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xternalLinks/externalLink1.xml" ContentType="application/vnd.openxmlformats-officedocument.spreadsheetml.externalLink+xml"/>
  <Override PartName="/xl/connections.xml" ContentType="application/vnd.openxmlformats-officedocument.spreadsheetml.connections+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C:\Users\Chris Rodney\Dropbox (Academic Affairs)\FY22 Plan &amp; Budget Dev\FY22 Budget Guideline Info\"/>
    </mc:Choice>
  </mc:AlternateContent>
  <xr:revisionPtr revIDLastSave="0" documentId="8_{1E52A3BD-84D2-4893-9C21-5C155B3A2034}" xr6:coauthVersionLast="45" xr6:coauthVersionMax="45" xr10:uidLastSave="{00000000-0000-0000-0000-000000000000}"/>
  <bookViews>
    <workbookView xWindow="-120" yWindow="-120" windowWidth="29040" windowHeight="15840" tabRatio="968" activeTab="2" xr2:uid="{00000000-000D-0000-FFFF-FFFF00000000}"/>
  </bookViews>
  <sheets>
    <sheet name="Instructions" sheetId="25" r:id="rId1"/>
    <sheet name="Menu" sheetId="11" r:id="rId2"/>
    <sheet name="Initiative Request - Operating" sheetId="12" r:id="rId3"/>
    <sheet name="Initiative Request-HEAF" sheetId="26" r:id="rId4"/>
    <sheet name="Budget Summary" sheetId="8" state="hidden" r:id="rId5"/>
    <sheet name="Reallocations" sheetId="28" r:id="rId6"/>
    <sheet name="Planning Worksheet" sheetId="18" state="hidden" r:id="rId7"/>
    <sheet name="Budget Reductions" sheetId="27" state="hidden" r:id="rId8"/>
    <sheet name="FY19 Projections" sheetId="21" state="hidden" r:id="rId9"/>
    <sheet name="Look up lists for Drop downs" sheetId="24" state="hidden" r:id="rId10"/>
    <sheet name="Unit &amp; Division Lookup" sheetId="9" state="hidden" r:id="rId11"/>
    <sheet name="Budgeting DB expensed" sheetId="1" state="hidden" r:id="rId12"/>
  </sheets>
  <externalReferences>
    <externalReference r:id="rId13"/>
  </externalReferences>
  <definedNames>
    <definedName name="_xlnm._FilterDatabase" localSheetId="9" hidden="1">'Look up lists for Drop downs'!$G$6:$H$6</definedName>
    <definedName name="_xlnm._FilterDatabase" localSheetId="6" hidden="1">'Planning Worksheet'!$A$20:$J$38</definedName>
    <definedName name="_xlnm._FilterDatabase" localSheetId="5" hidden="1">Reallocations!#REF!</definedName>
    <definedName name="AMT">[1]Data!$F$6:$F$10000</definedName>
    <definedName name="Budget" localSheetId="3">#REF!</definedName>
    <definedName name="Budget" localSheetId="5">#REF!</definedName>
    <definedName name="Budget">#REF!</definedName>
    <definedName name="Budgeting.accdb" localSheetId="11" hidden="1">'Budgeting DB expensed'!$A$1:$F$2900</definedName>
    <definedName name="Budgeting.accdb" localSheetId="10" hidden="1">'Unit &amp; Division Lookup'!#REF!</definedName>
    <definedName name="CAT">[1]Data!$C$6:$C$10000</definedName>
    <definedName name="Expensed" localSheetId="3">#REF!</definedName>
    <definedName name="Expensed" localSheetId="5">#REF!</definedName>
    <definedName name="Expensed">#REF!</definedName>
    <definedName name="FY" localSheetId="3">#REF!</definedName>
    <definedName name="FY" localSheetId="5">#REF!</definedName>
    <definedName name="FY">#REF!</definedName>
    <definedName name="GLDescription" localSheetId="3">#REF!</definedName>
    <definedName name="GLDescription" localSheetId="6">#REF!</definedName>
    <definedName name="GLDescription" localSheetId="5">#REF!</definedName>
    <definedName name="GLDescription">#REF!</definedName>
    <definedName name="GLLookup" localSheetId="3">#REF!</definedName>
    <definedName name="GLLookup" localSheetId="5">#REF!</definedName>
    <definedName name="GLLookup">#REF!</definedName>
    <definedName name="MON">[1]Data!$D$6:$D$10000</definedName>
    <definedName name="Position" localSheetId="3">#REF!</definedName>
    <definedName name="Position" localSheetId="5">#REF!</definedName>
    <definedName name="Position">#REF!</definedName>
    <definedName name="_xlnm.Print_Area" localSheetId="7">'Budget Reductions'!$A$1:$G$32</definedName>
    <definedName name="_xlnm.Print_Area" localSheetId="2">'Initiative Request - Operating'!$A$1:$M$31</definedName>
    <definedName name="_xlnm.Print_Area" localSheetId="3">'Initiative Request-HEAF'!$A$1:$M$25</definedName>
    <definedName name="_xlnm.Print_Area" localSheetId="1">Menu!$D$6:$M$24</definedName>
    <definedName name="_xlnm.Print_Area" localSheetId="6">'Planning Worksheet'!$A$1:$J$38</definedName>
    <definedName name="_xlnm.Print_Area" localSheetId="5">Reallocations!$A$1:$K$26</definedName>
    <definedName name="_xlnm.Print_Area" localSheetId="10">'Unit &amp; Division Lookup'!#REF!</definedName>
    <definedName name="_xlnm.Print_Titles" localSheetId="2">'Initiative Request - Operating'!$1:$5</definedName>
    <definedName name="_xlnm.Print_Titles" localSheetId="3">'Initiative Request-HEAF'!$1:$5</definedName>
    <definedName name="_xlnm.Print_Titles" localSheetId="0">Instructions!#REF!</definedName>
    <definedName name="_xlnm.Print_Titles" localSheetId="6">'Planning Worksheet'!$1:$6</definedName>
    <definedName name="_xlnm.Print_Titles" localSheetId="5">Reallocations!$1:$5</definedName>
    <definedName name="Query_from_MS_Access_Database" localSheetId="10" hidden="1">'Unit &amp; Division Lookup'!$A$1:$G$114</definedName>
    <definedName name="Revenue" localSheetId="3">#REF!</definedName>
    <definedName name="Revenue" localSheetId="5">#REF!</definedName>
    <definedName name="Revenue">#REF!</definedName>
    <definedName name="Salary_Range" localSheetId="3">#REF!</definedName>
    <definedName name="Salary_Range" localSheetId="5">#REF!</definedName>
    <definedName name="Salary_Range">#REF!</definedName>
    <definedName name="solver_eng" localSheetId="5" hidden="1">1</definedName>
    <definedName name="solver_neg" localSheetId="5" hidden="1">1</definedName>
    <definedName name="solver_num" localSheetId="5" hidden="1">0</definedName>
    <definedName name="solver_opt" localSheetId="5" hidden="1">Reallocations!$C$16</definedName>
    <definedName name="solver_typ" localSheetId="5" hidden="1">1</definedName>
    <definedName name="solver_val" localSheetId="5" hidden="1">0</definedName>
    <definedName name="solver_ver" localSheetId="5" hidden="1">3</definedName>
    <definedName name="STAT">[1]Data!$G$6:$G$10000</definedName>
    <definedName name="Unit" localSheetId="3">#REF!</definedName>
    <definedName name="Unit" localSheetId="6">#REF!</definedName>
    <definedName name="Unit" localSheetId="5">#REF!</definedName>
    <definedName name="Unit">#REF!</definedName>
    <definedName name="UnitInfo">[1]!Table_Budgeting.accdb_1[#All]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4" i="12" l="1"/>
  <c r="C8" i="28" l="1"/>
  <c r="C9" i="28"/>
  <c r="C10" i="28"/>
  <c r="C11" i="28"/>
  <c r="F11" i="28" s="1"/>
  <c r="C12" i="28"/>
  <c r="F12" i="28" s="1"/>
  <c r="F17" i="28"/>
  <c r="F18" i="28"/>
  <c r="F19" i="28"/>
  <c r="F20" i="28"/>
  <c r="F21" i="28"/>
  <c r="F22" i="28"/>
  <c r="F23" i="28"/>
  <c r="F24" i="28"/>
  <c r="F25" i="28"/>
  <c r="F26" i="28"/>
  <c r="F16" i="28"/>
  <c r="F10" i="28"/>
  <c r="F9" i="28"/>
  <c r="F8" i="28"/>
  <c r="A9" i="28"/>
  <c r="A10" i="28"/>
  <c r="A11" i="28"/>
  <c r="A12" i="28"/>
  <c r="A8" i="28"/>
  <c r="D13" i="24" l="1"/>
  <c r="A1" i="28" s="1"/>
  <c r="J17" i="28"/>
  <c r="K17" i="28"/>
  <c r="J18" i="28"/>
  <c r="K18" i="28" s="1"/>
  <c r="J19" i="28"/>
  <c r="K19" i="28" s="1"/>
  <c r="J20" i="28"/>
  <c r="K20" i="28" s="1"/>
  <c r="J21" i="28"/>
  <c r="K21" i="28" s="1"/>
  <c r="J22" i="28"/>
  <c r="K22" i="28" s="1"/>
  <c r="J23" i="28"/>
  <c r="K23" i="28" s="1"/>
  <c r="J24" i="28"/>
  <c r="K24" i="28" s="1"/>
  <c r="J25" i="28"/>
  <c r="K25" i="28" s="1"/>
  <c r="J26" i="28"/>
  <c r="K26" i="28" s="1"/>
  <c r="J16" i="28"/>
  <c r="K16" i="28" s="1"/>
  <c r="B2" i="28"/>
  <c r="B3" i="28"/>
  <c r="J12" i="28"/>
  <c r="K12" i="28" s="1"/>
  <c r="J11" i="28"/>
  <c r="K11" i="28" s="1"/>
  <c r="J10" i="28"/>
  <c r="K10" i="28" s="1"/>
  <c r="J9" i="28"/>
  <c r="K9" i="28" s="1"/>
  <c r="J8" i="28"/>
  <c r="K8" i="28" s="1"/>
  <c r="B4" i="28"/>
  <c r="H21" i="18"/>
  <c r="I23" i="18"/>
  <c r="G26" i="8" s="1"/>
  <c r="I24" i="18"/>
  <c r="I25" i="18"/>
  <c r="G28" i="8" s="1"/>
  <c r="I26" i="18"/>
  <c r="I27" i="18"/>
  <c r="G31" i="8" s="1"/>
  <c r="I28" i="18"/>
  <c r="I29" i="18"/>
  <c r="G35" i="8" s="1"/>
  <c r="I30" i="18"/>
  <c r="I31" i="18"/>
  <c r="G37" i="8" s="1"/>
  <c r="I32" i="18"/>
  <c r="I33" i="18"/>
  <c r="G42" i="8" s="1"/>
  <c r="G43" i="8" s="1"/>
  <c r="I34" i="18"/>
  <c r="G45" i="8" s="1"/>
  <c r="I35" i="18"/>
  <c r="G46" i="8" s="1"/>
  <c r="I36" i="18"/>
  <c r="G47" i="8" s="1"/>
  <c r="I37" i="18"/>
  <c r="G48" i="8" s="1"/>
  <c r="I38" i="18"/>
  <c r="G49" i="8" s="1"/>
  <c r="I22" i="18"/>
  <c r="I9" i="18"/>
  <c r="G10" i="8" s="1"/>
  <c r="I10" i="18"/>
  <c r="G11" i="8" s="1"/>
  <c r="I11" i="18"/>
  <c r="G12" i="8" s="1"/>
  <c r="I12" i="18"/>
  <c r="G13" i="8" s="1"/>
  <c r="I13" i="18"/>
  <c r="I14" i="18"/>
  <c r="G15" i="8" s="1"/>
  <c r="I15" i="18"/>
  <c r="I16" i="18"/>
  <c r="G17" i="8" s="1"/>
  <c r="I17" i="18"/>
  <c r="I18" i="18"/>
  <c r="G19" i="8" s="1"/>
  <c r="I19" i="18"/>
  <c r="I8" i="18"/>
  <c r="I7" i="18" s="1"/>
  <c r="G7" i="18"/>
  <c r="H7" i="18"/>
  <c r="H5" i="18" s="1"/>
  <c r="F7" i="27"/>
  <c r="G7" i="27"/>
  <c r="G5" i="27" s="1"/>
  <c r="E7" i="27"/>
  <c r="B4" i="27"/>
  <c r="B3" i="27"/>
  <c r="B2" i="27"/>
  <c r="D11" i="24"/>
  <c r="A1" i="27" s="1"/>
  <c r="M12" i="12"/>
  <c r="G25" i="8"/>
  <c r="G27" i="8"/>
  <c r="G29" i="8"/>
  <c r="G34" i="8"/>
  <c r="G36" i="8"/>
  <c r="G38" i="8"/>
  <c r="D9" i="24"/>
  <c r="A1" i="26" s="1"/>
  <c r="M20" i="26"/>
  <c r="M19" i="26"/>
  <c r="M18" i="26"/>
  <c r="M17" i="26"/>
  <c r="M16" i="26"/>
  <c r="M15" i="26"/>
  <c r="M14" i="26"/>
  <c r="M13" i="26"/>
  <c r="M12" i="26"/>
  <c r="M11" i="26"/>
  <c r="M10" i="26"/>
  <c r="M9" i="26"/>
  <c r="M8" i="26"/>
  <c r="M7" i="26" s="1"/>
  <c r="B3" i="26"/>
  <c r="B2" i="26"/>
  <c r="F7" i="18"/>
  <c r="G9" i="8"/>
  <c r="F21" i="8"/>
  <c r="G21" i="18"/>
  <c r="G5" i="18" s="1"/>
  <c r="F21" i="18"/>
  <c r="G14" i="8"/>
  <c r="G16" i="8"/>
  <c r="G18" i="8"/>
  <c r="G20" i="8"/>
  <c r="M18" i="12"/>
  <c r="C8" i="21"/>
  <c r="L8" i="21" s="1"/>
  <c r="C9" i="21"/>
  <c r="N9" i="21" s="1"/>
  <c r="C10" i="21"/>
  <c r="L10" i="21" s="1"/>
  <c r="C11" i="21"/>
  <c r="G11" i="21" s="1"/>
  <c r="C12" i="21"/>
  <c r="G12" i="21" s="1"/>
  <c r="C13" i="21"/>
  <c r="J13" i="21" s="1"/>
  <c r="C14" i="21"/>
  <c r="E14" i="21" s="1"/>
  <c r="C15" i="21"/>
  <c r="G15" i="21" s="1"/>
  <c r="C16" i="21"/>
  <c r="N16" i="21" s="1"/>
  <c r="C17" i="21"/>
  <c r="J17" i="21" s="1"/>
  <c r="C18" i="21"/>
  <c r="E18" i="21" s="1"/>
  <c r="C19" i="21"/>
  <c r="D19" i="21" s="1"/>
  <c r="C20" i="21"/>
  <c r="M20" i="21" s="1"/>
  <c r="C21" i="21"/>
  <c r="K21" i="21" s="1"/>
  <c r="C7" i="21"/>
  <c r="M7" i="21" s="1"/>
  <c r="C6" i="21"/>
  <c r="F6" i="21" s="1"/>
  <c r="D5" i="21"/>
  <c r="B2" i="21"/>
  <c r="B3" i="18"/>
  <c r="B2" i="18"/>
  <c r="B3" i="12"/>
  <c r="B2" i="12"/>
  <c r="A1" i="8"/>
  <c r="B3" i="21"/>
  <c r="A2" i="8"/>
  <c r="J8" i="21"/>
  <c r="D10" i="21"/>
  <c r="G10" i="21"/>
  <c r="M9" i="21"/>
  <c r="N10" i="21"/>
  <c r="D7" i="21"/>
  <c r="E10" i="21"/>
  <c r="H10" i="21"/>
  <c r="H8" i="21"/>
  <c r="D8" i="21"/>
  <c r="F10" i="21"/>
  <c r="O5" i="21"/>
  <c r="M5" i="21"/>
  <c r="D50" i="8"/>
  <c r="D40" i="8"/>
  <c r="E40" i="8"/>
  <c r="C40" i="8"/>
  <c r="E50" i="8"/>
  <c r="F50" i="8"/>
  <c r="D43" i="8"/>
  <c r="E43" i="8"/>
  <c r="F43" i="8"/>
  <c r="D32" i="8"/>
  <c r="E32" i="8"/>
  <c r="F32" i="8"/>
  <c r="F53" i="8"/>
  <c r="D21" i="8"/>
  <c r="D53" i="8" s="1"/>
  <c r="E21" i="8"/>
  <c r="E53" i="8" s="1"/>
  <c r="C50" i="8"/>
  <c r="C43" i="8"/>
  <c r="C32" i="8"/>
  <c r="C21" i="8"/>
  <c r="C53" i="8" s="1"/>
  <c r="M19" i="12"/>
  <c r="M20" i="12"/>
  <c r="M21" i="12"/>
  <c r="M22" i="12"/>
  <c r="M23" i="12"/>
  <c r="M24" i="12"/>
  <c r="M25" i="12"/>
  <c r="M26" i="12"/>
  <c r="M27" i="12"/>
  <c r="M28" i="12"/>
  <c r="M9" i="12"/>
  <c r="M15" i="12"/>
  <c r="M10" i="12"/>
  <c r="M11" i="12"/>
  <c r="M8" i="12"/>
  <c r="N14" i="21"/>
  <c r="J14" i="21"/>
  <c r="N18" i="21"/>
  <c r="J18" i="21"/>
  <c r="H16" i="21"/>
  <c r="F13" i="21"/>
  <c r="I13" i="21"/>
  <c r="E13" i="21"/>
  <c r="F17" i="21"/>
  <c r="I17" i="21"/>
  <c r="E17" i="21"/>
  <c r="N12" i="21"/>
  <c r="H14" i="21"/>
  <c r="I14" i="21"/>
  <c r="M14" i="21"/>
  <c r="D14" i="21"/>
  <c r="F14" i="21"/>
  <c r="L14" i="21"/>
  <c r="K14" i="21"/>
  <c r="A63" i="8"/>
  <c r="D12" i="24"/>
  <c r="D10" i="24"/>
  <c r="C10" i="24" s="1"/>
  <c r="D8" i="24"/>
  <c r="A1" i="12" s="1"/>
  <c r="D7" i="24"/>
  <c r="A3" i="8" s="1"/>
  <c r="E10" i="11"/>
  <c r="B4" i="18"/>
  <c r="N21" i="21"/>
  <c r="F21" i="21"/>
  <c r="M21" i="21"/>
  <c r="J20" i="21"/>
  <c r="K20" i="21"/>
  <c r="C4" i="8"/>
  <c r="F40" i="8"/>
  <c r="D20" i="21"/>
  <c r="F16" i="21"/>
  <c r="O12" i="21"/>
  <c r="G16" i="21"/>
  <c r="E16" i="21"/>
  <c r="I16" i="21"/>
  <c r="L6" i="21"/>
  <c r="F5" i="18"/>
  <c r="F12" i="21"/>
  <c r="L16" i="21"/>
  <c r="J16" i="21"/>
  <c r="M16" i="21"/>
  <c r="F20" i="21"/>
  <c r="I20" i="21"/>
  <c r="O20" i="21"/>
  <c r="L20" i="21"/>
  <c r="L12" i="21"/>
  <c r="K16" i="21"/>
  <c r="K9" i="21"/>
  <c r="H5" i="21"/>
  <c r="F5" i="21"/>
  <c r="E5" i="21"/>
  <c r="G5" i="21"/>
  <c r="L5" i="21"/>
  <c r="J5" i="21"/>
  <c r="N5" i="21"/>
  <c r="I5" i="21"/>
  <c r="K5" i="21"/>
  <c r="L19" i="21"/>
  <c r="C24" i="21"/>
  <c r="F15" i="21"/>
  <c r="J15" i="21"/>
  <c r="A1" i="18" l="1"/>
  <c r="M5" i="26"/>
  <c r="G61" i="8"/>
  <c r="N19" i="21"/>
  <c r="O15" i="21"/>
  <c r="K6" i="21"/>
  <c r="J11" i="21"/>
  <c r="J6" i="21"/>
  <c r="J19" i="21"/>
  <c r="G19" i="21"/>
  <c r="I21" i="21"/>
  <c r="M15" i="21"/>
  <c r="O17" i="21"/>
  <c r="L13" i="21"/>
  <c r="N13" i="21"/>
  <c r="I10" i="21"/>
  <c r="K10" i="21"/>
  <c r="N7" i="21"/>
  <c r="K7" i="21"/>
  <c r="P5" i="21"/>
  <c r="H19" i="21"/>
  <c r="I15" i="21"/>
  <c r="L15" i="21"/>
  <c r="E19" i="21"/>
  <c r="G21" i="21"/>
  <c r="O21" i="21"/>
  <c r="L17" i="21"/>
  <c r="N17" i="21"/>
  <c r="O13" i="21"/>
  <c r="O11" i="21"/>
  <c r="F19" i="21"/>
  <c r="H15" i="21"/>
  <c r="L11" i="21"/>
  <c r="F54" i="8"/>
  <c r="F55" i="8" s="1"/>
  <c r="K15" i="21"/>
  <c r="E15" i="21"/>
  <c r="K19" i="21"/>
  <c r="N15" i="21"/>
  <c r="O19" i="21"/>
  <c r="I12" i="21"/>
  <c r="E20" i="21"/>
  <c r="E9" i="21"/>
  <c r="D12" i="21"/>
  <c r="O6" i="21"/>
  <c r="D16" i="21"/>
  <c r="M12" i="21"/>
  <c r="M19" i="21"/>
  <c r="D21" i="21"/>
  <c r="L21" i="21"/>
  <c r="J21" i="21"/>
  <c r="G18" i="21"/>
  <c r="J12" i="21"/>
  <c r="M17" i="21"/>
  <c r="H17" i="21"/>
  <c r="D17" i="21"/>
  <c r="M13" i="21"/>
  <c r="H13" i="21"/>
  <c r="D13" i="21"/>
  <c r="O16" i="21"/>
  <c r="K8" i="21"/>
  <c r="G8" i="21"/>
  <c r="O10" i="21"/>
  <c r="I11" i="21"/>
  <c r="N11" i="21"/>
  <c r="M11" i="21"/>
  <c r="O8" i="21"/>
  <c r="E11" i="21"/>
  <c r="I9" i="21"/>
  <c r="I19" i="21"/>
  <c r="P19" i="21" s="1"/>
  <c r="K11" i="21"/>
  <c r="O9" i="21"/>
  <c r="I21" i="18"/>
  <c r="I5" i="18" s="1"/>
  <c r="M10" i="21"/>
  <c r="H12" i="21"/>
  <c r="H20" i="21"/>
  <c r="E12" i="21"/>
  <c r="N20" i="21"/>
  <c r="G20" i="21"/>
  <c r="E21" i="21"/>
  <c r="H21" i="21"/>
  <c r="K12" i="21"/>
  <c r="D15" i="21"/>
  <c r="G17" i="21"/>
  <c r="K17" i="21"/>
  <c r="G13" i="21"/>
  <c r="K13" i="21"/>
  <c r="G9" i="21"/>
  <c r="J9" i="21"/>
  <c r="F11" i="21"/>
  <c r="D11" i="21"/>
  <c r="J10" i="21"/>
  <c r="H11" i="21"/>
  <c r="C54" i="8"/>
  <c r="C55" i="8" s="1"/>
  <c r="G40" i="8"/>
  <c r="E54" i="8"/>
  <c r="E55" i="8" s="1"/>
  <c r="D54" i="8"/>
  <c r="D55" i="8" s="1"/>
  <c r="G32" i="8"/>
  <c r="M17" i="12"/>
  <c r="G60" i="8" s="1"/>
  <c r="M7" i="12"/>
  <c r="G50" i="8"/>
  <c r="G21" i="8"/>
  <c r="G53" i="8" s="1"/>
  <c r="L9" i="21"/>
  <c r="H6" i="21"/>
  <c r="G6" i="21"/>
  <c r="L18" i="21"/>
  <c r="F18" i="21"/>
  <c r="M18" i="21"/>
  <c r="H18" i="21"/>
  <c r="O18" i="21"/>
  <c r="O14" i="21"/>
  <c r="M8" i="21"/>
  <c r="I7" i="21"/>
  <c r="D9" i="21"/>
  <c r="J7" i="21"/>
  <c r="H9" i="21"/>
  <c r="I8" i="21"/>
  <c r="M6" i="21"/>
  <c r="F9" i="21"/>
  <c r="F7" i="21"/>
  <c r="G7" i="21"/>
  <c r="H7" i="21"/>
  <c r="F8" i="21"/>
  <c r="N8" i="21"/>
  <c r="D6" i="21"/>
  <c r="N6" i="21"/>
  <c r="E6" i="21"/>
  <c r="I6" i="21"/>
  <c r="K18" i="21"/>
  <c r="G14" i="21"/>
  <c r="P14" i="21" s="1"/>
  <c r="D18" i="21"/>
  <c r="I18" i="21"/>
  <c r="L7" i="21"/>
  <c r="O7" i="21"/>
  <c r="E7" i="21"/>
  <c r="E8" i="21"/>
  <c r="P10" i="21" l="1"/>
  <c r="P11" i="21"/>
  <c r="P12" i="21"/>
  <c r="P20" i="21"/>
  <c r="G54" i="8"/>
  <c r="G55" i="8" s="1"/>
  <c r="P17" i="21"/>
  <c r="P7" i="21"/>
  <c r="P18" i="21"/>
  <c r="F24" i="21"/>
  <c r="J24" i="21"/>
  <c r="O24" i="21"/>
  <c r="L24" i="21"/>
  <c r="P15" i="21"/>
  <c r="P13" i="21"/>
  <c r="M24" i="21"/>
  <c r="P16" i="21"/>
  <c r="N24" i="21"/>
  <c r="K24" i="21"/>
  <c r="G63" i="8"/>
  <c r="P21" i="21"/>
  <c r="M5" i="12"/>
  <c r="G59" i="8"/>
  <c r="P9" i="21"/>
  <c r="P8" i="21"/>
  <c r="I24" i="21"/>
  <c r="H24" i="21"/>
  <c r="E24" i="21"/>
  <c r="G24" i="21"/>
  <c r="P6" i="21"/>
  <c r="P24" i="21" s="1"/>
  <c r="D24"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 Mortensen</author>
  </authors>
  <commentList>
    <comment ref="B1" authorId="0" shapeId="0" xr:uid="{00000000-0006-0000-0900-000001000000}">
      <text>
        <r>
          <rPr>
            <sz val="9"/>
            <color indexed="81"/>
            <rFont val="Tahoma"/>
            <family val="2"/>
          </rPr>
          <t>Change this to your department name</t>
        </r>
      </text>
    </comment>
    <comment ref="B2" authorId="0" shapeId="0" xr:uid="{00000000-0006-0000-0900-000002000000}">
      <text>
        <r>
          <rPr>
            <sz val="9"/>
            <color indexed="81"/>
            <rFont val="Tahoma"/>
            <family val="2"/>
          </rPr>
          <t xml:space="preserve">Change this to the current Fiscal year that you are in
</t>
        </r>
      </text>
    </comment>
    <comment ref="J2" authorId="0" shapeId="0" xr:uid="{00000000-0006-0000-0900-000003000000}">
      <text>
        <r>
          <rPr>
            <sz val="9"/>
            <color indexed="81"/>
            <rFont val="Tahoma"/>
            <family val="2"/>
          </rPr>
          <t>These populate the buttons on the menu tab</t>
        </r>
      </text>
    </comment>
    <comment ref="C10" authorId="0" shapeId="0" xr:uid="{00000000-0006-0000-0900-000004000000}">
      <text>
        <r>
          <rPr>
            <sz val="9"/>
            <color indexed="81"/>
            <rFont val="Tahoma"/>
            <family val="2"/>
          </rPr>
          <t>This is for the current FY</t>
        </r>
      </text>
    </comment>
    <comment ref="C11" authorId="0" shapeId="0" xr:uid="{00000000-0006-0000-0900-000005000000}">
      <text>
        <r>
          <rPr>
            <sz val="9"/>
            <color indexed="81"/>
            <rFont val="Tahoma"/>
            <family val="2"/>
          </rPr>
          <t>This is the previous FY</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Budgets-Budgeting database" type="5" refreshedVersion="6" deleted="1" background="1" saveData="1">
    <dbPr connection="" command="" commandType="3"/>
  </connection>
  <connection id="2" xr16:uid="{00000000-0015-0000-FFFF-FFFF01000000}" name="Unit Info" type="1" refreshedVersion="6" deleted="1" background="1" saveData="1">
    <dbPr connection="" command=""/>
  </connection>
</connections>
</file>

<file path=xl/sharedStrings.xml><?xml version="1.0" encoding="utf-8"?>
<sst xmlns="http://schemas.openxmlformats.org/spreadsheetml/2006/main" count="9421" uniqueCount="513">
  <si>
    <t>Division of Academic and Student Affairs</t>
  </si>
  <si>
    <t>[Insert College/Unit Name]</t>
  </si>
  <si>
    <t>Division:</t>
  </si>
  <si>
    <t>APPROVED BY:</t>
  </si>
  <si>
    <t>Supervisor Name</t>
  </si>
  <si>
    <t>Please Select</t>
  </si>
  <si>
    <t>College:</t>
  </si>
  <si>
    <t>PREPARED BY:</t>
  </si>
  <si>
    <t>Your Name Here</t>
  </si>
  <si>
    <t>Student Wages</t>
  </si>
  <si>
    <t>Status:</t>
  </si>
  <si>
    <t>Not Started</t>
  </si>
  <si>
    <t>Audit</t>
  </si>
  <si>
    <t>Total:</t>
  </si>
  <si>
    <t>Position Type</t>
  </si>
  <si>
    <t>Title/Discipline</t>
  </si>
  <si>
    <t>Position Justification and Anticipated Outcomes</t>
  </si>
  <si>
    <t>University Goal</t>
  </si>
  <si>
    <t>Initiative Cost Type</t>
  </si>
  <si>
    <t>Change in Space/Facilty/IT</t>
  </si>
  <si>
    <t>Proposed Funding Source(s)</t>
  </si>
  <si>
    <t>Existing Budget/  Reallocations</t>
  </si>
  <si>
    <t>New Revenue</t>
  </si>
  <si>
    <t>New Central Funding</t>
  </si>
  <si>
    <t>Total S&amp;W</t>
  </si>
  <si>
    <t>Legal</t>
  </si>
  <si>
    <t>NOTE: If requesting new faculty positions, M&amp;O and Start-Up funds need to be added to M&amp;O line.</t>
  </si>
  <si>
    <t>Total S&amp;W + FB:</t>
  </si>
  <si>
    <t>Consultants</t>
  </si>
  <si>
    <t>Professional Services</t>
  </si>
  <si>
    <t>Supplies</t>
  </si>
  <si>
    <t>Advertising</t>
  </si>
  <si>
    <t>Caller Incentives</t>
  </si>
  <si>
    <t>N/A</t>
  </si>
  <si>
    <t>FB - Part Time @ 13.5%</t>
  </si>
  <si>
    <t>Dues, Subscriptions, Memberships</t>
  </si>
  <si>
    <t>M&amp;O Category</t>
  </si>
  <si>
    <t xml:space="preserve"> Justification and Anticipated Outcomes</t>
  </si>
  <si>
    <t>Funding Source(s)</t>
  </si>
  <si>
    <t>Total M&amp;O</t>
  </si>
  <si>
    <t>Taxes &amp; Insurance</t>
  </si>
  <si>
    <t>To clean table linen</t>
  </si>
  <si>
    <t>Telephone</t>
  </si>
  <si>
    <t>Postage &amp; Shipping</t>
  </si>
  <si>
    <t>Rent</t>
  </si>
  <si>
    <t>Equipment Rental and Maintenance</t>
  </si>
  <si>
    <t>Copier Expense</t>
  </si>
  <si>
    <t>Printing &amp; Publications</t>
  </si>
  <si>
    <t>Travel</t>
  </si>
  <si>
    <t>Recruitment &amp; Moving</t>
  </si>
  <si>
    <t>Meetings</t>
  </si>
  <si>
    <t>Equipment</t>
  </si>
  <si>
    <t>Facilities</t>
  </si>
  <si>
    <t>74300</t>
  </si>
  <si>
    <t>Relocation</t>
  </si>
  <si>
    <t>HEAF Requests</t>
  </si>
  <si>
    <t>Total HEAF</t>
  </si>
  <si>
    <t>Renovation/Relocation</t>
  </si>
  <si>
    <t>UCODE:</t>
  </si>
  <si>
    <t>Fiscal Year 2018</t>
  </si>
  <si>
    <t>Fiscal Year 2019</t>
  </si>
  <si>
    <t>Budget Pool</t>
  </si>
  <si>
    <t>Description</t>
  </si>
  <si>
    <t>Budget</t>
  </si>
  <si>
    <t>Actual w/ Adj (998)</t>
  </si>
  <si>
    <t xml:space="preserve">Budget </t>
  </si>
  <si>
    <t>Proposed 
Budget</t>
  </si>
  <si>
    <t xml:space="preserve">HEAF </t>
  </si>
  <si>
    <t>Endowment Allocation (L4)</t>
  </si>
  <si>
    <t>Designated Tuition Allocation</t>
  </si>
  <si>
    <t>Line Item Salaries</t>
  </si>
  <si>
    <t>M&amp;O</t>
  </si>
  <si>
    <t>Start-Up</t>
  </si>
  <si>
    <t>Request From VPAA</t>
  </si>
  <si>
    <t>Fees</t>
  </si>
  <si>
    <t>Differentiated Designated Tuition</t>
  </si>
  <si>
    <t>Sales and Services/CE</t>
  </si>
  <si>
    <t>Gifts/Scholarship/Endowment</t>
  </si>
  <si>
    <t>Grants and Contracts</t>
  </si>
  <si>
    <t>Indirect Cost</t>
  </si>
  <si>
    <t>Discretionary (3056)</t>
  </si>
  <si>
    <t>Budgeted</t>
  </si>
  <si>
    <t>Budget from Equity (B4035-1063)</t>
  </si>
  <si>
    <t>TOTAL</t>
  </si>
  <si>
    <t>Expenses</t>
  </si>
  <si>
    <t>Salary and Wages</t>
  </si>
  <si>
    <t>Tenured/Tenure Track Faculty</t>
  </si>
  <si>
    <t>Non Tenure Track Faculty (Lectures/VAP)</t>
  </si>
  <si>
    <t>Adjunct Faculty</t>
  </si>
  <si>
    <t>Exempt/Non Exempt Staff</t>
  </si>
  <si>
    <t>Other Salary and Wages</t>
  </si>
  <si>
    <t>Fringe Benefits</t>
  </si>
  <si>
    <t>SUBTOTAL PERSONNEL (SW &amp; FB)</t>
  </si>
  <si>
    <t>Cost of Goods Sold (CE)</t>
  </si>
  <si>
    <t>Capital Equipment</t>
  </si>
  <si>
    <t>Travel &amp; Business Expense</t>
  </si>
  <si>
    <t>Scholarships &amp; Fellowships</t>
  </si>
  <si>
    <t>SUBTOTAL OPERATIONS</t>
  </si>
  <si>
    <t>Grants &amp; Contacts Expenses</t>
  </si>
  <si>
    <t>G&amp;C total expenses</t>
  </si>
  <si>
    <t>SUBTOTAL G&amp;C</t>
  </si>
  <si>
    <t>Start-Up-Expenses</t>
  </si>
  <si>
    <t>Personnel  (non-faculty salary)</t>
  </si>
  <si>
    <t>Summer support</t>
  </si>
  <si>
    <t>Laboratory renovation</t>
  </si>
  <si>
    <t>Laboratory supplies/minor equipment</t>
  </si>
  <si>
    <t>SUBTOTAL</t>
  </si>
  <si>
    <t>Total Source Actual</t>
  </si>
  <si>
    <t>Total Expenses Actual</t>
  </si>
  <si>
    <t>TOTAL Difference</t>
  </si>
  <si>
    <t xml:space="preserve"> Position Request Total</t>
  </si>
  <si>
    <t>Operating Requests Total</t>
  </si>
  <si>
    <t>HEAF Requests Total</t>
  </si>
  <si>
    <t>UNIT Code</t>
  </si>
  <si>
    <t>Unit</t>
  </si>
  <si>
    <t>AGP</t>
  </si>
  <si>
    <t>Annual Giving Program</t>
  </si>
  <si>
    <t>ARS</t>
  </si>
  <si>
    <t>AVP Annual Regional Special Gifts</t>
  </si>
  <si>
    <t>Date:</t>
  </si>
  <si>
    <t>Budget Adjustments</t>
  </si>
  <si>
    <t>ART</t>
  </si>
  <si>
    <t>University Arts</t>
  </si>
  <si>
    <t>Temp Wages</t>
  </si>
  <si>
    <t>Projected Rev vs. Expenses</t>
  </si>
  <si>
    <t>BGT</t>
  </si>
  <si>
    <t>Budget Services</t>
  </si>
  <si>
    <t>Projected Revenue</t>
  </si>
  <si>
    <t>Projected Rev</t>
  </si>
  <si>
    <t>Final Rev Projection</t>
  </si>
  <si>
    <t>Notes</t>
  </si>
  <si>
    <t>CMI</t>
  </si>
  <si>
    <t xml:space="preserve">Campus Initiatives </t>
  </si>
  <si>
    <t xml:space="preserve">Total: </t>
  </si>
  <si>
    <t>Expense Category</t>
  </si>
  <si>
    <t>Description of Goals and Objectives</t>
  </si>
  <si>
    <t>Proposed
Budget</t>
  </si>
  <si>
    <t>RNC</t>
  </si>
  <si>
    <t>Walsch (N Cal)</t>
  </si>
  <si>
    <t>REC</t>
  </si>
  <si>
    <t>Scroggins (East Cst &amp; MW)</t>
  </si>
  <si>
    <t>Grants &amp; Contract expenses</t>
  </si>
  <si>
    <t xml:space="preserve"> </t>
  </si>
  <si>
    <t>Expense</t>
  </si>
  <si>
    <t>SEP</t>
  </si>
  <si>
    <t>OCT</t>
  </si>
  <si>
    <t>NOV</t>
  </si>
  <si>
    <t>DEC</t>
  </si>
  <si>
    <t>JAN</t>
  </si>
  <si>
    <t>FEB</t>
  </si>
  <si>
    <t>MAR</t>
  </si>
  <si>
    <t>APR</t>
  </si>
  <si>
    <t>MAY</t>
  </si>
  <si>
    <t>JUN</t>
  </si>
  <si>
    <t>JUL</t>
  </si>
  <si>
    <t>AUG</t>
  </si>
  <si>
    <t>TOTAL
PROJECTIONS</t>
  </si>
  <si>
    <t>Grand Total</t>
  </si>
  <si>
    <t>What dept. is this unit for?</t>
  </si>
  <si>
    <t>What does this do</t>
  </si>
  <si>
    <t>What Fiscal Year?</t>
  </si>
  <si>
    <t>Buttons</t>
  </si>
  <si>
    <t>GL/Account codes w descrption</t>
  </si>
  <si>
    <t xml:space="preserve">For drop downs </t>
  </si>
  <si>
    <t>Headings for Tabs</t>
  </si>
  <si>
    <t>UnitID</t>
  </si>
  <si>
    <t>UnitTitle</t>
  </si>
  <si>
    <t>SELECT</t>
  </si>
  <si>
    <t>Tab</t>
  </si>
  <si>
    <t>FY</t>
  </si>
  <si>
    <t>Expense History</t>
  </si>
  <si>
    <t>Budget Summary</t>
  </si>
  <si>
    <t>Faculty=1.00 FTE</t>
  </si>
  <si>
    <t>In Progress</t>
  </si>
  <si>
    <t>Operating Initiative Requests</t>
  </si>
  <si>
    <t>Initiative Requests - Operating Funds</t>
  </si>
  <si>
    <t>Faculty &lt; 1.00 FTE</t>
  </si>
  <si>
    <t>Completed</t>
  </si>
  <si>
    <t>HEAF Initiative Requsts</t>
  </si>
  <si>
    <t>Initiative Requests - HEAF Funds</t>
  </si>
  <si>
    <t>P/A= 1.00 FTE</t>
  </si>
  <si>
    <t>P/A &lt; 1.00 FTE</t>
  </si>
  <si>
    <t>Clerical &amp; Tec=1.00FTE</t>
  </si>
  <si>
    <t>Clerical &amp; Tec&lt;1.00FTE</t>
  </si>
  <si>
    <t>Student Workers</t>
  </si>
  <si>
    <t>Personnel Agencies</t>
  </si>
  <si>
    <t>Temp Personnel Svcs</t>
  </si>
  <si>
    <t>Laundry &amp; Cleaning Svcs</t>
  </si>
  <si>
    <t>Salary Range /position</t>
  </si>
  <si>
    <t>REVENUE</t>
  </si>
  <si>
    <t>CDV-Food Svcs non-promotional</t>
  </si>
  <si>
    <t>Position Class</t>
  </si>
  <si>
    <t>Source</t>
  </si>
  <si>
    <t>CDV-Food Services Promotional</t>
  </si>
  <si>
    <t>CONTRSVC-Training</t>
  </si>
  <si>
    <t>Faculty</t>
  </si>
  <si>
    <t>DDT</t>
  </si>
  <si>
    <t>Receipted Exp for Training Svc</t>
  </si>
  <si>
    <t>FT Staff</t>
  </si>
  <si>
    <t>Tech Fee</t>
  </si>
  <si>
    <t>Lecturers &amp; Artists</t>
  </si>
  <si>
    <t>PT Staff</t>
  </si>
  <si>
    <t>Certificate Fee</t>
  </si>
  <si>
    <t>Receipted Exp-Lecturers &amp; AR</t>
  </si>
  <si>
    <t>Course Fee</t>
  </si>
  <si>
    <t>Off Campus Printing/Copying</t>
  </si>
  <si>
    <t>Enrollment Growth</t>
  </si>
  <si>
    <t>Interlibrary Copy Charges</t>
  </si>
  <si>
    <t>Other- Please Explain</t>
  </si>
  <si>
    <t>Print/Copying Social/Civic</t>
  </si>
  <si>
    <t>Campus Academic Printing/Copying</t>
  </si>
  <si>
    <t xml:space="preserve"> M&amp;O Request Category</t>
  </si>
  <si>
    <t>Postage &amp; Postal Svcs</t>
  </si>
  <si>
    <t>Telephone Svcs</t>
  </si>
  <si>
    <t xml:space="preserve">Data Svcs </t>
  </si>
  <si>
    <t>Telecommunication Svcs</t>
  </si>
  <si>
    <t>Other (Specify)</t>
  </si>
  <si>
    <t>Freight/Transport</t>
  </si>
  <si>
    <t>Advertising Empl Recruiting</t>
  </si>
  <si>
    <t>Advertising Student Recruiting</t>
  </si>
  <si>
    <t>Recruiting Students</t>
  </si>
  <si>
    <t>Student Events &amp; Promotions</t>
  </si>
  <si>
    <t>University Goal:</t>
  </si>
  <si>
    <t>Initiative Costs</t>
  </si>
  <si>
    <t>HEAF Request Category</t>
  </si>
  <si>
    <t>CDV-Promotional Special Events</t>
  </si>
  <si>
    <t>Rental Equipment</t>
  </si>
  <si>
    <t>Student Success</t>
  </si>
  <si>
    <t>R/M Computer Equipment</t>
  </si>
  <si>
    <t>Student Access</t>
  </si>
  <si>
    <t>One-Time</t>
  </si>
  <si>
    <t>Fund Equity</t>
  </si>
  <si>
    <t>Software</t>
  </si>
  <si>
    <t>R/M Software Maintenance</t>
  </si>
  <si>
    <t>Programmatic advancement</t>
  </si>
  <si>
    <t>Reallocation/Operating Efficiencies</t>
  </si>
  <si>
    <t>Office Supplies</t>
  </si>
  <si>
    <t>Research, Scholarship &amp; Creative Activities</t>
  </si>
  <si>
    <t>UHD Revenue</t>
  </si>
  <si>
    <t>Subscriptions/Periodicals</t>
  </si>
  <si>
    <t>External Partnerships</t>
  </si>
  <si>
    <t>Subscriptions &amp; Publications</t>
  </si>
  <si>
    <t>Administration &amp; Infrastructure</t>
  </si>
  <si>
    <t>Retained Books</t>
  </si>
  <si>
    <t>Computing Supplies</t>
  </si>
  <si>
    <t>Telecommunications Supplies</t>
  </si>
  <si>
    <t>Change in Space/Facility/IT</t>
  </si>
  <si>
    <t>Computer Software</t>
  </si>
  <si>
    <t>Research/Lab Supplies</t>
  </si>
  <si>
    <t>Teaching Supplies</t>
  </si>
  <si>
    <t>Change in Space use/Classification</t>
  </si>
  <si>
    <t>Computer Parts/Furnishings</t>
  </si>
  <si>
    <t>Facilities Change/Support</t>
  </si>
  <si>
    <t>Tools, Furnishings, Equipment</t>
  </si>
  <si>
    <t>IT Change/Support</t>
  </si>
  <si>
    <t>Furniture Non-Cap</t>
  </si>
  <si>
    <t>Change in Space use/Classification &amp; Facilities Change/Support</t>
  </si>
  <si>
    <t>Equipment Non-Cap</t>
  </si>
  <si>
    <t>Change in Space use/Classification &amp; IT Change</t>
  </si>
  <si>
    <t>Uniforms &amp; Safety Clothing</t>
  </si>
  <si>
    <t>Facilities Change/Support &amp; IT Change/Support</t>
  </si>
  <si>
    <t>Uniforms - Empl</t>
  </si>
  <si>
    <t>Change in Space use/Classification, Facilities Change/Suppor &amp; IT Change</t>
  </si>
  <si>
    <t>Food - Teaching</t>
  </si>
  <si>
    <t>Membership Academic/Business</t>
  </si>
  <si>
    <t>Moving Co Payment Nontaxable</t>
  </si>
  <si>
    <t>Non-Overnight Transportation</t>
  </si>
  <si>
    <t>Testing Payments</t>
  </si>
  <si>
    <t>CDV-Club Membership Dues</t>
  </si>
  <si>
    <t>CDV Non-Empl Stipends</t>
  </si>
  <si>
    <t>Registration Fees</t>
  </si>
  <si>
    <t>Field Trips</t>
  </si>
  <si>
    <t>CDV-TX Mileage</t>
  </si>
  <si>
    <t>UCode</t>
  </si>
  <si>
    <t>Unit Title</t>
  </si>
  <si>
    <t>Division Abbreviation</t>
  </si>
  <si>
    <t>Division</t>
  </si>
  <si>
    <t>Director</t>
  </si>
  <si>
    <t>Assistant</t>
  </si>
  <si>
    <t>Orgn</t>
  </si>
  <si>
    <t>ID</t>
  </si>
  <si>
    <t>GLid</t>
  </si>
  <si>
    <t>Amount</t>
  </si>
  <si>
    <t>Field1</t>
  </si>
  <si>
    <t>70001</t>
  </si>
  <si>
    <t>2007</t>
  </si>
  <si>
    <t>DRS</t>
  </si>
  <si>
    <t>STW</t>
  </si>
  <si>
    <t>53700</t>
  </si>
  <si>
    <t>2016</t>
  </si>
  <si>
    <t>53600</t>
  </si>
  <si>
    <t>53300</t>
  </si>
  <si>
    <t>53105</t>
  </si>
  <si>
    <t>53907</t>
  </si>
  <si>
    <t>53905</t>
  </si>
  <si>
    <t>53901</t>
  </si>
  <si>
    <t>GPG</t>
  </si>
  <si>
    <t>CFR</t>
  </si>
  <si>
    <t>CAM</t>
  </si>
  <si>
    <t>PDX</t>
  </si>
  <si>
    <t>SCA</t>
  </si>
  <si>
    <t>NCE</t>
  </si>
  <si>
    <t>ISI</t>
  </si>
  <si>
    <t>FOO</t>
  </si>
  <si>
    <t>COM</t>
  </si>
  <si>
    <t>NWS</t>
  </si>
  <si>
    <t>RPM</t>
  </si>
  <si>
    <t>OBF</t>
  </si>
  <si>
    <t>AVP</t>
  </si>
  <si>
    <t>71400</t>
  </si>
  <si>
    <t>72200</t>
  </si>
  <si>
    <t>72300</t>
  </si>
  <si>
    <t>72500</t>
  </si>
  <si>
    <t>73100</t>
  </si>
  <si>
    <t>73102</t>
  </si>
  <si>
    <t>73103</t>
  </si>
  <si>
    <t>73105</t>
  </si>
  <si>
    <t>SES</t>
  </si>
  <si>
    <t>73121</t>
  </si>
  <si>
    <t>73200</t>
  </si>
  <si>
    <t>73300</t>
  </si>
  <si>
    <t>73400</t>
  </si>
  <si>
    <t>73500</t>
  </si>
  <si>
    <t>73504</t>
  </si>
  <si>
    <t>73600</t>
  </si>
  <si>
    <t>73700</t>
  </si>
  <si>
    <t>73725</t>
  </si>
  <si>
    <t>73750</t>
  </si>
  <si>
    <t>73781</t>
  </si>
  <si>
    <t>73901</t>
  </si>
  <si>
    <t>73909</t>
  </si>
  <si>
    <t>73905</t>
  </si>
  <si>
    <t>73906</t>
  </si>
  <si>
    <t>73907</t>
  </si>
  <si>
    <t>73960</t>
  </si>
  <si>
    <t>73998</t>
  </si>
  <si>
    <t>74100</t>
  </si>
  <si>
    <t>74200</t>
  </si>
  <si>
    <t>2008</t>
  </si>
  <si>
    <t>DSS</t>
  </si>
  <si>
    <t>DSP</t>
  </si>
  <si>
    <t>RGS</t>
  </si>
  <si>
    <t>AEE</t>
  </si>
  <si>
    <t>2015</t>
  </si>
  <si>
    <t>54100</t>
  </si>
  <si>
    <t>52500</t>
  </si>
  <si>
    <t>53998</t>
  </si>
  <si>
    <t>53200</t>
  </si>
  <si>
    <t>54200</t>
  </si>
  <si>
    <t>53103</t>
  </si>
  <si>
    <t>51400</t>
  </si>
  <si>
    <t>53605</t>
  </si>
  <si>
    <t>53610</t>
  </si>
  <si>
    <t>ARA</t>
  </si>
  <si>
    <t>53750</t>
  </si>
  <si>
    <t>53100</t>
  </si>
  <si>
    <t>52300</t>
  </si>
  <si>
    <t>53909</t>
  </si>
  <si>
    <t>BND</t>
  </si>
  <si>
    <t>CHP</t>
  </si>
  <si>
    <t>53781</t>
  </si>
  <si>
    <t>CORP</t>
  </si>
  <si>
    <t>COO</t>
  </si>
  <si>
    <t>53400</t>
  </si>
  <si>
    <t>DCOM</t>
  </si>
  <si>
    <t>DES</t>
  </si>
  <si>
    <t>53121</t>
  </si>
  <si>
    <t>FAC</t>
  </si>
  <si>
    <t>54400</t>
  </si>
  <si>
    <t>FAE</t>
  </si>
  <si>
    <t>FDN</t>
  </si>
  <si>
    <t>FED</t>
  </si>
  <si>
    <t>53925</t>
  </si>
  <si>
    <t>GP</t>
  </si>
  <si>
    <t>53102</t>
  </si>
  <si>
    <t>HON</t>
  </si>
  <si>
    <t>HR</t>
  </si>
  <si>
    <t>53725</t>
  </si>
  <si>
    <t>54300</t>
  </si>
  <si>
    <t>51800</t>
  </si>
  <si>
    <t>INT</t>
  </si>
  <si>
    <t>IT</t>
  </si>
  <si>
    <t>53500</t>
  </si>
  <si>
    <t>53504</t>
  </si>
  <si>
    <t>ITL</t>
  </si>
  <si>
    <t>KWX</t>
  </si>
  <si>
    <t>52200</t>
  </si>
  <si>
    <t>53130</t>
  </si>
  <si>
    <t>MBM</t>
  </si>
  <si>
    <t>52100</t>
  </si>
  <si>
    <t>MC</t>
  </si>
  <si>
    <t>MN</t>
  </si>
  <si>
    <t>MRP</t>
  </si>
  <si>
    <t>ORQ</t>
  </si>
  <si>
    <t>PAC</t>
  </si>
  <si>
    <t>PMA</t>
  </si>
  <si>
    <t>ROR</t>
  </si>
  <si>
    <t>RPS</t>
  </si>
  <si>
    <t>RSC</t>
  </si>
  <si>
    <t>SCR</t>
  </si>
  <si>
    <t>SPN</t>
  </si>
  <si>
    <t>53101</t>
  </si>
  <si>
    <t>STA</t>
  </si>
  <si>
    <t>CNS</t>
  </si>
  <si>
    <t>VP</t>
  </si>
  <si>
    <t>AAA</t>
  </si>
  <si>
    <t>ADM</t>
  </si>
  <si>
    <t>AFP</t>
  </si>
  <si>
    <t>ALC</t>
  </si>
  <si>
    <t>ALM</t>
  </si>
  <si>
    <t>ATH</t>
  </si>
  <si>
    <t>BAC</t>
  </si>
  <si>
    <t>BNDO</t>
  </si>
  <si>
    <t>BWL</t>
  </si>
  <si>
    <t>CAS</t>
  </si>
  <si>
    <t>CGN</t>
  </si>
  <si>
    <t>CSG</t>
  </si>
  <si>
    <t>DCN</t>
  </si>
  <si>
    <t>DSM</t>
  </si>
  <si>
    <t>EDU</t>
  </si>
  <si>
    <t>EUG</t>
  </si>
  <si>
    <t>EVP</t>
  </si>
  <si>
    <t>JAO</t>
  </si>
  <si>
    <t>JCC</t>
  </si>
  <si>
    <t>JCE</t>
  </si>
  <si>
    <t>JDEV</t>
  </si>
  <si>
    <t>JEDU</t>
  </si>
  <si>
    <t>JFAC</t>
  </si>
  <si>
    <t>JMC</t>
  </si>
  <si>
    <t>JOU</t>
  </si>
  <si>
    <t>JSEC</t>
  </si>
  <si>
    <t>JSMA</t>
  </si>
  <si>
    <t>JVS</t>
  </si>
  <si>
    <t>LAW</t>
  </si>
  <si>
    <t>LCB</t>
  </si>
  <si>
    <t>LIB</t>
  </si>
  <si>
    <t>LIF</t>
  </si>
  <si>
    <t>MIL</t>
  </si>
  <si>
    <t>MKT</t>
  </si>
  <si>
    <t>PAG</t>
  </si>
  <si>
    <t>TAL</t>
  </si>
  <si>
    <t>PTLD</t>
  </si>
  <si>
    <t>SCH</t>
  </si>
  <si>
    <t>WSG</t>
  </si>
  <si>
    <t>TEST</t>
  </si>
  <si>
    <t>TEL</t>
  </si>
  <si>
    <t>STC</t>
  </si>
  <si>
    <t>SOM</t>
  </si>
  <si>
    <t>GFA</t>
  </si>
  <si>
    <t>JSPE</t>
  </si>
  <si>
    <t>BOPS</t>
  </si>
  <si>
    <t>JH</t>
  </si>
  <si>
    <t>SMP</t>
  </si>
  <si>
    <t>2014</t>
  </si>
  <si>
    <t>BRI</t>
  </si>
  <si>
    <t>BAT</t>
  </si>
  <si>
    <t>SAA</t>
  </si>
  <si>
    <t>BIZ</t>
  </si>
  <si>
    <t>2013</t>
  </si>
  <si>
    <t>2012</t>
  </si>
  <si>
    <t>54500</t>
  </si>
  <si>
    <t>SEF</t>
  </si>
  <si>
    <t>FSO</t>
  </si>
  <si>
    <t>TIX</t>
  </si>
  <si>
    <t>PSO</t>
  </si>
  <si>
    <t>VST</t>
  </si>
  <si>
    <t>PST</t>
  </si>
  <si>
    <t>ALUM</t>
  </si>
  <si>
    <t>IEC</t>
  </si>
  <si>
    <t>2017</t>
  </si>
  <si>
    <t>LAG1</t>
  </si>
  <si>
    <t>LAG2</t>
  </si>
  <si>
    <t>COMM</t>
  </si>
  <si>
    <t>HEM</t>
  </si>
  <si>
    <t>2% Budget Reduction</t>
  </si>
  <si>
    <t>2% Budget Reductions</t>
  </si>
  <si>
    <t>Item/Description</t>
  </si>
  <si>
    <t>Current Budget</t>
  </si>
  <si>
    <t>Total Reduction Amount:</t>
  </si>
  <si>
    <t>Budget Reduction</t>
  </si>
  <si>
    <t>Adjusted Budget Amount</t>
  </si>
  <si>
    <t xml:space="preserve">Increases </t>
  </si>
  <si>
    <t>Centrally Allocated</t>
  </si>
  <si>
    <t>College Generated</t>
  </si>
  <si>
    <t>(Reductions)</t>
  </si>
  <si>
    <t>Final Exp
Budget</t>
  </si>
  <si>
    <t>Start-Up Funds</t>
  </si>
  <si>
    <t>Multiple Goals (Explain)</t>
  </si>
  <si>
    <t>Multiple (Explain)</t>
  </si>
  <si>
    <t>Recurring</t>
  </si>
  <si>
    <t>Reallocation amount</t>
  </si>
  <si>
    <t>Reallocation Source</t>
  </si>
  <si>
    <t>Cost Center</t>
  </si>
  <si>
    <t>Rellocation amount</t>
  </si>
  <si>
    <t>Source Balance</t>
  </si>
  <si>
    <t>Reallocations</t>
  </si>
  <si>
    <t>Budget Rellocations</t>
  </si>
  <si>
    <t>Actuals w/ Adj (Oct 2018)</t>
  </si>
  <si>
    <t>Fiscal Year 2020</t>
  </si>
  <si>
    <t xml:space="preserve">New title/position </t>
  </si>
  <si>
    <t xml:space="preserve">Salary </t>
  </si>
  <si>
    <t>Fringes</t>
  </si>
  <si>
    <t xml:space="preserve">Amount requested </t>
  </si>
  <si>
    <t xml:space="preserve">Notes: </t>
  </si>
  <si>
    <t>Planning Worksheet</t>
  </si>
  <si>
    <t>Y</t>
  </si>
  <si>
    <t>N</t>
  </si>
  <si>
    <t>Please select</t>
  </si>
  <si>
    <t>New CC needed (Y/N)</t>
  </si>
  <si>
    <t xml:space="preserve"> Source BBA</t>
  </si>
  <si>
    <t>State Funding</t>
  </si>
  <si>
    <t>Revenue</t>
  </si>
  <si>
    <t>FB - Full Time @ 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</si>
</sst>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43" formatCode="_(* #,##0.00_);_(* \(#,##0.00\);_(* &quot;-&quot;??_);_(@_)"/>
    <numFmt numFmtId="164" formatCode="_(* #,##0_);_(* \(#,##0\);_(* &quot;-&quot;??_);_(@_)"/>
    <numFmt numFmtId="165" formatCode="mm/dd/yy"/>
    <numFmt numFmtId="166" formatCode="#,##0_);\(#,##0\);\-"/>
    <numFmt numFmtId="167" formatCode="00000000"/>
  </numFmts>
  <fonts count="95">
    <font>
      <sz val="11"/>
      <color theme="1"/>
      <name val="Calibri"/>
      <family val="2"/>
      <scheme val="minor"/>
    </font>
    <font>
      <sz val="11"/>
      <color theme="1"/>
      <name val="Calibri"/>
      <family val="2"/>
      <scheme val="minor"/>
    </font>
    <font>
      <sz val="10"/>
      <name val="Arial"/>
      <family val="2"/>
    </font>
    <font>
      <sz val="10"/>
      <name val="Arial"/>
      <family val="2"/>
    </font>
    <font>
      <sz val="10"/>
      <name val="Geneva"/>
      <family val="2"/>
    </font>
    <font>
      <b/>
      <sz val="10"/>
      <color theme="0"/>
      <name val="Arial"/>
      <family val="2"/>
    </font>
    <font>
      <b/>
      <sz val="10"/>
      <color theme="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3" tint="-0.249977111117893"/>
      <name val="Arial"/>
      <family val="2"/>
    </font>
    <font>
      <b/>
      <sz val="9"/>
      <color theme="0"/>
      <name val="Tahoma"/>
      <family val="2"/>
    </font>
    <font>
      <b/>
      <sz val="8"/>
      <color theme="0"/>
      <name val="Arial"/>
      <family val="2"/>
    </font>
    <font>
      <b/>
      <sz val="9"/>
      <color theme="3" tint="-0.249977111117893"/>
      <name val="Verdana"/>
      <family val="2"/>
    </font>
    <font>
      <sz val="9"/>
      <color theme="3" tint="-0.249977111117893"/>
      <name val="Verdana"/>
      <family val="2"/>
    </font>
    <font>
      <sz val="11"/>
      <color theme="0"/>
      <name val="Tahoma"/>
      <family val="2"/>
    </font>
    <font>
      <b/>
      <sz val="10"/>
      <color theme="3" tint="-0.249977111117893"/>
      <name val="Arial"/>
      <family val="2"/>
    </font>
    <font>
      <b/>
      <sz val="10"/>
      <color theme="3" tint="-0.249977111117893"/>
      <name val="Tahoma"/>
      <family val="2"/>
    </font>
    <font>
      <b/>
      <sz val="12"/>
      <color theme="3" tint="-0.249977111117893"/>
      <name val="Arial"/>
      <family val="2"/>
    </font>
    <font>
      <u/>
      <sz val="10"/>
      <color indexed="12"/>
      <name val="Geneva"/>
      <family val="2"/>
    </font>
    <font>
      <sz val="11"/>
      <color indexed="8"/>
      <name val="Calibri"/>
      <family val="2"/>
    </font>
    <font>
      <u/>
      <sz val="10"/>
      <color indexed="12"/>
      <name val="Arial"/>
      <family val="2"/>
    </font>
    <font>
      <u/>
      <sz val="11"/>
      <color theme="10"/>
      <name val="Calibri"/>
      <family val="2"/>
    </font>
    <font>
      <u/>
      <sz val="11"/>
      <color theme="10"/>
      <name val="Calibri"/>
      <family val="2"/>
      <scheme val="minor"/>
    </font>
    <font>
      <sz val="11"/>
      <color theme="1"/>
      <name val="Calibri"/>
      <family val="2"/>
      <charset val="162"/>
      <scheme val="minor"/>
    </font>
    <font>
      <sz val="10"/>
      <color theme="1"/>
      <name val="Arial"/>
      <family val="2"/>
    </font>
    <font>
      <sz val="10"/>
      <name val="Times New Roman"/>
      <family val="1"/>
    </font>
    <font>
      <b/>
      <sz val="12"/>
      <color theme="0"/>
      <name val="Arial"/>
      <family val="2"/>
    </font>
    <font>
      <sz val="10"/>
      <color theme="3" tint="-0.249977111117893"/>
      <name val="Arial"/>
      <family val="2"/>
    </font>
    <font>
      <b/>
      <sz val="8"/>
      <color theme="3" tint="-0.249977111117893"/>
      <name val="Arial"/>
      <family val="2"/>
    </font>
    <font>
      <i/>
      <sz val="10"/>
      <color theme="3" tint="-0.249977111117893"/>
      <name val="Arial"/>
      <family val="2"/>
    </font>
    <font>
      <sz val="9"/>
      <color rgb="FF5B201F"/>
      <name val="Verdana"/>
      <family val="2"/>
    </font>
    <font>
      <b/>
      <sz val="10"/>
      <color theme="2" tint="-0.89999084444715716"/>
      <name val="Arial"/>
      <family val="2"/>
    </font>
    <font>
      <sz val="10"/>
      <color rgb="FF5B201F"/>
      <name val="Arial"/>
      <family val="2"/>
    </font>
    <font>
      <b/>
      <sz val="7"/>
      <color theme="3" tint="-0.249977111117893"/>
      <name val="Arial"/>
      <family val="2"/>
    </font>
    <font>
      <b/>
      <i/>
      <sz val="10"/>
      <color theme="3" tint="-0.249977111117893"/>
      <name val="Arial"/>
      <family val="2"/>
    </font>
    <font>
      <sz val="10"/>
      <name val="Arial"/>
      <family val="2"/>
    </font>
    <font>
      <sz val="9"/>
      <name val="Arial"/>
      <family val="2"/>
    </font>
    <font>
      <b/>
      <sz val="9"/>
      <color theme="0"/>
      <name val="Arial"/>
      <family val="2"/>
    </font>
    <font>
      <b/>
      <sz val="9"/>
      <color theme="3" tint="-0.249977111117893"/>
      <name val="Tahoma"/>
      <family val="2"/>
    </font>
    <font>
      <b/>
      <sz val="9"/>
      <name val="Arial"/>
      <family val="2"/>
    </font>
    <font>
      <b/>
      <sz val="6"/>
      <color theme="0"/>
      <name val="Arial"/>
      <family val="2"/>
    </font>
    <font>
      <sz val="9"/>
      <color theme="3" tint="-0.249977111117893"/>
      <name val="Arial"/>
      <family val="2"/>
    </font>
    <font>
      <b/>
      <sz val="9"/>
      <color theme="0"/>
      <name val="Verdana"/>
      <family val="2"/>
    </font>
    <font>
      <sz val="10"/>
      <color theme="0"/>
      <name val="Arial"/>
      <family val="2"/>
    </font>
    <font>
      <b/>
      <sz val="14"/>
      <color theme="1"/>
      <name val="Calibri"/>
      <family val="2"/>
      <scheme val="minor"/>
    </font>
    <font>
      <sz val="9"/>
      <color indexed="81"/>
      <name val="Tahoma"/>
      <family val="2"/>
    </font>
    <font>
      <b/>
      <i/>
      <sz val="11"/>
      <color theme="1"/>
      <name val="Calibri"/>
      <family val="2"/>
      <scheme val="minor"/>
    </font>
    <font>
      <b/>
      <sz val="11.5"/>
      <color theme="1"/>
      <name val="Arial"/>
      <family val="2"/>
    </font>
    <font>
      <sz val="11.5"/>
      <color theme="1"/>
      <name val="Arial"/>
      <family val="2"/>
    </font>
    <font>
      <b/>
      <sz val="11.5"/>
      <color theme="1"/>
      <name val="Calibri"/>
      <family val="2"/>
      <scheme val="minor"/>
    </font>
    <font>
      <sz val="11.5"/>
      <color theme="1"/>
      <name val="Calibri"/>
      <family val="2"/>
      <scheme val="minor"/>
    </font>
    <font>
      <sz val="9"/>
      <color theme="1"/>
      <name val="Calibri"/>
      <family val="2"/>
      <scheme val="minor"/>
    </font>
    <font>
      <sz val="8"/>
      <name val="Arial"/>
      <family val="2"/>
    </font>
    <font>
      <b/>
      <sz val="9"/>
      <color theme="3" tint="-0.249977111117893"/>
      <name val="Times New Roman"/>
      <family val="1"/>
    </font>
    <font>
      <sz val="9"/>
      <color theme="3" tint="-0.249977111117893"/>
      <name val="Times New Roman"/>
      <family val="1"/>
    </font>
    <font>
      <b/>
      <sz val="10"/>
      <color theme="0"/>
      <name val="Times New Roman"/>
      <family val="1"/>
    </font>
    <font>
      <b/>
      <sz val="10"/>
      <color theme="3" tint="-0.249977111117893"/>
      <name val="Times New Roman"/>
      <family val="1"/>
    </font>
    <font>
      <b/>
      <sz val="12"/>
      <color theme="3" tint="-0.249977111117893"/>
      <name val="Times New Roman"/>
      <family val="1"/>
    </font>
    <font>
      <sz val="8.5"/>
      <color theme="3" tint="-0.249977111117893"/>
      <name val="Times New Roman"/>
      <family val="1"/>
    </font>
    <font>
      <b/>
      <sz val="8.5"/>
      <color theme="3" tint="-0.249977111117893"/>
      <name val="Times New Roman"/>
      <family val="1"/>
    </font>
    <font>
      <sz val="9.5"/>
      <color theme="1"/>
      <name val="Calibri"/>
      <family val="2"/>
      <scheme val="minor"/>
    </font>
    <font>
      <b/>
      <sz val="9.5"/>
      <color theme="1"/>
      <name val="Calibri"/>
      <family val="2"/>
      <scheme val="minor"/>
    </font>
    <font>
      <b/>
      <sz val="9.5"/>
      <color theme="2" tint="-0.89999084444715716"/>
      <name val="Calibri"/>
      <family val="2"/>
      <scheme val="minor"/>
    </font>
    <font>
      <sz val="9.5"/>
      <name val="Calibri"/>
      <family val="2"/>
      <scheme val="minor"/>
    </font>
    <font>
      <sz val="9.5"/>
      <color theme="0"/>
      <name val="Calibri"/>
      <family val="2"/>
      <scheme val="minor"/>
    </font>
    <font>
      <sz val="9.5"/>
      <color rgb="FF5B201F"/>
      <name val="Calibri"/>
      <family val="2"/>
      <scheme val="minor"/>
    </font>
    <font>
      <i/>
      <u/>
      <sz val="11"/>
      <color theme="1"/>
      <name val="Calibri"/>
      <family val="2"/>
      <scheme val="minor"/>
    </font>
    <font>
      <b/>
      <sz val="10"/>
      <color theme="2" tint="-0.89999084444715716"/>
      <name val="Calibri"/>
      <family val="2"/>
      <scheme val="minor"/>
    </font>
    <font>
      <b/>
      <sz val="10"/>
      <color theme="1"/>
      <name val="Calibri"/>
      <family val="2"/>
      <scheme val="minor"/>
    </font>
    <font>
      <sz val="10"/>
      <name val="Calibri"/>
      <family val="2"/>
      <scheme val="minor"/>
    </font>
    <font>
      <sz val="10"/>
      <color theme="0"/>
      <name val="Calibri"/>
      <family val="2"/>
      <scheme val="minor"/>
    </font>
    <font>
      <sz val="10"/>
      <color rgb="FF5B201F"/>
      <name val="Calibri"/>
      <family val="2"/>
      <scheme val="minor"/>
    </font>
    <font>
      <sz val="10"/>
      <color theme="1"/>
      <name val="Calibri"/>
      <family val="2"/>
      <scheme val="minor"/>
    </font>
    <font>
      <b/>
      <sz val="10"/>
      <color rgb="FFFF0000"/>
      <name val="Arial"/>
      <family val="2"/>
    </font>
    <font>
      <sz val="10"/>
      <name val="Arial Narrow"/>
      <family val="2"/>
    </font>
    <font>
      <sz val="11"/>
      <name val="Times New Roman"/>
      <family val="1"/>
    </font>
    <font>
      <b/>
      <sz val="14"/>
      <color theme="0"/>
      <name val="Arial"/>
      <family val="2"/>
    </font>
    <font>
      <b/>
      <sz val="10"/>
      <name val="Calibri"/>
      <family val="2"/>
      <scheme val="minor"/>
    </font>
    <font>
      <b/>
      <sz val="8"/>
      <color theme="2" tint="-0.89999084444715716"/>
      <name val="Arial"/>
      <family val="2"/>
    </font>
    <font>
      <b/>
      <sz val="8"/>
      <color theme="1"/>
      <name val="Calibri"/>
      <family val="2"/>
      <scheme val="minor"/>
    </font>
    <font>
      <sz val="8"/>
      <color rgb="FF5B201F"/>
      <name val="Verdana"/>
      <family val="2"/>
    </font>
  </fonts>
  <fills count="48">
    <fill>
      <patternFill patternType="none"/>
    </fill>
    <fill>
      <patternFill patternType="gray125"/>
    </fill>
    <fill>
      <patternFill patternType="solid">
        <fgColor theme="3"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2"/>
        <bgColor indexed="64"/>
      </patternFill>
    </fill>
    <fill>
      <patternFill patternType="solid">
        <fgColor rgb="FF002060"/>
        <bgColor indexed="64"/>
      </patternFill>
    </fill>
    <fill>
      <patternFill patternType="solid">
        <fgColor theme="4" tint="-0.249977111117893"/>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rgb="FFFFFF00"/>
        <bgColor indexed="64"/>
      </patternFill>
    </fill>
  </fills>
  <borders count="139">
    <border>
      <left/>
      <right/>
      <top/>
      <bottom/>
      <diagonal/>
    </border>
    <border>
      <left style="thin">
        <color indexed="64"/>
      </left>
      <right/>
      <top/>
      <bottom style="thin">
        <color indexed="8"/>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theme="7" tint="0.59999389629810485"/>
      </bottom>
      <diagonal/>
    </border>
    <border>
      <left style="thin">
        <color indexed="64"/>
      </left>
      <right style="thin">
        <color indexed="64"/>
      </right>
      <top/>
      <bottom/>
      <diagonal/>
    </border>
    <border>
      <left style="thin">
        <color indexed="64"/>
      </left>
      <right style="thin">
        <color indexed="64"/>
      </right>
      <top/>
      <bottom style="thin">
        <color theme="7" tint="0.59999389629810485"/>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theme="3" tint="-0.24994659260841701"/>
      </bottom>
      <diagonal/>
    </border>
    <border>
      <left/>
      <right/>
      <top style="medium">
        <color theme="3" tint="-0.24994659260841701"/>
      </top>
      <bottom/>
      <diagonal/>
    </border>
    <border>
      <left/>
      <right/>
      <top style="thin">
        <color theme="3" tint="-0.24994659260841701"/>
      </top>
      <bottom style="thin">
        <color theme="3" tint="-0.24994659260841701"/>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medium">
        <color theme="3" tint="-0.24994659260841701"/>
      </left>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style="medium">
        <color theme="3" tint="-0.24994659260841701"/>
      </bottom>
      <diagonal/>
    </border>
    <border>
      <left/>
      <right style="medium">
        <color theme="3" tint="-0.24994659260841701"/>
      </right>
      <top/>
      <bottom style="medium">
        <color theme="3" tint="-0.24994659260841701"/>
      </bottom>
      <diagonal/>
    </border>
    <border>
      <left style="medium">
        <color indexed="64"/>
      </left>
      <right/>
      <top style="thin">
        <color indexed="8"/>
      </top>
      <bottom/>
      <diagonal/>
    </border>
    <border>
      <left style="thin">
        <color indexed="64"/>
      </left>
      <right/>
      <top style="thin">
        <color indexed="64"/>
      </top>
      <bottom/>
      <diagonal/>
    </border>
    <border>
      <left/>
      <right/>
      <top style="thin">
        <color indexed="64"/>
      </top>
      <bottom style="thin">
        <color indexed="64"/>
      </bottom>
      <diagonal/>
    </border>
    <border>
      <left style="thin">
        <color theme="2" tint="-0.24994659260841701"/>
      </left>
      <right style="thin">
        <color theme="2" tint="-0.24994659260841701"/>
      </right>
      <top/>
      <bottom style="thin">
        <color theme="2" tint="-0.24994659260841701"/>
      </bottom>
      <diagonal/>
    </border>
    <border>
      <left/>
      <right style="thin">
        <color indexed="64"/>
      </right>
      <top style="thin">
        <color theme="3" tint="-0.24994659260841701"/>
      </top>
      <bottom style="thin">
        <color theme="3" tint="-0.24994659260841701"/>
      </bottom>
      <diagonal/>
    </border>
    <border>
      <left/>
      <right style="thin">
        <color theme="2" tint="-0.24994659260841701"/>
      </right>
      <top/>
      <bottom style="thin">
        <color theme="2" tint="-0.24994659260841701"/>
      </bottom>
      <diagonal/>
    </border>
    <border>
      <left style="thin">
        <color indexed="64"/>
      </left>
      <right style="hair">
        <color theme="2" tint="-0.499984740745262"/>
      </right>
      <top/>
      <bottom/>
      <diagonal/>
    </border>
    <border>
      <left style="thin">
        <color indexed="64"/>
      </left>
      <right style="hair">
        <color theme="2" tint="-0.499984740745262"/>
      </right>
      <top/>
      <bottom style="hair">
        <color theme="2" tint="-0.499984740745262"/>
      </bottom>
      <diagonal/>
    </border>
    <border>
      <left style="thin">
        <color theme="3" tint="-0.24994659260841701"/>
      </left>
      <right/>
      <top style="thin">
        <color theme="3" tint="-0.24994659260841701"/>
      </top>
      <bottom/>
      <diagonal/>
    </border>
    <border>
      <left style="thin">
        <color theme="3" tint="-0.24994659260841701"/>
      </left>
      <right/>
      <top/>
      <bottom/>
      <diagonal/>
    </border>
    <border>
      <left/>
      <right style="thin">
        <color theme="3" tint="-0.24994659260841701"/>
      </right>
      <top/>
      <bottom/>
      <diagonal/>
    </border>
    <border>
      <left style="thin">
        <color indexed="64"/>
      </left>
      <right/>
      <top style="thin">
        <color theme="7" tint="0.59999389629810485"/>
      </top>
      <bottom style="thin">
        <color theme="7" tint="0.59999389629810485"/>
      </bottom>
      <diagonal/>
    </border>
    <border>
      <left style="thin">
        <color theme="3" tint="-0.24994659260841701"/>
      </left>
      <right/>
      <top/>
      <bottom style="thin">
        <color indexed="64"/>
      </bottom>
      <diagonal/>
    </border>
    <border>
      <left/>
      <right style="thin">
        <color indexed="64"/>
      </right>
      <top style="thin">
        <color indexed="64"/>
      </top>
      <bottom style="medium">
        <color theme="2" tint="-0.749961851863155"/>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style="medium">
        <color indexed="64"/>
      </left>
      <right style="medium">
        <color indexed="64"/>
      </right>
      <top style="medium">
        <color indexed="64"/>
      </top>
      <bottom/>
      <diagonal/>
    </border>
    <border>
      <left style="thin">
        <color indexed="64"/>
      </left>
      <right/>
      <top/>
      <bottom style="thin">
        <color indexed="31"/>
      </bottom>
      <diagonal/>
    </border>
    <border>
      <left style="medium">
        <color indexed="64"/>
      </left>
      <right style="thin">
        <color indexed="31"/>
      </right>
      <top/>
      <bottom/>
      <diagonal/>
    </border>
    <border>
      <left style="thin">
        <color indexed="31"/>
      </left>
      <right style="thin">
        <color indexed="31"/>
      </right>
      <top/>
      <bottom/>
      <diagonal/>
    </border>
    <border>
      <left style="thin">
        <color indexed="31"/>
      </left>
      <right style="medium">
        <color indexed="64"/>
      </right>
      <top/>
      <bottom/>
      <diagonal/>
    </border>
    <border>
      <left/>
      <right style="thin">
        <color indexed="64"/>
      </right>
      <top/>
      <bottom style="thin">
        <color indexed="31"/>
      </bottom>
      <diagonal/>
    </border>
    <border>
      <left style="medium">
        <color indexed="64"/>
      </left>
      <right style="thin">
        <color indexed="31"/>
      </right>
      <top style="thin">
        <color indexed="31"/>
      </top>
      <bottom style="thin">
        <color indexed="31"/>
      </bottom>
      <diagonal/>
    </border>
    <border>
      <left style="thin">
        <color indexed="31"/>
      </left>
      <right style="thin">
        <color indexed="31"/>
      </right>
      <top style="thin">
        <color indexed="31"/>
      </top>
      <bottom style="thin">
        <color indexed="31"/>
      </bottom>
      <diagonal/>
    </border>
    <border>
      <left style="thin">
        <color indexed="31"/>
      </left>
      <right style="medium">
        <color indexed="64"/>
      </right>
      <top style="thin">
        <color indexed="31"/>
      </top>
      <bottom style="thin">
        <color indexed="31"/>
      </bottom>
      <diagonal/>
    </border>
    <border>
      <left style="thin">
        <color indexed="64"/>
      </left>
      <right style="thin">
        <color indexed="31"/>
      </right>
      <top style="thin">
        <color indexed="31"/>
      </top>
      <bottom style="thin">
        <color indexed="64"/>
      </bottom>
      <diagonal/>
    </border>
    <border>
      <left style="thin">
        <color indexed="31"/>
      </left>
      <right style="thin">
        <color indexed="64"/>
      </right>
      <top style="thin">
        <color indexed="31"/>
      </top>
      <bottom style="thin">
        <color indexed="64"/>
      </bottom>
      <diagonal/>
    </border>
    <border>
      <left style="medium">
        <color indexed="64"/>
      </left>
      <right style="thin">
        <color indexed="31"/>
      </right>
      <top style="thin">
        <color indexed="31"/>
      </top>
      <bottom style="medium">
        <color indexed="64"/>
      </bottom>
      <diagonal/>
    </border>
    <border>
      <left style="thin">
        <color indexed="31"/>
      </left>
      <right style="medium">
        <color indexed="64"/>
      </right>
      <top style="thin">
        <color indexed="3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theme="2" tint="-0.24994659260841701"/>
      </left>
      <right style="thin">
        <color theme="2" tint="-0.249977111117893"/>
      </right>
      <top/>
      <bottom style="thin">
        <color theme="2" tint="-0.24994659260841701"/>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bottom/>
      <diagonal/>
    </border>
    <border>
      <left style="thin">
        <color theme="2" tint="-0.24994659260841701"/>
      </left>
      <right/>
      <top style="thin">
        <color theme="2" tint="-0.249977111117893"/>
      </top>
      <bottom/>
      <diagonal/>
    </border>
    <border>
      <left/>
      <right/>
      <top style="thin">
        <color theme="2" tint="-0.249977111117893"/>
      </top>
      <bottom/>
      <diagonal/>
    </border>
    <border>
      <left/>
      <right style="thin">
        <color theme="2" tint="-0.24994659260841701"/>
      </right>
      <top style="thin">
        <color theme="2" tint="-0.249977111117893"/>
      </top>
      <bottom/>
      <diagonal/>
    </border>
    <border>
      <left style="thin">
        <color theme="2" tint="-0.24994659260841701"/>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4659260841701"/>
      </right>
      <top style="thin">
        <color theme="2" tint="-0.249977111117893"/>
      </top>
      <bottom style="thin">
        <color theme="2" tint="-0.249977111117893"/>
      </bottom>
      <diagonal/>
    </border>
    <border>
      <left style="thin">
        <color theme="2" tint="-0.249977111117893"/>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77111117893"/>
      </right>
      <top/>
      <bottom style="thin">
        <color theme="2" tint="-0.249977111117893"/>
      </bottom>
      <diagonal/>
    </border>
    <border>
      <left/>
      <right style="thin">
        <color theme="2" tint="-0.249977111117893"/>
      </right>
      <top/>
      <bottom style="thin">
        <color theme="2" tint="-0.249977111117893"/>
      </bottom>
      <diagonal/>
    </border>
    <border>
      <left/>
      <right/>
      <top/>
      <bottom style="thin">
        <color theme="2" tint="-0.249977111117893"/>
      </bottom>
      <diagonal/>
    </border>
    <border>
      <left style="thin">
        <color theme="2" tint="-0.249977111117893"/>
      </left>
      <right/>
      <top/>
      <bottom style="thin">
        <color theme="2" tint="-0.249977111117893"/>
      </bottom>
      <diagonal/>
    </border>
    <border>
      <left style="thin">
        <color theme="2" tint="-0.249977111117893"/>
      </left>
      <right/>
      <top/>
      <bottom/>
      <diagonal/>
    </border>
    <border>
      <left/>
      <right style="thin">
        <color theme="2" tint="-0.249977111117893"/>
      </right>
      <top/>
      <bottom/>
      <diagonal/>
    </border>
    <border>
      <left style="thin">
        <color indexed="64"/>
      </left>
      <right/>
      <top style="thin">
        <color theme="3" tint="-0.24994659260841701"/>
      </top>
      <bottom style="thin">
        <color indexed="64"/>
      </bottom>
      <diagonal/>
    </border>
    <border>
      <left style="medium">
        <color indexed="64"/>
      </left>
      <right/>
      <top style="thin">
        <color indexed="31"/>
      </top>
      <bottom style="thin">
        <color indexed="31"/>
      </bottom>
      <diagonal/>
    </border>
    <border>
      <left/>
      <right style="medium">
        <color indexed="64"/>
      </right>
      <top style="thin">
        <color indexed="31"/>
      </top>
      <bottom style="thin">
        <color indexed="31"/>
      </bottom>
      <diagonal/>
    </border>
    <border>
      <left/>
      <right style="thin">
        <color indexed="31"/>
      </right>
      <top style="thin">
        <color indexed="31"/>
      </top>
      <bottom style="thin">
        <color indexed="31"/>
      </bottom>
      <diagonal/>
    </border>
    <border>
      <left style="thin">
        <color indexed="31"/>
      </left>
      <right style="thin">
        <color indexed="31"/>
      </right>
      <top/>
      <bottom style="thin">
        <color indexed="31"/>
      </bottom>
      <diagonal/>
    </border>
    <border>
      <left/>
      <right/>
      <top style="thin">
        <color indexed="31"/>
      </top>
      <bottom style="thin">
        <color indexed="31"/>
      </bottom>
      <diagonal/>
    </border>
    <border>
      <left style="thin">
        <color indexed="31"/>
      </left>
      <right style="thin">
        <color indexed="31"/>
      </right>
      <top style="thin">
        <color indexed="31"/>
      </top>
      <bottom/>
      <diagonal/>
    </border>
    <border>
      <left style="thin">
        <color indexed="31"/>
      </left>
      <right style="medium">
        <color indexed="64"/>
      </right>
      <top style="thin">
        <color indexed="31"/>
      </top>
      <bottom/>
      <diagonal/>
    </border>
    <border>
      <left style="thin">
        <color theme="2" tint="-0.249977111117893"/>
      </left>
      <right style="thin">
        <color theme="2" tint="-0.249977111117893"/>
      </right>
      <top style="thin">
        <color theme="2" tint="-0.249977111117893"/>
      </top>
      <bottom style="thin">
        <color theme="2" tint="-0.24994659260841701"/>
      </bottom>
      <diagonal/>
    </border>
    <border>
      <left style="thin">
        <color theme="2" tint="-0.249977111117893"/>
      </left>
      <right style="thin">
        <color theme="2" tint="-0.249977111117893"/>
      </right>
      <top/>
      <bottom style="thin">
        <color theme="2" tint="-0.24994659260841701"/>
      </bottom>
      <diagonal/>
    </border>
    <border>
      <left style="thin">
        <color theme="2" tint="-0.249977111117893"/>
      </left>
      <right style="thin">
        <color theme="2" tint="-0.249977111117893"/>
      </right>
      <top/>
      <bottom style="thin">
        <color theme="2" tint="-0.249977111117893"/>
      </bottom>
      <diagonal/>
    </border>
    <border>
      <left style="thin">
        <color indexed="64"/>
      </left>
      <right/>
      <top style="thin">
        <color indexed="64"/>
      </top>
      <bottom style="medium">
        <color indexed="64"/>
      </bottom>
      <diagonal/>
    </border>
    <border>
      <left style="thin">
        <color theme="2" tint="-0.249977111117893"/>
      </left>
      <right style="thin">
        <color theme="2" tint="-0.24994659260841701"/>
      </right>
      <top/>
      <bottom style="thin">
        <color theme="2" tint="-0.24994659260841701"/>
      </bottom>
      <diagonal/>
    </border>
    <border>
      <left/>
      <right style="thin">
        <color theme="2" tint="-0.24994659260841701"/>
      </right>
      <top/>
      <bottom style="thin">
        <color theme="2" tint="-0.249977111117893"/>
      </bottom>
      <diagonal/>
    </border>
    <border>
      <left style="thin">
        <color indexed="64"/>
      </left>
      <right style="thin">
        <color indexed="64"/>
      </right>
      <top style="thin">
        <color theme="7" tint="0.59999389629810485"/>
      </top>
      <bottom style="thin">
        <color indexed="64"/>
      </bottom>
      <diagonal/>
    </border>
    <border>
      <left style="thin">
        <color indexed="64"/>
      </left>
      <right/>
      <top style="thin">
        <color theme="7" tint="0.59999389629810485"/>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31"/>
      </bottom>
      <diagonal/>
    </border>
    <border>
      <left/>
      <right style="medium">
        <color indexed="64"/>
      </right>
      <top style="thin">
        <color indexed="64"/>
      </top>
      <bottom style="thin">
        <color indexed="31"/>
      </bottom>
      <diagonal/>
    </border>
    <border>
      <left style="thin">
        <color indexed="64"/>
      </left>
      <right/>
      <top style="thin">
        <color indexed="31"/>
      </top>
      <bottom style="thin">
        <color indexed="31"/>
      </bottom>
      <diagonal/>
    </border>
    <border>
      <left style="thin">
        <color theme="2" tint="-0.24994659260841701"/>
      </left>
      <right/>
      <top style="thin">
        <color indexed="64"/>
      </top>
      <bottom style="thin">
        <color theme="2" tint="-0.24994659260841701"/>
      </bottom>
      <diagonal/>
    </border>
    <border>
      <left/>
      <right/>
      <top style="thin">
        <color indexed="64"/>
      </top>
      <bottom style="thin">
        <color theme="2" tint="-0.24994659260841701"/>
      </bottom>
      <diagonal/>
    </border>
    <border>
      <left/>
      <right style="thin">
        <color theme="2" tint="-0.249977111117893"/>
      </right>
      <top style="thin">
        <color indexed="64"/>
      </top>
      <bottom style="thin">
        <color theme="2" tint="-0.24994659260841701"/>
      </bottom>
      <diagonal/>
    </border>
    <border>
      <left/>
      <right style="thin">
        <color theme="2" tint="-0.249977111117893"/>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indexed="64"/>
      </bottom>
      <diagonal/>
    </border>
    <border>
      <left/>
      <right/>
      <top style="thin">
        <color theme="2" tint="-0.24994659260841701"/>
      </top>
      <bottom style="thin">
        <color indexed="64"/>
      </bottom>
      <diagonal/>
    </border>
    <border>
      <left/>
      <right style="thin">
        <color theme="2" tint="-0.249977111117893"/>
      </right>
      <top style="thin">
        <color theme="2" tint="-0.24994659260841701"/>
      </top>
      <bottom style="thin">
        <color indexed="64"/>
      </bottom>
      <diagonal/>
    </border>
    <border>
      <left style="medium">
        <color theme="2" tint="-0.249977111117893"/>
      </left>
      <right/>
      <top style="thin">
        <color indexed="64"/>
      </top>
      <bottom style="thin">
        <color indexed="64"/>
      </bottom>
      <diagonal/>
    </border>
    <border>
      <left/>
      <right/>
      <top style="thin">
        <color indexed="64"/>
      </top>
      <bottom style="thin">
        <color theme="2" tint="-0.249977111117893"/>
      </bottom>
      <diagonal/>
    </border>
    <border>
      <left/>
      <right/>
      <top/>
      <bottom style="thin">
        <color theme="1"/>
      </bottom>
      <diagonal/>
    </border>
    <border>
      <left/>
      <right/>
      <top style="thin">
        <color theme="1"/>
      </top>
      <bottom style="thin">
        <color theme="1"/>
      </bottom>
      <diagonal/>
    </border>
    <border>
      <left style="thin">
        <color theme="2" tint="-0.249977111117893"/>
      </left>
      <right style="thin">
        <color theme="2" tint="-0.24994659260841701"/>
      </right>
      <top/>
      <bottom/>
      <diagonal/>
    </border>
    <border>
      <left/>
      <right style="thin">
        <color theme="2" tint="-0.24994659260841701"/>
      </right>
      <top/>
      <bottom/>
      <diagonal/>
    </border>
    <border>
      <left style="thin">
        <color theme="2" tint="-0.24994659260841701"/>
      </left>
      <right style="thin">
        <color theme="2" tint="-0.249977111117893"/>
      </right>
      <top/>
      <bottom/>
      <diagonal/>
    </border>
    <border>
      <left/>
      <right/>
      <top style="thin">
        <color indexed="64"/>
      </top>
      <bottom style="thin">
        <color theme="1"/>
      </bottom>
      <diagonal/>
    </border>
    <border>
      <left/>
      <right style="thin">
        <color indexed="64"/>
      </right>
      <top/>
      <bottom/>
      <diagonal/>
    </border>
    <border>
      <left style="thin">
        <color theme="2" tint="-0.249977111117893"/>
      </left>
      <right style="thin">
        <color theme="2" tint="-0.249977111117893"/>
      </right>
      <top style="thin">
        <color indexed="64"/>
      </top>
      <bottom style="thin">
        <color theme="2" tint="-0.249977111117893"/>
      </bottom>
      <diagonal/>
    </border>
    <border>
      <left style="thin">
        <color theme="2" tint="-0.249977111117893"/>
      </left>
      <right/>
      <top style="thin">
        <color indexed="64"/>
      </top>
      <bottom style="thin">
        <color theme="2" tint="-0.249977111117893"/>
      </bottom>
      <diagonal/>
    </border>
    <border>
      <left/>
      <right style="thin">
        <color theme="2" tint="-0.249977111117893"/>
      </right>
      <top style="thin">
        <color indexed="64"/>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right style="thin">
        <color theme="3" tint="-0.24994659260841701"/>
      </right>
      <top style="thin">
        <color theme="3" tint="-0.24994659260841701"/>
      </top>
      <bottom style="thin">
        <color indexed="64"/>
      </bottom>
      <diagonal/>
    </border>
    <border>
      <left/>
      <right/>
      <top style="thin">
        <color theme="3" tint="-0.24994659260841701"/>
      </top>
      <bottom style="thin">
        <color indexed="64"/>
      </bottom>
      <diagonal/>
    </border>
    <border>
      <left/>
      <right style="thin">
        <color theme="3" tint="-0.24994659260841701"/>
      </right>
      <top style="thin">
        <color indexed="64"/>
      </top>
      <bottom style="thin">
        <color indexed="64"/>
      </bottom>
      <diagonal/>
    </border>
    <border>
      <left/>
      <right/>
      <top style="thin">
        <color theme="3" tint="-0.24994659260841701"/>
      </top>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top style="thin">
        <color theme="2" tint="-0.249977111117893"/>
      </top>
      <bottom/>
      <diagonal/>
    </border>
    <border>
      <left/>
      <right style="thin">
        <color theme="2" tint="-0.249977111117893"/>
      </right>
      <top style="thin">
        <color theme="2" tint="-0.249977111117893"/>
      </top>
      <bottom/>
      <diagonal/>
    </border>
  </borders>
  <cellStyleXfs count="60447">
    <xf numFmtId="0" fontId="0" fillId="0" borderId="0"/>
    <xf numFmtId="0" fontId="2"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4"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6" applyNumberFormat="0" applyAlignment="0" applyProtection="0"/>
    <xf numFmtId="0" fontId="15" fillId="7" borderId="7" applyNumberFormat="0" applyAlignment="0" applyProtection="0"/>
    <xf numFmtId="0" fontId="16" fillId="7" borderId="6" applyNumberFormat="0" applyAlignment="0" applyProtection="0"/>
    <xf numFmtId="0" fontId="17" fillId="0" borderId="8" applyNumberFormat="0" applyFill="0" applyAlignment="0" applyProtection="0"/>
    <xf numFmtId="0" fontId="18" fillId="8" borderId="9"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11" applyNumberFormat="0" applyFill="0" applyAlignment="0" applyProtection="0"/>
    <xf numFmtId="0" fontId="22"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2" fillId="33" borderId="0" applyNumberFormat="0" applyBorder="0" applyAlignment="0" applyProtection="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7"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7" fillId="0" borderId="0" applyNumberFormat="0" applyFill="0" applyBorder="0" applyAlignment="0" applyProtection="0"/>
    <xf numFmtId="0" fontId="15" fillId="7" borderId="7" applyNumberFormat="0" applyAlignment="0" applyProtection="0"/>
    <xf numFmtId="0" fontId="19" fillId="0" borderId="0" applyNumberFormat="0" applyFill="0" applyBorder="0" applyAlignment="0" applyProtection="0"/>
    <xf numFmtId="0" fontId="21" fillId="0" borderId="11" applyNumberFormat="0" applyFill="0" applyAlignment="0" applyProtection="0"/>
    <xf numFmtId="43" fontId="37" fillId="0" borderId="0" applyFont="0" applyFill="0" applyBorder="0" applyAlignment="0" applyProtection="0"/>
    <xf numFmtId="0" fontId="1" fillId="0" borderId="0"/>
    <xf numFmtId="0" fontId="1" fillId="9" borderId="1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3"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43" fontId="1" fillId="0" borderId="0" applyFont="0" applyFill="0" applyBorder="0" applyAlignment="0" applyProtection="0"/>
    <xf numFmtId="44" fontId="37"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9"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9"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2" fillId="0" borderId="0" applyNumberFormat="0" applyFill="0" applyBorder="0" applyAlignment="0" applyProtection="0">
      <alignment vertical="top"/>
      <protection locked="0"/>
    </xf>
    <xf numFmtId="0" fontId="1" fillId="0" borderId="0"/>
    <xf numFmtId="0" fontId="1" fillId="9" borderId="10"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9" borderId="10"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9" borderId="10"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38" fillId="0" borderId="0"/>
    <xf numFmtId="0" fontId="1" fillId="9" borderId="10"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4"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9" borderId="10" applyNumberFormat="0" applyFont="0" applyAlignment="0" applyProtection="0"/>
    <xf numFmtId="0" fontId="33" fillId="9" borderId="10" applyNumberFormat="0" applyFont="0" applyAlignment="0" applyProtection="0"/>
    <xf numFmtId="0" fontId="33" fillId="9" borderId="10" applyNumberFormat="0" applyFont="0" applyAlignment="0" applyProtection="0"/>
    <xf numFmtId="0" fontId="33" fillId="9" borderId="10" applyNumberFormat="0" applyFont="0" applyAlignment="0" applyProtection="0"/>
    <xf numFmtId="0" fontId="33" fillId="9" borderId="10" applyNumberFormat="0" applyFont="0" applyAlignment="0" applyProtection="0"/>
    <xf numFmtId="0" fontId="33" fillId="9" borderId="10" applyNumberFormat="0" applyFont="0" applyAlignment="0" applyProtection="0"/>
    <xf numFmtId="0" fontId="33" fillId="9" borderId="10" applyNumberFormat="0" applyFont="0" applyAlignment="0" applyProtection="0"/>
    <xf numFmtId="0" fontId="33" fillId="9" borderId="10" applyNumberFormat="0" applyFont="0" applyAlignment="0" applyProtection="0"/>
    <xf numFmtId="0" fontId="33" fillId="9" borderId="10" applyNumberFormat="0" applyFont="0" applyAlignment="0" applyProtection="0"/>
    <xf numFmtId="0" fontId="33" fillId="9" borderId="10" applyNumberFormat="0" applyFont="0" applyAlignment="0" applyProtection="0"/>
    <xf numFmtId="0" fontId="1" fillId="0" borderId="0"/>
    <xf numFmtId="0" fontId="1" fillId="9" borderId="10"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9" borderId="10"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9"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9"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9" borderId="10"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9" borderId="10"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9" borderId="10"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9" borderId="10"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1" fillId="9" borderId="10"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4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 fillId="0" borderId="0"/>
    <xf numFmtId="44" fontId="2" fillId="0" borderId="0" applyFont="0" applyFill="0" applyBorder="0" applyAlignment="0" applyProtection="0"/>
  </cellStyleXfs>
  <cellXfs count="499">
    <xf numFmtId="0" fontId="0" fillId="0" borderId="0" xfId="0"/>
    <xf numFmtId="0" fontId="0" fillId="0" borderId="0" xfId="0" applyAlignment="1">
      <alignment horizontal="left"/>
    </xf>
    <xf numFmtId="16" fontId="6" fillId="2" borderId="1" xfId="63" quotePrefix="1" applyNumberFormat="1" applyFont="1" applyFill="1" applyBorder="1" applyAlignment="1" applyProtection="1">
      <alignment horizontal="center" vertical="center" wrapText="1"/>
    </xf>
    <xf numFmtId="0" fontId="2" fillId="0" borderId="0" xfId="1"/>
    <xf numFmtId="16" fontId="24" fillId="2" borderId="13" xfId="63" applyNumberFormat="1" applyFont="1" applyFill="1" applyBorder="1" applyAlignment="1" applyProtection="1">
      <alignment horizontal="right"/>
    </xf>
    <xf numFmtId="49" fontId="5" fillId="2" borderId="0" xfId="46" applyNumberFormat="1" applyFont="1" applyFill="1" applyBorder="1" applyAlignment="1" applyProtection="1">
      <alignment horizontal="center"/>
    </xf>
    <xf numFmtId="16" fontId="28" fillId="2" borderId="0" xfId="63" quotePrefix="1" applyNumberFormat="1" applyFont="1" applyFill="1" applyBorder="1" applyAlignment="1" applyProtection="1">
      <alignment horizontal="center" vertical="center" wrapText="1"/>
    </xf>
    <xf numFmtId="49" fontId="29" fillId="34" borderId="0" xfId="46" applyNumberFormat="1" applyFont="1" applyFill="1" applyBorder="1" applyAlignment="1" applyProtection="1">
      <alignment horizontal="right" vertical="center"/>
    </xf>
    <xf numFmtId="16" fontId="30" fillId="34" borderId="0" xfId="63" quotePrefix="1" applyNumberFormat="1" applyFont="1" applyFill="1" applyBorder="1" applyAlignment="1" applyProtection="1">
      <alignment horizontal="center" vertical="center" wrapText="1"/>
    </xf>
    <xf numFmtId="49" fontId="29" fillId="34" borderId="28" xfId="46" applyNumberFormat="1" applyFont="1" applyFill="1" applyBorder="1" applyAlignment="1" applyProtection="1">
      <alignment horizontal="right" vertical="center"/>
    </xf>
    <xf numFmtId="16" fontId="30" fillId="34" borderId="28" xfId="63" quotePrefix="1" applyNumberFormat="1" applyFont="1" applyFill="1" applyBorder="1" applyAlignment="1" applyProtection="1">
      <alignment horizontal="center" vertical="center" wrapText="1"/>
    </xf>
    <xf numFmtId="49" fontId="31" fillId="0" borderId="0" xfId="46" applyNumberFormat="1" applyFont="1" applyFill="1" applyBorder="1" applyAlignment="1" applyProtection="1">
      <alignment horizontal="right" vertical="center"/>
    </xf>
    <xf numFmtId="16" fontId="30" fillId="34" borderId="30" xfId="63" quotePrefix="1" applyNumberFormat="1" applyFont="1" applyFill="1" applyBorder="1" applyAlignment="1" applyProtection="1">
      <alignment horizontal="center" vertical="center" wrapText="1"/>
    </xf>
    <xf numFmtId="16" fontId="6" fillId="2" borderId="20" xfId="63" quotePrefix="1" applyNumberFormat="1" applyFont="1" applyFill="1" applyBorder="1" applyAlignment="1" applyProtection="1">
      <alignment horizontal="center" vertical="center" wrapText="1"/>
    </xf>
    <xf numFmtId="0" fontId="2" fillId="0" borderId="0" xfId="1"/>
    <xf numFmtId="0" fontId="2" fillId="0" borderId="0" xfId="1" applyFill="1"/>
    <xf numFmtId="0" fontId="2" fillId="0" borderId="0" xfId="1" applyProtection="1">
      <protection locked="0"/>
    </xf>
    <xf numFmtId="0" fontId="29" fillId="34" borderId="0" xfId="45" applyFont="1" applyFill="1" applyBorder="1" applyAlignment="1" applyProtection="1">
      <alignment horizontal="right" vertical="center" wrapText="1"/>
    </xf>
    <xf numFmtId="0" fontId="2" fillId="0" borderId="40" xfId="1" applyBorder="1" applyProtection="1">
      <protection locked="0"/>
    </xf>
    <xf numFmtId="0" fontId="44" fillId="39" borderId="21" xfId="63" applyFont="1" applyFill="1" applyBorder="1" applyAlignment="1" applyProtection="1">
      <alignment horizontal="right"/>
      <protection locked="0"/>
    </xf>
    <xf numFmtId="0" fontId="2" fillId="0" borderId="26" xfId="1" applyBorder="1" applyAlignment="1" applyProtection="1">
      <alignment horizontal="right"/>
      <protection locked="0"/>
    </xf>
    <xf numFmtId="0" fontId="2" fillId="0" borderId="40" xfId="1" applyNumberFormat="1" applyBorder="1" applyAlignment="1" applyProtection="1">
      <alignment horizontal="right"/>
      <protection locked="0"/>
    </xf>
    <xf numFmtId="0" fontId="21" fillId="34" borderId="42" xfId="1" applyFont="1" applyFill="1" applyBorder="1" applyAlignment="1" applyProtection="1">
      <alignment horizontal="right" vertical="center" wrapText="1"/>
    </xf>
    <xf numFmtId="44" fontId="21" fillId="34" borderId="19" xfId="1" applyNumberFormat="1" applyFont="1" applyFill="1" applyBorder="1" applyAlignment="1" applyProtection="1">
      <alignment horizontal="center" vertical="center" wrapText="1"/>
    </xf>
    <xf numFmtId="0" fontId="2" fillId="0" borderId="40" xfId="1" applyBorder="1" applyAlignment="1" applyProtection="1">
      <alignment horizontal="right"/>
      <protection locked="0"/>
    </xf>
    <xf numFmtId="0" fontId="21" fillId="35" borderId="44" xfId="1" applyFont="1" applyFill="1" applyBorder="1" applyAlignment="1" applyProtection="1">
      <alignment horizontal="center" wrapText="1"/>
    </xf>
    <xf numFmtId="0" fontId="46" fillId="39" borderId="46" xfId="1" applyFont="1" applyFill="1" applyBorder="1" applyAlignment="1" applyProtection="1">
      <alignment horizontal="right"/>
      <protection locked="0"/>
    </xf>
    <xf numFmtId="0" fontId="46" fillId="39" borderId="47" xfId="1" applyFont="1" applyFill="1" applyBorder="1" applyAlignment="1" applyProtection="1">
      <alignment horizontal="right"/>
      <protection locked="0"/>
    </xf>
    <xf numFmtId="0" fontId="44" fillId="39" borderId="20" xfId="63" applyFont="1" applyFill="1" applyBorder="1" applyAlignment="1" applyProtection="1">
      <alignment horizontal="right"/>
      <protection locked="0"/>
    </xf>
    <xf numFmtId="0" fontId="1" fillId="38" borderId="0" xfId="60" applyFill="1" applyProtection="1">
      <protection locked="0"/>
    </xf>
    <xf numFmtId="0" fontId="0" fillId="0" borderId="0" xfId="0" applyBorder="1"/>
    <xf numFmtId="0" fontId="2" fillId="0" borderId="24" xfId="1" applyBorder="1"/>
    <xf numFmtId="0" fontId="2" fillId="0" borderId="25" xfId="1" applyBorder="1"/>
    <xf numFmtId="0" fontId="2" fillId="0" borderId="26" xfId="1" applyBorder="1"/>
    <xf numFmtId="0" fontId="2" fillId="0" borderId="27" xfId="1" applyBorder="1"/>
    <xf numFmtId="0" fontId="44" fillId="39" borderId="21" xfId="63" applyFont="1" applyFill="1" applyBorder="1" applyAlignment="1" applyProtection="1">
      <alignment horizontal="right"/>
    </xf>
    <xf numFmtId="0" fontId="1" fillId="38" borderId="0" xfId="60" applyFill="1"/>
    <xf numFmtId="0" fontId="44" fillId="39" borderId="51" xfId="63" applyFont="1" applyFill="1" applyBorder="1" applyAlignment="1" applyProtection="1">
      <alignment horizontal="right"/>
    </xf>
    <xf numFmtId="0" fontId="2" fillId="0" borderId="0" xfId="1" applyAlignment="1" applyProtection="1">
      <alignment wrapText="1"/>
      <protection locked="0"/>
    </xf>
    <xf numFmtId="0" fontId="2" fillId="0" borderId="0" xfId="1" applyBorder="1" applyProtection="1">
      <protection locked="0"/>
    </xf>
    <xf numFmtId="0" fontId="0" fillId="0" borderId="0" xfId="0" applyFill="1" applyBorder="1"/>
    <xf numFmtId="0" fontId="29" fillId="0" borderId="0" xfId="45" applyFont="1" applyFill="1" applyBorder="1" applyAlignment="1" applyProtection="1">
      <alignment vertical="center" wrapText="1"/>
      <protection locked="0"/>
    </xf>
    <xf numFmtId="0" fontId="29" fillId="0" borderId="0" xfId="45" applyFont="1" applyFill="1" applyBorder="1" applyAlignment="1" applyProtection="1">
      <alignment horizontal="right" vertical="center" wrapText="1"/>
      <protection locked="0"/>
    </xf>
    <xf numFmtId="165" fontId="29" fillId="0" borderId="50" xfId="45" applyNumberFormat="1" applyFont="1" applyFill="1" applyBorder="1" applyAlignment="1" applyProtection="1">
      <alignment horizontal="center" vertical="center" wrapText="1"/>
      <protection locked="0"/>
    </xf>
    <xf numFmtId="0" fontId="29" fillId="0" borderId="12" xfId="45" applyFont="1" applyFill="1" applyBorder="1" applyAlignment="1" applyProtection="1">
      <alignment vertical="center" wrapText="1"/>
      <protection locked="0"/>
    </xf>
    <xf numFmtId="44" fontId="5" fillId="2" borderId="0" xfId="28" applyFont="1" applyFill="1" applyBorder="1" applyAlignment="1" applyProtection="1">
      <alignment vertical="center" wrapText="1"/>
    </xf>
    <xf numFmtId="0" fontId="45" fillId="34" borderId="42" xfId="45" applyFont="1" applyFill="1" applyBorder="1" applyAlignment="1" applyProtection="1">
      <alignment horizontal="center" vertical="center" wrapText="1"/>
    </xf>
    <xf numFmtId="0" fontId="41" fillId="34" borderId="0" xfId="45" applyFont="1" applyFill="1" applyBorder="1" applyAlignment="1" applyProtection="1">
      <alignment horizontal="right" vertical="center" wrapText="1"/>
      <protection locked="0"/>
    </xf>
    <xf numFmtId="44" fontId="41" fillId="34" borderId="0" xfId="27" applyFont="1" applyFill="1" applyBorder="1" applyAlignment="1" applyProtection="1">
      <alignment horizontal="center" vertical="center" wrapText="1"/>
      <protection locked="0"/>
    </xf>
    <xf numFmtId="44" fontId="29" fillId="34" borderId="0" xfId="28" applyFont="1" applyFill="1" applyBorder="1" applyAlignment="1" applyProtection="1">
      <alignment horizontal="right" vertical="center" wrapText="1"/>
      <protection locked="0"/>
    </xf>
    <xf numFmtId="0" fontId="2" fillId="0" borderId="0" xfId="1" applyProtection="1"/>
    <xf numFmtId="0" fontId="2" fillId="0" borderId="0" xfId="1" applyFill="1" applyProtection="1">
      <protection locked="0"/>
    </xf>
    <xf numFmtId="0" fontId="23" fillId="0" borderId="0" xfId="1" applyFont="1" applyAlignment="1" applyProtection="1">
      <alignment horizontal="center" wrapText="1"/>
    </xf>
    <xf numFmtId="164" fontId="0" fillId="0" borderId="0" xfId="2" applyNumberFormat="1" applyFont="1" applyProtection="1"/>
    <xf numFmtId="0" fontId="5" fillId="2" borderId="0" xfId="46" applyFont="1" applyFill="1" applyBorder="1" applyAlignment="1" applyProtection="1">
      <alignment horizontal="center" vertical="center" wrapText="1"/>
    </xf>
    <xf numFmtId="0" fontId="29" fillId="34" borderId="0" xfId="46" applyFont="1" applyFill="1" applyBorder="1" applyAlignment="1" applyProtection="1">
      <alignment horizontal="center" vertical="center" wrapText="1"/>
    </xf>
    <xf numFmtId="0" fontId="29" fillId="34" borderId="28" xfId="46" applyFont="1" applyFill="1" applyBorder="1" applyAlignment="1" applyProtection="1">
      <alignment horizontal="center" vertical="center" wrapText="1"/>
    </xf>
    <xf numFmtId="0" fontId="29" fillId="34" borderId="30" xfId="46" applyFont="1" applyFill="1" applyBorder="1" applyAlignment="1" applyProtection="1">
      <alignment horizontal="center" vertical="center" wrapText="1"/>
    </xf>
    <xf numFmtId="0" fontId="5" fillId="37" borderId="0" xfId="1" applyFont="1" applyFill="1" applyBorder="1" applyProtection="1">
      <protection locked="0"/>
    </xf>
    <xf numFmtId="0" fontId="2" fillId="37" borderId="0" xfId="1" applyFill="1" applyBorder="1" applyProtection="1">
      <protection locked="0"/>
    </xf>
    <xf numFmtId="0" fontId="2" fillId="0" borderId="0" xfId="1" applyFill="1" applyProtection="1"/>
    <xf numFmtId="0" fontId="5" fillId="0" borderId="0" xfId="1" applyFont="1" applyFill="1" applyProtection="1"/>
    <xf numFmtId="0" fontId="5" fillId="0" borderId="0" xfId="1" applyFont="1" applyFill="1" applyBorder="1" applyProtection="1"/>
    <xf numFmtId="0" fontId="2" fillId="0" borderId="0" xfId="1" applyFill="1" applyBorder="1" applyProtection="1"/>
    <xf numFmtId="0" fontId="5" fillId="2" borderId="24" xfId="1" applyFont="1" applyFill="1" applyBorder="1" applyProtection="1"/>
    <xf numFmtId="0" fontId="5" fillId="2" borderId="31" xfId="1" applyFont="1" applyFill="1" applyBorder="1" applyProtection="1"/>
    <xf numFmtId="0" fontId="2" fillId="2" borderId="25" xfId="1" applyFill="1" applyBorder="1" applyProtection="1"/>
    <xf numFmtId="0" fontId="5" fillId="2" borderId="26" xfId="1" applyFont="1" applyFill="1" applyBorder="1" applyProtection="1"/>
    <xf numFmtId="0" fontId="5" fillId="2" borderId="0" xfId="1" applyFont="1" applyFill="1" applyBorder="1" applyProtection="1"/>
    <xf numFmtId="0" fontId="2" fillId="2" borderId="27" xfId="1" applyFill="1" applyBorder="1" applyProtection="1"/>
    <xf numFmtId="0" fontId="5" fillId="37" borderId="0" xfId="1" applyFont="1" applyFill="1" applyBorder="1" applyProtection="1"/>
    <xf numFmtId="0" fontId="2" fillId="2" borderId="26" xfId="1" applyFill="1" applyBorder="1" applyProtection="1"/>
    <xf numFmtId="0" fontId="2" fillId="37" borderId="0" xfId="1" applyFill="1" applyBorder="1" applyProtection="1"/>
    <xf numFmtId="0" fontId="2" fillId="2" borderId="0" xfId="1" applyFill="1" applyBorder="1" applyProtection="1"/>
    <xf numFmtId="0" fontId="2" fillId="2" borderId="32" xfId="1" applyFill="1" applyBorder="1" applyProtection="1"/>
    <xf numFmtId="0" fontId="2" fillId="2" borderId="33" xfId="1" applyFill="1" applyBorder="1" applyProtection="1"/>
    <xf numFmtId="0" fontId="2" fillId="2" borderId="34" xfId="1" applyFill="1" applyBorder="1" applyProtection="1"/>
    <xf numFmtId="0" fontId="2" fillId="0" borderId="0" xfId="1"/>
    <xf numFmtId="0" fontId="2" fillId="0" borderId="0" xfId="1" applyFont="1" applyAlignment="1" applyProtection="1">
      <alignment horizontal="center" wrapText="1"/>
      <protection locked="0"/>
    </xf>
    <xf numFmtId="0" fontId="2" fillId="0" borderId="0" xfId="1" applyProtection="1">
      <protection locked="0"/>
    </xf>
    <xf numFmtId="0" fontId="2" fillId="0" borderId="0" xfId="1"/>
    <xf numFmtId="0" fontId="2" fillId="0" borderId="0" xfId="1"/>
    <xf numFmtId="0" fontId="48" fillId="0" borderId="0" xfId="45" applyFont="1" applyFill="1" applyBorder="1" applyAlignment="1" applyProtection="1">
      <alignment vertical="center" wrapText="1"/>
      <protection locked="0"/>
    </xf>
    <xf numFmtId="0" fontId="50" fillId="0" borderId="0" xfId="60439" applyFont="1" applyFill="1" applyBorder="1" applyProtection="1"/>
    <xf numFmtId="16" fontId="50" fillId="0" borderId="0" xfId="60439" applyNumberFormat="1" applyFont="1" applyFill="1" applyBorder="1" applyProtection="1"/>
    <xf numFmtId="0" fontId="50" fillId="0" borderId="0" xfId="60439" applyFont="1" applyFill="1" applyBorder="1" applyAlignment="1" applyProtection="1"/>
    <xf numFmtId="0" fontId="53" fillId="0" borderId="0" xfId="60439" applyFont="1" applyFill="1" applyBorder="1" applyAlignment="1" applyProtection="1">
      <alignment horizontal="center"/>
    </xf>
    <xf numFmtId="0" fontId="51" fillId="2" borderId="57" xfId="60439" applyFont="1" applyFill="1" applyBorder="1" applyAlignment="1" applyProtection="1">
      <alignment horizontal="center" vertical="center" wrapText="1"/>
    </xf>
    <xf numFmtId="0" fontId="51" fillId="2" borderId="58" xfId="60439" applyFont="1" applyFill="1" applyBorder="1" applyAlignment="1" applyProtection="1">
      <alignment horizontal="center" vertical="center" wrapText="1"/>
    </xf>
    <xf numFmtId="0" fontId="51" fillId="2" borderId="59" xfId="60439" applyFont="1" applyFill="1" applyBorder="1" applyAlignment="1" applyProtection="1">
      <alignment horizontal="center" vertical="center" wrapText="1"/>
    </xf>
    <xf numFmtId="0" fontId="51" fillId="2" borderId="60" xfId="60439" applyFont="1" applyFill="1" applyBorder="1" applyAlignment="1" applyProtection="1">
      <alignment horizontal="center" vertical="center" wrapText="1"/>
    </xf>
    <xf numFmtId="0" fontId="54" fillId="2" borderId="61" xfId="60439" applyFont="1" applyFill="1" applyBorder="1" applyAlignment="1" applyProtection="1">
      <alignment horizontal="center" wrapText="1"/>
    </xf>
    <xf numFmtId="164" fontId="55" fillId="34" borderId="64" xfId="2" applyNumberFormat="1" applyFont="1" applyFill="1" applyBorder="1" applyProtection="1">
      <protection hidden="1"/>
    </xf>
    <xf numFmtId="164" fontId="55" fillId="0" borderId="64" xfId="2" applyNumberFormat="1" applyFont="1" applyFill="1" applyBorder="1" applyProtection="1">
      <protection hidden="1"/>
    </xf>
    <xf numFmtId="0" fontId="51" fillId="2" borderId="65" xfId="60439" applyFont="1" applyFill="1" applyBorder="1" applyAlignment="1" applyProtection="1">
      <alignment horizontal="center"/>
    </xf>
    <xf numFmtId="164" fontId="51" fillId="2" borderId="67" xfId="60439" applyNumberFormat="1" applyFont="1" applyFill="1" applyBorder="1" applyProtection="1"/>
    <xf numFmtId="164" fontId="51" fillId="2" borderId="68" xfId="60439" applyNumberFormat="1" applyFont="1" applyFill="1" applyBorder="1" applyProtection="1"/>
    <xf numFmtId="0" fontId="51" fillId="2" borderId="69" xfId="60439" applyFont="1" applyFill="1" applyBorder="1" applyAlignment="1" applyProtection="1">
      <alignment horizontal="right"/>
    </xf>
    <xf numFmtId="16" fontId="56" fillId="2" borderId="66" xfId="60439" applyNumberFormat="1" applyFont="1" applyFill="1" applyBorder="1" applyAlignment="1" applyProtection="1">
      <alignment horizontal="left"/>
    </xf>
    <xf numFmtId="44" fontId="29" fillId="0" borderId="18" xfId="28" applyFont="1" applyFill="1" applyBorder="1" applyAlignment="1" applyProtection="1">
      <alignment vertical="center" wrapText="1"/>
    </xf>
    <xf numFmtId="0" fontId="57" fillId="0" borderId="0" xfId="1" applyFont="1"/>
    <xf numFmtId="0" fontId="57" fillId="0" borderId="0" xfId="1" applyFont="1" applyProtection="1"/>
    <xf numFmtId="0" fontId="2" fillId="0" borderId="0" xfId="1" applyFont="1" applyProtection="1">
      <protection locked="0"/>
    </xf>
    <xf numFmtId="0" fontId="2" fillId="0" borderId="0" xfId="1" applyFont="1"/>
    <xf numFmtId="0" fontId="2" fillId="0" borderId="0" xfId="1" applyFont="1" applyAlignment="1" applyProtection="1">
      <alignment wrapText="1"/>
      <protection locked="0"/>
    </xf>
    <xf numFmtId="0" fontId="2" fillId="0" borderId="0" xfId="1" applyFont="1" applyFill="1" applyProtection="1">
      <protection locked="0"/>
    </xf>
    <xf numFmtId="0" fontId="2" fillId="0" borderId="0" xfId="1" applyFont="1" applyFill="1"/>
    <xf numFmtId="0" fontId="21" fillId="0" borderId="0" xfId="0" applyFont="1"/>
    <xf numFmtId="0" fontId="18" fillId="40" borderId="12" xfId="0" applyFont="1" applyFill="1" applyBorder="1"/>
    <xf numFmtId="0" fontId="18" fillId="40" borderId="12" xfId="0" applyFont="1" applyFill="1" applyBorder="1" applyAlignment="1">
      <alignment horizontal="center"/>
    </xf>
    <xf numFmtId="0" fontId="0" fillId="0" borderId="12" xfId="0" applyBorder="1" applyAlignment="1">
      <alignment horizontal="center"/>
    </xf>
    <xf numFmtId="0" fontId="0" fillId="0" borderId="42" xfId="0" applyBorder="1" applyAlignment="1">
      <alignment horizontal="center"/>
    </xf>
    <xf numFmtId="0" fontId="29" fillId="34" borderId="52" xfId="45" applyFont="1" applyFill="1" applyBorder="1" applyAlignment="1" applyProtection="1">
      <alignment horizontal="right" vertical="center" wrapText="1"/>
    </xf>
    <xf numFmtId="0" fontId="41" fillId="0" borderId="12" xfId="45" applyFont="1" applyFill="1" applyBorder="1" applyAlignment="1" applyProtection="1">
      <alignment horizontal="center" vertical="center" wrapText="1"/>
      <protection locked="0"/>
    </xf>
    <xf numFmtId="0" fontId="21" fillId="0" borderId="0" xfId="0" applyFont="1" applyAlignment="1">
      <alignment horizontal="center"/>
    </xf>
    <xf numFmtId="0" fontId="21" fillId="0" borderId="0" xfId="0" applyFont="1" applyAlignment="1">
      <alignment horizontal="left"/>
    </xf>
    <xf numFmtId="0" fontId="0" fillId="0" borderId="0" xfId="0" applyNumberFormat="1"/>
    <xf numFmtId="166" fontId="26" fillId="0" borderId="23" xfId="2" applyNumberFormat="1" applyFont="1" applyFill="1" applyBorder="1" applyAlignment="1" applyProtection="1">
      <alignment horizontal="center"/>
    </xf>
    <xf numFmtId="164" fontId="55" fillId="0" borderId="62" xfId="2" applyNumberFormat="1" applyFont="1" applyFill="1" applyBorder="1" applyProtection="1"/>
    <xf numFmtId="164" fontId="55" fillId="0" borderId="63" xfId="2" applyNumberFormat="1" applyFont="1" applyFill="1" applyBorder="1" applyProtection="1"/>
    <xf numFmtId="164" fontId="55" fillId="0" borderId="64" xfId="2" applyNumberFormat="1" applyFont="1" applyFill="1" applyBorder="1" applyProtection="1"/>
    <xf numFmtId="43" fontId="55" fillId="34" borderId="62" xfId="2" applyNumberFormat="1" applyFont="1" applyFill="1" applyBorder="1" applyProtection="1"/>
    <xf numFmtId="43" fontId="55" fillId="34" borderId="63" xfId="2" applyNumberFormat="1" applyFont="1" applyFill="1" applyBorder="1" applyProtection="1"/>
    <xf numFmtId="43" fontId="55" fillId="34" borderId="64" xfId="2" applyNumberFormat="1" applyFont="1" applyFill="1" applyBorder="1" applyProtection="1"/>
    <xf numFmtId="164" fontId="55" fillId="34" borderId="62" xfId="2" applyNumberFormat="1" applyFont="1" applyFill="1" applyBorder="1" applyProtection="1"/>
    <xf numFmtId="164" fontId="55" fillId="34" borderId="63" xfId="2" applyNumberFormat="1" applyFont="1" applyFill="1" applyBorder="1" applyProtection="1"/>
    <xf numFmtId="164" fontId="55" fillId="34" borderId="64" xfId="2" applyNumberFormat="1" applyFont="1" applyFill="1" applyBorder="1" applyProtection="1"/>
    <xf numFmtId="0" fontId="2" fillId="0" borderId="0" xfId="0" applyFont="1" applyBorder="1" applyAlignment="1">
      <alignment horizontal="left"/>
    </xf>
    <xf numFmtId="0" fontId="2" fillId="0" borderId="0" xfId="0" applyFont="1" applyBorder="1"/>
    <xf numFmtId="0" fontId="2" fillId="0" borderId="0" xfId="0" applyFont="1" applyBorder="1" applyAlignment="1">
      <alignment wrapText="1"/>
    </xf>
    <xf numFmtId="0" fontId="2" fillId="0" borderId="0" xfId="0" applyFont="1" applyFill="1" applyBorder="1" applyAlignment="1">
      <alignment wrapText="1"/>
    </xf>
    <xf numFmtId="0" fontId="2" fillId="0" borderId="0" xfId="1"/>
    <xf numFmtId="0" fontId="29" fillId="34" borderId="0" xfId="45" applyFont="1" applyFill="1" applyBorder="1" applyAlignment="1" applyProtection="1">
      <alignment horizontal="left" vertical="center"/>
      <protection locked="0"/>
    </xf>
    <xf numFmtId="0" fontId="60" fillId="0" borderId="0" xfId="0" applyFont="1" applyAlignment="1">
      <alignment horizontal="center"/>
    </xf>
    <xf numFmtId="0" fontId="61" fillId="0" borderId="0" xfId="0" applyFont="1" applyAlignment="1">
      <alignment horizontal="left" vertical="center" indent="12"/>
    </xf>
    <xf numFmtId="0" fontId="62" fillId="0" borderId="0" xfId="0" applyFont="1" applyAlignment="1">
      <alignment horizontal="left" vertical="center" indent="12"/>
    </xf>
    <xf numFmtId="0" fontId="0" fillId="0" borderId="0" xfId="0" applyFont="1" applyAlignment="1">
      <alignment wrapText="1"/>
    </xf>
    <xf numFmtId="0" fontId="63" fillId="0" borderId="0" xfId="0" applyFont="1"/>
    <xf numFmtId="0" fontId="64" fillId="0" borderId="0" xfId="0" applyFont="1"/>
    <xf numFmtId="0" fontId="0" fillId="0" borderId="0" xfId="0" applyFont="1"/>
    <xf numFmtId="0" fontId="64" fillId="0" borderId="0" xfId="0" applyFont="1" applyAlignment="1">
      <alignment horizontal="left" vertical="center" wrapText="1"/>
    </xf>
    <xf numFmtId="0" fontId="64" fillId="0" borderId="0" xfId="0" applyFont="1" applyAlignment="1">
      <alignment wrapText="1"/>
    </xf>
    <xf numFmtId="0" fontId="64" fillId="0" borderId="0" xfId="0" applyFont="1" applyAlignment="1">
      <alignment vertical="center"/>
    </xf>
    <xf numFmtId="0" fontId="27" fillId="34" borderId="20" xfId="63" applyFont="1" applyFill="1" applyBorder="1" applyAlignment="1" applyProtection="1">
      <alignment horizontal="left"/>
    </xf>
    <xf numFmtId="16" fontId="24" fillId="0" borderId="0" xfId="63" applyNumberFormat="1" applyFont="1" applyFill="1" applyBorder="1" applyAlignment="1" applyProtection="1">
      <alignment horizontal="right"/>
    </xf>
    <xf numFmtId="16" fontId="24" fillId="0" borderId="0" xfId="63" applyNumberFormat="1" applyFont="1" applyFill="1" applyBorder="1" applyAlignment="1" applyProtection="1">
      <alignment horizontal="center"/>
    </xf>
    <xf numFmtId="49" fontId="25" fillId="2" borderId="22" xfId="46" applyNumberFormat="1" applyFont="1" applyFill="1" applyBorder="1" applyAlignment="1" applyProtection="1">
      <alignment horizontal="right"/>
    </xf>
    <xf numFmtId="166" fontId="26" fillId="0" borderId="16" xfId="2" applyNumberFormat="1" applyFont="1" applyFill="1" applyBorder="1" applyAlignment="1" applyProtection="1">
      <alignment horizontal="center"/>
    </xf>
    <xf numFmtId="0" fontId="65" fillId="0" borderId="0" xfId="0" applyFont="1"/>
    <xf numFmtId="0" fontId="50" fillId="0" borderId="0" xfId="0" applyFont="1" applyFill="1" applyBorder="1" applyAlignment="1">
      <alignment wrapText="1"/>
    </xf>
    <xf numFmtId="0" fontId="66" fillId="0" borderId="43" xfId="1" applyFont="1" applyBorder="1" applyAlignment="1" applyProtection="1">
      <alignment horizontal="center" vertical="center" wrapText="1"/>
      <protection locked="0"/>
    </xf>
    <xf numFmtId="0" fontId="66" fillId="0" borderId="75" xfId="1" applyFont="1" applyBorder="1" applyAlignment="1" applyProtection="1">
      <alignment horizontal="center" vertical="center" wrapText="1"/>
      <protection locked="0"/>
    </xf>
    <xf numFmtId="0" fontId="66" fillId="0" borderId="76" xfId="1" applyFont="1" applyBorder="1" applyAlignment="1" applyProtection="1">
      <alignment horizontal="center" vertical="center" wrapText="1"/>
      <protection locked="0"/>
    </xf>
    <xf numFmtId="44" fontId="29" fillId="34" borderId="0" xfId="1" applyNumberFormat="1" applyFont="1" applyFill="1" applyBorder="1" applyAlignment="1" applyProtection="1">
      <alignment horizontal="right" vertical="top" wrapText="1"/>
    </xf>
    <xf numFmtId="44" fontId="29" fillId="34" borderId="28" xfId="1" applyNumberFormat="1" applyFont="1" applyFill="1" applyBorder="1" applyAlignment="1" applyProtection="1">
      <alignment horizontal="right" vertical="top" wrapText="1"/>
    </xf>
    <xf numFmtId="44" fontId="29" fillId="0" borderId="30" xfId="1" applyNumberFormat="1" applyFont="1" applyFill="1" applyBorder="1" applyAlignment="1" applyProtection="1">
      <alignment horizontal="right" vertical="top" wrapText="1"/>
    </xf>
    <xf numFmtId="44" fontId="29" fillId="34" borderId="30" xfId="1" applyNumberFormat="1" applyFont="1" applyFill="1" applyBorder="1" applyAlignment="1" applyProtection="1">
      <alignment horizontal="right" vertical="top" wrapText="1"/>
    </xf>
    <xf numFmtId="0" fontId="2" fillId="0" borderId="0" xfId="1"/>
    <xf numFmtId="166" fontId="26" fillId="42" borderId="21" xfId="2" applyNumberFormat="1" applyFont="1" applyFill="1" applyBorder="1" applyAlignment="1" applyProtection="1">
      <alignment horizontal="center"/>
    </xf>
    <xf numFmtId="16" fontId="6" fillId="0" borderId="20" xfId="63" quotePrefix="1" applyNumberFormat="1" applyFont="1" applyFill="1" applyBorder="1" applyAlignment="1" applyProtection="1">
      <alignment horizontal="center" vertical="center" wrapText="1"/>
    </xf>
    <xf numFmtId="164" fontId="55" fillId="0" borderId="91" xfId="2" applyNumberFormat="1" applyFont="1" applyFill="1" applyBorder="1" applyProtection="1"/>
    <xf numFmtId="43" fontId="55" fillId="34" borderId="91" xfId="2" applyNumberFormat="1" applyFont="1" applyFill="1" applyBorder="1" applyProtection="1"/>
    <xf numFmtId="164" fontId="55" fillId="0" borderId="92" xfId="2" applyNumberFormat="1" applyFont="1" applyFill="1" applyBorder="1" applyProtection="1"/>
    <xf numFmtId="43" fontId="55" fillId="34" borderId="93" xfId="2" applyNumberFormat="1" applyFont="1" applyFill="1" applyBorder="1" applyProtection="1"/>
    <xf numFmtId="164" fontId="55" fillId="0" borderId="94" xfId="2" applyNumberFormat="1" applyFont="1" applyFill="1" applyBorder="1" applyProtection="1"/>
    <xf numFmtId="164" fontId="55" fillId="0" borderId="0" xfId="2" applyNumberFormat="1" applyFont="1" applyFill="1" applyBorder="1" applyProtection="1"/>
    <xf numFmtId="43" fontId="55" fillId="34" borderId="0" xfId="2" applyNumberFormat="1" applyFont="1" applyFill="1" applyBorder="1" applyProtection="1"/>
    <xf numFmtId="43" fontId="55" fillId="34" borderId="95" xfId="2" applyNumberFormat="1" applyFont="1" applyFill="1" applyBorder="1" applyProtection="1"/>
    <xf numFmtId="164" fontId="55" fillId="0" borderId="96" xfId="2" applyNumberFormat="1" applyFont="1" applyFill="1" applyBorder="1" applyProtection="1"/>
    <xf numFmtId="164" fontId="55" fillId="34" borderId="92" xfId="2" applyNumberFormat="1" applyFont="1" applyFill="1" applyBorder="1" applyProtection="1">
      <protection hidden="1"/>
    </xf>
    <xf numFmtId="164" fontId="55" fillId="0" borderId="97" xfId="2" applyNumberFormat="1" applyFont="1" applyFill="1" applyBorder="1" applyProtection="1"/>
    <xf numFmtId="0" fontId="66" fillId="0" borderId="0" xfId="1" applyFont="1" applyBorder="1" applyAlignment="1" applyProtection="1">
      <alignment horizontal="center" vertical="center" wrapText="1"/>
      <protection locked="0"/>
    </xf>
    <xf numFmtId="0" fontId="66" fillId="0" borderId="100" xfId="1" applyFont="1" applyBorder="1" applyAlignment="1" applyProtection="1">
      <alignment horizontal="center" vertical="center" wrapText="1"/>
      <protection locked="0"/>
    </xf>
    <xf numFmtId="0" fontId="2" fillId="0" borderId="0" xfId="1" applyBorder="1" applyAlignment="1" applyProtection="1">
      <alignment vertical="center"/>
      <protection locked="0"/>
    </xf>
    <xf numFmtId="0" fontId="2" fillId="0" borderId="0" xfId="1" applyBorder="1" applyAlignment="1" applyProtection="1">
      <alignment horizontal="left" vertical="center" wrapText="1"/>
      <protection locked="0"/>
    </xf>
    <xf numFmtId="0" fontId="2" fillId="0" borderId="0" xfId="0" applyFont="1" applyFill="1" applyBorder="1"/>
    <xf numFmtId="0" fontId="66" fillId="0" borderId="102" xfId="1" applyFont="1" applyBorder="1" applyAlignment="1" applyProtection="1">
      <alignment horizontal="left" vertical="center" wrapText="1"/>
      <protection locked="0"/>
    </xf>
    <xf numFmtId="0" fontId="2" fillId="0" borderId="86" xfId="1" applyBorder="1" applyAlignment="1" applyProtection="1">
      <alignment vertical="center"/>
      <protection locked="0"/>
    </xf>
    <xf numFmtId="166" fontId="26" fillId="42" borderId="105" xfId="2" applyNumberFormat="1" applyFont="1" applyFill="1" applyBorder="1" applyAlignment="1" applyProtection="1">
      <alignment horizontal="center"/>
    </xf>
    <xf numFmtId="166" fontId="26" fillId="42" borderId="104" xfId="2" applyNumberFormat="1" applyFont="1" applyFill="1" applyBorder="1" applyAlignment="1" applyProtection="1">
      <alignment horizontal="center"/>
    </xf>
    <xf numFmtId="49" fontId="51" fillId="2" borderId="16" xfId="46" applyNumberFormat="1" applyFont="1" applyFill="1" applyBorder="1" applyAlignment="1" applyProtection="1">
      <alignment horizontal="center" vertical="center"/>
    </xf>
    <xf numFmtId="16" fontId="24" fillId="41" borderId="1" xfId="63" quotePrefix="1" applyNumberFormat="1" applyFont="1" applyFill="1" applyBorder="1" applyAlignment="1" applyProtection="1">
      <alignment horizontal="center" vertical="center" wrapText="1"/>
    </xf>
    <xf numFmtId="0" fontId="51" fillId="41" borderId="2" xfId="46" applyFont="1" applyFill="1" applyBorder="1" applyAlignment="1" applyProtection="1">
      <alignment horizontal="center" vertical="center" wrapText="1"/>
    </xf>
    <xf numFmtId="0" fontId="51" fillId="41" borderId="18" xfId="46" applyFont="1" applyFill="1" applyBorder="1" applyAlignment="1" applyProtection="1">
      <alignment horizontal="center" vertical="center" wrapText="1"/>
    </xf>
    <xf numFmtId="0" fontId="51" fillId="41" borderId="19" xfId="1" applyFont="1" applyFill="1" applyBorder="1" applyAlignment="1" applyProtection="1">
      <alignment horizontal="center" vertical="center" wrapText="1"/>
    </xf>
    <xf numFmtId="0" fontId="50" fillId="0" borderId="0" xfId="1" applyFont="1" applyAlignment="1" applyProtection="1">
      <alignment horizontal="center" wrapText="1"/>
      <protection locked="0"/>
    </xf>
    <xf numFmtId="0" fontId="50" fillId="0" borderId="0" xfId="1" applyFont="1"/>
    <xf numFmtId="0" fontId="67" fillId="34" borderId="22" xfId="63" applyFont="1" applyFill="1" applyBorder="1" applyAlignment="1" applyProtection="1">
      <alignment horizontal="right"/>
    </xf>
    <xf numFmtId="0" fontId="68" fillId="34" borderId="22" xfId="63" applyFont="1" applyFill="1" applyBorder="1" applyAlignment="1" applyProtection="1">
      <alignment horizontal="right"/>
    </xf>
    <xf numFmtId="0" fontId="67" fillId="34" borderId="16" xfId="63" applyFont="1" applyFill="1" applyBorder="1" applyAlignment="1" applyProtection="1">
      <alignment horizontal="right"/>
    </xf>
    <xf numFmtId="0" fontId="39" fillId="0" borderId="0" xfId="1" applyFont="1" applyProtection="1"/>
    <xf numFmtId="49" fontId="69" fillId="2" borderId="0" xfId="46" applyNumberFormat="1" applyFont="1" applyFill="1" applyBorder="1" applyAlignment="1" applyProtection="1">
      <alignment horizontal="center"/>
    </xf>
    <xf numFmtId="49" fontId="70" fillId="34" borderId="0" xfId="46" applyNumberFormat="1" applyFont="1" applyFill="1" applyBorder="1" applyAlignment="1" applyProtection="1">
      <alignment horizontal="right" vertical="center"/>
    </xf>
    <xf numFmtId="49" fontId="70" fillId="34" borderId="28" xfId="46" applyNumberFormat="1" applyFont="1" applyFill="1" applyBorder="1" applyAlignment="1" applyProtection="1">
      <alignment horizontal="right" vertical="center"/>
    </xf>
    <xf numFmtId="49" fontId="71" fillId="0" borderId="0" xfId="46" applyNumberFormat="1" applyFont="1" applyFill="1" applyBorder="1" applyAlignment="1" applyProtection="1">
      <alignment horizontal="right" vertical="center"/>
    </xf>
    <xf numFmtId="0" fontId="71" fillId="34" borderId="42" xfId="0" applyFont="1" applyFill="1" applyBorder="1" applyAlignment="1">
      <alignment horizontal="right"/>
    </xf>
    <xf numFmtId="0" fontId="72" fillId="34" borderId="20" xfId="63" applyFont="1" applyFill="1" applyBorder="1" applyAlignment="1" applyProtection="1">
      <alignment horizontal="left"/>
    </xf>
    <xf numFmtId="0" fontId="73" fillId="34" borderId="20" xfId="63" applyFont="1" applyFill="1" applyBorder="1" applyAlignment="1" applyProtection="1">
      <alignment horizontal="right"/>
    </xf>
    <xf numFmtId="0" fontId="68" fillId="34" borderId="35" xfId="63" applyFont="1" applyFill="1" applyBorder="1" applyAlignment="1" applyProtection="1">
      <alignment horizontal="left"/>
    </xf>
    <xf numFmtId="0" fontId="73" fillId="34" borderId="20" xfId="63" applyFont="1" applyFill="1" applyBorder="1" applyAlignment="1" applyProtection="1">
      <alignment horizontal="left"/>
    </xf>
    <xf numFmtId="16" fontId="52" fillId="43" borderId="73" xfId="63" applyNumberFormat="1" applyFont="1" applyFill="1" applyBorder="1" applyAlignment="1" applyProtection="1">
      <alignment horizontal="center" vertical="center" wrapText="1"/>
    </xf>
    <xf numFmtId="16" fontId="52" fillId="43" borderId="56" xfId="63" applyNumberFormat="1" applyFont="1" applyFill="1" applyBorder="1" applyAlignment="1" applyProtection="1">
      <alignment horizontal="center"/>
    </xf>
    <xf numFmtId="0" fontId="74" fillId="0" borderId="0" xfId="60" applyFont="1" applyFill="1"/>
    <xf numFmtId="0" fontId="74" fillId="38" borderId="0" xfId="60" applyFont="1" applyFill="1"/>
    <xf numFmtId="0" fontId="77" fillId="0" borderId="0" xfId="1" applyFont="1"/>
    <xf numFmtId="0" fontId="78" fillId="0" borderId="0" xfId="1" applyFont="1"/>
    <xf numFmtId="0" fontId="77" fillId="0" borderId="26" xfId="1" applyFont="1" applyBorder="1"/>
    <xf numFmtId="0" fontId="77" fillId="0" borderId="27" xfId="1" applyFont="1" applyBorder="1"/>
    <xf numFmtId="0" fontId="79" fillId="39" borderId="51" xfId="63" applyFont="1" applyFill="1" applyBorder="1" applyAlignment="1" applyProtection="1">
      <alignment horizontal="right"/>
    </xf>
    <xf numFmtId="164" fontId="77" fillId="0" borderId="75" xfId="19" applyNumberFormat="1" applyFont="1" applyBorder="1" applyAlignment="1" applyProtection="1">
      <alignment horizontal="right"/>
      <protection locked="0"/>
    </xf>
    <xf numFmtId="164" fontId="77" fillId="0" borderId="98" xfId="19" applyNumberFormat="1" applyFont="1" applyBorder="1" applyAlignment="1" applyProtection="1">
      <alignment horizontal="right"/>
      <protection locked="0"/>
    </xf>
    <xf numFmtId="0" fontId="77" fillId="0" borderId="0" xfId="1" applyFont="1" applyFill="1" applyBorder="1"/>
    <xf numFmtId="0" fontId="77" fillId="0" borderId="0" xfId="1" applyFont="1" applyFill="1"/>
    <xf numFmtId="0" fontId="77" fillId="0" borderId="26" xfId="1" applyFont="1" applyFill="1" applyBorder="1"/>
    <xf numFmtId="0" fontId="77" fillId="0" borderId="27" xfId="1" applyFont="1" applyFill="1" applyBorder="1"/>
    <xf numFmtId="0" fontId="79" fillId="0" borderId="51" xfId="63" applyFont="1" applyFill="1" applyBorder="1" applyAlignment="1" applyProtection="1">
      <alignment horizontal="right"/>
    </xf>
    <xf numFmtId="0" fontId="76" fillId="34" borderId="118" xfId="45" applyFont="1" applyFill="1" applyBorder="1" applyAlignment="1" applyProtection="1">
      <alignment horizontal="left" vertical="center" wrapText="1"/>
    </xf>
    <xf numFmtId="0" fontId="77" fillId="0" borderId="20" xfId="1" applyFont="1" applyBorder="1"/>
    <xf numFmtId="0" fontId="76" fillId="34" borderId="12" xfId="45" applyFont="1" applyFill="1" applyBorder="1" applyAlignment="1" applyProtection="1">
      <alignment horizontal="center" vertical="center" wrapText="1"/>
    </xf>
    <xf numFmtId="0" fontId="75" fillId="34" borderId="12" xfId="1" applyFont="1" applyFill="1" applyBorder="1" applyAlignment="1" applyProtection="1">
      <alignment horizontal="center" vertical="center" wrapText="1"/>
    </xf>
    <xf numFmtId="44" fontId="77" fillId="0" borderId="99" xfId="60444" applyFont="1" applyBorder="1" applyAlignment="1" applyProtection="1">
      <alignment horizontal="right"/>
      <protection locked="0"/>
    </xf>
    <xf numFmtId="44" fontId="75" fillId="34" borderId="12" xfId="1" applyNumberFormat="1" applyFont="1" applyFill="1" applyBorder="1" applyAlignment="1" applyProtection="1">
      <alignment horizontal="center" wrapText="1"/>
    </xf>
    <xf numFmtId="0" fontId="76" fillId="34" borderId="12" xfId="45" applyFont="1" applyFill="1" applyBorder="1" applyAlignment="1" applyProtection="1">
      <alignment horizontal="right" vertical="center" wrapText="1"/>
    </xf>
    <xf numFmtId="0" fontId="77" fillId="0" borderId="54" xfId="1" applyFont="1" applyBorder="1" applyAlignment="1" applyProtection="1">
      <alignment vertical="center" wrapText="1"/>
      <protection locked="0"/>
    </xf>
    <xf numFmtId="0" fontId="80" fillId="0" borderId="0" xfId="0" applyFont="1"/>
    <xf numFmtId="0" fontId="81" fillId="35" borderId="18" xfId="45" applyFont="1" applyFill="1" applyBorder="1" applyAlignment="1" applyProtection="1">
      <alignment horizontal="center" vertical="center" wrapText="1"/>
    </xf>
    <xf numFmtId="0" fontId="82" fillId="35" borderId="53" xfId="1" applyFont="1" applyFill="1" applyBorder="1" applyAlignment="1" applyProtection="1">
      <alignment horizontal="center" vertical="center" wrapText="1"/>
    </xf>
    <xf numFmtId="0" fontId="83" fillId="0" borderId="0" xfId="1" applyFont="1"/>
    <xf numFmtId="0" fontId="84" fillId="0" borderId="0" xfId="1" applyFont="1"/>
    <xf numFmtId="0" fontId="83" fillId="0" borderId="26" xfId="1" applyFont="1" applyBorder="1"/>
    <xf numFmtId="0" fontId="83" fillId="0" borderId="27" xfId="1" applyFont="1" applyBorder="1"/>
    <xf numFmtId="0" fontId="85" fillId="39" borderId="51" xfId="63" applyFont="1" applyFill="1" applyBorder="1" applyAlignment="1" applyProtection="1">
      <alignment horizontal="right"/>
    </xf>
    <xf numFmtId="0" fontId="86" fillId="38" borderId="0" xfId="60" applyFont="1" applyFill="1"/>
    <xf numFmtId="0" fontId="81" fillId="35" borderId="101" xfId="45" applyFont="1" applyFill="1" applyBorder="1" applyAlignment="1" applyProtection="1">
      <alignment horizontal="center" vertical="center" wrapText="1"/>
    </xf>
    <xf numFmtId="0" fontId="82" fillId="35" borderId="19" xfId="1" applyFont="1" applyFill="1" applyBorder="1" applyAlignment="1" applyProtection="1">
      <alignment horizontal="center" vertical="center" wrapText="1"/>
    </xf>
    <xf numFmtId="0" fontId="82" fillId="35" borderId="18" xfId="1" applyFont="1" applyFill="1" applyBorder="1" applyAlignment="1" applyProtection="1">
      <alignment horizontal="center" vertical="center" wrapText="1"/>
    </xf>
    <xf numFmtId="44" fontId="29" fillId="37" borderId="17" xfId="28" applyFont="1" applyFill="1" applyBorder="1" applyAlignment="1" applyProtection="1">
      <alignment vertical="center" wrapText="1"/>
    </xf>
    <xf numFmtId="0" fontId="21" fillId="35" borderId="19" xfId="1" applyFont="1" applyFill="1" applyBorder="1" applyAlignment="1" applyProtection="1">
      <alignment horizontal="center" vertical="center" wrapText="1"/>
    </xf>
    <xf numFmtId="0" fontId="21" fillId="35" borderId="18" xfId="1" applyFont="1" applyFill="1" applyBorder="1" applyAlignment="1" applyProtection="1">
      <alignment horizontal="center" vertical="center" wrapText="1"/>
    </xf>
    <xf numFmtId="0" fontId="41" fillId="34" borderId="0" xfId="45" applyFont="1" applyFill="1" applyBorder="1" applyAlignment="1" applyProtection="1">
      <alignment vertical="center" wrapText="1"/>
      <protection locked="0"/>
    </xf>
    <xf numFmtId="0" fontId="43" fillId="34" borderId="0" xfId="45" applyFont="1" applyFill="1" applyBorder="1" applyAlignment="1" applyProtection="1">
      <alignment vertical="center" wrapText="1"/>
      <protection locked="0"/>
    </xf>
    <xf numFmtId="0" fontId="29" fillId="34" borderId="0" xfId="45" applyFont="1" applyFill="1" applyBorder="1" applyAlignment="1" applyProtection="1">
      <alignment horizontal="right" wrapText="1"/>
    </xf>
    <xf numFmtId="0" fontId="42" fillId="34" borderId="0" xfId="45" applyFont="1" applyFill="1" applyBorder="1" applyAlignment="1" applyProtection="1">
      <alignment horizontal="right" wrapText="1"/>
    </xf>
    <xf numFmtId="0" fontId="41" fillId="34" borderId="0" xfId="45" applyFont="1" applyFill="1" applyBorder="1" applyAlignment="1" applyProtection="1">
      <alignment horizontal="right" wrapText="1"/>
      <protection locked="0"/>
    </xf>
    <xf numFmtId="0" fontId="29" fillId="34" borderId="48" xfId="45" applyFont="1" applyFill="1" applyBorder="1" applyAlignment="1" applyProtection="1">
      <alignment horizontal="right" wrapText="1"/>
    </xf>
    <xf numFmtId="14" fontId="41" fillId="0" borderId="120" xfId="45" applyNumberFormat="1" applyFont="1" applyFill="1" applyBorder="1" applyAlignment="1" applyProtection="1">
      <alignment horizontal="center" wrapText="1"/>
    </xf>
    <xf numFmtId="0" fontId="47" fillId="0" borderId="0" xfId="45" applyFont="1" applyFill="1" applyBorder="1" applyAlignment="1" applyProtection="1">
      <alignment horizontal="right" wrapText="1"/>
    </xf>
    <xf numFmtId="0" fontId="29" fillId="34" borderId="49" xfId="45" applyFont="1" applyFill="1" applyBorder="1" applyAlignment="1" applyProtection="1">
      <alignment horizontal="right" wrapText="1"/>
    </xf>
    <xf numFmtId="14" fontId="41" fillId="0" borderId="121" xfId="45" applyNumberFormat="1" applyFont="1" applyFill="1" applyBorder="1" applyAlignment="1" applyProtection="1">
      <alignment horizontal="center" wrapText="1"/>
      <protection locked="0"/>
    </xf>
    <xf numFmtId="0" fontId="29" fillId="0" borderId="0" xfId="45" applyFont="1" applyFill="1" applyBorder="1" applyAlignment="1" applyProtection="1">
      <alignment wrapText="1"/>
      <protection locked="0"/>
    </xf>
    <xf numFmtId="0" fontId="29" fillId="0" borderId="0" xfId="45" applyFont="1" applyFill="1" applyBorder="1" applyAlignment="1" applyProtection="1">
      <alignment horizontal="right" wrapText="1"/>
      <protection locked="0"/>
    </xf>
    <xf numFmtId="0" fontId="5" fillId="2" borderId="31" xfId="1" applyFont="1" applyFill="1" applyBorder="1" applyAlignment="1" applyProtection="1"/>
    <xf numFmtId="0" fontId="45" fillId="35" borderId="90" xfId="45" applyFont="1" applyFill="1" applyBorder="1" applyAlignment="1" applyProtection="1">
      <alignment horizontal="center" vertical="center" wrapText="1"/>
    </xf>
    <xf numFmtId="0" fontId="45" fillId="34" borderId="2" xfId="45" applyFont="1" applyFill="1" applyBorder="1" applyAlignment="1" applyProtection="1">
      <alignment vertical="center" wrapText="1"/>
    </xf>
    <xf numFmtId="0" fontId="45" fillId="34" borderId="42" xfId="45" applyFont="1" applyFill="1" applyBorder="1" applyAlignment="1" applyProtection="1">
      <alignment vertical="center" wrapText="1"/>
    </xf>
    <xf numFmtId="0" fontId="66" fillId="0" borderId="88" xfId="1" applyFont="1" applyBorder="1" applyAlignment="1" applyProtection="1">
      <alignment horizontal="left" vertical="center" wrapText="1"/>
      <protection locked="0"/>
    </xf>
    <xf numFmtId="0" fontId="66" fillId="0" borderId="75" xfId="1" applyFont="1" applyBorder="1" applyAlignment="1" applyProtection="1">
      <alignment horizontal="left" vertical="center" wrapText="1"/>
      <protection locked="0"/>
    </xf>
    <xf numFmtId="0" fontId="66" fillId="0" borderId="75" xfId="1" applyFont="1" applyBorder="1" applyAlignment="1" applyProtection="1">
      <alignment vertical="center"/>
      <protection locked="0"/>
    </xf>
    <xf numFmtId="0" fontId="2" fillId="0" borderId="75" xfId="1" applyBorder="1" applyAlignment="1" applyProtection="1">
      <alignment vertical="center"/>
      <protection locked="0"/>
    </xf>
    <xf numFmtId="43" fontId="66" fillId="0" borderId="75" xfId="60443" applyFont="1" applyBorder="1" applyAlignment="1" applyProtection="1">
      <alignment horizontal="center" vertical="center"/>
      <protection locked="0"/>
    </xf>
    <xf numFmtId="44" fontId="2" fillId="0" borderId="75" xfId="27" applyFont="1" applyBorder="1" applyAlignment="1" applyProtection="1">
      <alignment vertical="center"/>
    </xf>
    <xf numFmtId="0" fontId="2" fillId="0" borderId="0" xfId="1"/>
    <xf numFmtId="0" fontId="40" fillId="2" borderId="0" xfId="45" applyFont="1" applyFill="1" applyBorder="1" applyAlignment="1" applyProtection="1">
      <alignment horizontal="center" vertical="center" wrapText="1"/>
      <protection locked="0"/>
    </xf>
    <xf numFmtId="0" fontId="2" fillId="0" borderId="0" xfId="1" applyFont="1" applyBorder="1" applyAlignment="1" applyProtection="1">
      <alignment horizontal="left" vertical="center" wrapText="1"/>
      <protection locked="0"/>
    </xf>
    <xf numFmtId="0" fontId="77" fillId="0" borderId="54" xfId="1" applyFont="1" applyBorder="1" applyAlignment="1" applyProtection="1">
      <alignment horizontal="left" vertical="center" wrapText="1"/>
      <protection locked="0"/>
    </xf>
    <xf numFmtId="0" fontId="77" fillId="0" borderId="55" xfId="1" applyFont="1" applyBorder="1" applyAlignment="1" applyProtection="1">
      <alignment horizontal="left" vertical="center" wrapText="1"/>
      <protection locked="0"/>
    </xf>
    <xf numFmtId="0" fontId="77" fillId="0" borderId="114" xfId="1" applyFont="1" applyBorder="1" applyAlignment="1" applyProtection="1">
      <alignment horizontal="left" vertical="center" wrapText="1"/>
      <protection locked="0"/>
    </xf>
    <xf numFmtId="0" fontId="0" fillId="0" borderId="0" xfId="0" applyAlignment="1">
      <alignment horizontal="center"/>
    </xf>
    <xf numFmtId="0" fontId="2" fillId="38" borderId="0" xfId="1" applyFont="1" applyFill="1" applyProtection="1">
      <protection locked="0"/>
    </xf>
    <xf numFmtId="0" fontId="2" fillId="0" borderId="0" xfId="1" applyFont="1" applyBorder="1" applyProtection="1">
      <protection locked="0"/>
    </xf>
    <xf numFmtId="0" fontId="2" fillId="0" borderId="0" xfId="1" applyFont="1" applyBorder="1" applyAlignment="1" applyProtection="1">
      <alignment horizontal="center"/>
      <protection locked="0"/>
    </xf>
    <xf numFmtId="43" fontId="2" fillId="0" borderId="75" xfId="60443" applyFont="1" applyBorder="1" applyAlignment="1" applyProtection="1">
      <alignment vertical="center"/>
      <protection locked="0"/>
    </xf>
    <xf numFmtId="44" fontId="2" fillId="0" borderId="75" xfId="27" applyFont="1" applyBorder="1" applyAlignment="1" applyProtection="1">
      <alignment vertical="center"/>
      <protection locked="0"/>
    </xf>
    <xf numFmtId="0" fontId="2" fillId="0" borderId="0" xfId="1" applyFont="1" applyFill="1" applyBorder="1" applyProtection="1">
      <protection locked="0"/>
    </xf>
    <xf numFmtId="43" fontId="2" fillId="0" borderId="0" xfId="60443" applyFont="1" applyBorder="1" applyAlignment="1" applyProtection="1">
      <alignment vertical="center"/>
      <protection locked="0"/>
    </xf>
    <xf numFmtId="44" fontId="2" fillId="0" borderId="0" xfId="27" applyFont="1" applyBorder="1" applyAlignment="1" applyProtection="1">
      <alignment vertical="center"/>
      <protection locked="0"/>
    </xf>
    <xf numFmtId="43" fontId="2" fillId="0" borderId="122" xfId="60443" applyFont="1" applyBorder="1" applyAlignment="1" applyProtection="1">
      <alignment vertical="center"/>
      <protection locked="0"/>
    </xf>
    <xf numFmtId="43" fontId="2" fillId="0" borderId="123" xfId="60443" applyFont="1" applyBorder="1" applyAlignment="1" applyProtection="1">
      <alignment vertical="center"/>
      <protection locked="0"/>
    </xf>
    <xf numFmtId="44" fontId="2" fillId="0" borderId="124" xfId="60444" applyFont="1" applyBorder="1" applyProtection="1">
      <protection locked="0"/>
    </xf>
    <xf numFmtId="44" fontId="2" fillId="0" borderId="75" xfId="60444" applyFont="1" applyBorder="1" applyProtection="1">
      <protection locked="0"/>
    </xf>
    <xf numFmtId="43" fontId="2" fillId="0" borderId="102" xfId="60443" applyFont="1" applyBorder="1" applyAlignment="1" applyProtection="1">
      <alignment vertical="center"/>
      <protection locked="0"/>
    </xf>
    <xf numFmtId="43" fontId="2" fillId="0" borderId="45" xfId="60443" applyFont="1" applyBorder="1" applyAlignment="1" applyProtection="1">
      <alignment vertical="center"/>
      <protection locked="0"/>
    </xf>
    <xf numFmtId="44" fontId="2" fillId="0" borderId="74" xfId="60444" applyFont="1" applyBorder="1" applyProtection="1">
      <protection locked="0"/>
    </xf>
    <xf numFmtId="43" fontId="2" fillId="0" borderId="83" xfId="60443" applyFont="1" applyBorder="1" applyAlignment="1" applyProtection="1">
      <alignment vertical="center"/>
      <protection locked="0"/>
    </xf>
    <xf numFmtId="43" fontId="2" fillId="0" borderId="103" xfId="60443" applyFont="1" applyBorder="1" applyAlignment="1" applyProtection="1">
      <alignment vertical="center"/>
      <protection locked="0"/>
    </xf>
    <xf numFmtId="44" fontId="2" fillId="0" borderId="84" xfId="60444" applyFont="1" applyBorder="1" applyProtection="1">
      <protection locked="0"/>
    </xf>
    <xf numFmtId="0" fontId="2" fillId="38" borderId="0" xfId="1" applyFont="1" applyFill="1" applyProtection="1"/>
    <xf numFmtId="0" fontId="2" fillId="0" borderId="0" xfId="0" applyFont="1" applyBorder="1" applyAlignment="1">
      <alignment horizontal="center"/>
    </xf>
    <xf numFmtId="0" fontId="0" fillId="0" borderId="0" xfId="0" applyFill="1"/>
    <xf numFmtId="0" fontId="80" fillId="0" borderId="0" xfId="0" applyFont="1" applyFill="1"/>
    <xf numFmtId="0" fontId="40" fillId="2" borderId="0" xfId="45" applyFont="1" applyFill="1" applyBorder="1" applyAlignment="1" applyProtection="1">
      <alignment horizontal="center" vertical="center" wrapText="1"/>
      <protection locked="0"/>
    </xf>
    <xf numFmtId="0" fontId="88" fillId="0" borderId="0" xfId="1" applyFont="1" applyFill="1"/>
    <xf numFmtId="0" fontId="88" fillId="0" borderId="0" xfId="1" applyFont="1" applyFill="1" applyAlignment="1">
      <alignment horizontal="center"/>
    </xf>
    <xf numFmtId="0" fontId="40" fillId="0" borderId="0" xfId="45" applyFont="1" applyFill="1" applyBorder="1" applyAlignment="1" applyProtection="1">
      <alignment vertical="center" wrapText="1"/>
      <protection locked="0"/>
    </xf>
    <xf numFmtId="0" fontId="29" fillId="34" borderId="41" xfId="45" applyFont="1" applyFill="1" applyBorder="1" applyAlignment="1" applyProtection="1">
      <alignment horizontal="right" wrapText="1"/>
    </xf>
    <xf numFmtId="14" fontId="41" fillId="0" borderId="125" xfId="45" applyNumberFormat="1" applyFont="1" applyFill="1" applyBorder="1" applyAlignment="1" applyProtection="1">
      <alignment horizontal="center" wrapText="1"/>
    </xf>
    <xf numFmtId="0" fontId="47" fillId="0" borderId="14" xfId="45" applyFont="1" applyFill="1" applyBorder="1" applyAlignment="1" applyProtection="1">
      <alignment horizontal="right" wrapText="1"/>
    </xf>
    <xf numFmtId="0" fontId="29" fillId="0" borderId="15" xfId="45" applyFont="1" applyFill="1" applyBorder="1" applyAlignment="1" applyProtection="1">
      <alignment vertical="center" wrapText="1"/>
      <protection locked="0"/>
    </xf>
    <xf numFmtId="0" fontId="29" fillId="34" borderId="20" xfId="45" applyFont="1" applyFill="1" applyBorder="1" applyAlignment="1" applyProtection="1">
      <alignment horizontal="right" wrapText="1"/>
    </xf>
    <xf numFmtId="0" fontId="48" fillId="0" borderId="126" xfId="45" applyFont="1" applyFill="1" applyBorder="1" applyAlignment="1" applyProtection="1">
      <alignment vertical="center" wrapText="1"/>
      <protection locked="0"/>
    </xf>
    <xf numFmtId="165" fontId="29" fillId="0" borderId="126" xfId="45" applyNumberFormat="1" applyFont="1" applyFill="1" applyBorder="1" applyAlignment="1" applyProtection="1">
      <alignment horizontal="center" vertical="center" wrapText="1"/>
      <protection locked="0"/>
    </xf>
    <xf numFmtId="0" fontId="29" fillId="34" borderId="20" xfId="45" applyFont="1" applyFill="1" applyBorder="1" applyAlignment="1" applyProtection="1">
      <alignment horizontal="right" vertical="center" wrapText="1"/>
    </xf>
    <xf numFmtId="0" fontId="41" fillId="0" borderId="0" xfId="45" applyFont="1" applyFill="1" applyBorder="1" applyAlignment="1" applyProtection="1">
      <alignment horizontal="center" vertical="center" wrapText="1"/>
      <protection locked="0"/>
    </xf>
    <xf numFmtId="44" fontId="29" fillId="37" borderId="126" xfId="60444" applyFont="1" applyFill="1" applyBorder="1" applyAlignment="1" applyProtection="1">
      <alignment vertical="center" wrapText="1"/>
    </xf>
    <xf numFmtId="0" fontId="88" fillId="0" borderId="75" xfId="1" applyFont="1" applyFill="1" applyBorder="1"/>
    <xf numFmtId="0" fontId="29" fillId="45" borderId="2" xfId="45" applyFont="1" applyFill="1" applyBorder="1" applyAlignment="1" applyProtection="1">
      <alignment horizontal="right" vertical="center" wrapText="1"/>
    </xf>
    <xf numFmtId="0" fontId="41" fillId="45" borderId="42" xfId="45" applyFont="1" applyFill="1" applyBorder="1" applyAlignment="1" applyProtection="1">
      <alignment horizontal="center" vertical="center" wrapText="1"/>
      <protection locked="0"/>
    </xf>
    <xf numFmtId="0" fontId="29" fillId="45" borderId="42" xfId="45" applyFont="1" applyFill="1" applyBorder="1" applyAlignment="1" applyProtection="1">
      <alignment vertical="center" wrapText="1"/>
      <protection locked="0"/>
    </xf>
    <xf numFmtId="0" fontId="29" fillId="45" borderId="42" xfId="45" applyFont="1" applyFill="1" applyBorder="1" applyAlignment="1" applyProtection="1">
      <alignment horizontal="right" wrapText="1"/>
      <protection locked="0"/>
    </xf>
    <xf numFmtId="44" fontId="29" fillId="45" borderId="42" xfId="60444" applyFont="1" applyFill="1" applyBorder="1" applyAlignment="1" applyProtection="1">
      <alignment horizontal="right" wrapText="1"/>
      <protection locked="0"/>
    </xf>
    <xf numFmtId="0" fontId="91" fillId="44" borderId="127" xfId="1" applyFont="1" applyFill="1" applyBorder="1" applyAlignment="1">
      <alignment horizontal="center" wrapText="1"/>
    </xf>
    <xf numFmtId="0" fontId="66" fillId="0" borderId="0" xfId="1" applyFont="1" applyProtection="1">
      <protection locked="0"/>
    </xf>
    <xf numFmtId="0" fontId="66" fillId="0" borderId="0" xfId="1" applyFont="1" applyBorder="1" applyProtection="1">
      <protection locked="0"/>
    </xf>
    <xf numFmtId="0" fontId="66" fillId="0" borderId="40" xfId="1" applyNumberFormat="1" applyFont="1" applyBorder="1" applyAlignment="1" applyProtection="1">
      <alignment horizontal="right"/>
      <protection locked="0"/>
    </xf>
    <xf numFmtId="0" fontId="94" fillId="39" borderId="21" xfId="63" applyFont="1" applyFill="1" applyBorder="1" applyAlignment="1" applyProtection="1">
      <alignment horizontal="right"/>
      <protection locked="0"/>
    </xf>
    <xf numFmtId="16" fontId="92" fillId="35" borderId="18" xfId="45" applyNumberFormat="1" applyFont="1" applyFill="1" applyBorder="1" applyAlignment="1" applyProtection="1">
      <alignment horizontal="left" vertical="center" wrapText="1"/>
    </xf>
    <xf numFmtId="16" fontId="92" fillId="35" borderId="18" xfId="45" applyNumberFormat="1" applyFont="1" applyFill="1" applyBorder="1" applyAlignment="1" applyProtection="1">
      <alignment horizontal="center" vertical="center" wrapText="1"/>
    </xf>
    <xf numFmtId="0" fontId="92" fillId="35" borderId="15" xfId="45" applyFont="1" applyFill="1" applyBorder="1" applyAlignment="1" applyProtection="1">
      <alignment horizontal="center" vertical="center" wrapText="1"/>
    </xf>
    <xf numFmtId="0" fontId="93" fillId="35" borderId="15" xfId="1" applyFont="1" applyFill="1" applyBorder="1" applyAlignment="1" applyProtection="1">
      <alignment horizontal="center" vertical="center" wrapText="1"/>
    </xf>
    <xf numFmtId="0" fontId="93" fillId="35" borderId="13" xfId="1" applyFont="1" applyFill="1" applyBorder="1" applyAlignment="1" applyProtection="1">
      <alignment horizontal="center" vertical="center" wrapText="1"/>
    </xf>
    <xf numFmtId="0" fontId="66" fillId="0" borderId="0" xfId="1" applyFont="1" applyBorder="1" applyAlignment="1" applyProtection="1">
      <alignment horizontal="center"/>
      <protection locked="0"/>
    </xf>
    <xf numFmtId="44" fontId="29" fillId="34" borderId="19" xfId="28" applyFont="1" applyFill="1" applyBorder="1" applyAlignment="1" applyProtection="1">
      <alignment vertical="center" wrapText="1"/>
    </xf>
    <xf numFmtId="0" fontId="77" fillId="0" borderId="75" xfId="1" applyFont="1" applyBorder="1" applyAlignment="1" applyProtection="1">
      <alignment vertical="center" wrapText="1"/>
      <protection locked="0"/>
    </xf>
    <xf numFmtId="44" fontId="77" fillId="0" borderId="75" xfId="60444" applyFont="1" applyBorder="1" applyAlignment="1" applyProtection="1">
      <alignment horizontal="right"/>
      <protection locked="0"/>
    </xf>
    <xf numFmtId="0" fontId="66" fillId="0" borderId="100" xfId="1" applyFont="1" applyBorder="1" applyAlignment="1" applyProtection="1">
      <alignment vertical="center"/>
      <protection locked="0"/>
    </xf>
    <xf numFmtId="0" fontId="2" fillId="0" borderId="100" xfId="1" applyBorder="1" applyAlignment="1" applyProtection="1">
      <alignment vertical="center"/>
      <protection locked="0"/>
    </xf>
    <xf numFmtId="43" fontId="2" fillId="0" borderId="100" xfId="60443" applyFont="1" applyBorder="1" applyAlignment="1" applyProtection="1">
      <alignment vertical="center"/>
      <protection locked="0"/>
    </xf>
    <xf numFmtId="44" fontId="2" fillId="0" borderId="100" xfId="27" applyFont="1" applyBorder="1" applyAlignment="1" applyProtection="1">
      <alignment vertical="center"/>
      <protection locked="0"/>
    </xf>
    <xf numFmtId="0" fontId="77" fillId="0" borderId="100" xfId="1" applyFont="1" applyBorder="1" applyAlignment="1" applyProtection="1">
      <alignment vertical="center" wrapText="1"/>
      <protection locked="0"/>
    </xf>
    <xf numFmtId="44" fontId="77" fillId="0" borderId="100" xfId="60444" applyFont="1" applyBorder="1" applyAlignment="1" applyProtection="1">
      <alignment horizontal="right"/>
      <protection locked="0"/>
    </xf>
    <xf numFmtId="164" fontId="77" fillId="0" borderId="100" xfId="19" applyNumberFormat="1" applyFont="1" applyBorder="1" applyAlignment="1" applyProtection="1">
      <alignment horizontal="right"/>
      <protection locked="0"/>
    </xf>
    <xf numFmtId="0" fontId="76" fillId="34" borderId="42" xfId="45" applyFont="1" applyFill="1" applyBorder="1" applyAlignment="1" applyProtection="1">
      <alignment horizontal="center" vertical="center" wrapText="1"/>
    </xf>
    <xf numFmtId="0" fontId="76" fillId="34" borderId="42" xfId="45" applyFont="1" applyFill="1" applyBorder="1" applyAlignment="1" applyProtection="1">
      <alignment horizontal="right" vertical="center" wrapText="1"/>
    </xf>
    <xf numFmtId="44" fontId="75" fillId="34" borderId="42" xfId="1" applyNumberFormat="1" applyFont="1" applyFill="1" applyBorder="1" applyAlignment="1" applyProtection="1">
      <alignment horizontal="center" wrapText="1"/>
    </xf>
    <xf numFmtId="0" fontId="75" fillId="34" borderId="19" xfId="1" applyFont="1" applyFill="1" applyBorder="1" applyAlignment="1" applyProtection="1">
      <alignment horizontal="center" vertical="center" wrapText="1"/>
    </xf>
    <xf numFmtId="0" fontId="21" fillId="34" borderId="42" xfId="1" applyFont="1" applyFill="1" applyBorder="1" applyAlignment="1" applyProtection="1">
      <alignment horizontal="right" vertical="center" wrapText="1"/>
    </xf>
    <xf numFmtId="0" fontId="0" fillId="0" borderId="0" xfId="0" applyAlignment="1">
      <alignment horizontal="center"/>
    </xf>
    <xf numFmtId="0" fontId="40" fillId="2" borderId="0" xfId="60445" applyFont="1" applyFill="1" applyBorder="1" applyAlignment="1" applyProtection="1">
      <alignment horizontal="center" vertical="center" wrapText="1"/>
      <protection locked="0"/>
    </xf>
    <xf numFmtId="0" fontId="29" fillId="34" borderId="48" xfId="60445" applyFont="1" applyFill="1" applyBorder="1" applyAlignment="1" applyProtection="1">
      <alignment horizontal="right" wrapText="1"/>
    </xf>
    <xf numFmtId="14" fontId="41" fillId="0" borderId="120" xfId="60445" applyNumberFormat="1" applyFont="1" applyFill="1" applyBorder="1" applyAlignment="1" applyProtection="1">
      <alignment horizontal="center" wrapText="1"/>
    </xf>
    <xf numFmtId="0" fontId="47" fillId="0" borderId="0" xfId="60445" applyFont="1" applyFill="1" applyBorder="1" applyAlignment="1" applyProtection="1">
      <alignment horizontal="right" wrapText="1"/>
    </xf>
    <xf numFmtId="0" fontId="29" fillId="34" borderId="49" xfId="60445" applyFont="1" applyFill="1" applyBorder="1" applyAlignment="1" applyProtection="1">
      <alignment horizontal="right" wrapText="1"/>
    </xf>
    <xf numFmtId="14" fontId="41" fillId="0" borderId="121" xfId="60445" applyNumberFormat="1" applyFont="1" applyFill="1" applyBorder="1" applyAlignment="1" applyProtection="1">
      <alignment horizontal="center" wrapText="1"/>
      <protection locked="0"/>
    </xf>
    <xf numFmtId="0" fontId="29" fillId="0" borderId="0" xfId="60445" applyFont="1" applyFill="1" applyBorder="1" applyAlignment="1" applyProtection="1">
      <alignment wrapText="1"/>
      <protection locked="0"/>
    </xf>
    <xf numFmtId="0" fontId="29" fillId="0" borderId="0" xfId="60445" applyFont="1" applyFill="1" applyBorder="1" applyAlignment="1" applyProtection="1">
      <alignment horizontal="right" wrapText="1"/>
      <protection locked="0"/>
    </xf>
    <xf numFmtId="0" fontId="29" fillId="0" borderId="0" xfId="60445" applyFont="1" applyFill="1" applyBorder="1" applyAlignment="1" applyProtection="1">
      <alignment horizontal="right" vertical="center" wrapText="1"/>
      <protection locked="0"/>
    </xf>
    <xf numFmtId="0" fontId="29" fillId="34" borderId="52" xfId="60445" applyFont="1" applyFill="1" applyBorder="1" applyAlignment="1" applyProtection="1">
      <alignment horizontal="right" vertical="center" wrapText="1"/>
    </xf>
    <xf numFmtId="0" fontId="29" fillId="0" borderId="12" xfId="60445" applyFont="1" applyFill="1" applyBorder="1" applyAlignment="1" applyProtection="1">
      <alignment vertical="center" wrapText="1"/>
      <protection locked="0"/>
    </xf>
    <xf numFmtId="16" fontId="92" fillId="35" borderId="18" xfId="60445" applyNumberFormat="1" applyFont="1" applyFill="1" applyBorder="1" applyAlignment="1" applyProtection="1">
      <alignment horizontal="center" vertical="center" wrapText="1"/>
    </xf>
    <xf numFmtId="0" fontId="92" fillId="35" borderId="18" xfId="60445" applyFont="1" applyFill="1" applyBorder="1" applyAlignment="1" applyProtection="1">
      <alignment vertical="center" wrapText="1"/>
    </xf>
    <xf numFmtId="0" fontId="92" fillId="46" borderId="15" xfId="60445" applyFont="1" applyFill="1" applyBorder="1" applyAlignment="1" applyProtection="1">
      <alignment horizontal="center" vertical="center" wrapText="1"/>
    </xf>
    <xf numFmtId="0" fontId="93" fillId="46" borderId="15" xfId="1" applyFont="1" applyFill="1" applyBorder="1" applyAlignment="1" applyProtection="1">
      <alignment horizontal="center" vertical="center" wrapText="1"/>
    </xf>
    <xf numFmtId="0" fontId="93" fillId="46" borderId="13" xfId="1" applyFont="1" applyFill="1" applyBorder="1" applyAlignment="1" applyProtection="1">
      <alignment horizontal="center" vertical="center" wrapText="1"/>
    </xf>
    <xf numFmtId="0" fontId="45" fillId="34" borderId="42" xfId="60445" applyFont="1" applyFill="1" applyBorder="1" applyAlignment="1" applyProtection="1">
      <alignment horizontal="center" vertical="center" wrapText="1"/>
    </xf>
    <xf numFmtId="167" fontId="2" fillId="0" borderId="100" xfId="1" applyNumberFormat="1" applyBorder="1" applyAlignment="1" applyProtection="1">
      <alignment horizontal="left" vertical="center"/>
      <protection locked="0"/>
    </xf>
    <xf numFmtId="43" fontId="2" fillId="0" borderId="75" xfId="1" applyNumberFormat="1" applyBorder="1" applyAlignment="1" applyProtection="1">
      <alignment vertical="center" wrapText="1"/>
      <protection locked="0"/>
    </xf>
    <xf numFmtId="0" fontId="2" fillId="0" borderId="0" xfId="1" applyFont="1" applyBorder="1" applyAlignment="1" applyProtection="1">
      <alignment horizontal="center" vertical="center" wrapText="1"/>
      <protection locked="0"/>
    </xf>
    <xf numFmtId="0" fontId="2" fillId="0" borderId="0" xfId="1" applyBorder="1" applyAlignment="1" applyProtection="1">
      <alignment horizontal="center" vertical="center" wrapText="1"/>
      <protection locked="0"/>
    </xf>
    <xf numFmtId="0" fontId="92" fillId="35" borderId="35" xfId="60445" applyFont="1" applyFill="1" applyBorder="1" applyAlignment="1" applyProtection="1">
      <alignment horizontal="left" vertical="center" wrapText="1"/>
    </xf>
    <xf numFmtId="0" fontId="45" fillId="34" borderId="2" xfId="60445" applyFont="1" applyFill="1" applyBorder="1" applyAlignment="1" applyProtection="1">
      <alignment vertical="center" wrapText="1"/>
    </xf>
    <xf numFmtId="0" fontId="45" fillId="34" borderId="42" xfId="60445" applyFont="1" applyFill="1" applyBorder="1" applyAlignment="1" applyProtection="1">
      <alignment vertical="center" wrapText="1"/>
    </xf>
    <xf numFmtId="0" fontId="2" fillId="0" borderId="75" xfId="1" applyFont="1" applyBorder="1" applyAlignment="1" applyProtection="1">
      <alignment horizontal="left" wrapText="1"/>
      <protection locked="0"/>
    </xf>
    <xf numFmtId="0" fontId="92" fillId="46" borderId="18" xfId="60445" applyFont="1" applyFill="1" applyBorder="1" applyAlignment="1" applyProtection="1">
      <alignment horizontal="center" vertical="center" wrapText="1"/>
    </xf>
    <xf numFmtId="0" fontId="93" fillId="46" borderId="18" xfId="1" applyFont="1" applyFill="1" applyBorder="1" applyAlignment="1" applyProtection="1">
      <alignment horizontal="center" vertical="center" wrapText="1"/>
    </xf>
    <xf numFmtId="165" fontId="29" fillId="0" borderId="126" xfId="60445" applyNumberFormat="1" applyFont="1" applyFill="1" applyBorder="1" applyAlignment="1" applyProtection="1">
      <alignment horizontal="center" vertical="center" wrapText="1"/>
      <protection locked="0"/>
    </xf>
    <xf numFmtId="44" fontId="29" fillId="0" borderId="17" xfId="60446" applyFont="1" applyFill="1" applyBorder="1" applyAlignment="1" applyProtection="1">
      <alignment vertical="center" wrapText="1"/>
    </xf>
    <xf numFmtId="44" fontId="29" fillId="0" borderId="135" xfId="1" applyNumberFormat="1" applyFont="1" applyFill="1" applyBorder="1" applyAlignment="1" applyProtection="1">
      <alignment horizontal="right" vertical="top" wrapText="1"/>
    </xf>
    <xf numFmtId="0" fontId="40" fillId="2" borderId="0" xfId="60445" applyFont="1" applyFill="1" applyBorder="1" applyAlignment="1" applyProtection="1">
      <alignment horizontal="center" vertical="center" wrapText="1"/>
      <protection locked="0"/>
    </xf>
    <xf numFmtId="0" fontId="66" fillId="0" borderId="130" xfId="1" applyFont="1" applyBorder="1" applyAlignment="1" applyProtection="1">
      <alignment horizontal="left" vertical="center" wrapText="1"/>
      <protection locked="0"/>
    </xf>
    <xf numFmtId="0" fontId="66" fillId="0" borderId="131" xfId="1" applyFont="1" applyBorder="1" applyAlignment="1" applyProtection="1">
      <alignment horizontal="center" vertical="center" wrapText="1"/>
      <protection locked="0"/>
    </xf>
    <xf numFmtId="43" fontId="66" fillId="0" borderId="136" xfId="60443" applyFont="1" applyBorder="1" applyAlignment="1" applyProtection="1">
      <alignment horizontal="center" vertical="center"/>
      <protection locked="0"/>
    </xf>
    <xf numFmtId="44" fontId="2" fillId="0" borderId="136" xfId="60444" applyFont="1" applyBorder="1" applyAlignment="1" applyProtection="1">
      <alignment vertical="center"/>
    </xf>
    <xf numFmtId="0" fontId="92" fillId="35" borderId="18" xfId="45" applyFont="1" applyFill="1" applyBorder="1" applyAlignment="1" applyProtection="1">
      <alignment horizontal="left" vertical="center" wrapText="1"/>
    </xf>
    <xf numFmtId="0" fontId="93" fillId="35" borderId="18" xfId="1" applyFont="1" applyFill="1" applyBorder="1" applyAlignment="1" applyProtection="1">
      <alignment horizontal="center" vertical="center" wrapText="1"/>
    </xf>
    <xf numFmtId="0" fontId="2" fillId="2" borderId="0" xfId="1" applyFill="1"/>
    <xf numFmtId="0" fontId="29" fillId="37" borderId="0" xfId="1" applyFont="1" applyFill="1" applyBorder="1" applyAlignment="1" applyProtection="1">
      <alignment horizontal="center" vertical="center"/>
      <protection locked="0"/>
    </xf>
    <xf numFmtId="0" fontId="29" fillId="37" borderId="0" xfId="1" applyFont="1" applyFill="1" applyBorder="1" applyAlignment="1" applyProtection="1">
      <alignment horizontal="center" vertical="center"/>
    </xf>
    <xf numFmtId="0" fontId="5" fillId="2" borderId="0" xfId="1" applyFont="1" applyFill="1" applyBorder="1" applyAlignment="1" applyProtection="1">
      <alignment horizontal="center"/>
    </xf>
    <xf numFmtId="0" fontId="23" fillId="36" borderId="36" xfId="1" applyFont="1" applyFill="1" applyBorder="1" applyAlignment="1" applyProtection="1">
      <alignment horizontal="center" vertical="center"/>
    </xf>
    <xf numFmtId="0" fontId="23" fillId="36" borderId="29" xfId="1" applyFont="1" applyFill="1" applyBorder="1" applyAlignment="1" applyProtection="1">
      <alignment horizontal="center" vertical="center"/>
    </xf>
    <xf numFmtId="0" fontId="23" fillId="36" borderId="37" xfId="1" applyFont="1" applyFill="1" applyBorder="1" applyAlignment="1" applyProtection="1">
      <alignment horizontal="center" vertical="center"/>
    </xf>
    <xf numFmtId="0" fontId="23" fillId="36" borderId="38" xfId="1" applyFont="1" applyFill="1" applyBorder="1" applyAlignment="1" applyProtection="1">
      <alignment horizontal="center" vertical="center"/>
    </xf>
    <xf numFmtId="0" fontId="23" fillId="36" borderId="28" xfId="1" applyFont="1" applyFill="1" applyBorder="1" applyAlignment="1" applyProtection="1">
      <alignment horizontal="center" vertical="center"/>
    </xf>
    <xf numFmtId="0" fontId="23" fillId="36" borderId="39" xfId="1" applyFont="1" applyFill="1" applyBorder="1" applyAlignment="1" applyProtection="1">
      <alignment horizontal="center" vertical="center"/>
    </xf>
    <xf numFmtId="0" fontId="2" fillId="0" borderId="130" xfId="1" applyFont="1" applyBorder="1" applyAlignment="1" applyProtection="1">
      <alignment horizontal="center" vertical="center" wrapText="1"/>
      <protection locked="0"/>
    </xf>
    <xf numFmtId="0" fontId="2" fillId="0" borderId="81" xfId="1" applyFont="1" applyBorder="1" applyAlignment="1" applyProtection="1">
      <alignment horizontal="center" vertical="center" wrapText="1"/>
      <protection locked="0"/>
    </xf>
    <xf numFmtId="0" fontId="2" fillId="0" borderId="131" xfId="1" applyFont="1" applyBorder="1" applyAlignment="1" applyProtection="1">
      <alignment horizontal="center" vertical="center" wrapText="1"/>
      <protection locked="0"/>
    </xf>
    <xf numFmtId="16" fontId="41" fillId="34" borderId="120" xfId="46" applyNumberFormat="1" applyFont="1" applyFill="1" applyBorder="1" applyAlignment="1" applyProtection="1">
      <alignment horizontal="center" wrapText="1"/>
    </xf>
    <xf numFmtId="16" fontId="41" fillId="34" borderId="120" xfId="45" applyNumberFormat="1" applyFont="1" applyFill="1" applyBorder="1" applyAlignment="1" applyProtection="1">
      <alignment horizontal="center" wrapText="1"/>
    </xf>
    <xf numFmtId="0" fontId="41" fillId="34" borderId="12" xfId="45" applyFont="1" applyFill="1" applyBorder="1" applyAlignment="1" applyProtection="1">
      <alignment horizontal="center" wrapText="1"/>
      <protection locked="0"/>
    </xf>
    <xf numFmtId="0" fontId="2" fillId="0" borderId="136" xfId="1" applyBorder="1" applyAlignment="1" applyProtection="1">
      <alignment horizontal="left" vertical="center"/>
      <protection locked="0"/>
    </xf>
    <xf numFmtId="0" fontId="2" fillId="0" borderId="88" xfId="1" applyFont="1" applyBorder="1" applyAlignment="1" applyProtection="1">
      <alignment horizontal="left" vertical="center" wrapText="1"/>
      <protection locked="0"/>
    </xf>
    <xf numFmtId="0" fontId="2" fillId="0" borderId="0" xfId="1" applyFont="1" applyBorder="1" applyAlignment="1" applyProtection="1">
      <alignment horizontal="left" vertical="center" wrapText="1"/>
      <protection locked="0"/>
    </xf>
    <xf numFmtId="0" fontId="2" fillId="0" borderId="89" xfId="1" applyFont="1" applyBorder="1" applyAlignment="1" applyProtection="1">
      <alignment horizontal="left" vertical="center" wrapText="1"/>
      <protection locked="0"/>
    </xf>
    <xf numFmtId="0" fontId="2" fillId="0" borderId="75" xfId="1" applyFont="1" applyBorder="1" applyAlignment="1" applyProtection="1">
      <alignment horizontal="left" vertical="center" wrapText="1"/>
      <protection locked="0"/>
    </xf>
    <xf numFmtId="0" fontId="2" fillId="0" borderId="75" xfId="1" applyBorder="1" applyAlignment="1" applyProtection="1">
      <alignment horizontal="left" vertical="center" wrapText="1"/>
      <protection locked="0"/>
    </xf>
    <xf numFmtId="0" fontId="92" fillId="35" borderId="18" xfId="45" applyFont="1" applyFill="1" applyBorder="1" applyAlignment="1" applyProtection="1">
      <alignment horizontal="center" vertical="center" wrapText="1"/>
    </xf>
    <xf numFmtId="0" fontId="40" fillId="2" borderId="0" xfId="45" applyFont="1" applyFill="1" applyBorder="1" applyAlignment="1" applyProtection="1">
      <alignment horizontal="center" vertical="center" wrapText="1"/>
      <protection locked="0"/>
    </xf>
    <xf numFmtId="0" fontId="92" fillId="35" borderId="14" xfId="45" applyFont="1" applyFill="1" applyBorder="1" applyAlignment="1" applyProtection="1">
      <alignment horizontal="center" vertical="center" wrapText="1"/>
    </xf>
    <xf numFmtId="0" fontId="92" fillId="35" borderId="15" xfId="45" applyFont="1" applyFill="1" applyBorder="1" applyAlignment="1" applyProtection="1">
      <alignment horizontal="center" vertical="center" wrapText="1"/>
    </xf>
    <xf numFmtId="0" fontId="2" fillId="0" borderId="100" xfId="1" applyFont="1" applyBorder="1" applyAlignment="1" applyProtection="1">
      <alignment horizontal="left" vertical="center" wrapText="1"/>
      <protection locked="0"/>
    </xf>
    <xf numFmtId="0" fontId="2" fillId="0" borderId="100" xfId="1" applyBorder="1" applyAlignment="1" applyProtection="1">
      <alignment horizontal="left" vertical="center" wrapText="1"/>
      <protection locked="0"/>
    </xf>
    <xf numFmtId="0" fontId="2" fillId="0" borderId="75" xfId="1" applyBorder="1" applyAlignment="1" applyProtection="1">
      <alignment horizontal="left" vertical="center"/>
      <protection locked="0"/>
    </xf>
    <xf numFmtId="0" fontId="21" fillId="34" borderId="42" xfId="1" applyFont="1" applyFill="1" applyBorder="1" applyAlignment="1" applyProtection="1">
      <alignment horizontal="right" vertical="center" wrapText="1"/>
    </xf>
    <xf numFmtId="16" fontId="41" fillId="34" borderId="120" xfId="46" applyNumberFormat="1" applyFont="1" applyFill="1" applyBorder="1" applyAlignment="1" applyProtection="1">
      <alignment horizontal="left" wrapText="1"/>
    </xf>
    <xf numFmtId="0" fontId="87" fillId="34" borderId="2" xfId="45" applyFont="1" applyFill="1" applyBorder="1" applyAlignment="1" applyProtection="1">
      <alignment horizontal="left" vertical="center" wrapText="1"/>
    </xf>
    <xf numFmtId="0" fontId="87" fillId="34" borderId="42" xfId="45" applyFont="1" applyFill="1" applyBorder="1" applyAlignment="1" applyProtection="1">
      <alignment horizontal="left" vertical="center" wrapText="1"/>
    </xf>
    <xf numFmtId="0" fontId="2" fillId="0" borderId="130" xfId="1" applyFont="1" applyBorder="1" applyAlignment="1" applyProtection="1">
      <alignment horizontal="left" vertical="center" wrapText="1"/>
      <protection locked="0"/>
    </xf>
    <xf numFmtId="0" fontId="2" fillId="0" borderId="81" xfId="1" applyFont="1" applyBorder="1" applyAlignment="1" applyProtection="1">
      <alignment horizontal="left" vertical="center" wrapText="1"/>
      <protection locked="0"/>
    </xf>
    <xf numFmtId="0" fontId="2" fillId="0" borderId="131" xfId="1" applyFont="1" applyBorder="1" applyAlignment="1" applyProtection="1">
      <alignment horizontal="left" vertical="center" wrapText="1"/>
      <protection locked="0"/>
    </xf>
    <xf numFmtId="0" fontId="2" fillId="0" borderId="137" xfId="1" applyFont="1" applyBorder="1" applyAlignment="1" applyProtection="1">
      <alignment horizontal="left" vertical="center" wrapText="1"/>
      <protection locked="0"/>
    </xf>
    <xf numFmtId="0" fontId="2" fillId="0" borderId="78" xfId="1" applyFont="1" applyBorder="1" applyAlignment="1" applyProtection="1">
      <alignment horizontal="left" vertical="center" wrapText="1"/>
      <protection locked="0"/>
    </xf>
    <xf numFmtId="0" fontId="2" fillId="0" borderId="138" xfId="1" applyFont="1" applyBorder="1" applyAlignment="1" applyProtection="1">
      <alignment horizontal="left" vertical="center" wrapText="1"/>
      <protection locked="0"/>
    </xf>
    <xf numFmtId="0" fontId="45" fillId="35" borderId="2" xfId="45" applyFont="1" applyFill="1" applyBorder="1" applyAlignment="1" applyProtection="1">
      <alignment horizontal="center" vertical="center" wrapText="1"/>
    </xf>
    <xf numFmtId="0" fontId="45" fillId="35" borderId="42" xfId="45" applyFont="1" applyFill="1" applyBorder="1" applyAlignment="1" applyProtection="1">
      <alignment horizontal="center" vertical="center" wrapText="1"/>
    </xf>
    <xf numFmtId="0" fontId="45" fillId="35" borderId="19" xfId="45" applyFont="1" applyFill="1" applyBorder="1" applyAlignment="1" applyProtection="1">
      <alignment horizontal="center" vertical="center" wrapText="1"/>
    </xf>
    <xf numFmtId="0" fontId="45" fillId="34" borderId="2" xfId="45" applyFont="1" applyFill="1" applyBorder="1" applyAlignment="1" applyProtection="1">
      <alignment horizontal="left" vertical="center" wrapText="1"/>
    </xf>
    <xf numFmtId="0" fontId="45" fillId="34" borderId="42" xfId="45" applyFont="1" applyFill="1" applyBorder="1" applyAlignment="1" applyProtection="1">
      <alignment horizontal="left" vertical="center" wrapText="1"/>
    </xf>
    <xf numFmtId="0" fontId="2" fillId="0" borderId="87" xfId="1" applyFont="1" applyBorder="1" applyAlignment="1" applyProtection="1">
      <alignment horizontal="left" vertical="center" wrapText="1"/>
      <protection locked="0"/>
    </xf>
    <xf numFmtId="0" fontId="2" fillId="0" borderId="86" xfId="1" applyFont="1" applyBorder="1" applyAlignment="1" applyProtection="1">
      <alignment horizontal="left" vertical="center" wrapText="1"/>
      <protection locked="0"/>
    </xf>
    <xf numFmtId="0" fontId="2" fillId="0" borderId="85" xfId="1" applyFont="1" applyBorder="1" applyAlignment="1" applyProtection="1">
      <alignment horizontal="left" vertical="center" wrapText="1"/>
      <protection locked="0"/>
    </xf>
    <xf numFmtId="0" fontId="2" fillId="0" borderId="80" xfId="1" applyFont="1" applyBorder="1" applyAlignment="1" applyProtection="1">
      <alignment horizontal="left" vertical="center" wrapText="1"/>
      <protection locked="0"/>
    </xf>
    <xf numFmtId="0" fontId="2" fillId="0" borderId="82" xfId="1" applyFont="1" applyBorder="1" applyAlignment="1" applyProtection="1">
      <alignment horizontal="left" vertical="center" wrapText="1"/>
      <protection locked="0"/>
    </xf>
    <xf numFmtId="0" fontId="2" fillId="0" borderId="77" xfId="1" applyFont="1" applyBorder="1" applyAlignment="1" applyProtection="1">
      <alignment horizontal="left" vertical="center" wrapText="1"/>
      <protection locked="0"/>
    </xf>
    <xf numFmtId="0" fontId="2" fillId="0" borderId="79" xfId="1" applyFont="1" applyBorder="1" applyAlignment="1" applyProtection="1">
      <alignment horizontal="left" vertical="center" wrapText="1"/>
      <protection locked="0"/>
    </xf>
    <xf numFmtId="0" fontId="23" fillId="0" borderId="0" xfId="1" applyFont="1" applyAlignment="1" applyProtection="1">
      <alignment horizontal="center" vertical="center" wrapText="1"/>
      <protection locked="0"/>
    </xf>
    <xf numFmtId="0" fontId="23" fillId="0" borderId="0" xfId="1" applyFont="1" applyAlignment="1" applyProtection="1">
      <alignment horizontal="center" wrapText="1"/>
      <protection locked="0"/>
    </xf>
    <xf numFmtId="0" fontId="5" fillId="41" borderId="41" xfId="46" applyFont="1" applyFill="1" applyBorder="1" applyAlignment="1" applyProtection="1">
      <alignment horizontal="center" vertical="center" wrapText="1"/>
    </xf>
    <xf numFmtId="0" fontId="5" fillId="41" borderId="15" xfId="46" applyFont="1" applyFill="1" applyBorder="1" applyAlignment="1" applyProtection="1">
      <alignment horizontal="center" vertical="center" wrapText="1"/>
    </xf>
    <xf numFmtId="0" fontId="5" fillId="41" borderId="35" xfId="46" applyFont="1" applyFill="1" applyBorder="1" applyAlignment="1" applyProtection="1">
      <alignment horizontal="center" vertical="center" wrapText="1"/>
    </xf>
    <xf numFmtId="0" fontId="5" fillId="41" borderId="17" xfId="46" applyFont="1" applyFill="1" applyBorder="1" applyAlignment="1" applyProtection="1">
      <alignment horizontal="center" vertical="center" wrapText="1"/>
    </xf>
    <xf numFmtId="0" fontId="2" fillId="0" borderId="0" xfId="1" applyAlignment="1"/>
    <xf numFmtId="0" fontId="92" fillId="35" borderId="2" xfId="60445" applyFont="1" applyFill="1" applyBorder="1" applyAlignment="1" applyProtection="1">
      <alignment horizontal="center" vertical="center" wrapText="1"/>
    </xf>
    <xf numFmtId="0" fontId="92" fillId="35" borderId="42" xfId="60445" applyFont="1" applyFill="1" applyBorder="1" applyAlignment="1" applyProtection="1">
      <alignment horizontal="center" vertical="center" wrapText="1"/>
    </xf>
    <xf numFmtId="0" fontId="92" fillId="35" borderId="19" xfId="60445" applyFont="1" applyFill="1" applyBorder="1" applyAlignment="1" applyProtection="1">
      <alignment horizontal="center" vertical="center" wrapText="1"/>
    </xf>
    <xf numFmtId="0" fontId="66" fillId="0" borderId="130" xfId="1" applyFont="1" applyBorder="1" applyAlignment="1" applyProtection="1">
      <alignment horizontal="center" wrapText="1"/>
      <protection locked="0"/>
    </xf>
    <xf numFmtId="0" fontId="66" fillId="0" borderId="81" xfId="1" applyFont="1" applyBorder="1" applyAlignment="1" applyProtection="1">
      <alignment horizontal="center" wrapText="1"/>
      <protection locked="0"/>
    </xf>
    <xf numFmtId="0" fontId="66" fillId="0" borderId="131" xfId="1" applyFont="1" applyBorder="1" applyAlignment="1" applyProtection="1">
      <alignment horizontal="center" wrapText="1"/>
      <protection locked="0"/>
    </xf>
    <xf numFmtId="0" fontId="29" fillId="47" borderId="0" xfId="60445" applyFont="1" applyFill="1" applyBorder="1" applyAlignment="1" applyProtection="1">
      <alignment horizontal="left" vertical="top"/>
      <protection locked="0"/>
    </xf>
    <xf numFmtId="0" fontId="29" fillId="47" borderId="12" xfId="60445" applyFont="1" applyFill="1" applyBorder="1" applyAlignment="1" applyProtection="1">
      <alignment horizontal="left" vertical="top"/>
      <protection locked="0"/>
    </xf>
    <xf numFmtId="0" fontId="40" fillId="2" borderId="0" xfId="60445" applyFont="1" applyFill="1" applyBorder="1" applyAlignment="1" applyProtection="1">
      <alignment horizontal="center" vertical="center" wrapText="1"/>
      <protection locked="0"/>
    </xf>
    <xf numFmtId="0" fontId="41" fillId="0" borderId="133" xfId="60445" applyFont="1" applyFill="1" applyBorder="1" applyAlignment="1" applyProtection="1">
      <alignment horizontal="left" wrapText="1"/>
      <protection locked="0"/>
    </xf>
    <xf numFmtId="0" fontId="41" fillId="0" borderId="132" xfId="60445" applyFont="1" applyFill="1" applyBorder="1" applyAlignment="1" applyProtection="1">
      <alignment horizontal="left" wrapText="1"/>
      <protection locked="0"/>
    </xf>
    <xf numFmtId="0" fontId="43" fillId="0" borderId="42" xfId="60445" applyFont="1" applyFill="1" applyBorder="1" applyAlignment="1" applyProtection="1">
      <alignment horizontal="left" wrapText="1"/>
      <protection locked="0"/>
    </xf>
    <xf numFmtId="0" fontId="43" fillId="0" borderId="134" xfId="60445" applyFont="1" applyFill="1" applyBorder="1" applyAlignment="1" applyProtection="1">
      <alignment horizontal="left" wrapText="1"/>
      <protection locked="0"/>
    </xf>
    <xf numFmtId="0" fontId="29" fillId="0" borderId="12" xfId="60445" applyFont="1" applyFill="1" applyBorder="1" applyAlignment="1" applyProtection="1">
      <alignment horizontal="right" vertical="center" wrapText="1"/>
      <protection locked="0"/>
    </xf>
    <xf numFmtId="0" fontId="66" fillId="0" borderId="128" xfId="1" applyFont="1" applyBorder="1" applyAlignment="1" applyProtection="1">
      <alignment horizontal="center" wrapText="1"/>
      <protection locked="0"/>
    </xf>
    <xf numFmtId="0" fontId="66" fillId="0" borderId="119" xfId="1" applyFont="1" applyBorder="1" applyAlignment="1" applyProtection="1">
      <alignment horizontal="center" wrapText="1"/>
      <protection locked="0"/>
    </xf>
    <xf numFmtId="0" fontId="66" fillId="0" borderId="129" xfId="1" applyFont="1" applyBorder="1" applyAlignment="1" applyProtection="1">
      <alignment horizontal="center" wrapText="1"/>
      <protection locked="0"/>
    </xf>
    <xf numFmtId="43" fontId="2" fillId="0" borderId="130" xfId="60443" applyFont="1" applyBorder="1" applyAlignment="1" applyProtection="1">
      <alignment horizontal="center" vertical="center"/>
      <protection locked="0"/>
    </xf>
    <xf numFmtId="43" fontId="2" fillId="0" borderId="81" xfId="60443" applyFont="1" applyBorder="1" applyAlignment="1" applyProtection="1">
      <alignment horizontal="center" vertical="center"/>
      <protection locked="0"/>
    </xf>
    <xf numFmtId="43" fontId="2" fillId="0" borderId="131" xfId="60443" applyFont="1" applyBorder="1" applyAlignment="1" applyProtection="1">
      <alignment horizontal="center" vertical="center"/>
      <protection locked="0"/>
    </xf>
    <xf numFmtId="0" fontId="87" fillId="34" borderId="2" xfId="60445" applyFont="1" applyFill="1" applyBorder="1" applyAlignment="1" applyProtection="1">
      <alignment horizontal="left" vertical="center" wrapText="1"/>
    </xf>
    <xf numFmtId="0" fontId="87" fillId="34" borderId="42" xfId="60445" applyFont="1" applyFill="1" applyBorder="1" applyAlignment="1" applyProtection="1">
      <alignment horizontal="left" vertical="center" wrapText="1"/>
    </xf>
    <xf numFmtId="44" fontId="29" fillId="34" borderId="2" xfId="28" applyFont="1" applyFill="1" applyBorder="1" applyAlignment="1" applyProtection="1">
      <alignment horizontal="center" vertical="center" wrapText="1"/>
    </xf>
    <xf numFmtId="44" fontId="29" fillId="34" borderId="42" xfId="28" applyFont="1" applyFill="1" applyBorder="1" applyAlignment="1" applyProtection="1">
      <alignment horizontal="center" vertical="center" wrapText="1"/>
    </xf>
    <xf numFmtId="0" fontId="77" fillId="0" borderId="75" xfId="1" applyFont="1" applyBorder="1" applyAlignment="1" applyProtection="1">
      <alignment horizontal="left" vertical="center" wrapText="1"/>
      <protection locked="0"/>
    </xf>
    <xf numFmtId="0" fontId="77" fillId="0" borderId="115" xfId="1" applyFont="1" applyBorder="1" applyAlignment="1" applyProtection="1">
      <alignment horizontal="left" vertical="center" wrapText="1"/>
      <protection locked="0"/>
    </xf>
    <xf numFmtId="0" fontId="77" fillId="0" borderId="116" xfId="1" applyFont="1" applyBorder="1" applyAlignment="1" applyProtection="1">
      <alignment horizontal="left" vertical="center" wrapText="1"/>
      <protection locked="0"/>
    </xf>
    <xf numFmtId="0" fontId="77" fillId="0" borderId="117" xfId="1" applyFont="1" applyBorder="1" applyAlignment="1" applyProtection="1">
      <alignment horizontal="left" vertical="center" wrapText="1"/>
      <protection locked="0"/>
    </xf>
    <xf numFmtId="0" fontId="29" fillId="37" borderId="12" xfId="45" applyFont="1" applyFill="1" applyBorder="1" applyAlignment="1" applyProtection="1">
      <alignment horizontal="right" vertical="center" wrapText="1"/>
      <protection locked="0"/>
    </xf>
    <xf numFmtId="0" fontId="81" fillId="35" borderId="2" xfId="45" applyFont="1" applyFill="1" applyBorder="1" applyAlignment="1" applyProtection="1">
      <alignment horizontal="center" vertical="center" wrapText="1"/>
    </xf>
    <xf numFmtId="0" fontId="81" fillId="35" borderId="42" xfId="45" applyFont="1" applyFill="1" applyBorder="1" applyAlignment="1" applyProtection="1">
      <alignment horizontal="center" vertical="center" wrapText="1"/>
    </xf>
    <xf numFmtId="0" fontId="81" fillId="35" borderId="19" xfId="45" applyFont="1" applyFill="1" applyBorder="1" applyAlignment="1" applyProtection="1">
      <alignment horizontal="center" vertical="center" wrapText="1"/>
    </xf>
    <xf numFmtId="0" fontId="77" fillId="0" borderId="54" xfId="1" applyFont="1" applyBorder="1" applyAlignment="1" applyProtection="1">
      <alignment horizontal="left" vertical="center" wrapText="1"/>
      <protection locked="0"/>
    </xf>
    <xf numFmtId="0" fontId="77" fillId="0" borderId="55" xfId="1" applyFont="1" applyBorder="1" applyAlignment="1" applyProtection="1">
      <alignment horizontal="left" vertical="center" wrapText="1"/>
      <protection locked="0"/>
    </xf>
    <xf numFmtId="0" fontId="77" fillId="0" borderId="114" xfId="1" applyFont="1" applyBorder="1" applyAlignment="1" applyProtection="1">
      <alignment horizontal="left" vertical="center" wrapText="1"/>
      <protection locked="0"/>
    </xf>
    <xf numFmtId="0" fontId="41" fillId="0" borderId="133" xfId="45" applyFont="1" applyFill="1" applyBorder="1" applyAlignment="1" applyProtection="1">
      <alignment horizontal="left" wrapText="1"/>
      <protection locked="0"/>
    </xf>
    <xf numFmtId="0" fontId="41" fillId="0" borderId="132" xfId="45" applyFont="1" applyFill="1" applyBorder="1" applyAlignment="1" applyProtection="1">
      <alignment horizontal="left" wrapText="1"/>
      <protection locked="0"/>
    </xf>
    <xf numFmtId="0" fontId="43" fillId="0" borderId="42" xfId="45" applyFont="1" applyFill="1" applyBorder="1" applyAlignment="1" applyProtection="1">
      <alignment horizontal="left" wrapText="1"/>
      <protection locked="0"/>
    </xf>
    <xf numFmtId="0" fontId="43" fillId="0" borderId="134" xfId="45" applyFont="1" applyFill="1" applyBorder="1" applyAlignment="1" applyProtection="1">
      <alignment horizontal="left" wrapText="1"/>
      <protection locked="0"/>
    </xf>
    <xf numFmtId="0" fontId="77" fillId="0" borderId="100" xfId="1" applyFont="1" applyBorder="1" applyAlignment="1" applyProtection="1">
      <alignment horizontal="center" vertical="center" wrapText="1"/>
      <protection locked="0"/>
    </xf>
    <xf numFmtId="0" fontId="77" fillId="0" borderId="111" xfId="1" applyFont="1" applyBorder="1" applyAlignment="1" applyProtection="1">
      <alignment horizontal="left" vertical="center" wrapText="1"/>
      <protection locked="0"/>
    </xf>
    <xf numFmtId="0" fontId="77" fillId="0" borderId="112" xfId="1" applyFont="1" applyBorder="1" applyAlignment="1" applyProtection="1">
      <alignment horizontal="left" vertical="center" wrapText="1"/>
      <protection locked="0"/>
    </xf>
    <xf numFmtId="0" fontId="77" fillId="0" borderId="113" xfId="1" applyFont="1" applyBorder="1" applyAlignment="1" applyProtection="1">
      <alignment horizontal="left" vertical="center" wrapText="1"/>
      <protection locked="0"/>
    </xf>
    <xf numFmtId="0" fontId="89" fillId="0" borderId="130" xfId="1" applyFont="1" applyFill="1" applyBorder="1" applyAlignment="1">
      <alignment horizontal="left" vertical="top" wrapText="1"/>
    </xf>
    <xf numFmtId="0" fontId="89" fillId="0" borderId="81" xfId="1" applyFont="1" applyFill="1" applyBorder="1" applyAlignment="1">
      <alignment horizontal="left" vertical="top" wrapText="1"/>
    </xf>
    <xf numFmtId="0" fontId="89" fillId="0" borderId="131" xfId="1" applyFont="1" applyFill="1" applyBorder="1" applyAlignment="1">
      <alignment horizontal="left" vertical="top" wrapText="1"/>
    </xf>
    <xf numFmtId="0" fontId="90" fillId="2" borderId="2" xfId="1" applyFont="1" applyFill="1" applyBorder="1" applyAlignment="1">
      <alignment horizontal="center" vertical="center"/>
    </xf>
    <xf numFmtId="0" fontId="90" fillId="2" borderId="42" xfId="1" applyFont="1" applyFill="1" applyBorder="1" applyAlignment="1">
      <alignment horizontal="center" vertical="center"/>
    </xf>
    <xf numFmtId="0" fontId="90" fillId="2" borderId="19" xfId="1" applyFont="1" applyFill="1" applyBorder="1" applyAlignment="1">
      <alignment horizontal="center" vertical="center"/>
    </xf>
    <xf numFmtId="0" fontId="91" fillId="44" borderId="128" xfId="1" applyFont="1" applyFill="1" applyBorder="1" applyAlignment="1">
      <alignment horizontal="left" wrapText="1"/>
    </xf>
    <xf numFmtId="0" fontId="91" fillId="44" borderId="119" xfId="1" applyFont="1" applyFill="1" applyBorder="1" applyAlignment="1">
      <alignment horizontal="left" wrapText="1"/>
    </xf>
    <xf numFmtId="0" fontId="91" fillId="44" borderId="129" xfId="1" applyFont="1" applyFill="1" applyBorder="1" applyAlignment="1">
      <alignment horizontal="left" wrapText="1"/>
    </xf>
    <xf numFmtId="0" fontId="29" fillId="37" borderId="0" xfId="45" applyFont="1" applyFill="1" applyBorder="1" applyAlignment="1" applyProtection="1">
      <alignment horizontal="right" wrapText="1"/>
      <protection locked="0"/>
    </xf>
    <xf numFmtId="0" fontId="41" fillId="0" borderId="42" xfId="45" applyFont="1" applyFill="1" applyBorder="1" applyAlignment="1" applyProtection="1">
      <alignment horizontal="left" wrapText="1"/>
      <protection locked="0"/>
    </xf>
    <xf numFmtId="0" fontId="5" fillId="2" borderId="70" xfId="60439" applyFont="1" applyFill="1" applyBorder="1" applyAlignment="1" applyProtection="1">
      <alignment horizontal="center" vertical="center"/>
      <protection hidden="1"/>
    </xf>
    <xf numFmtId="0" fontId="5" fillId="2" borderId="71" xfId="60439" applyFont="1" applyFill="1" applyBorder="1" applyAlignment="1" applyProtection="1">
      <alignment horizontal="center" vertical="center"/>
      <protection hidden="1"/>
    </xf>
    <xf numFmtId="0" fontId="5" fillId="2" borderId="72" xfId="60439" applyFont="1" applyFill="1" applyBorder="1" applyAlignment="1" applyProtection="1">
      <alignment horizontal="center" vertical="center"/>
      <protection hidden="1"/>
    </xf>
    <xf numFmtId="16" fontId="51" fillId="2" borderId="106" xfId="60439" applyNumberFormat="1" applyFont="1" applyFill="1" applyBorder="1" applyAlignment="1" applyProtection="1">
      <alignment horizontal="center" vertical="center"/>
    </xf>
    <xf numFmtId="16" fontId="51" fillId="2" borderId="107" xfId="60439" applyNumberFormat="1" applyFont="1" applyFill="1" applyBorder="1" applyAlignment="1" applyProtection="1">
      <alignment horizontal="center" vertical="center"/>
    </xf>
    <xf numFmtId="0" fontId="27" fillId="34" borderId="108" xfId="63" applyNumberFormat="1" applyFont="1" applyFill="1" applyBorder="1" applyAlignment="1" applyProtection="1">
      <alignment horizontal="left"/>
    </xf>
    <xf numFmtId="0" fontId="27" fillId="34" borderId="109" xfId="63" applyNumberFormat="1" applyFont="1" applyFill="1" applyBorder="1" applyAlignment="1" applyProtection="1">
      <alignment horizontal="left"/>
    </xf>
    <xf numFmtId="0" fontId="27" fillId="0" borderId="110" xfId="63" applyNumberFormat="1" applyFont="1" applyFill="1" applyBorder="1" applyAlignment="1" applyProtection="1">
      <alignment horizontal="left"/>
    </xf>
    <xf numFmtId="0" fontId="27" fillId="0" borderId="92" xfId="63" applyNumberFormat="1" applyFont="1" applyFill="1" applyBorder="1" applyAlignment="1" applyProtection="1">
      <alignment horizontal="left"/>
    </xf>
    <xf numFmtId="0" fontId="27" fillId="34" borderId="110" xfId="63" applyNumberFormat="1" applyFont="1" applyFill="1" applyBorder="1" applyAlignment="1" applyProtection="1">
      <alignment horizontal="left"/>
    </xf>
    <xf numFmtId="0" fontId="27" fillId="34" borderId="92" xfId="63" applyNumberFormat="1" applyFont="1" applyFill="1" applyBorder="1" applyAlignment="1" applyProtection="1">
      <alignment horizontal="left"/>
    </xf>
    <xf numFmtId="0" fontId="58" fillId="0" borderId="0" xfId="0" applyFont="1" applyAlignment="1">
      <alignment horizontal="center"/>
    </xf>
    <xf numFmtId="0" fontId="0" fillId="0" borderId="0" xfId="0" applyAlignment="1">
      <alignment horizontal="center"/>
    </xf>
  </cellXfs>
  <cellStyles count="60447">
    <cellStyle name="20% - Accent1" xfId="93" builtinId="30" customBuiltin="1"/>
    <cellStyle name="20% - Accent1 10" xfId="48023" xr:uid="{00000000-0005-0000-0000-000001000000}"/>
    <cellStyle name="20% - Accent1 11" xfId="60422" xr:uid="{00000000-0005-0000-0000-000002000000}"/>
    <cellStyle name="20% - Accent1 2" xfId="117" xr:uid="{00000000-0005-0000-0000-000003000000}"/>
    <cellStyle name="20% - Accent1 2 2" xfId="118" xr:uid="{00000000-0005-0000-0000-000004000000}"/>
    <cellStyle name="20% - Accent1 2 2 2" xfId="12070" xr:uid="{00000000-0005-0000-0000-000005000000}"/>
    <cellStyle name="20% - Accent1 2 2 3" xfId="38021" xr:uid="{00000000-0005-0000-0000-000006000000}"/>
    <cellStyle name="20% - Accent1 2 2 4" xfId="48025" xr:uid="{00000000-0005-0000-0000-000007000000}"/>
    <cellStyle name="20% - Accent1 2 3" xfId="12069" xr:uid="{00000000-0005-0000-0000-000008000000}"/>
    <cellStyle name="20% - Accent1 2 4" xfId="38020" xr:uid="{00000000-0005-0000-0000-000009000000}"/>
    <cellStyle name="20% - Accent1 2 5" xfId="48024" xr:uid="{00000000-0005-0000-0000-00000A000000}"/>
    <cellStyle name="20% - Accent1 3" xfId="119" xr:uid="{00000000-0005-0000-0000-00000B000000}"/>
    <cellStyle name="20% - Accent1 3 2" xfId="12071" xr:uid="{00000000-0005-0000-0000-00000C000000}"/>
    <cellStyle name="20% - Accent1 3 3" xfId="38022" xr:uid="{00000000-0005-0000-0000-00000D000000}"/>
    <cellStyle name="20% - Accent1 3 4" xfId="48026" xr:uid="{00000000-0005-0000-0000-00000E000000}"/>
    <cellStyle name="20% - Accent1 4" xfId="120" xr:uid="{00000000-0005-0000-0000-00000F000000}"/>
    <cellStyle name="20% - Accent1 4 2" xfId="12072" xr:uid="{00000000-0005-0000-0000-000010000000}"/>
    <cellStyle name="20% - Accent1 4 3" xfId="38023" xr:uid="{00000000-0005-0000-0000-000011000000}"/>
    <cellStyle name="20% - Accent1 4 4" xfId="48027" xr:uid="{00000000-0005-0000-0000-000012000000}"/>
    <cellStyle name="20% - Accent1 5" xfId="11657" xr:uid="{00000000-0005-0000-0000-000013000000}"/>
    <cellStyle name="20% - Accent1 5 2" xfId="21966" xr:uid="{00000000-0005-0000-0000-000014000000}"/>
    <cellStyle name="20% - Accent1 6" xfId="11725" xr:uid="{00000000-0005-0000-0000-000015000000}"/>
    <cellStyle name="20% - Accent1 6 2" xfId="22033" xr:uid="{00000000-0005-0000-0000-000016000000}"/>
    <cellStyle name="20% - Accent1 7" xfId="11792" xr:uid="{00000000-0005-0000-0000-000017000000}"/>
    <cellStyle name="20% - Accent1 7 2" xfId="22099" xr:uid="{00000000-0005-0000-0000-000018000000}"/>
    <cellStyle name="20% - Accent1 8" xfId="12057" xr:uid="{00000000-0005-0000-0000-000019000000}"/>
    <cellStyle name="20% - Accent1 9" xfId="38008" xr:uid="{00000000-0005-0000-0000-00001A000000}"/>
    <cellStyle name="20% - Accent2" xfId="97" builtinId="34" customBuiltin="1"/>
    <cellStyle name="20% - Accent2 10" xfId="48028" xr:uid="{00000000-0005-0000-0000-00001C000000}"/>
    <cellStyle name="20% - Accent2 11" xfId="60424" xr:uid="{00000000-0005-0000-0000-00001D000000}"/>
    <cellStyle name="20% - Accent2 2" xfId="121" xr:uid="{00000000-0005-0000-0000-00001E000000}"/>
    <cellStyle name="20% - Accent2 2 2" xfId="122" xr:uid="{00000000-0005-0000-0000-00001F000000}"/>
    <cellStyle name="20% - Accent2 2 2 2" xfId="12074" xr:uid="{00000000-0005-0000-0000-000020000000}"/>
    <cellStyle name="20% - Accent2 2 2 3" xfId="38025" xr:uid="{00000000-0005-0000-0000-000021000000}"/>
    <cellStyle name="20% - Accent2 2 2 4" xfId="48030" xr:uid="{00000000-0005-0000-0000-000022000000}"/>
    <cellStyle name="20% - Accent2 2 3" xfId="12073" xr:uid="{00000000-0005-0000-0000-000023000000}"/>
    <cellStyle name="20% - Accent2 2 4" xfId="38024" xr:uid="{00000000-0005-0000-0000-000024000000}"/>
    <cellStyle name="20% - Accent2 2 5" xfId="48029" xr:uid="{00000000-0005-0000-0000-000025000000}"/>
    <cellStyle name="20% - Accent2 3" xfId="123" xr:uid="{00000000-0005-0000-0000-000026000000}"/>
    <cellStyle name="20% - Accent2 3 2" xfId="12075" xr:uid="{00000000-0005-0000-0000-000027000000}"/>
    <cellStyle name="20% - Accent2 3 3" xfId="38026" xr:uid="{00000000-0005-0000-0000-000028000000}"/>
    <cellStyle name="20% - Accent2 3 4" xfId="48031" xr:uid="{00000000-0005-0000-0000-000029000000}"/>
    <cellStyle name="20% - Accent2 4" xfId="124" xr:uid="{00000000-0005-0000-0000-00002A000000}"/>
    <cellStyle name="20% - Accent2 4 2" xfId="12076" xr:uid="{00000000-0005-0000-0000-00002B000000}"/>
    <cellStyle name="20% - Accent2 4 3" xfId="38027" xr:uid="{00000000-0005-0000-0000-00002C000000}"/>
    <cellStyle name="20% - Accent2 4 4" xfId="48032" xr:uid="{00000000-0005-0000-0000-00002D000000}"/>
    <cellStyle name="20% - Accent2 5" xfId="11659" xr:uid="{00000000-0005-0000-0000-00002E000000}"/>
    <cellStyle name="20% - Accent2 5 2" xfId="21968" xr:uid="{00000000-0005-0000-0000-00002F000000}"/>
    <cellStyle name="20% - Accent2 6" xfId="11727" xr:uid="{00000000-0005-0000-0000-000030000000}"/>
    <cellStyle name="20% - Accent2 6 2" xfId="22035" xr:uid="{00000000-0005-0000-0000-000031000000}"/>
    <cellStyle name="20% - Accent2 7" xfId="11794" xr:uid="{00000000-0005-0000-0000-000032000000}"/>
    <cellStyle name="20% - Accent2 7 2" xfId="22101" xr:uid="{00000000-0005-0000-0000-000033000000}"/>
    <cellStyle name="20% - Accent2 8" xfId="12059" xr:uid="{00000000-0005-0000-0000-000034000000}"/>
    <cellStyle name="20% - Accent2 9" xfId="38010" xr:uid="{00000000-0005-0000-0000-000035000000}"/>
    <cellStyle name="20% - Accent3" xfId="101" builtinId="38" customBuiltin="1"/>
    <cellStyle name="20% - Accent3 10" xfId="48033" xr:uid="{00000000-0005-0000-0000-000037000000}"/>
    <cellStyle name="20% - Accent3 11" xfId="60426" xr:uid="{00000000-0005-0000-0000-000038000000}"/>
    <cellStyle name="20% - Accent3 2" xfId="125" xr:uid="{00000000-0005-0000-0000-000039000000}"/>
    <cellStyle name="20% - Accent3 2 2" xfId="126" xr:uid="{00000000-0005-0000-0000-00003A000000}"/>
    <cellStyle name="20% - Accent3 2 2 2" xfId="12078" xr:uid="{00000000-0005-0000-0000-00003B000000}"/>
    <cellStyle name="20% - Accent3 2 2 3" xfId="38029" xr:uid="{00000000-0005-0000-0000-00003C000000}"/>
    <cellStyle name="20% - Accent3 2 2 4" xfId="48035" xr:uid="{00000000-0005-0000-0000-00003D000000}"/>
    <cellStyle name="20% - Accent3 2 3" xfId="12077" xr:uid="{00000000-0005-0000-0000-00003E000000}"/>
    <cellStyle name="20% - Accent3 2 4" xfId="38028" xr:uid="{00000000-0005-0000-0000-00003F000000}"/>
    <cellStyle name="20% - Accent3 2 5" xfId="48034" xr:uid="{00000000-0005-0000-0000-000040000000}"/>
    <cellStyle name="20% - Accent3 3" xfId="127" xr:uid="{00000000-0005-0000-0000-000041000000}"/>
    <cellStyle name="20% - Accent3 3 2" xfId="12079" xr:uid="{00000000-0005-0000-0000-000042000000}"/>
    <cellStyle name="20% - Accent3 3 3" xfId="38030" xr:uid="{00000000-0005-0000-0000-000043000000}"/>
    <cellStyle name="20% - Accent3 3 4" xfId="48036" xr:uid="{00000000-0005-0000-0000-000044000000}"/>
    <cellStyle name="20% - Accent3 4" xfId="128" xr:uid="{00000000-0005-0000-0000-000045000000}"/>
    <cellStyle name="20% - Accent3 4 2" xfId="12080" xr:uid="{00000000-0005-0000-0000-000046000000}"/>
    <cellStyle name="20% - Accent3 4 3" xfId="38031" xr:uid="{00000000-0005-0000-0000-000047000000}"/>
    <cellStyle name="20% - Accent3 4 4" xfId="48037" xr:uid="{00000000-0005-0000-0000-000048000000}"/>
    <cellStyle name="20% - Accent3 5" xfId="11661" xr:uid="{00000000-0005-0000-0000-000049000000}"/>
    <cellStyle name="20% - Accent3 5 2" xfId="21970" xr:uid="{00000000-0005-0000-0000-00004A000000}"/>
    <cellStyle name="20% - Accent3 6" xfId="11729" xr:uid="{00000000-0005-0000-0000-00004B000000}"/>
    <cellStyle name="20% - Accent3 6 2" xfId="22037" xr:uid="{00000000-0005-0000-0000-00004C000000}"/>
    <cellStyle name="20% - Accent3 7" xfId="11796" xr:uid="{00000000-0005-0000-0000-00004D000000}"/>
    <cellStyle name="20% - Accent3 7 2" xfId="22103" xr:uid="{00000000-0005-0000-0000-00004E000000}"/>
    <cellStyle name="20% - Accent3 8" xfId="12061" xr:uid="{00000000-0005-0000-0000-00004F000000}"/>
    <cellStyle name="20% - Accent3 9" xfId="38012" xr:uid="{00000000-0005-0000-0000-000050000000}"/>
    <cellStyle name="20% - Accent4" xfId="105" builtinId="42" customBuiltin="1"/>
    <cellStyle name="20% - Accent4 10" xfId="48038" xr:uid="{00000000-0005-0000-0000-000052000000}"/>
    <cellStyle name="20% - Accent4 11" xfId="60428" xr:uid="{00000000-0005-0000-0000-000053000000}"/>
    <cellStyle name="20% - Accent4 2" xfId="129" xr:uid="{00000000-0005-0000-0000-000054000000}"/>
    <cellStyle name="20% - Accent4 2 2" xfId="130" xr:uid="{00000000-0005-0000-0000-000055000000}"/>
    <cellStyle name="20% - Accent4 2 2 2" xfId="12082" xr:uid="{00000000-0005-0000-0000-000056000000}"/>
    <cellStyle name="20% - Accent4 2 2 3" xfId="38033" xr:uid="{00000000-0005-0000-0000-000057000000}"/>
    <cellStyle name="20% - Accent4 2 2 4" xfId="48040" xr:uid="{00000000-0005-0000-0000-000058000000}"/>
    <cellStyle name="20% - Accent4 2 3" xfId="12081" xr:uid="{00000000-0005-0000-0000-000059000000}"/>
    <cellStyle name="20% - Accent4 2 4" xfId="38032" xr:uid="{00000000-0005-0000-0000-00005A000000}"/>
    <cellStyle name="20% - Accent4 2 5" xfId="48039" xr:uid="{00000000-0005-0000-0000-00005B000000}"/>
    <cellStyle name="20% - Accent4 3" xfId="131" xr:uid="{00000000-0005-0000-0000-00005C000000}"/>
    <cellStyle name="20% - Accent4 3 2" xfId="12083" xr:uid="{00000000-0005-0000-0000-00005D000000}"/>
    <cellStyle name="20% - Accent4 3 3" xfId="38034" xr:uid="{00000000-0005-0000-0000-00005E000000}"/>
    <cellStyle name="20% - Accent4 3 4" xfId="48041" xr:uid="{00000000-0005-0000-0000-00005F000000}"/>
    <cellStyle name="20% - Accent4 4" xfId="132" xr:uid="{00000000-0005-0000-0000-000060000000}"/>
    <cellStyle name="20% - Accent4 4 2" xfId="12084" xr:uid="{00000000-0005-0000-0000-000061000000}"/>
    <cellStyle name="20% - Accent4 4 3" xfId="38035" xr:uid="{00000000-0005-0000-0000-000062000000}"/>
    <cellStyle name="20% - Accent4 4 4" xfId="48042" xr:uid="{00000000-0005-0000-0000-000063000000}"/>
    <cellStyle name="20% - Accent4 5" xfId="11663" xr:uid="{00000000-0005-0000-0000-000064000000}"/>
    <cellStyle name="20% - Accent4 5 2" xfId="21972" xr:uid="{00000000-0005-0000-0000-000065000000}"/>
    <cellStyle name="20% - Accent4 6" xfId="11731" xr:uid="{00000000-0005-0000-0000-000066000000}"/>
    <cellStyle name="20% - Accent4 6 2" xfId="22039" xr:uid="{00000000-0005-0000-0000-000067000000}"/>
    <cellStyle name="20% - Accent4 7" xfId="11798" xr:uid="{00000000-0005-0000-0000-000068000000}"/>
    <cellStyle name="20% - Accent4 7 2" xfId="22105" xr:uid="{00000000-0005-0000-0000-000069000000}"/>
    <cellStyle name="20% - Accent4 8" xfId="12063" xr:uid="{00000000-0005-0000-0000-00006A000000}"/>
    <cellStyle name="20% - Accent4 9" xfId="38014" xr:uid="{00000000-0005-0000-0000-00006B000000}"/>
    <cellStyle name="20% - Accent5" xfId="109" builtinId="46" customBuiltin="1"/>
    <cellStyle name="20% - Accent5 10" xfId="48043" xr:uid="{00000000-0005-0000-0000-00006D000000}"/>
    <cellStyle name="20% - Accent5 11" xfId="60430" xr:uid="{00000000-0005-0000-0000-00006E000000}"/>
    <cellStyle name="20% - Accent5 2" xfId="133" xr:uid="{00000000-0005-0000-0000-00006F000000}"/>
    <cellStyle name="20% - Accent5 2 2" xfId="134" xr:uid="{00000000-0005-0000-0000-000070000000}"/>
    <cellStyle name="20% - Accent5 2 2 2" xfId="12086" xr:uid="{00000000-0005-0000-0000-000071000000}"/>
    <cellStyle name="20% - Accent5 2 2 3" xfId="38037" xr:uid="{00000000-0005-0000-0000-000072000000}"/>
    <cellStyle name="20% - Accent5 2 2 4" xfId="48045" xr:uid="{00000000-0005-0000-0000-000073000000}"/>
    <cellStyle name="20% - Accent5 2 3" xfId="12085" xr:uid="{00000000-0005-0000-0000-000074000000}"/>
    <cellStyle name="20% - Accent5 2 4" xfId="38036" xr:uid="{00000000-0005-0000-0000-000075000000}"/>
    <cellStyle name="20% - Accent5 2 5" xfId="48044" xr:uid="{00000000-0005-0000-0000-000076000000}"/>
    <cellStyle name="20% - Accent5 3" xfId="135" xr:uid="{00000000-0005-0000-0000-000077000000}"/>
    <cellStyle name="20% - Accent5 3 2" xfId="12087" xr:uid="{00000000-0005-0000-0000-000078000000}"/>
    <cellStyle name="20% - Accent5 3 3" xfId="38038" xr:uid="{00000000-0005-0000-0000-000079000000}"/>
    <cellStyle name="20% - Accent5 3 4" xfId="48046" xr:uid="{00000000-0005-0000-0000-00007A000000}"/>
    <cellStyle name="20% - Accent5 4" xfId="136" xr:uid="{00000000-0005-0000-0000-00007B000000}"/>
    <cellStyle name="20% - Accent5 4 2" xfId="12088" xr:uid="{00000000-0005-0000-0000-00007C000000}"/>
    <cellStyle name="20% - Accent5 4 3" xfId="38039" xr:uid="{00000000-0005-0000-0000-00007D000000}"/>
    <cellStyle name="20% - Accent5 4 4" xfId="48047" xr:uid="{00000000-0005-0000-0000-00007E000000}"/>
    <cellStyle name="20% - Accent5 5" xfId="11665" xr:uid="{00000000-0005-0000-0000-00007F000000}"/>
    <cellStyle name="20% - Accent5 5 2" xfId="21974" xr:uid="{00000000-0005-0000-0000-000080000000}"/>
    <cellStyle name="20% - Accent5 6" xfId="11733" xr:uid="{00000000-0005-0000-0000-000081000000}"/>
    <cellStyle name="20% - Accent5 6 2" xfId="22041" xr:uid="{00000000-0005-0000-0000-000082000000}"/>
    <cellStyle name="20% - Accent5 7" xfId="11800" xr:uid="{00000000-0005-0000-0000-000083000000}"/>
    <cellStyle name="20% - Accent5 7 2" xfId="22107" xr:uid="{00000000-0005-0000-0000-000084000000}"/>
    <cellStyle name="20% - Accent5 8" xfId="12065" xr:uid="{00000000-0005-0000-0000-000085000000}"/>
    <cellStyle name="20% - Accent5 9" xfId="38016" xr:uid="{00000000-0005-0000-0000-000086000000}"/>
    <cellStyle name="20% - Accent6" xfId="113" builtinId="50" customBuiltin="1"/>
    <cellStyle name="20% - Accent6 10" xfId="48048" xr:uid="{00000000-0005-0000-0000-000088000000}"/>
    <cellStyle name="20% - Accent6 11" xfId="60432" xr:uid="{00000000-0005-0000-0000-000089000000}"/>
    <cellStyle name="20% - Accent6 2" xfId="137" xr:uid="{00000000-0005-0000-0000-00008A000000}"/>
    <cellStyle name="20% - Accent6 2 2" xfId="138" xr:uid="{00000000-0005-0000-0000-00008B000000}"/>
    <cellStyle name="20% - Accent6 2 2 2" xfId="12090" xr:uid="{00000000-0005-0000-0000-00008C000000}"/>
    <cellStyle name="20% - Accent6 2 2 3" xfId="38041" xr:uid="{00000000-0005-0000-0000-00008D000000}"/>
    <cellStyle name="20% - Accent6 2 2 4" xfId="48050" xr:uid="{00000000-0005-0000-0000-00008E000000}"/>
    <cellStyle name="20% - Accent6 2 3" xfId="12089" xr:uid="{00000000-0005-0000-0000-00008F000000}"/>
    <cellStyle name="20% - Accent6 2 4" xfId="38040" xr:uid="{00000000-0005-0000-0000-000090000000}"/>
    <cellStyle name="20% - Accent6 2 5" xfId="48049" xr:uid="{00000000-0005-0000-0000-000091000000}"/>
    <cellStyle name="20% - Accent6 3" xfId="139" xr:uid="{00000000-0005-0000-0000-000092000000}"/>
    <cellStyle name="20% - Accent6 3 2" xfId="12091" xr:uid="{00000000-0005-0000-0000-000093000000}"/>
    <cellStyle name="20% - Accent6 3 3" xfId="38042" xr:uid="{00000000-0005-0000-0000-000094000000}"/>
    <cellStyle name="20% - Accent6 3 4" xfId="48051" xr:uid="{00000000-0005-0000-0000-000095000000}"/>
    <cellStyle name="20% - Accent6 4" xfId="140" xr:uid="{00000000-0005-0000-0000-000096000000}"/>
    <cellStyle name="20% - Accent6 4 2" xfId="12092" xr:uid="{00000000-0005-0000-0000-000097000000}"/>
    <cellStyle name="20% - Accent6 4 3" xfId="38043" xr:uid="{00000000-0005-0000-0000-000098000000}"/>
    <cellStyle name="20% - Accent6 4 4" xfId="48052" xr:uid="{00000000-0005-0000-0000-000099000000}"/>
    <cellStyle name="20% - Accent6 5" xfId="11667" xr:uid="{00000000-0005-0000-0000-00009A000000}"/>
    <cellStyle name="20% - Accent6 5 2" xfId="21976" xr:uid="{00000000-0005-0000-0000-00009B000000}"/>
    <cellStyle name="20% - Accent6 6" xfId="11735" xr:uid="{00000000-0005-0000-0000-00009C000000}"/>
    <cellStyle name="20% - Accent6 6 2" xfId="22043" xr:uid="{00000000-0005-0000-0000-00009D000000}"/>
    <cellStyle name="20% - Accent6 7" xfId="11802" xr:uid="{00000000-0005-0000-0000-00009E000000}"/>
    <cellStyle name="20% - Accent6 7 2" xfId="22109" xr:uid="{00000000-0005-0000-0000-00009F000000}"/>
    <cellStyle name="20% - Accent6 8" xfId="12067" xr:uid="{00000000-0005-0000-0000-0000A0000000}"/>
    <cellStyle name="20% - Accent6 9" xfId="38018" xr:uid="{00000000-0005-0000-0000-0000A1000000}"/>
    <cellStyle name="40% - Accent1" xfId="94" builtinId="31" customBuiltin="1"/>
    <cellStyle name="40% - Accent1 10" xfId="48053" xr:uid="{00000000-0005-0000-0000-0000A3000000}"/>
    <cellStyle name="40% - Accent1 11" xfId="60423" xr:uid="{00000000-0005-0000-0000-0000A4000000}"/>
    <cellStyle name="40% - Accent1 2" xfId="141" xr:uid="{00000000-0005-0000-0000-0000A5000000}"/>
    <cellStyle name="40% - Accent1 2 2" xfId="142" xr:uid="{00000000-0005-0000-0000-0000A6000000}"/>
    <cellStyle name="40% - Accent1 2 2 2" xfId="12094" xr:uid="{00000000-0005-0000-0000-0000A7000000}"/>
    <cellStyle name="40% - Accent1 2 2 3" xfId="38045" xr:uid="{00000000-0005-0000-0000-0000A8000000}"/>
    <cellStyle name="40% - Accent1 2 2 4" xfId="48055" xr:uid="{00000000-0005-0000-0000-0000A9000000}"/>
    <cellStyle name="40% - Accent1 2 3" xfId="12093" xr:uid="{00000000-0005-0000-0000-0000AA000000}"/>
    <cellStyle name="40% - Accent1 2 4" xfId="38044" xr:uid="{00000000-0005-0000-0000-0000AB000000}"/>
    <cellStyle name="40% - Accent1 2 5" xfId="48054" xr:uid="{00000000-0005-0000-0000-0000AC000000}"/>
    <cellStyle name="40% - Accent1 3" xfId="143" xr:uid="{00000000-0005-0000-0000-0000AD000000}"/>
    <cellStyle name="40% - Accent1 3 2" xfId="12095" xr:uid="{00000000-0005-0000-0000-0000AE000000}"/>
    <cellStyle name="40% - Accent1 3 3" xfId="38046" xr:uid="{00000000-0005-0000-0000-0000AF000000}"/>
    <cellStyle name="40% - Accent1 3 4" xfId="48056" xr:uid="{00000000-0005-0000-0000-0000B0000000}"/>
    <cellStyle name="40% - Accent1 4" xfId="144" xr:uid="{00000000-0005-0000-0000-0000B1000000}"/>
    <cellStyle name="40% - Accent1 4 2" xfId="12096" xr:uid="{00000000-0005-0000-0000-0000B2000000}"/>
    <cellStyle name="40% - Accent1 4 3" xfId="38047" xr:uid="{00000000-0005-0000-0000-0000B3000000}"/>
    <cellStyle name="40% - Accent1 4 4" xfId="48057" xr:uid="{00000000-0005-0000-0000-0000B4000000}"/>
    <cellStyle name="40% - Accent1 5" xfId="11658" xr:uid="{00000000-0005-0000-0000-0000B5000000}"/>
    <cellStyle name="40% - Accent1 5 2" xfId="21967" xr:uid="{00000000-0005-0000-0000-0000B6000000}"/>
    <cellStyle name="40% - Accent1 6" xfId="11726" xr:uid="{00000000-0005-0000-0000-0000B7000000}"/>
    <cellStyle name="40% - Accent1 6 2" xfId="22034" xr:uid="{00000000-0005-0000-0000-0000B8000000}"/>
    <cellStyle name="40% - Accent1 7" xfId="11793" xr:uid="{00000000-0005-0000-0000-0000B9000000}"/>
    <cellStyle name="40% - Accent1 7 2" xfId="22100" xr:uid="{00000000-0005-0000-0000-0000BA000000}"/>
    <cellStyle name="40% - Accent1 8" xfId="12058" xr:uid="{00000000-0005-0000-0000-0000BB000000}"/>
    <cellStyle name="40% - Accent1 9" xfId="38009" xr:uid="{00000000-0005-0000-0000-0000BC000000}"/>
    <cellStyle name="40% - Accent2" xfId="98" builtinId="35" customBuiltin="1"/>
    <cellStyle name="40% - Accent2 10" xfId="48058" xr:uid="{00000000-0005-0000-0000-0000BE000000}"/>
    <cellStyle name="40% - Accent2 11" xfId="60425" xr:uid="{00000000-0005-0000-0000-0000BF000000}"/>
    <cellStyle name="40% - Accent2 2" xfId="145" xr:uid="{00000000-0005-0000-0000-0000C0000000}"/>
    <cellStyle name="40% - Accent2 2 2" xfId="146" xr:uid="{00000000-0005-0000-0000-0000C1000000}"/>
    <cellStyle name="40% - Accent2 2 2 2" xfId="12098" xr:uid="{00000000-0005-0000-0000-0000C2000000}"/>
    <cellStyle name="40% - Accent2 2 2 3" xfId="38049" xr:uid="{00000000-0005-0000-0000-0000C3000000}"/>
    <cellStyle name="40% - Accent2 2 2 4" xfId="48060" xr:uid="{00000000-0005-0000-0000-0000C4000000}"/>
    <cellStyle name="40% - Accent2 2 3" xfId="12097" xr:uid="{00000000-0005-0000-0000-0000C5000000}"/>
    <cellStyle name="40% - Accent2 2 4" xfId="38048" xr:uid="{00000000-0005-0000-0000-0000C6000000}"/>
    <cellStyle name="40% - Accent2 2 5" xfId="48059" xr:uid="{00000000-0005-0000-0000-0000C7000000}"/>
    <cellStyle name="40% - Accent2 3" xfId="147" xr:uid="{00000000-0005-0000-0000-0000C8000000}"/>
    <cellStyle name="40% - Accent2 3 2" xfId="12099" xr:uid="{00000000-0005-0000-0000-0000C9000000}"/>
    <cellStyle name="40% - Accent2 3 3" xfId="38050" xr:uid="{00000000-0005-0000-0000-0000CA000000}"/>
    <cellStyle name="40% - Accent2 3 4" xfId="48061" xr:uid="{00000000-0005-0000-0000-0000CB000000}"/>
    <cellStyle name="40% - Accent2 4" xfId="148" xr:uid="{00000000-0005-0000-0000-0000CC000000}"/>
    <cellStyle name="40% - Accent2 4 2" xfId="12100" xr:uid="{00000000-0005-0000-0000-0000CD000000}"/>
    <cellStyle name="40% - Accent2 4 3" xfId="38051" xr:uid="{00000000-0005-0000-0000-0000CE000000}"/>
    <cellStyle name="40% - Accent2 4 4" xfId="48062" xr:uid="{00000000-0005-0000-0000-0000CF000000}"/>
    <cellStyle name="40% - Accent2 5" xfId="11660" xr:uid="{00000000-0005-0000-0000-0000D0000000}"/>
    <cellStyle name="40% - Accent2 5 2" xfId="21969" xr:uid="{00000000-0005-0000-0000-0000D1000000}"/>
    <cellStyle name="40% - Accent2 6" xfId="11728" xr:uid="{00000000-0005-0000-0000-0000D2000000}"/>
    <cellStyle name="40% - Accent2 6 2" xfId="22036" xr:uid="{00000000-0005-0000-0000-0000D3000000}"/>
    <cellStyle name="40% - Accent2 7" xfId="11795" xr:uid="{00000000-0005-0000-0000-0000D4000000}"/>
    <cellStyle name="40% - Accent2 7 2" xfId="22102" xr:uid="{00000000-0005-0000-0000-0000D5000000}"/>
    <cellStyle name="40% - Accent2 8" xfId="12060" xr:uid="{00000000-0005-0000-0000-0000D6000000}"/>
    <cellStyle name="40% - Accent2 9" xfId="38011" xr:uid="{00000000-0005-0000-0000-0000D7000000}"/>
    <cellStyle name="40% - Accent3" xfId="102" builtinId="39" customBuiltin="1"/>
    <cellStyle name="40% - Accent3 10" xfId="48063" xr:uid="{00000000-0005-0000-0000-0000D9000000}"/>
    <cellStyle name="40% - Accent3 11" xfId="60427" xr:uid="{00000000-0005-0000-0000-0000DA000000}"/>
    <cellStyle name="40% - Accent3 2" xfId="149" xr:uid="{00000000-0005-0000-0000-0000DB000000}"/>
    <cellStyle name="40% - Accent3 2 2" xfId="150" xr:uid="{00000000-0005-0000-0000-0000DC000000}"/>
    <cellStyle name="40% - Accent3 2 2 2" xfId="12102" xr:uid="{00000000-0005-0000-0000-0000DD000000}"/>
    <cellStyle name="40% - Accent3 2 2 3" xfId="38053" xr:uid="{00000000-0005-0000-0000-0000DE000000}"/>
    <cellStyle name="40% - Accent3 2 2 4" xfId="48065" xr:uid="{00000000-0005-0000-0000-0000DF000000}"/>
    <cellStyle name="40% - Accent3 2 3" xfId="12101" xr:uid="{00000000-0005-0000-0000-0000E0000000}"/>
    <cellStyle name="40% - Accent3 2 4" xfId="38052" xr:uid="{00000000-0005-0000-0000-0000E1000000}"/>
    <cellStyle name="40% - Accent3 2 5" xfId="48064" xr:uid="{00000000-0005-0000-0000-0000E2000000}"/>
    <cellStyle name="40% - Accent3 3" xfId="151" xr:uid="{00000000-0005-0000-0000-0000E3000000}"/>
    <cellStyle name="40% - Accent3 3 2" xfId="12103" xr:uid="{00000000-0005-0000-0000-0000E4000000}"/>
    <cellStyle name="40% - Accent3 3 3" xfId="38054" xr:uid="{00000000-0005-0000-0000-0000E5000000}"/>
    <cellStyle name="40% - Accent3 3 4" xfId="48066" xr:uid="{00000000-0005-0000-0000-0000E6000000}"/>
    <cellStyle name="40% - Accent3 4" xfId="152" xr:uid="{00000000-0005-0000-0000-0000E7000000}"/>
    <cellStyle name="40% - Accent3 4 2" xfId="12104" xr:uid="{00000000-0005-0000-0000-0000E8000000}"/>
    <cellStyle name="40% - Accent3 4 3" xfId="38055" xr:uid="{00000000-0005-0000-0000-0000E9000000}"/>
    <cellStyle name="40% - Accent3 4 4" xfId="48067" xr:uid="{00000000-0005-0000-0000-0000EA000000}"/>
    <cellStyle name="40% - Accent3 5" xfId="11662" xr:uid="{00000000-0005-0000-0000-0000EB000000}"/>
    <cellStyle name="40% - Accent3 5 2" xfId="21971" xr:uid="{00000000-0005-0000-0000-0000EC000000}"/>
    <cellStyle name="40% - Accent3 6" xfId="11730" xr:uid="{00000000-0005-0000-0000-0000ED000000}"/>
    <cellStyle name="40% - Accent3 6 2" xfId="22038" xr:uid="{00000000-0005-0000-0000-0000EE000000}"/>
    <cellStyle name="40% - Accent3 7" xfId="11797" xr:uid="{00000000-0005-0000-0000-0000EF000000}"/>
    <cellStyle name="40% - Accent3 7 2" xfId="22104" xr:uid="{00000000-0005-0000-0000-0000F0000000}"/>
    <cellStyle name="40% - Accent3 8" xfId="12062" xr:uid="{00000000-0005-0000-0000-0000F1000000}"/>
    <cellStyle name="40% - Accent3 9" xfId="38013" xr:uid="{00000000-0005-0000-0000-0000F2000000}"/>
    <cellStyle name="40% - Accent4" xfId="106" builtinId="43" customBuiltin="1"/>
    <cellStyle name="40% - Accent4 10" xfId="48068" xr:uid="{00000000-0005-0000-0000-0000F4000000}"/>
    <cellStyle name="40% - Accent4 11" xfId="60429" xr:uid="{00000000-0005-0000-0000-0000F5000000}"/>
    <cellStyle name="40% - Accent4 2" xfId="153" xr:uid="{00000000-0005-0000-0000-0000F6000000}"/>
    <cellStyle name="40% - Accent4 2 2" xfId="154" xr:uid="{00000000-0005-0000-0000-0000F7000000}"/>
    <cellStyle name="40% - Accent4 2 2 2" xfId="12106" xr:uid="{00000000-0005-0000-0000-0000F8000000}"/>
    <cellStyle name="40% - Accent4 2 2 3" xfId="38057" xr:uid="{00000000-0005-0000-0000-0000F9000000}"/>
    <cellStyle name="40% - Accent4 2 2 4" xfId="48070" xr:uid="{00000000-0005-0000-0000-0000FA000000}"/>
    <cellStyle name="40% - Accent4 2 3" xfId="12105" xr:uid="{00000000-0005-0000-0000-0000FB000000}"/>
    <cellStyle name="40% - Accent4 2 4" xfId="38056" xr:uid="{00000000-0005-0000-0000-0000FC000000}"/>
    <cellStyle name="40% - Accent4 2 5" xfId="48069" xr:uid="{00000000-0005-0000-0000-0000FD000000}"/>
    <cellStyle name="40% - Accent4 3" xfId="155" xr:uid="{00000000-0005-0000-0000-0000FE000000}"/>
    <cellStyle name="40% - Accent4 3 2" xfId="12107" xr:uid="{00000000-0005-0000-0000-0000FF000000}"/>
    <cellStyle name="40% - Accent4 3 3" xfId="38058" xr:uid="{00000000-0005-0000-0000-000000010000}"/>
    <cellStyle name="40% - Accent4 3 4" xfId="48071" xr:uid="{00000000-0005-0000-0000-000001010000}"/>
    <cellStyle name="40% - Accent4 4" xfId="156" xr:uid="{00000000-0005-0000-0000-000002010000}"/>
    <cellStyle name="40% - Accent4 4 2" xfId="12108" xr:uid="{00000000-0005-0000-0000-000003010000}"/>
    <cellStyle name="40% - Accent4 4 3" xfId="38059" xr:uid="{00000000-0005-0000-0000-000004010000}"/>
    <cellStyle name="40% - Accent4 4 4" xfId="48072" xr:uid="{00000000-0005-0000-0000-000005010000}"/>
    <cellStyle name="40% - Accent4 5" xfId="11664" xr:uid="{00000000-0005-0000-0000-000006010000}"/>
    <cellStyle name="40% - Accent4 5 2" xfId="21973" xr:uid="{00000000-0005-0000-0000-000007010000}"/>
    <cellStyle name="40% - Accent4 6" xfId="11732" xr:uid="{00000000-0005-0000-0000-000008010000}"/>
    <cellStyle name="40% - Accent4 6 2" xfId="22040" xr:uid="{00000000-0005-0000-0000-000009010000}"/>
    <cellStyle name="40% - Accent4 7" xfId="11799" xr:uid="{00000000-0005-0000-0000-00000A010000}"/>
    <cellStyle name="40% - Accent4 7 2" xfId="22106" xr:uid="{00000000-0005-0000-0000-00000B010000}"/>
    <cellStyle name="40% - Accent4 8" xfId="12064" xr:uid="{00000000-0005-0000-0000-00000C010000}"/>
    <cellStyle name="40% - Accent4 9" xfId="38015" xr:uid="{00000000-0005-0000-0000-00000D010000}"/>
    <cellStyle name="40% - Accent5" xfId="110" builtinId="47" customBuiltin="1"/>
    <cellStyle name="40% - Accent5 10" xfId="48073" xr:uid="{00000000-0005-0000-0000-00000F010000}"/>
    <cellStyle name="40% - Accent5 11" xfId="60431" xr:uid="{00000000-0005-0000-0000-000010010000}"/>
    <cellStyle name="40% - Accent5 2" xfId="157" xr:uid="{00000000-0005-0000-0000-000011010000}"/>
    <cellStyle name="40% - Accent5 2 2" xfId="158" xr:uid="{00000000-0005-0000-0000-000012010000}"/>
    <cellStyle name="40% - Accent5 2 2 2" xfId="12110" xr:uid="{00000000-0005-0000-0000-000013010000}"/>
    <cellStyle name="40% - Accent5 2 2 3" xfId="38061" xr:uid="{00000000-0005-0000-0000-000014010000}"/>
    <cellStyle name="40% - Accent5 2 2 4" xfId="48075" xr:uid="{00000000-0005-0000-0000-000015010000}"/>
    <cellStyle name="40% - Accent5 2 3" xfId="12109" xr:uid="{00000000-0005-0000-0000-000016010000}"/>
    <cellStyle name="40% - Accent5 2 4" xfId="38060" xr:uid="{00000000-0005-0000-0000-000017010000}"/>
    <cellStyle name="40% - Accent5 2 5" xfId="48074" xr:uid="{00000000-0005-0000-0000-000018010000}"/>
    <cellStyle name="40% - Accent5 3" xfId="159" xr:uid="{00000000-0005-0000-0000-000019010000}"/>
    <cellStyle name="40% - Accent5 3 2" xfId="12111" xr:uid="{00000000-0005-0000-0000-00001A010000}"/>
    <cellStyle name="40% - Accent5 3 3" xfId="38062" xr:uid="{00000000-0005-0000-0000-00001B010000}"/>
    <cellStyle name="40% - Accent5 3 4" xfId="48076" xr:uid="{00000000-0005-0000-0000-00001C010000}"/>
    <cellStyle name="40% - Accent5 4" xfId="160" xr:uid="{00000000-0005-0000-0000-00001D010000}"/>
    <cellStyle name="40% - Accent5 4 2" xfId="12112" xr:uid="{00000000-0005-0000-0000-00001E010000}"/>
    <cellStyle name="40% - Accent5 4 3" xfId="38063" xr:uid="{00000000-0005-0000-0000-00001F010000}"/>
    <cellStyle name="40% - Accent5 4 4" xfId="48077" xr:uid="{00000000-0005-0000-0000-000020010000}"/>
    <cellStyle name="40% - Accent5 5" xfId="11666" xr:uid="{00000000-0005-0000-0000-000021010000}"/>
    <cellStyle name="40% - Accent5 5 2" xfId="21975" xr:uid="{00000000-0005-0000-0000-000022010000}"/>
    <cellStyle name="40% - Accent5 6" xfId="11734" xr:uid="{00000000-0005-0000-0000-000023010000}"/>
    <cellStyle name="40% - Accent5 6 2" xfId="22042" xr:uid="{00000000-0005-0000-0000-000024010000}"/>
    <cellStyle name="40% - Accent5 7" xfId="11801" xr:uid="{00000000-0005-0000-0000-000025010000}"/>
    <cellStyle name="40% - Accent5 7 2" xfId="22108" xr:uid="{00000000-0005-0000-0000-000026010000}"/>
    <cellStyle name="40% - Accent5 8" xfId="12066" xr:uid="{00000000-0005-0000-0000-000027010000}"/>
    <cellStyle name="40% - Accent5 9" xfId="38017" xr:uid="{00000000-0005-0000-0000-000028010000}"/>
    <cellStyle name="40% - Accent6" xfId="114" builtinId="51" customBuiltin="1"/>
    <cellStyle name="40% - Accent6 10" xfId="48078" xr:uid="{00000000-0005-0000-0000-00002A010000}"/>
    <cellStyle name="40% - Accent6 11" xfId="60433" xr:uid="{00000000-0005-0000-0000-00002B010000}"/>
    <cellStyle name="40% - Accent6 2" xfId="161" xr:uid="{00000000-0005-0000-0000-00002C010000}"/>
    <cellStyle name="40% - Accent6 2 2" xfId="162" xr:uid="{00000000-0005-0000-0000-00002D010000}"/>
    <cellStyle name="40% - Accent6 2 2 2" xfId="12114" xr:uid="{00000000-0005-0000-0000-00002E010000}"/>
    <cellStyle name="40% - Accent6 2 2 3" xfId="38065" xr:uid="{00000000-0005-0000-0000-00002F010000}"/>
    <cellStyle name="40% - Accent6 2 2 4" xfId="48080" xr:uid="{00000000-0005-0000-0000-000030010000}"/>
    <cellStyle name="40% - Accent6 2 3" xfId="12113" xr:uid="{00000000-0005-0000-0000-000031010000}"/>
    <cellStyle name="40% - Accent6 2 4" xfId="38064" xr:uid="{00000000-0005-0000-0000-000032010000}"/>
    <cellStyle name="40% - Accent6 2 5" xfId="48079" xr:uid="{00000000-0005-0000-0000-000033010000}"/>
    <cellStyle name="40% - Accent6 3" xfId="163" xr:uid="{00000000-0005-0000-0000-000034010000}"/>
    <cellStyle name="40% - Accent6 3 2" xfId="12115" xr:uid="{00000000-0005-0000-0000-000035010000}"/>
    <cellStyle name="40% - Accent6 3 3" xfId="38066" xr:uid="{00000000-0005-0000-0000-000036010000}"/>
    <cellStyle name="40% - Accent6 3 4" xfId="48081" xr:uid="{00000000-0005-0000-0000-000037010000}"/>
    <cellStyle name="40% - Accent6 4" xfId="164" xr:uid="{00000000-0005-0000-0000-000038010000}"/>
    <cellStyle name="40% - Accent6 4 2" xfId="12116" xr:uid="{00000000-0005-0000-0000-000039010000}"/>
    <cellStyle name="40% - Accent6 4 3" xfId="38067" xr:uid="{00000000-0005-0000-0000-00003A010000}"/>
    <cellStyle name="40% - Accent6 4 4" xfId="48082" xr:uid="{00000000-0005-0000-0000-00003B010000}"/>
    <cellStyle name="40% - Accent6 5" xfId="11668" xr:uid="{00000000-0005-0000-0000-00003C010000}"/>
    <cellStyle name="40% - Accent6 5 2" xfId="21977" xr:uid="{00000000-0005-0000-0000-00003D010000}"/>
    <cellStyle name="40% - Accent6 6" xfId="11736" xr:uid="{00000000-0005-0000-0000-00003E010000}"/>
    <cellStyle name="40% - Accent6 6 2" xfId="22044" xr:uid="{00000000-0005-0000-0000-00003F010000}"/>
    <cellStyle name="40% - Accent6 7" xfId="11803" xr:uid="{00000000-0005-0000-0000-000040010000}"/>
    <cellStyle name="40% - Accent6 7 2" xfId="22110" xr:uid="{00000000-0005-0000-0000-000041010000}"/>
    <cellStyle name="40% - Accent6 8" xfId="12068" xr:uid="{00000000-0005-0000-0000-000042010000}"/>
    <cellStyle name="40% - Accent6 9" xfId="38019" xr:uid="{00000000-0005-0000-0000-000043010000}"/>
    <cellStyle name="60% - Accent1" xfId="95" builtinId="32" customBuiltin="1"/>
    <cellStyle name="60% - Accent2" xfId="99" builtinId="36" customBuiltin="1"/>
    <cellStyle name="60% - Accent3" xfId="103" builtinId="40" customBuiltin="1"/>
    <cellStyle name="60% - Accent4" xfId="107" builtinId="44" customBuiltin="1"/>
    <cellStyle name="60% - Accent5" xfId="111" builtinId="48" customBuiltin="1"/>
    <cellStyle name="60% - Accent6" xfId="115" builtinId="52" customBuiltin="1"/>
    <cellStyle name="Accent1" xfId="92" builtinId="29" customBuiltin="1"/>
    <cellStyle name="Accent2" xfId="96" builtinId="33" customBuiltin="1"/>
    <cellStyle name="Accent3" xfId="100" builtinId="37" customBuiltin="1"/>
    <cellStyle name="Accent4" xfId="104" builtinId="41" customBuiltin="1"/>
    <cellStyle name="Accent5" xfId="108" builtinId="45" customBuiltin="1"/>
    <cellStyle name="Accent6" xfId="112" builtinId="49" customBuiltin="1"/>
    <cellStyle name="Bad" xfId="82" builtinId="27" customBuiltin="1"/>
    <cellStyle name="Calculation" xfId="86" builtinId="22" customBuiltin="1"/>
    <cellStyle name="Check Cell" xfId="88" builtinId="23" customBuiltin="1"/>
    <cellStyle name="Comma" xfId="60443" builtinId="3"/>
    <cellStyle name="Comma 10" xfId="3" xr:uid="{00000000-0005-0000-0000-000054010000}"/>
    <cellStyle name="Comma 10 10" xfId="10545" xr:uid="{00000000-0005-0000-0000-000055010000}"/>
    <cellStyle name="Comma 10 11" xfId="10546" xr:uid="{00000000-0005-0000-0000-000056010000}"/>
    <cellStyle name="Comma 10 12" xfId="10547" xr:uid="{00000000-0005-0000-0000-000057010000}"/>
    <cellStyle name="Comma 10 13" xfId="10548" xr:uid="{00000000-0005-0000-0000-000058010000}"/>
    <cellStyle name="Comma 10 14" xfId="10549" xr:uid="{00000000-0005-0000-0000-000059010000}"/>
    <cellStyle name="Comma 10 15" xfId="10550" xr:uid="{00000000-0005-0000-0000-00005A010000}"/>
    <cellStyle name="Comma 10 16" xfId="10551" xr:uid="{00000000-0005-0000-0000-00005B010000}"/>
    <cellStyle name="Comma 10 17" xfId="10552" xr:uid="{00000000-0005-0000-0000-00005C010000}"/>
    <cellStyle name="Comma 10 18" xfId="10553" xr:uid="{00000000-0005-0000-0000-00005D010000}"/>
    <cellStyle name="Comma 10 19" xfId="10554" xr:uid="{00000000-0005-0000-0000-00005E010000}"/>
    <cellStyle name="Comma 10 2" xfId="4" xr:uid="{00000000-0005-0000-0000-00005F010000}"/>
    <cellStyle name="Comma 10 2 2" xfId="167" xr:uid="{00000000-0005-0000-0000-000060010000}"/>
    <cellStyle name="Comma 10 2 3" xfId="168" xr:uid="{00000000-0005-0000-0000-000061010000}"/>
    <cellStyle name="Comma 10 2 4" xfId="11805" xr:uid="{00000000-0005-0000-0000-000062010000}"/>
    <cellStyle name="Comma 10 2 5" xfId="10555" xr:uid="{00000000-0005-0000-0000-000063010000}"/>
    <cellStyle name="Comma 10 2 6" xfId="60354" xr:uid="{00000000-0005-0000-0000-000064010000}"/>
    <cellStyle name="Comma 10 2 7" xfId="166" xr:uid="{00000000-0005-0000-0000-000065010000}"/>
    <cellStyle name="Comma 10 20" xfId="10556" xr:uid="{00000000-0005-0000-0000-000066010000}"/>
    <cellStyle name="Comma 10 21" xfId="10557" xr:uid="{00000000-0005-0000-0000-000067010000}"/>
    <cellStyle name="Comma 10 22" xfId="10558" xr:uid="{00000000-0005-0000-0000-000068010000}"/>
    <cellStyle name="Comma 10 23" xfId="10559" xr:uid="{00000000-0005-0000-0000-000069010000}"/>
    <cellStyle name="Comma 10 24" xfId="10560" xr:uid="{00000000-0005-0000-0000-00006A010000}"/>
    <cellStyle name="Comma 10 25" xfId="10561" xr:uid="{00000000-0005-0000-0000-00006B010000}"/>
    <cellStyle name="Comma 10 26" xfId="10562" xr:uid="{00000000-0005-0000-0000-00006C010000}"/>
    <cellStyle name="Comma 10 27" xfId="11804" xr:uid="{00000000-0005-0000-0000-00006D010000}"/>
    <cellStyle name="Comma 10 28" xfId="11722" xr:uid="{00000000-0005-0000-0000-00006E010000}"/>
    <cellStyle name="Comma 10 28 2" xfId="22030" xr:uid="{00000000-0005-0000-0000-00006F010000}"/>
    <cellStyle name="Comma 10 29" xfId="60353" xr:uid="{00000000-0005-0000-0000-000070010000}"/>
    <cellStyle name="Comma 10 3" xfId="169" xr:uid="{00000000-0005-0000-0000-000071010000}"/>
    <cellStyle name="Comma 10 3 2" xfId="11806" xr:uid="{00000000-0005-0000-0000-000072010000}"/>
    <cellStyle name="Comma 10 3 3" xfId="10563" xr:uid="{00000000-0005-0000-0000-000073010000}"/>
    <cellStyle name="Comma 10 30" xfId="165" xr:uid="{00000000-0005-0000-0000-000074010000}"/>
    <cellStyle name="Comma 10 4" xfId="170" xr:uid="{00000000-0005-0000-0000-000075010000}"/>
    <cellStyle name="Comma 10 4 2" xfId="11807" xr:uid="{00000000-0005-0000-0000-000076010000}"/>
    <cellStyle name="Comma 10 4 3" xfId="10564" xr:uid="{00000000-0005-0000-0000-000077010000}"/>
    <cellStyle name="Comma 10 5" xfId="10565" xr:uid="{00000000-0005-0000-0000-000078010000}"/>
    <cellStyle name="Comma 10 6" xfId="10566" xr:uid="{00000000-0005-0000-0000-000079010000}"/>
    <cellStyle name="Comma 10 7" xfId="10567" xr:uid="{00000000-0005-0000-0000-00007A010000}"/>
    <cellStyle name="Comma 10 8" xfId="10568" xr:uid="{00000000-0005-0000-0000-00007B010000}"/>
    <cellStyle name="Comma 10 9" xfId="10569" xr:uid="{00000000-0005-0000-0000-00007C010000}"/>
    <cellStyle name="Comma 11" xfId="5" xr:uid="{00000000-0005-0000-0000-00007D010000}"/>
    <cellStyle name="Comma 11 2" xfId="11808" xr:uid="{00000000-0005-0000-0000-00007E010000}"/>
    <cellStyle name="Comma 11 2 2" xfId="60356" xr:uid="{00000000-0005-0000-0000-00007F010000}"/>
    <cellStyle name="Comma 11 3" xfId="10536" xr:uid="{00000000-0005-0000-0000-000080010000}"/>
    <cellStyle name="Comma 11 4" xfId="60355" xr:uid="{00000000-0005-0000-0000-000081010000}"/>
    <cellStyle name="Comma 11 5" xfId="171" xr:uid="{00000000-0005-0000-0000-000082010000}"/>
    <cellStyle name="Comma 12" xfId="172" xr:uid="{00000000-0005-0000-0000-000083010000}"/>
    <cellStyle name="Comma 13" xfId="173" xr:uid="{00000000-0005-0000-0000-000084010000}"/>
    <cellStyle name="Comma 14" xfId="174" xr:uid="{00000000-0005-0000-0000-000085010000}"/>
    <cellStyle name="Comma 15" xfId="10531" xr:uid="{00000000-0005-0000-0000-000086010000}"/>
    <cellStyle name="Comma 15 2" xfId="21801" xr:uid="{00000000-0005-0000-0000-000087010000}"/>
    <cellStyle name="Comma 16" xfId="38007" xr:uid="{00000000-0005-0000-0000-000088010000}"/>
    <cellStyle name="Comma 17" xfId="60352" xr:uid="{00000000-0005-0000-0000-000089010000}"/>
    <cellStyle name="Comma 18" xfId="60434" xr:uid="{00000000-0005-0000-0000-00008A010000}"/>
    <cellStyle name="Comma 2" xfId="2" xr:uid="{00000000-0005-0000-0000-00008B010000}"/>
    <cellStyle name="Comma 2 10" xfId="10570" xr:uid="{00000000-0005-0000-0000-00008C010000}"/>
    <cellStyle name="Comma 2 11" xfId="10571" xr:uid="{00000000-0005-0000-0000-00008D010000}"/>
    <cellStyle name="Comma 2 12" xfId="10572" xr:uid="{00000000-0005-0000-0000-00008E010000}"/>
    <cellStyle name="Comma 2 13" xfId="10573" xr:uid="{00000000-0005-0000-0000-00008F010000}"/>
    <cellStyle name="Comma 2 14" xfId="10574" xr:uid="{00000000-0005-0000-0000-000090010000}"/>
    <cellStyle name="Comma 2 15" xfId="10575" xr:uid="{00000000-0005-0000-0000-000091010000}"/>
    <cellStyle name="Comma 2 16" xfId="10576" xr:uid="{00000000-0005-0000-0000-000092010000}"/>
    <cellStyle name="Comma 2 17" xfId="10577" xr:uid="{00000000-0005-0000-0000-000093010000}"/>
    <cellStyle name="Comma 2 18" xfId="10578" xr:uid="{00000000-0005-0000-0000-000094010000}"/>
    <cellStyle name="Comma 2 19" xfId="10579" xr:uid="{00000000-0005-0000-0000-000095010000}"/>
    <cellStyle name="Comma 2 2" xfId="6" xr:uid="{00000000-0005-0000-0000-000096010000}"/>
    <cellStyle name="Comma 2 2 2" xfId="7" xr:uid="{00000000-0005-0000-0000-000097010000}"/>
    <cellStyle name="Comma 2 2 2 2" xfId="60358" xr:uid="{00000000-0005-0000-0000-000098010000}"/>
    <cellStyle name="Comma 2 2 3" xfId="10581" xr:uid="{00000000-0005-0000-0000-000099010000}"/>
    <cellStyle name="Comma 2 2 4" xfId="10582" xr:uid="{00000000-0005-0000-0000-00009A010000}"/>
    <cellStyle name="Comma 2 2 5" xfId="10580" xr:uid="{00000000-0005-0000-0000-00009B010000}"/>
    <cellStyle name="Comma 2 2 6" xfId="60357" xr:uid="{00000000-0005-0000-0000-00009C010000}"/>
    <cellStyle name="Comma 2 20" xfId="10583" xr:uid="{00000000-0005-0000-0000-00009D010000}"/>
    <cellStyle name="Comma 2 21" xfId="10584" xr:uid="{00000000-0005-0000-0000-00009E010000}"/>
    <cellStyle name="Comma 2 22" xfId="10585" xr:uid="{00000000-0005-0000-0000-00009F010000}"/>
    <cellStyle name="Comma 2 23" xfId="10586" xr:uid="{00000000-0005-0000-0000-0000A0010000}"/>
    <cellStyle name="Comma 2 24" xfId="10587" xr:uid="{00000000-0005-0000-0000-0000A1010000}"/>
    <cellStyle name="Comma 2 25" xfId="10588" xr:uid="{00000000-0005-0000-0000-0000A2010000}"/>
    <cellStyle name="Comma 2 26" xfId="10589" xr:uid="{00000000-0005-0000-0000-0000A3010000}"/>
    <cellStyle name="Comma 2 27" xfId="10590" xr:uid="{00000000-0005-0000-0000-0000A4010000}"/>
    <cellStyle name="Comma 2 28" xfId="10591" xr:uid="{00000000-0005-0000-0000-0000A5010000}"/>
    <cellStyle name="Comma 2 29" xfId="10592" xr:uid="{00000000-0005-0000-0000-0000A6010000}"/>
    <cellStyle name="Comma 2 3" xfId="8" xr:uid="{00000000-0005-0000-0000-0000A7010000}"/>
    <cellStyle name="Comma 2 3 2" xfId="9" xr:uid="{00000000-0005-0000-0000-0000A8010000}"/>
    <cellStyle name="Comma 2 3 2 2" xfId="60360" xr:uid="{00000000-0005-0000-0000-0000A9010000}"/>
    <cellStyle name="Comma 2 3 3" xfId="10594" xr:uid="{00000000-0005-0000-0000-0000AA010000}"/>
    <cellStyle name="Comma 2 3 4" xfId="10595" xr:uid="{00000000-0005-0000-0000-0000AB010000}"/>
    <cellStyle name="Comma 2 3 5" xfId="60359" xr:uid="{00000000-0005-0000-0000-0000AC010000}"/>
    <cellStyle name="Comma 2 3 6" xfId="10593" xr:uid="{00000000-0005-0000-0000-0000AD010000}"/>
    <cellStyle name="Comma 2 30" xfId="10596" xr:uid="{00000000-0005-0000-0000-0000AE010000}"/>
    <cellStyle name="Comma 2 31" xfId="10597" xr:uid="{00000000-0005-0000-0000-0000AF010000}"/>
    <cellStyle name="Comma 2 32" xfId="10598" xr:uid="{00000000-0005-0000-0000-0000B0010000}"/>
    <cellStyle name="Comma 2 33" xfId="10599" xr:uid="{00000000-0005-0000-0000-0000B1010000}"/>
    <cellStyle name="Comma 2 34" xfId="10600" xr:uid="{00000000-0005-0000-0000-0000B2010000}"/>
    <cellStyle name="Comma 2 35" xfId="10601" xr:uid="{00000000-0005-0000-0000-0000B3010000}"/>
    <cellStyle name="Comma 2 36" xfId="10602" xr:uid="{00000000-0005-0000-0000-0000B4010000}"/>
    <cellStyle name="Comma 2 37" xfId="10603" xr:uid="{00000000-0005-0000-0000-0000B5010000}"/>
    <cellStyle name="Comma 2 38" xfId="10604" xr:uid="{00000000-0005-0000-0000-0000B6010000}"/>
    <cellStyle name="Comma 2 39" xfId="10605" xr:uid="{00000000-0005-0000-0000-0000B7010000}"/>
    <cellStyle name="Comma 2 4" xfId="10" xr:uid="{00000000-0005-0000-0000-0000B8010000}"/>
    <cellStyle name="Comma 2 4 2" xfId="10607" xr:uid="{00000000-0005-0000-0000-0000B9010000}"/>
    <cellStyle name="Comma 2 4 3" xfId="10608" xr:uid="{00000000-0005-0000-0000-0000BA010000}"/>
    <cellStyle name="Comma 2 4 4" xfId="10609" xr:uid="{00000000-0005-0000-0000-0000BB010000}"/>
    <cellStyle name="Comma 2 4 5" xfId="60361" xr:uid="{00000000-0005-0000-0000-0000BC010000}"/>
    <cellStyle name="Comma 2 4 6" xfId="10606" xr:uid="{00000000-0005-0000-0000-0000BD010000}"/>
    <cellStyle name="Comma 2 40" xfId="10610" xr:uid="{00000000-0005-0000-0000-0000BE010000}"/>
    <cellStyle name="Comma 2 41" xfId="10611" xr:uid="{00000000-0005-0000-0000-0000BF010000}"/>
    <cellStyle name="Comma 2 42" xfId="10612" xr:uid="{00000000-0005-0000-0000-0000C0010000}"/>
    <cellStyle name="Comma 2 43" xfId="10613" xr:uid="{00000000-0005-0000-0000-0000C1010000}"/>
    <cellStyle name="Comma 2 44" xfId="10614" xr:uid="{00000000-0005-0000-0000-0000C2010000}"/>
    <cellStyle name="Comma 2 45" xfId="10615" xr:uid="{00000000-0005-0000-0000-0000C3010000}"/>
    <cellStyle name="Comma 2 46" xfId="10616" xr:uid="{00000000-0005-0000-0000-0000C4010000}"/>
    <cellStyle name="Comma 2 47" xfId="10617" xr:uid="{00000000-0005-0000-0000-0000C5010000}"/>
    <cellStyle name="Comma 2 48" xfId="10618" xr:uid="{00000000-0005-0000-0000-0000C6010000}"/>
    <cellStyle name="Comma 2 49" xfId="10619" xr:uid="{00000000-0005-0000-0000-0000C7010000}"/>
    <cellStyle name="Comma 2 5" xfId="10620" xr:uid="{00000000-0005-0000-0000-0000C8010000}"/>
    <cellStyle name="Comma 2 50" xfId="10621" xr:uid="{00000000-0005-0000-0000-0000C9010000}"/>
    <cellStyle name="Comma 2 51" xfId="10622" xr:uid="{00000000-0005-0000-0000-0000CA010000}"/>
    <cellStyle name="Comma 2 52" xfId="10623" xr:uid="{00000000-0005-0000-0000-0000CB010000}"/>
    <cellStyle name="Comma 2 53" xfId="10624" xr:uid="{00000000-0005-0000-0000-0000CC010000}"/>
    <cellStyle name="Comma 2 54" xfId="10625" xr:uid="{00000000-0005-0000-0000-0000CD010000}"/>
    <cellStyle name="Comma 2 55" xfId="10626" xr:uid="{00000000-0005-0000-0000-0000CE010000}"/>
    <cellStyle name="Comma 2 56" xfId="10627" xr:uid="{00000000-0005-0000-0000-0000CF010000}"/>
    <cellStyle name="Comma 2 57" xfId="10628" xr:uid="{00000000-0005-0000-0000-0000D0010000}"/>
    <cellStyle name="Comma 2 58" xfId="10629" xr:uid="{00000000-0005-0000-0000-0000D1010000}"/>
    <cellStyle name="Comma 2 59" xfId="10630" xr:uid="{00000000-0005-0000-0000-0000D2010000}"/>
    <cellStyle name="Comma 2 6" xfId="10631" xr:uid="{00000000-0005-0000-0000-0000D3010000}"/>
    <cellStyle name="Comma 2 60" xfId="10632" xr:uid="{00000000-0005-0000-0000-0000D4010000}"/>
    <cellStyle name="Comma 2 61" xfId="10633" xr:uid="{00000000-0005-0000-0000-0000D5010000}"/>
    <cellStyle name="Comma 2 62" xfId="10634" xr:uid="{00000000-0005-0000-0000-0000D6010000}"/>
    <cellStyle name="Comma 2 63" xfId="10635" xr:uid="{00000000-0005-0000-0000-0000D7010000}"/>
    <cellStyle name="Comma 2 64" xfId="10636" xr:uid="{00000000-0005-0000-0000-0000D8010000}"/>
    <cellStyle name="Comma 2 65" xfId="10637" xr:uid="{00000000-0005-0000-0000-0000D9010000}"/>
    <cellStyle name="Comma 2 66" xfId="10638" xr:uid="{00000000-0005-0000-0000-0000DA010000}"/>
    <cellStyle name="Comma 2 67" xfId="10639" xr:uid="{00000000-0005-0000-0000-0000DB010000}"/>
    <cellStyle name="Comma 2 68" xfId="10640" xr:uid="{00000000-0005-0000-0000-0000DC010000}"/>
    <cellStyle name="Comma 2 69" xfId="10641" xr:uid="{00000000-0005-0000-0000-0000DD010000}"/>
    <cellStyle name="Comma 2 7" xfId="10642" xr:uid="{00000000-0005-0000-0000-0000DE010000}"/>
    <cellStyle name="Comma 2 70" xfId="10643" xr:uid="{00000000-0005-0000-0000-0000DF010000}"/>
    <cellStyle name="Comma 2 71" xfId="10644" xr:uid="{00000000-0005-0000-0000-0000E0010000}"/>
    <cellStyle name="Comma 2 72" xfId="10645" xr:uid="{00000000-0005-0000-0000-0000E1010000}"/>
    <cellStyle name="Comma 2 73" xfId="10646" xr:uid="{00000000-0005-0000-0000-0000E2010000}"/>
    <cellStyle name="Comma 2 74" xfId="10647" xr:uid="{00000000-0005-0000-0000-0000E3010000}"/>
    <cellStyle name="Comma 2 75" xfId="10648" xr:uid="{00000000-0005-0000-0000-0000E4010000}"/>
    <cellStyle name="Comma 2 76" xfId="10649" xr:uid="{00000000-0005-0000-0000-0000E5010000}"/>
    <cellStyle name="Comma 2 77" xfId="10650" xr:uid="{00000000-0005-0000-0000-0000E6010000}"/>
    <cellStyle name="Comma 2 78" xfId="10651" xr:uid="{00000000-0005-0000-0000-0000E7010000}"/>
    <cellStyle name="Comma 2 79" xfId="10652" xr:uid="{00000000-0005-0000-0000-0000E8010000}"/>
    <cellStyle name="Comma 2 8" xfId="10653" xr:uid="{00000000-0005-0000-0000-0000E9010000}"/>
    <cellStyle name="Comma 2 80" xfId="10654" xr:uid="{00000000-0005-0000-0000-0000EA010000}"/>
    <cellStyle name="Comma 2 81" xfId="10655" xr:uid="{00000000-0005-0000-0000-0000EB010000}"/>
    <cellStyle name="Comma 2 82" xfId="10656" xr:uid="{00000000-0005-0000-0000-0000EC010000}"/>
    <cellStyle name="Comma 2 83" xfId="10544" xr:uid="{00000000-0005-0000-0000-0000ED010000}"/>
    <cellStyle name="Comma 2 84" xfId="175" xr:uid="{00000000-0005-0000-0000-0000EE010000}"/>
    <cellStyle name="Comma 2 9" xfId="10657" xr:uid="{00000000-0005-0000-0000-0000EF010000}"/>
    <cellStyle name="Comma 3" xfId="11" xr:uid="{00000000-0005-0000-0000-0000F0010000}"/>
    <cellStyle name="Comma 3 10" xfId="177" xr:uid="{00000000-0005-0000-0000-0000F1010000}"/>
    <cellStyle name="Comma 3 10 2" xfId="178" xr:uid="{00000000-0005-0000-0000-0000F2010000}"/>
    <cellStyle name="Comma 3 11" xfId="179" xr:uid="{00000000-0005-0000-0000-0000F3010000}"/>
    <cellStyle name="Comma 3 11 2" xfId="180" xr:uid="{00000000-0005-0000-0000-0000F4010000}"/>
    <cellStyle name="Comma 3 11 3" xfId="181" xr:uid="{00000000-0005-0000-0000-0000F5010000}"/>
    <cellStyle name="Comma 3 11 3 2" xfId="11810" xr:uid="{00000000-0005-0000-0000-0000F6010000}"/>
    <cellStyle name="Comma 3 12" xfId="11809" xr:uid="{00000000-0005-0000-0000-0000F7010000}"/>
    <cellStyle name="Comma 3 12 2" xfId="22229" xr:uid="{00000000-0005-0000-0000-0000F8010000}"/>
    <cellStyle name="Comma 3 13" xfId="10658" xr:uid="{00000000-0005-0000-0000-0000F9010000}"/>
    <cellStyle name="Comma 3 13 2" xfId="22231" xr:uid="{00000000-0005-0000-0000-0000FA010000}"/>
    <cellStyle name="Comma 3 13 3" xfId="22230" xr:uid="{00000000-0005-0000-0000-0000FB010000}"/>
    <cellStyle name="Comma 3 14" xfId="22232" xr:uid="{00000000-0005-0000-0000-0000FC010000}"/>
    <cellStyle name="Comma 3 14 2" xfId="22233" xr:uid="{00000000-0005-0000-0000-0000FD010000}"/>
    <cellStyle name="Comma 3 14 2 2" xfId="22234" xr:uid="{00000000-0005-0000-0000-0000FE010000}"/>
    <cellStyle name="Comma 3 14 3" xfId="22235" xr:uid="{00000000-0005-0000-0000-0000FF010000}"/>
    <cellStyle name="Comma 3 14 4" xfId="22236" xr:uid="{00000000-0005-0000-0000-000000020000}"/>
    <cellStyle name="Comma 3 14 5" xfId="22237" xr:uid="{00000000-0005-0000-0000-000001020000}"/>
    <cellStyle name="Comma 3 15" xfId="22238" xr:uid="{00000000-0005-0000-0000-000002020000}"/>
    <cellStyle name="Comma 3 15 2" xfId="22239" xr:uid="{00000000-0005-0000-0000-000003020000}"/>
    <cellStyle name="Comma 3 16" xfId="22240" xr:uid="{00000000-0005-0000-0000-000004020000}"/>
    <cellStyle name="Comma 3 16 2" xfId="22241" xr:uid="{00000000-0005-0000-0000-000005020000}"/>
    <cellStyle name="Comma 3 17" xfId="22242" xr:uid="{00000000-0005-0000-0000-000006020000}"/>
    <cellStyle name="Comma 3 17 2" xfId="48083" xr:uid="{00000000-0005-0000-0000-000007020000}"/>
    <cellStyle name="Comma 3 18" xfId="48084" xr:uid="{00000000-0005-0000-0000-000008020000}"/>
    <cellStyle name="Comma 3 18 2" xfId="48085" xr:uid="{00000000-0005-0000-0000-000009020000}"/>
    <cellStyle name="Comma 3 19" xfId="48086" xr:uid="{00000000-0005-0000-0000-00000A020000}"/>
    <cellStyle name="Comma 3 19 2" xfId="48087" xr:uid="{00000000-0005-0000-0000-00000B020000}"/>
    <cellStyle name="Comma 3 2" xfId="12" xr:uid="{00000000-0005-0000-0000-00000C020000}"/>
    <cellStyle name="Comma 3 2 10" xfId="183" xr:uid="{00000000-0005-0000-0000-00000D020000}"/>
    <cellStyle name="Comma 3 2 10 2" xfId="184" xr:uid="{00000000-0005-0000-0000-00000E020000}"/>
    <cellStyle name="Comma 3 2 10 3" xfId="185" xr:uid="{00000000-0005-0000-0000-00000F020000}"/>
    <cellStyle name="Comma 3 2 10 3 2" xfId="11811" xr:uid="{00000000-0005-0000-0000-000010020000}"/>
    <cellStyle name="Comma 3 2 11" xfId="22243" xr:uid="{00000000-0005-0000-0000-000011020000}"/>
    <cellStyle name="Comma 3 2 11 2" xfId="22244" xr:uid="{00000000-0005-0000-0000-000012020000}"/>
    <cellStyle name="Comma 3 2 12" xfId="22245" xr:uid="{00000000-0005-0000-0000-000013020000}"/>
    <cellStyle name="Comma 3 2 12 2" xfId="22246" xr:uid="{00000000-0005-0000-0000-000014020000}"/>
    <cellStyle name="Comma 3 2 13" xfId="22247" xr:uid="{00000000-0005-0000-0000-000015020000}"/>
    <cellStyle name="Comma 3 2 13 2" xfId="22248" xr:uid="{00000000-0005-0000-0000-000016020000}"/>
    <cellStyle name="Comma 3 2 13 2 2" xfId="22249" xr:uid="{00000000-0005-0000-0000-000017020000}"/>
    <cellStyle name="Comma 3 2 13 3" xfId="22250" xr:uid="{00000000-0005-0000-0000-000018020000}"/>
    <cellStyle name="Comma 3 2 13 4" xfId="22251" xr:uid="{00000000-0005-0000-0000-000019020000}"/>
    <cellStyle name="Comma 3 2 13 5" xfId="22252" xr:uid="{00000000-0005-0000-0000-00001A020000}"/>
    <cellStyle name="Comma 3 2 14" xfId="22253" xr:uid="{00000000-0005-0000-0000-00001B020000}"/>
    <cellStyle name="Comma 3 2 14 2" xfId="22254" xr:uid="{00000000-0005-0000-0000-00001C020000}"/>
    <cellStyle name="Comma 3 2 15" xfId="22255" xr:uid="{00000000-0005-0000-0000-00001D020000}"/>
    <cellStyle name="Comma 3 2 15 2" xfId="22256" xr:uid="{00000000-0005-0000-0000-00001E020000}"/>
    <cellStyle name="Comma 3 2 16" xfId="22257" xr:uid="{00000000-0005-0000-0000-00001F020000}"/>
    <cellStyle name="Comma 3 2 16 2" xfId="48088" xr:uid="{00000000-0005-0000-0000-000020020000}"/>
    <cellStyle name="Comma 3 2 17" xfId="48089" xr:uid="{00000000-0005-0000-0000-000021020000}"/>
    <cellStyle name="Comma 3 2 17 2" xfId="48090" xr:uid="{00000000-0005-0000-0000-000022020000}"/>
    <cellStyle name="Comma 3 2 18" xfId="48091" xr:uid="{00000000-0005-0000-0000-000023020000}"/>
    <cellStyle name="Comma 3 2 18 2" xfId="48092" xr:uid="{00000000-0005-0000-0000-000024020000}"/>
    <cellStyle name="Comma 3 2 19" xfId="48093" xr:uid="{00000000-0005-0000-0000-000025020000}"/>
    <cellStyle name="Comma 3 2 19 2" xfId="48094" xr:uid="{00000000-0005-0000-0000-000026020000}"/>
    <cellStyle name="Comma 3 2 2" xfId="13" xr:uid="{00000000-0005-0000-0000-000027020000}"/>
    <cellStyle name="Comma 3 2 2 10" xfId="22258" xr:uid="{00000000-0005-0000-0000-000028020000}"/>
    <cellStyle name="Comma 3 2 2 10 2" xfId="22259" xr:uid="{00000000-0005-0000-0000-000029020000}"/>
    <cellStyle name="Comma 3 2 2 10 2 2" xfId="22260" xr:uid="{00000000-0005-0000-0000-00002A020000}"/>
    <cellStyle name="Comma 3 2 2 10 3" xfId="22261" xr:uid="{00000000-0005-0000-0000-00002B020000}"/>
    <cellStyle name="Comma 3 2 2 10 4" xfId="22262" xr:uid="{00000000-0005-0000-0000-00002C020000}"/>
    <cellStyle name="Comma 3 2 2 10 5" xfId="22263" xr:uid="{00000000-0005-0000-0000-00002D020000}"/>
    <cellStyle name="Comma 3 2 2 11" xfId="22264" xr:uid="{00000000-0005-0000-0000-00002E020000}"/>
    <cellStyle name="Comma 3 2 2 11 2" xfId="22265" xr:uid="{00000000-0005-0000-0000-00002F020000}"/>
    <cellStyle name="Comma 3 2 2 12" xfId="22266" xr:uid="{00000000-0005-0000-0000-000030020000}"/>
    <cellStyle name="Comma 3 2 2 12 2" xfId="22267" xr:uid="{00000000-0005-0000-0000-000031020000}"/>
    <cellStyle name="Comma 3 2 2 13" xfId="22268" xr:uid="{00000000-0005-0000-0000-000032020000}"/>
    <cellStyle name="Comma 3 2 2 13 2" xfId="48095" xr:uid="{00000000-0005-0000-0000-000033020000}"/>
    <cellStyle name="Comma 3 2 2 14" xfId="48096" xr:uid="{00000000-0005-0000-0000-000034020000}"/>
    <cellStyle name="Comma 3 2 2 14 2" xfId="48097" xr:uid="{00000000-0005-0000-0000-000035020000}"/>
    <cellStyle name="Comma 3 2 2 15" xfId="48098" xr:uid="{00000000-0005-0000-0000-000036020000}"/>
    <cellStyle name="Comma 3 2 2 15 2" xfId="48099" xr:uid="{00000000-0005-0000-0000-000037020000}"/>
    <cellStyle name="Comma 3 2 2 16" xfId="48100" xr:uid="{00000000-0005-0000-0000-000038020000}"/>
    <cellStyle name="Comma 3 2 2 16 2" xfId="48101" xr:uid="{00000000-0005-0000-0000-000039020000}"/>
    <cellStyle name="Comma 3 2 2 17" xfId="48102" xr:uid="{00000000-0005-0000-0000-00003A020000}"/>
    <cellStyle name="Comma 3 2 2 17 2" xfId="48103" xr:uid="{00000000-0005-0000-0000-00003B020000}"/>
    <cellStyle name="Comma 3 2 2 17 2 2" xfId="48104" xr:uid="{00000000-0005-0000-0000-00003C020000}"/>
    <cellStyle name="Comma 3 2 2 17 3" xfId="48105" xr:uid="{00000000-0005-0000-0000-00003D020000}"/>
    <cellStyle name="Comma 3 2 2 18" xfId="48106" xr:uid="{00000000-0005-0000-0000-00003E020000}"/>
    <cellStyle name="Comma 3 2 2 19" xfId="48107" xr:uid="{00000000-0005-0000-0000-00003F020000}"/>
    <cellStyle name="Comma 3 2 2 19 2" xfId="48108" xr:uid="{00000000-0005-0000-0000-000040020000}"/>
    <cellStyle name="Comma 3 2 2 2" xfId="187" xr:uid="{00000000-0005-0000-0000-000041020000}"/>
    <cellStyle name="Comma 3 2 2 2 10" xfId="22269" xr:uid="{00000000-0005-0000-0000-000042020000}"/>
    <cellStyle name="Comma 3 2 2 2 10 2" xfId="22270" xr:uid="{00000000-0005-0000-0000-000043020000}"/>
    <cellStyle name="Comma 3 2 2 2 11" xfId="22271" xr:uid="{00000000-0005-0000-0000-000044020000}"/>
    <cellStyle name="Comma 3 2 2 2 11 2" xfId="48109" xr:uid="{00000000-0005-0000-0000-000045020000}"/>
    <cellStyle name="Comma 3 2 2 2 12" xfId="48110" xr:uid="{00000000-0005-0000-0000-000046020000}"/>
    <cellStyle name="Comma 3 2 2 2 12 2" xfId="48111" xr:uid="{00000000-0005-0000-0000-000047020000}"/>
    <cellStyle name="Comma 3 2 2 2 13" xfId="48112" xr:uid="{00000000-0005-0000-0000-000048020000}"/>
    <cellStyle name="Comma 3 2 2 2 13 2" xfId="48113" xr:uid="{00000000-0005-0000-0000-000049020000}"/>
    <cellStyle name="Comma 3 2 2 2 14" xfId="48114" xr:uid="{00000000-0005-0000-0000-00004A020000}"/>
    <cellStyle name="Comma 3 2 2 2 14 2" xfId="48115" xr:uid="{00000000-0005-0000-0000-00004B020000}"/>
    <cellStyle name="Comma 3 2 2 2 15" xfId="48116" xr:uid="{00000000-0005-0000-0000-00004C020000}"/>
    <cellStyle name="Comma 3 2 2 2 15 2" xfId="48117" xr:uid="{00000000-0005-0000-0000-00004D020000}"/>
    <cellStyle name="Comma 3 2 2 2 15 2 2" xfId="48118" xr:uid="{00000000-0005-0000-0000-00004E020000}"/>
    <cellStyle name="Comma 3 2 2 2 15 3" xfId="48119" xr:uid="{00000000-0005-0000-0000-00004F020000}"/>
    <cellStyle name="Comma 3 2 2 2 16" xfId="48120" xr:uid="{00000000-0005-0000-0000-000050020000}"/>
    <cellStyle name="Comma 3 2 2 2 17" xfId="48121" xr:uid="{00000000-0005-0000-0000-000051020000}"/>
    <cellStyle name="Comma 3 2 2 2 17 2" xfId="48122" xr:uid="{00000000-0005-0000-0000-000052020000}"/>
    <cellStyle name="Comma 3 2 2 2 18" xfId="48123" xr:uid="{00000000-0005-0000-0000-000053020000}"/>
    <cellStyle name="Comma 3 2 2 2 18 2" xfId="48124" xr:uid="{00000000-0005-0000-0000-000054020000}"/>
    <cellStyle name="Comma 3 2 2 2 19" xfId="48125" xr:uid="{00000000-0005-0000-0000-000055020000}"/>
    <cellStyle name="Comma 3 2 2 2 2" xfId="188" xr:uid="{00000000-0005-0000-0000-000056020000}"/>
    <cellStyle name="Comma 3 2 2 2 2 10" xfId="22272" xr:uid="{00000000-0005-0000-0000-000057020000}"/>
    <cellStyle name="Comma 3 2 2 2 2 10 2" xfId="22273" xr:uid="{00000000-0005-0000-0000-000058020000}"/>
    <cellStyle name="Comma 3 2 2 2 2 11" xfId="22274" xr:uid="{00000000-0005-0000-0000-000059020000}"/>
    <cellStyle name="Comma 3 2 2 2 2 11 2" xfId="48126" xr:uid="{00000000-0005-0000-0000-00005A020000}"/>
    <cellStyle name="Comma 3 2 2 2 2 12" xfId="48127" xr:uid="{00000000-0005-0000-0000-00005B020000}"/>
    <cellStyle name="Comma 3 2 2 2 2 12 2" xfId="48128" xr:uid="{00000000-0005-0000-0000-00005C020000}"/>
    <cellStyle name="Comma 3 2 2 2 2 13" xfId="48129" xr:uid="{00000000-0005-0000-0000-00005D020000}"/>
    <cellStyle name="Comma 3 2 2 2 2 13 2" xfId="48130" xr:uid="{00000000-0005-0000-0000-00005E020000}"/>
    <cellStyle name="Comma 3 2 2 2 2 14" xfId="48131" xr:uid="{00000000-0005-0000-0000-00005F020000}"/>
    <cellStyle name="Comma 3 2 2 2 2 14 2" xfId="48132" xr:uid="{00000000-0005-0000-0000-000060020000}"/>
    <cellStyle name="Comma 3 2 2 2 2 15" xfId="48133" xr:uid="{00000000-0005-0000-0000-000061020000}"/>
    <cellStyle name="Comma 3 2 2 2 2 15 2" xfId="48134" xr:uid="{00000000-0005-0000-0000-000062020000}"/>
    <cellStyle name="Comma 3 2 2 2 2 15 2 2" xfId="48135" xr:uid="{00000000-0005-0000-0000-000063020000}"/>
    <cellStyle name="Comma 3 2 2 2 2 15 3" xfId="48136" xr:uid="{00000000-0005-0000-0000-000064020000}"/>
    <cellStyle name="Comma 3 2 2 2 2 16" xfId="48137" xr:uid="{00000000-0005-0000-0000-000065020000}"/>
    <cellStyle name="Comma 3 2 2 2 2 17" xfId="48138" xr:uid="{00000000-0005-0000-0000-000066020000}"/>
    <cellStyle name="Comma 3 2 2 2 2 17 2" xfId="48139" xr:uid="{00000000-0005-0000-0000-000067020000}"/>
    <cellStyle name="Comma 3 2 2 2 2 18" xfId="48140" xr:uid="{00000000-0005-0000-0000-000068020000}"/>
    <cellStyle name="Comma 3 2 2 2 2 18 2" xfId="48141" xr:uid="{00000000-0005-0000-0000-000069020000}"/>
    <cellStyle name="Comma 3 2 2 2 2 19" xfId="48142" xr:uid="{00000000-0005-0000-0000-00006A020000}"/>
    <cellStyle name="Comma 3 2 2 2 2 2" xfId="189" xr:uid="{00000000-0005-0000-0000-00006B020000}"/>
    <cellStyle name="Comma 3 2 2 2 2 20" xfId="48143" xr:uid="{00000000-0005-0000-0000-00006C020000}"/>
    <cellStyle name="Comma 3 2 2 2 2 20 2" xfId="48144" xr:uid="{00000000-0005-0000-0000-00006D020000}"/>
    <cellStyle name="Comma 3 2 2 2 2 21" xfId="48145" xr:uid="{00000000-0005-0000-0000-00006E020000}"/>
    <cellStyle name="Comma 3 2 2 2 2 21 2" xfId="48146" xr:uid="{00000000-0005-0000-0000-00006F020000}"/>
    <cellStyle name="Comma 3 2 2 2 2 22" xfId="48147" xr:uid="{00000000-0005-0000-0000-000070020000}"/>
    <cellStyle name="Comma 3 2 2 2 2 3" xfId="190" xr:uid="{00000000-0005-0000-0000-000071020000}"/>
    <cellStyle name="Comma 3 2 2 2 2 3 2" xfId="191" xr:uid="{00000000-0005-0000-0000-000072020000}"/>
    <cellStyle name="Comma 3 2 2 2 2 4" xfId="192" xr:uid="{00000000-0005-0000-0000-000073020000}"/>
    <cellStyle name="Comma 3 2 2 2 2 4 2" xfId="193" xr:uid="{00000000-0005-0000-0000-000074020000}"/>
    <cellStyle name="Comma 3 2 2 2 2 5" xfId="194" xr:uid="{00000000-0005-0000-0000-000075020000}"/>
    <cellStyle name="Comma 3 2 2 2 2 5 2" xfId="195" xr:uid="{00000000-0005-0000-0000-000076020000}"/>
    <cellStyle name="Comma 3 2 2 2 2 5 3" xfId="196" xr:uid="{00000000-0005-0000-0000-000077020000}"/>
    <cellStyle name="Comma 3 2 2 2 2 5 3 2" xfId="11812" xr:uid="{00000000-0005-0000-0000-000078020000}"/>
    <cellStyle name="Comma 3 2 2 2 2 6" xfId="22275" xr:uid="{00000000-0005-0000-0000-000079020000}"/>
    <cellStyle name="Comma 3 2 2 2 2 6 2" xfId="22276" xr:uid="{00000000-0005-0000-0000-00007A020000}"/>
    <cellStyle name="Comma 3 2 2 2 2 7" xfId="22277" xr:uid="{00000000-0005-0000-0000-00007B020000}"/>
    <cellStyle name="Comma 3 2 2 2 2 7 2" xfId="22278" xr:uid="{00000000-0005-0000-0000-00007C020000}"/>
    <cellStyle name="Comma 3 2 2 2 2 8" xfId="22279" xr:uid="{00000000-0005-0000-0000-00007D020000}"/>
    <cellStyle name="Comma 3 2 2 2 2 8 2" xfId="22280" xr:uid="{00000000-0005-0000-0000-00007E020000}"/>
    <cellStyle name="Comma 3 2 2 2 2 8 2 2" xfId="22281" xr:uid="{00000000-0005-0000-0000-00007F020000}"/>
    <cellStyle name="Comma 3 2 2 2 2 8 3" xfId="22282" xr:uid="{00000000-0005-0000-0000-000080020000}"/>
    <cellStyle name="Comma 3 2 2 2 2 8 4" xfId="22283" xr:uid="{00000000-0005-0000-0000-000081020000}"/>
    <cellStyle name="Comma 3 2 2 2 2 8 5" xfId="22284" xr:uid="{00000000-0005-0000-0000-000082020000}"/>
    <cellStyle name="Comma 3 2 2 2 2 9" xfId="22285" xr:uid="{00000000-0005-0000-0000-000083020000}"/>
    <cellStyle name="Comma 3 2 2 2 2 9 2" xfId="22286" xr:uid="{00000000-0005-0000-0000-000084020000}"/>
    <cellStyle name="Comma 3 2 2 2 20" xfId="48148" xr:uid="{00000000-0005-0000-0000-000085020000}"/>
    <cellStyle name="Comma 3 2 2 2 20 2" xfId="48149" xr:uid="{00000000-0005-0000-0000-000086020000}"/>
    <cellStyle name="Comma 3 2 2 2 21" xfId="48150" xr:uid="{00000000-0005-0000-0000-000087020000}"/>
    <cellStyle name="Comma 3 2 2 2 21 2" xfId="48151" xr:uid="{00000000-0005-0000-0000-000088020000}"/>
    <cellStyle name="Comma 3 2 2 2 22" xfId="48152" xr:uid="{00000000-0005-0000-0000-000089020000}"/>
    <cellStyle name="Comma 3 2 2 2 3" xfId="197" xr:uid="{00000000-0005-0000-0000-00008A020000}"/>
    <cellStyle name="Comma 3 2 2 2 3 2" xfId="198" xr:uid="{00000000-0005-0000-0000-00008B020000}"/>
    <cellStyle name="Comma 3 2 2 2 4" xfId="199" xr:uid="{00000000-0005-0000-0000-00008C020000}"/>
    <cellStyle name="Comma 3 2 2 2 4 2" xfId="200" xr:uid="{00000000-0005-0000-0000-00008D020000}"/>
    <cellStyle name="Comma 3 2 2 2 5" xfId="201" xr:uid="{00000000-0005-0000-0000-00008E020000}"/>
    <cellStyle name="Comma 3 2 2 2 5 2" xfId="202" xr:uid="{00000000-0005-0000-0000-00008F020000}"/>
    <cellStyle name="Comma 3 2 2 2 5 3" xfId="203" xr:uid="{00000000-0005-0000-0000-000090020000}"/>
    <cellStyle name="Comma 3 2 2 2 5 3 2" xfId="11813" xr:uid="{00000000-0005-0000-0000-000091020000}"/>
    <cellStyle name="Comma 3 2 2 2 6" xfId="22287" xr:uid="{00000000-0005-0000-0000-000092020000}"/>
    <cellStyle name="Comma 3 2 2 2 6 2" xfId="22288" xr:uid="{00000000-0005-0000-0000-000093020000}"/>
    <cellStyle name="Comma 3 2 2 2 7" xfId="22289" xr:uid="{00000000-0005-0000-0000-000094020000}"/>
    <cellStyle name="Comma 3 2 2 2 7 2" xfId="22290" xr:uid="{00000000-0005-0000-0000-000095020000}"/>
    <cellStyle name="Comma 3 2 2 2 8" xfId="22291" xr:uid="{00000000-0005-0000-0000-000096020000}"/>
    <cellStyle name="Comma 3 2 2 2 8 2" xfId="22292" xr:uid="{00000000-0005-0000-0000-000097020000}"/>
    <cellStyle name="Comma 3 2 2 2 8 2 2" xfId="22293" xr:uid="{00000000-0005-0000-0000-000098020000}"/>
    <cellStyle name="Comma 3 2 2 2 8 3" xfId="22294" xr:uid="{00000000-0005-0000-0000-000099020000}"/>
    <cellStyle name="Comma 3 2 2 2 8 4" xfId="22295" xr:uid="{00000000-0005-0000-0000-00009A020000}"/>
    <cellStyle name="Comma 3 2 2 2 8 5" xfId="22296" xr:uid="{00000000-0005-0000-0000-00009B020000}"/>
    <cellStyle name="Comma 3 2 2 2 9" xfId="22297" xr:uid="{00000000-0005-0000-0000-00009C020000}"/>
    <cellStyle name="Comma 3 2 2 2 9 2" xfId="22298" xr:uid="{00000000-0005-0000-0000-00009D020000}"/>
    <cellStyle name="Comma 3 2 2 20" xfId="48153" xr:uid="{00000000-0005-0000-0000-00009E020000}"/>
    <cellStyle name="Comma 3 2 2 20 2" xfId="48154" xr:uid="{00000000-0005-0000-0000-00009F020000}"/>
    <cellStyle name="Comma 3 2 2 21" xfId="48155" xr:uid="{00000000-0005-0000-0000-0000A0020000}"/>
    <cellStyle name="Comma 3 2 2 22" xfId="48156" xr:uid="{00000000-0005-0000-0000-0000A1020000}"/>
    <cellStyle name="Comma 3 2 2 22 2" xfId="48157" xr:uid="{00000000-0005-0000-0000-0000A2020000}"/>
    <cellStyle name="Comma 3 2 2 23" xfId="48158" xr:uid="{00000000-0005-0000-0000-0000A3020000}"/>
    <cellStyle name="Comma 3 2 2 23 2" xfId="48159" xr:uid="{00000000-0005-0000-0000-0000A4020000}"/>
    <cellStyle name="Comma 3 2 2 24" xfId="48160" xr:uid="{00000000-0005-0000-0000-0000A5020000}"/>
    <cellStyle name="Comma 3 2 2 25" xfId="60364" xr:uid="{00000000-0005-0000-0000-0000A6020000}"/>
    <cellStyle name="Comma 3 2 2 26" xfId="186" xr:uid="{00000000-0005-0000-0000-0000A7020000}"/>
    <cellStyle name="Comma 3 2 2 3" xfId="204" xr:uid="{00000000-0005-0000-0000-0000A8020000}"/>
    <cellStyle name="Comma 3 2 2 3 10" xfId="22299" xr:uid="{00000000-0005-0000-0000-0000A9020000}"/>
    <cellStyle name="Comma 3 2 2 3 10 2" xfId="22300" xr:uid="{00000000-0005-0000-0000-0000AA020000}"/>
    <cellStyle name="Comma 3 2 2 3 11" xfId="22301" xr:uid="{00000000-0005-0000-0000-0000AB020000}"/>
    <cellStyle name="Comma 3 2 2 3 11 2" xfId="48161" xr:uid="{00000000-0005-0000-0000-0000AC020000}"/>
    <cellStyle name="Comma 3 2 2 3 12" xfId="48162" xr:uid="{00000000-0005-0000-0000-0000AD020000}"/>
    <cellStyle name="Comma 3 2 2 3 12 2" xfId="48163" xr:uid="{00000000-0005-0000-0000-0000AE020000}"/>
    <cellStyle name="Comma 3 2 2 3 13" xfId="48164" xr:uid="{00000000-0005-0000-0000-0000AF020000}"/>
    <cellStyle name="Comma 3 2 2 3 13 2" xfId="48165" xr:uid="{00000000-0005-0000-0000-0000B0020000}"/>
    <cellStyle name="Comma 3 2 2 3 14" xfId="48166" xr:uid="{00000000-0005-0000-0000-0000B1020000}"/>
    <cellStyle name="Comma 3 2 2 3 14 2" xfId="48167" xr:uid="{00000000-0005-0000-0000-0000B2020000}"/>
    <cellStyle name="Comma 3 2 2 3 15" xfId="48168" xr:uid="{00000000-0005-0000-0000-0000B3020000}"/>
    <cellStyle name="Comma 3 2 2 3 15 2" xfId="48169" xr:uid="{00000000-0005-0000-0000-0000B4020000}"/>
    <cellStyle name="Comma 3 2 2 3 15 2 2" xfId="48170" xr:uid="{00000000-0005-0000-0000-0000B5020000}"/>
    <cellStyle name="Comma 3 2 2 3 15 3" xfId="48171" xr:uid="{00000000-0005-0000-0000-0000B6020000}"/>
    <cellStyle name="Comma 3 2 2 3 16" xfId="48172" xr:uid="{00000000-0005-0000-0000-0000B7020000}"/>
    <cellStyle name="Comma 3 2 2 3 17" xfId="48173" xr:uid="{00000000-0005-0000-0000-0000B8020000}"/>
    <cellStyle name="Comma 3 2 2 3 17 2" xfId="48174" xr:uid="{00000000-0005-0000-0000-0000B9020000}"/>
    <cellStyle name="Comma 3 2 2 3 18" xfId="48175" xr:uid="{00000000-0005-0000-0000-0000BA020000}"/>
    <cellStyle name="Comma 3 2 2 3 18 2" xfId="48176" xr:uid="{00000000-0005-0000-0000-0000BB020000}"/>
    <cellStyle name="Comma 3 2 2 3 19" xfId="48177" xr:uid="{00000000-0005-0000-0000-0000BC020000}"/>
    <cellStyle name="Comma 3 2 2 3 2" xfId="205" xr:uid="{00000000-0005-0000-0000-0000BD020000}"/>
    <cellStyle name="Comma 3 2 2 3 20" xfId="48178" xr:uid="{00000000-0005-0000-0000-0000BE020000}"/>
    <cellStyle name="Comma 3 2 2 3 20 2" xfId="48179" xr:uid="{00000000-0005-0000-0000-0000BF020000}"/>
    <cellStyle name="Comma 3 2 2 3 21" xfId="48180" xr:uid="{00000000-0005-0000-0000-0000C0020000}"/>
    <cellStyle name="Comma 3 2 2 3 21 2" xfId="48181" xr:uid="{00000000-0005-0000-0000-0000C1020000}"/>
    <cellStyle name="Comma 3 2 2 3 22" xfId="48182" xr:uid="{00000000-0005-0000-0000-0000C2020000}"/>
    <cellStyle name="Comma 3 2 2 3 3" xfId="206" xr:uid="{00000000-0005-0000-0000-0000C3020000}"/>
    <cellStyle name="Comma 3 2 2 3 3 2" xfId="207" xr:uid="{00000000-0005-0000-0000-0000C4020000}"/>
    <cellStyle name="Comma 3 2 2 3 4" xfId="208" xr:uid="{00000000-0005-0000-0000-0000C5020000}"/>
    <cellStyle name="Comma 3 2 2 3 4 2" xfId="209" xr:uid="{00000000-0005-0000-0000-0000C6020000}"/>
    <cellStyle name="Comma 3 2 2 3 5" xfId="210" xr:uid="{00000000-0005-0000-0000-0000C7020000}"/>
    <cellStyle name="Comma 3 2 2 3 5 2" xfId="211" xr:uid="{00000000-0005-0000-0000-0000C8020000}"/>
    <cellStyle name="Comma 3 2 2 3 5 3" xfId="212" xr:uid="{00000000-0005-0000-0000-0000C9020000}"/>
    <cellStyle name="Comma 3 2 2 3 5 3 2" xfId="11814" xr:uid="{00000000-0005-0000-0000-0000CA020000}"/>
    <cellStyle name="Comma 3 2 2 3 6" xfId="22302" xr:uid="{00000000-0005-0000-0000-0000CB020000}"/>
    <cellStyle name="Comma 3 2 2 3 6 2" xfId="22303" xr:uid="{00000000-0005-0000-0000-0000CC020000}"/>
    <cellStyle name="Comma 3 2 2 3 7" xfId="22304" xr:uid="{00000000-0005-0000-0000-0000CD020000}"/>
    <cellStyle name="Comma 3 2 2 3 7 2" xfId="22305" xr:uid="{00000000-0005-0000-0000-0000CE020000}"/>
    <cellStyle name="Comma 3 2 2 3 8" xfId="22306" xr:uid="{00000000-0005-0000-0000-0000CF020000}"/>
    <cellStyle name="Comma 3 2 2 3 8 2" xfId="22307" xr:uid="{00000000-0005-0000-0000-0000D0020000}"/>
    <cellStyle name="Comma 3 2 2 3 8 2 2" xfId="22308" xr:uid="{00000000-0005-0000-0000-0000D1020000}"/>
    <cellStyle name="Comma 3 2 2 3 8 3" xfId="22309" xr:uid="{00000000-0005-0000-0000-0000D2020000}"/>
    <cellStyle name="Comma 3 2 2 3 8 4" xfId="22310" xr:uid="{00000000-0005-0000-0000-0000D3020000}"/>
    <cellStyle name="Comma 3 2 2 3 8 5" xfId="22311" xr:uid="{00000000-0005-0000-0000-0000D4020000}"/>
    <cellStyle name="Comma 3 2 2 3 9" xfId="22312" xr:uid="{00000000-0005-0000-0000-0000D5020000}"/>
    <cellStyle name="Comma 3 2 2 3 9 2" xfId="22313" xr:uid="{00000000-0005-0000-0000-0000D6020000}"/>
    <cellStyle name="Comma 3 2 2 4" xfId="213" xr:uid="{00000000-0005-0000-0000-0000D7020000}"/>
    <cellStyle name="Comma 3 2 2 4 10" xfId="22314" xr:uid="{00000000-0005-0000-0000-0000D8020000}"/>
    <cellStyle name="Comma 3 2 2 4 10 2" xfId="48183" xr:uid="{00000000-0005-0000-0000-0000D9020000}"/>
    <cellStyle name="Comma 3 2 2 4 11" xfId="48184" xr:uid="{00000000-0005-0000-0000-0000DA020000}"/>
    <cellStyle name="Comma 3 2 2 4 11 2" xfId="48185" xr:uid="{00000000-0005-0000-0000-0000DB020000}"/>
    <cellStyle name="Comma 3 2 2 4 12" xfId="48186" xr:uid="{00000000-0005-0000-0000-0000DC020000}"/>
    <cellStyle name="Comma 3 2 2 4 12 2" xfId="48187" xr:uid="{00000000-0005-0000-0000-0000DD020000}"/>
    <cellStyle name="Comma 3 2 2 4 13" xfId="48188" xr:uid="{00000000-0005-0000-0000-0000DE020000}"/>
    <cellStyle name="Comma 3 2 2 4 13 2" xfId="48189" xr:uid="{00000000-0005-0000-0000-0000DF020000}"/>
    <cellStyle name="Comma 3 2 2 4 14" xfId="48190" xr:uid="{00000000-0005-0000-0000-0000E0020000}"/>
    <cellStyle name="Comma 3 2 2 4 14 2" xfId="48191" xr:uid="{00000000-0005-0000-0000-0000E1020000}"/>
    <cellStyle name="Comma 3 2 2 4 14 2 2" xfId="48192" xr:uid="{00000000-0005-0000-0000-0000E2020000}"/>
    <cellStyle name="Comma 3 2 2 4 14 3" xfId="48193" xr:uid="{00000000-0005-0000-0000-0000E3020000}"/>
    <cellStyle name="Comma 3 2 2 4 15" xfId="48194" xr:uid="{00000000-0005-0000-0000-0000E4020000}"/>
    <cellStyle name="Comma 3 2 2 4 16" xfId="48195" xr:uid="{00000000-0005-0000-0000-0000E5020000}"/>
    <cellStyle name="Comma 3 2 2 4 16 2" xfId="48196" xr:uid="{00000000-0005-0000-0000-0000E6020000}"/>
    <cellStyle name="Comma 3 2 2 4 17" xfId="48197" xr:uid="{00000000-0005-0000-0000-0000E7020000}"/>
    <cellStyle name="Comma 3 2 2 4 17 2" xfId="48198" xr:uid="{00000000-0005-0000-0000-0000E8020000}"/>
    <cellStyle name="Comma 3 2 2 4 18" xfId="48199" xr:uid="{00000000-0005-0000-0000-0000E9020000}"/>
    <cellStyle name="Comma 3 2 2 4 19" xfId="48200" xr:uid="{00000000-0005-0000-0000-0000EA020000}"/>
    <cellStyle name="Comma 3 2 2 4 19 2" xfId="48201" xr:uid="{00000000-0005-0000-0000-0000EB020000}"/>
    <cellStyle name="Comma 3 2 2 4 2" xfId="214" xr:uid="{00000000-0005-0000-0000-0000EC020000}"/>
    <cellStyle name="Comma 3 2 2 4 2 2" xfId="215" xr:uid="{00000000-0005-0000-0000-0000ED020000}"/>
    <cellStyle name="Comma 3 2 2 4 20" xfId="48202" xr:uid="{00000000-0005-0000-0000-0000EE020000}"/>
    <cellStyle name="Comma 3 2 2 4 20 2" xfId="48203" xr:uid="{00000000-0005-0000-0000-0000EF020000}"/>
    <cellStyle name="Comma 3 2 2 4 21" xfId="48204" xr:uid="{00000000-0005-0000-0000-0000F0020000}"/>
    <cellStyle name="Comma 3 2 2 4 3" xfId="216" xr:uid="{00000000-0005-0000-0000-0000F1020000}"/>
    <cellStyle name="Comma 3 2 2 4 4" xfId="217" xr:uid="{00000000-0005-0000-0000-0000F2020000}"/>
    <cellStyle name="Comma 3 2 2 4 4 2" xfId="218" xr:uid="{00000000-0005-0000-0000-0000F3020000}"/>
    <cellStyle name="Comma 3 2 2 4 4 3" xfId="219" xr:uid="{00000000-0005-0000-0000-0000F4020000}"/>
    <cellStyle name="Comma 3 2 2 4 4 3 2" xfId="11815" xr:uid="{00000000-0005-0000-0000-0000F5020000}"/>
    <cellStyle name="Comma 3 2 2 4 5" xfId="22315" xr:uid="{00000000-0005-0000-0000-0000F6020000}"/>
    <cellStyle name="Comma 3 2 2 4 5 2" xfId="22316" xr:uid="{00000000-0005-0000-0000-0000F7020000}"/>
    <cellStyle name="Comma 3 2 2 4 6" xfId="22317" xr:uid="{00000000-0005-0000-0000-0000F8020000}"/>
    <cellStyle name="Comma 3 2 2 4 6 2" xfId="22318" xr:uid="{00000000-0005-0000-0000-0000F9020000}"/>
    <cellStyle name="Comma 3 2 2 4 7" xfId="22319" xr:uid="{00000000-0005-0000-0000-0000FA020000}"/>
    <cellStyle name="Comma 3 2 2 4 7 2" xfId="22320" xr:uid="{00000000-0005-0000-0000-0000FB020000}"/>
    <cellStyle name="Comma 3 2 2 4 7 2 2" xfId="22321" xr:uid="{00000000-0005-0000-0000-0000FC020000}"/>
    <cellStyle name="Comma 3 2 2 4 7 3" xfId="22322" xr:uid="{00000000-0005-0000-0000-0000FD020000}"/>
    <cellStyle name="Comma 3 2 2 4 7 4" xfId="22323" xr:uid="{00000000-0005-0000-0000-0000FE020000}"/>
    <cellStyle name="Comma 3 2 2 4 7 5" xfId="22324" xr:uid="{00000000-0005-0000-0000-0000FF020000}"/>
    <cellStyle name="Comma 3 2 2 4 8" xfId="22325" xr:uid="{00000000-0005-0000-0000-000000030000}"/>
    <cellStyle name="Comma 3 2 2 4 8 2" xfId="22326" xr:uid="{00000000-0005-0000-0000-000001030000}"/>
    <cellStyle name="Comma 3 2 2 4 9" xfId="22327" xr:uid="{00000000-0005-0000-0000-000002030000}"/>
    <cellStyle name="Comma 3 2 2 4 9 2" xfId="22328" xr:uid="{00000000-0005-0000-0000-000003030000}"/>
    <cellStyle name="Comma 3 2 2 5" xfId="220" xr:uid="{00000000-0005-0000-0000-000004030000}"/>
    <cellStyle name="Comma 3 2 2 5 2" xfId="221" xr:uid="{00000000-0005-0000-0000-000005030000}"/>
    <cellStyle name="Comma 3 2 2 6" xfId="222" xr:uid="{00000000-0005-0000-0000-000006030000}"/>
    <cellStyle name="Comma 3 2 2 6 2" xfId="223" xr:uid="{00000000-0005-0000-0000-000007030000}"/>
    <cellStyle name="Comma 3 2 2 7" xfId="224" xr:uid="{00000000-0005-0000-0000-000008030000}"/>
    <cellStyle name="Comma 3 2 2 7 2" xfId="225" xr:uid="{00000000-0005-0000-0000-000009030000}"/>
    <cellStyle name="Comma 3 2 2 7 3" xfId="226" xr:uid="{00000000-0005-0000-0000-00000A030000}"/>
    <cellStyle name="Comma 3 2 2 7 3 2" xfId="11816" xr:uid="{00000000-0005-0000-0000-00000B030000}"/>
    <cellStyle name="Comma 3 2 2 8" xfId="22329" xr:uid="{00000000-0005-0000-0000-00000C030000}"/>
    <cellStyle name="Comma 3 2 2 8 2" xfId="22330" xr:uid="{00000000-0005-0000-0000-00000D030000}"/>
    <cellStyle name="Comma 3 2 2 9" xfId="22331" xr:uid="{00000000-0005-0000-0000-00000E030000}"/>
    <cellStyle name="Comma 3 2 2 9 2" xfId="22332" xr:uid="{00000000-0005-0000-0000-00000F030000}"/>
    <cellStyle name="Comma 3 2 20" xfId="48205" xr:uid="{00000000-0005-0000-0000-000010030000}"/>
    <cellStyle name="Comma 3 2 20 2" xfId="48206" xr:uid="{00000000-0005-0000-0000-000011030000}"/>
    <cellStyle name="Comma 3 2 20 2 2" xfId="48207" xr:uid="{00000000-0005-0000-0000-000012030000}"/>
    <cellStyle name="Comma 3 2 20 3" xfId="48208" xr:uid="{00000000-0005-0000-0000-000013030000}"/>
    <cellStyle name="Comma 3 2 21" xfId="48209" xr:uid="{00000000-0005-0000-0000-000014030000}"/>
    <cellStyle name="Comma 3 2 22" xfId="48210" xr:uid="{00000000-0005-0000-0000-000015030000}"/>
    <cellStyle name="Comma 3 2 22 2" xfId="48211" xr:uid="{00000000-0005-0000-0000-000016030000}"/>
    <cellStyle name="Comma 3 2 23" xfId="48212" xr:uid="{00000000-0005-0000-0000-000017030000}"/>
    <cellStyle name="Comma 3 2 23 2" xfId="48213" xr:uid="{00000000-0005-0000-0000-000018030000}"/>
    <cellStyle name="Comma 3 2 24" xfId="48214" xr:uid="{00000000-0005-0000-0000-000019030000}"/>
    <cellStyle name="Comma 3 2 25" xfId="48215" xr:uid="{00000000-0005-0000-0000-00001A030000}"/>
    <cellStyle name="Comma 3 2 25 2" xfId="48216" xr:uid="{00000000-0005-0000-0000-00001B030000}"/>
    <cellStyle name="Comma 3 2 26" xfId="48217" xr:uid="{00000000-0005-0000-0000-00001C030000}"/>
    <cellStyle name="Comma 3 2 26 2" xfId="48218" xr:uid="{00000000-0005-0000-0000-00001D030000}"/>
    <cellStyle name="Comma 3 2 27" xfId="48219" xr:uid="{00000000-0005-0000-0000-00001E030000}"/>
    <cellStyle name="Comma 3 2 28" xfId="60363" xr:uid="{00000000-0005-0000-0000-00001F030000}"/>
    <cellStyle name="Comma 3 2 29" xfId="182" xr:uid="{00000000-0005-0000-0000-000020030000}"/>
    <cellStyle name="Comma 3 2 3" xfId="227" xr:uid="{00000000-0005-0000-0000-000021030000}"/>
    <cellStyle name="Comma 3 2 3 10" xfId="22333" xr:uid="{00000000-0005-0000-0000-000022030000}"/>
    <cellStyle name="Comma 3 2 3 10 2" xfId="22334" xr:uid="{00000000-0005-0000-0000-000023030000}"/>
    <cellStyle name="Comma 3 2 3 10 2 2" xfId="22335" xr:uid="{00000000-0005-0000-0000-000024030000}"/>
    <cellStyle name="Comma 3 2 3 10 3" xfId="22336" xr:uid="{00000000-0005-0000-0000-000025030000}"/>
    <cellStyle name="Comma 3 2 3 10 4" xfId="22337" xr:uid="{00000000-0005-0000-0000-000026030000}"/>
    <cellStyle name="Comma 3 2 3 10 5" xfId="22338" xr:uid="{00000000-0005-0000-0000-000027030000}"/>
    <cellStyle name="Comma 3 2 3 11" xfId="22339" xr:uid="{00000000-0005-0000-0000-000028030000}"/>
    <cellStyle name="Comma 3 2 3 11 2" xfId="22340" xr:uid="{00000000-0005-0000-0000-000029030000}"/>
    <cellStyle name="Comma 3 2 3 12" xfId="22341" xr:uid="{00000000-0005-0000-0000-00002A030000}"/>
    <cellStyle name="Comma 3 2 3 12 2" xfId="22342" xr:uid="{00000000-0005-0000-0000-00002B030000}"/>
    <cellStyle name="Comma 3 2 3 13" xfId="22343" xr:uid="{00000000-0005-0000-0000-00002C030000}"/>
    <cellStyle name="Comma 3 2 3 13 2" xfId="48220" xr:uid="{00000000-0005-0000-0000-00002D030000}"/>
    <cellStyle name="Comma 3 2 3 14" xfId="48221" xr:uid="{00000000-0005-0000-0000-00002E030000}"/>
    <cellStyle name="Comma 3 2 3 14 2" xfId="48222" xr:uid="{00000000-0005-0000-0000-00002F030000}"/>
    <cellStyle name="Comma 3 2 3 15" xfId="48223" xr:uid="{00000000-0005-0000-0000-000030030000}"/>
    <cellStyle name="Comma 3 2 3 15 2" xfId="48224" xr:uid="{00000000-0005-0000-0000-000031030000}"/>
    <cellStyle name="Comma 3 2 3 16" xfId="48225" xr:uid="{00000000-0005-0000-0000-000032030000}"/>
    <cellStyle name="Comma 3 2 3 16 2" xfId="48226" xr:uid="{00000000-0005-0000-0000-000033030000}"/>
    <cellStyle name="Comma 3 2 3 17" xfId="48227" xr:uid="{00000000-0005-0000-0000-000034030000}"/>
    <cellStyle name="Comma 3 2 3 17 2" xfId="48228" xr:uid="{00000000-0005-0000-0000-000035030000}"/>
    <cellStyle name="Comma 3 2 3 17 2 2" xfId="48229" xr:uid="{00000000-0005-0000-0000-000036030000}"/>
    <cellStyle name="Comma 3 2 3 17 3" xfId="48230" xr:uid="{00000000-0005-0000-0000-000037030000}"/>
    <cellStyle name="Comma 3 2 3 18" xfId="48231" xr:uid="{00000000-0005-0000-0000-000038030000}"/>
    <cellStyle name="Comma 3 2 3 19" xfId="48232" xr:uid="{00000000-0005-0000-0000-000039030000}"/>
    <cellStyle name="Comma 3 2 3 19 2" xfId="48233" xr:uid="{00000000-0005-0000-0000-00003A030000}"/>
    <cellStyle name="Comma 3 2 3 2" xfId="228" xr:uid="{00000000-0005-0000-0000-00003B030000}"/>
    <cellStyle name="Comma 3 2 3 2 10" xfId="22344" xr:uid="{00000000-0005-0000-0000-00003C030000}"/>
    <cellStyle name="Comma 3 2 3 2 10 2" xfId="22345" xr:uid="{00000000-0005-0000-0000-00003D030000}"/>
    <cellStyle name="Comma 3 2 3 2 11" xfId="22346" xr:uid="{00000000-0005-0000-0000-00003E030000}"/>
    <cellStyle name="Comma 3 2 3 2 11 2" xfId="48234" xr:uid="{00000000-0005-0000-0000-00003F030000}"/>
    <cellStyle name="Comma 3 2 3 2 12" xfId="48235" xr:uid="{00000000-0005-0000-0000-000040030000}"/>
    <cellStyle name="Comma 3 2 3 2 12 2" xfId="48236" xr:uid="{00000000-0005-0000-0000-000041030000}"/>
    <cellStyle name="Comma 3 2 3 2 13" xfId="48237" xr:uid="{00000000-0005-0000-0000-000042030000}"/>
    <cellStyle name="Comma 3 2 3 2 13 2" xfId="48238" xr:uid="{00000000-0005-0000-0000-000043030000}"/>
    <cellStyle name="Comma 3 2 3 2 14" xfId="48239" xr:uid="{00000000-0005-0000-0000-000044030000}"/>
    <cellStyle name="Comma 3 2 3 2 14 2" xfId="48240" xr:uid="{00000000-0005-0000-0000-000045030000}"/>
    <cellStyle name="Comma 3 2 3 2 15" xfId="48241" xr:uid="{00000000-0005-0000-0000-000046030000}"/>
    <cellStyle name="Comma 3 2 3 2 15 2" xfId="48242" xr:uid="{00000000-0005-0000-0000-000047030000}"/>
    <cellStyle name="Comma 3 2 3 2 15 2 2" xfId="48243" xr:uid="{00000000-0005-0000-0000-000048030000}"/>
    <cellStyle name="Comma 3 2 3 2 15 3" xfId="48244" xr:uid="{00000000-0005-0000-0000-000049030000}"/>
    <cellStyle name="Comma 3 2 3 2 16" xfId="48245" xr:uid="{00000000-0005-0000-0000-00004A030000}"/>
    <cellStyle name="Comma 3 2 3 2 17" xfId="48246" xr:uid="{00000000-0005-0000-0000-00004B030000}"/>
    <cellStyle name="Comma 3 2 3 2 17 2" xfId="48247" xr:uid="{00000000-0005-0000-0000-00004C030000}"/>
    <cellStyle name="Comma 3 2 3 2 18" xfId="48248" xr:uid="{00000000-0005-0000-0000-00004D030000}"/>
    <cellStyle name="Comma 3 2 3 2 18 2" xfId="48249" xr:uid="{00000000-0005-0000-0000-00004E030000}"/>
    <cellStyle name="Comma 3 2 3 2 19" xfId="48250" xr:uid="{00000000-0005-0000-0000-00004F030000}"/>
    <cellStyle name="Comma 3 2 3 2 2" xfId="229" xr:uid="{00000000-0005-0000-0000-000050030000}"/>
    <cellStyle name="Comma 3 2 3 2 2 10" xfId="22347" xr:uid="{00000000-0005-0000-0000-000051030000}"/>
    <cellStyle name="Comma 3 2 3 2 2 10 2" xfId="22348" xr:uid="{00000000-0005-0000-0000-000052030000}"/>
    <cellStyle name="Comma 3 2 3 2 2 11" xfId="22349" xr:uid="{00000000-0005-0000-0000-000053030000}"/>
    <cellStyle name="Comma 3 2 3 2 2 11 2" xfId="48251" xr:uid="{00000000-0005-0000-0000-000054030000}"/>
    <cellStyle name="Comma 3 2 3 2 2 12" xfId="48252" xr:uid="{00000000-0005-0000-0000-000055030000}"/>
    <cellStyle name="Comma 3 2 3 2 2 12 2" xfId="48253" xr:uid="{00000000-0005-0000-0000-000056030000}"/>
    <cellStyle name="Comma 3 2 3 2 2 13" xfId="48254" xr:uid="{00000000-0005-0000-0000-000057030000}"/>
    <cellStyle name="Comma 3 2 3 2 2 13 2" xfId="48255" xr:uid="{00000000-0005-0000-0000-000058030000}"/>
    <cellStyle name="Comma 3 2 3 2 2 14" xfId="48256" xr:uid="{00000000-0005-0000-0000-000059030000}"/>
    <cellStyle name="Comma 3 2 3 2 2 14 2" xfId="48257" xr:uid="{00000000-0005-0000-0000-00005A030000}"/>
    <cellStyle name="Comma 3 2 3 2 2 15" xfId="48258" xr:uid="{00000000-0005-0000-0000-00005B030000}"/>
    <cellStyle name="Comma 3 2 3 2 2 15 2" xfId="48259" xr:uid="{00000000-0005-0000-0000-00005C030000}"/>
    <cellStyle name="Comma 3 2 3 2 2 15 2 2" xfId="48260" xr:uid="{00000000-0005-0000-0000-00005D030000}"/>
    <cellStyle name="Comma 3 2 3 2 2 15 3" xfId="48261" xr:uid="{00000000-0005-0000-0000-00005E030000}"/>
    <cellStyle name="Comma 3 2 3 2 2 16" xfId="48262" xr:uid="{00000000-0005-0000-0000-00005F030000}"/>
    <cellStyle name="Comma 3 2 3 2 2 17" xfId="48263" xr:uid="{00000000-0005-0000-0000-000060030000}"/>
    <cellStyle name="Comma 3 2 3 2 2 17 2" xfId="48264" xr:uid="{00000000-0005-0000-0000-000061030000}"/>
    <cellStyle name="Comma 3 2 3 2 2 18" xfId="48265" xr:uid="{00000000-0005-0000-0000-000062030000}"/>
    <cellStyle name="Comma 3 2 3 2 2 18 2" xfId="48266" xr:uid="{00000000-0005-0000-0000-000063030000}"/>
    <cellStyle name="Comma 3 2 3 2 2 19" xfId="48267" xr:uid="{00000000-0005-0000-0000-000064030000}"/>
    <cellStyle name="Comma 3 2 3 2 2 2" xfId="230" xr:uid="{00000000-0005-0000-0000-000065030000}"/>
    <cellStyle name="Comma 3 2 3 2 2 20" xfId="48268" xr:uid="{00000000-0005-0000-0000-000066030000}"/>
    <cellStyle name="Comma 3 2 3 2 2 20 2" xfId="48269" xr:uid="{00000000-0005-0000-0000-000067030000}"/>
    <cellStyle name="Comma 3 2 3 2 2 21" xfId="48270" xr:uid="{00000000-0005-0000-0000-000068030000}"/>
    <cellStyle name="Comma 3 2 3 2 2 21 2" xfId="48271" xr:uid="{00000000-0005-0000-0000-000069030000}"/>
    <cellStyle name="Comma 3 2 3 2 2 22" xfId="48272" xr:uid="{00000000-0005-0000-0000-00006A030000}"/>
    <cellStyle name="Comma 3 2 3 2 2 3" xfId="231" xr:uid="{00000000-0005-0000-0000-00006B030000}"/>
    <cellStyle name="Comma 3 2 3 2 2 3 2" xfId="232" xr:uid="{00000000-0005-0000-0000-00006C030000}"/>
    <cellStyle name="Comma 3 2 3 2 2 4" xfId="233" xr:uid="{00000000-0005-0000-0000-00006D030000}"/>
    <cellStyle name="Comma 3 2 3 2 2 4 2" xfId="234" xr:uid="{00000000-0005-0000-0000-00006E030000}"/>
    <cellStyle name="Comma 3 2 3 2 2 5" xfId="235" xr:uid="{00000000-0005-0000-0000-00006F030000}"/>
    <cellStyle name="Comma 3 2 3 2 2 5 2" xfId="236" xr:uid="{00000000-0005-0000-0000-000070030000}"/>
    <cellStyle name="Comma 3 2 3 2 2 5 3" xfId="237" xr:uid="{00000000-0005-0000-0000-000071030000}"/>
    <cellStyle name="Comma 3 2 3 2 2 5 3 2" xfId="11817" xr:uid="{00000000-0005-0000-0000-000072030000}"/>
    <cellStyle name="Comma 3 2 3 2 2 6" xfId="22350" xr:uid="{00000000-0005-0000-0000-000073030000}"/>
    <cellStyle name="Comma 3 2 3 2 2 6 2" xfId="22351" xr:uid="{00000000-0005-0000-0000-000074030000}"/>
    <cellStyle name="Comma 3 2 3 2 2 7" xfId="22352" xr:uid="{00000000-0005-0000-0000-000075030000}"/>
    <cellStyle name="Comma 3 2 3 2 2 7 2" xfId="22353" xr:uid="{00000000-0005-0000-0000-000076030000}"/>
    <cellStyle name="Comma 3 2 3 2 2 8" xfId="22354" xr:uid="{00000000-0005-0000-0000-000077030000}"/>
    <cellStyle name="Comma 3 2 3 2 2 8 2" xfId="22355" xr:uid="{00000000-0005-0000-0000-000078030000}"/>
    <cellStyle name="Comma 3 2 3 2 2 8 2 2" xfId="22356" xr:uid="{00000000-0005-0000-0000-000079030000}"/>
    <cellStyle name="Comma 3 2 3 2 2 8 3" xfId="22357" xr:uid="{00000000-0005-0000-0000-00007A030000}"/>
    <cellStyle name="Comma 3 2 3 2 2 8 4" xfId="22358" xr:uid="{00000000-0005-0000-0000-00007B030000}"/>
    <cellStyle name="Comma 3 2 3 2 2 8 5" xfId="22359" xr:uid="{00000000-0005-0000-0000-00007C030000}"/>
    <cellStyle name="Comma 3 2 3 2 2 9" xfId="22360" xr:uid="{00000000-0005-0000-0000-00007D030000}"/>
    <cellStyle name="Comma 3 2 3 2 2 9 2" xfId="22361" xr:uid="{00000000-0005-0000-0000-00007E030000}"/>
    <cellStyle name="Comma 3 2 3 2 20" xfId="48273" xr:uid="{00000000-0005-0000-0000-00007F030000}"/>
    <cellStyle name="Comma 3 2 3 2 20 2" xfId="48274" xr:uid="{00000000-0005-0000-0000-000080030000}"/>
    <cellStyle name="Comma 3 2 3 2 21" xfId="48275" xr:uid="{00000000-0005-0000-0000-000081030000}"/>
    <cellStyle name="Comma 3 2 3 2 21 2" xfId="48276" xr:uid="{00000000-0005-0000-0000-000082030000}"/>
    <cellStyle name="Comma 3 2 3 2 22" xfId="48277" xr:uid="{00000000-0005-0000-0000-000083030000}"/>
    <cellStyle name="Comma 3 2 3 2 3" xfId="238" xr:uid="{00000000-0005-0000-0000-000084030000}"/>
    <cellStyle name="Comma 3 2 3 2 3 2" xfId="239" xr:uid="{00000000-0005-0000-0000-000085030000}"/>
    <cellStyle name="Comma 3 2 3 2 4" xfId="240" xr:uid="{00000000-0005-0000-0000-000086030000}"/>
    <cellStyle name="Comma 3 2 3 2 4 2" xfId="241" xr:uid="{00000000-0005-0000-0000-000087030000}"/>
    <cellStyle name="Comma 3 2 3 2 5" xfId="242" xr:uid="{00000000-0005-0000-0000-000088030000}"/>
    <cellStyle name="Comma 3 2 3 2 5 2" xfId="243" xr:uid="{00000000-0005-0000-0000-000089030000}"/>
    <cellStyle name="Comma 3 2 3 2 5 3" xfId="244" xr:uid="{00000000-0005-0000-0000-00008A030000}"/>
    <cellStyle name="Comma 3 2 3 2 5 3 2" xfId="11818" xr:uid="{00000000-0005-0000-0000-00008B030000}"/>
    <cellStyle name="Comma 3 2 3 2 6" xfId="22362" xr:uid="{00000000-0005-0000-0000-00008C030000}"/>
    <cellStyle name="Comma 3 2 3 2 6 2" xfId="22363" xr:uid="{00000000-0005-0000-0000-00008D030000}"/>
    <cellStyle name="Comma 3 2 3 2 7" xfId="22364" xr:uid="{00000000-0005-0000-0000-00008E030000}"/>
    <cellStyle name="Comma 3 2 3 2 7 2" xfId="22365" xr:uid="{00000000-0005-0000-0000-00008F030000}"/>
    <cellStyle name="Comma 3 2 3 2 8" xfId="22366" xr:uid="{00000000-0005-0000-0000-000090030000}"/>
    <cellStyle name="Comma 3 2 3 2 8 2" xfId="22367" xr:uid="{00000000-0005-0000-0000-000091030000}"/>
    <cellStyle name="Comma 3 2 3 2 8 2 2" xfId="22368" xr:uid="{00000000-0005-0000-0000-000092030000}"/>
    <cellStyle name="Comma 3 2 3 2 8 3" xfId="22369" xr:uid="{00000000-0005-0000-0000-000093030000}"/>
    <cellStyle name="Comma 3 2 3 2 8 4" xfId="22370" xr:uid="{00000000-0005-0000-0000-000094030000}"/>
    <cellStyle name="Comma 3 2 3 2 8 5" xfId="22371" xr:uid="{00000000-0005-0000-0000-000095030000}"/>
    <cellStyle name="Comma 3 2 3 2 9" xfId="22372" xr:uid="{00000000-0005-0000-0000-000096030000}"/>
    <cellStyle name="Comma 3 2 3 2 9 2" xfId="22373" xr:uid="{00000000-0005-0000-0000-000097030000}"/>
    <cellStyle name="Comma 3 2 3 20" xfId="48278" xr:uid="{00000000-0005-0000-0000-000098030000}"/>
    <cellStyle name="Comma 3 2 3 20 2" xfId="48279" xr:uid="{00000000-0005-0000-0000-000099030000}"/>
    <cellStyle name="Comma 3 2 3 21" xfId="48280" xr:uid="{00000000-0005-0000-0000-00009A030000}"/>
    <cellStyle name="Comma 3 2 3 22" xfId="48281" xr:uid="{00000000-0005-0000-0000-00009B030000}"/>
    <cellStyle name="Comma 3 2 3 22 2" xfId="48282" xr:uid="{00000000-0005-0000-0000-00009C030000}"/>
    <cellStyle name="Comma 3 2 3 23" xfId="48283" xr:uid="{00000000-0005-0000-0000-00009D030000}"/>
    <cellStyle name="Comma 3 2 3 23 2" xfId="48284" xr:uid="{00000000-0005-0000-0000-00009E030000}"/>
    <cellStyle name="Comma 3 2 3 24" xfId="48285" xr:uid="{00000000-0005-0000-0000-00009F030000}"/>
    <cellStyle name="Comma 3 2 3 3" xfId="245" xr:uid="{00000000-0005-0000-0000-0000A0030000}"/>
    <cellStyle name="Comma 3 2 3 3 10" xfId="22374" xr:uid="{00000000-0005-0000-0000-0000A1030000}"/>
    <cellStyle name="Comma 3 2 3 3 10 2" xfId="22375" xr:uid="{00000000-0005-0000-0000-0000A2030000}"/>
    <cellStyle name="Comma 3 2 3 3 11" xfId="22376" xr:uid="{00000000-0005-0000-0000-0000A3030000}"/>
    <cellStyle name="Comma 3 2 3 3 11 2" xfId="48286" xr:uid="{00000000-0005-0000-0000-0000A4030000}"/>
    <cellStyle name="Comma 3 2 3 3 12" xfId="48287" xr:uid="{00000000-0005-0000-0000-0000A5030000}"/>
    <cellStyle name="Comma 3 2 3 3 12 2" xfId="48288" xr:uid="{00000000-0005-0000-0000-0000A6030000}"/>
    <cellStyle name="Comma 3 2 3 3 13" xfId="48289" xr:uid="{00000000-0005-0000-0000-0000A7030000}"/>
    <cellStyle name="Comma 3 2 3 3 13 2" xfId="48290" xr:uid="{00000000-0005-0000-0000-0000A8030000}"/>
    <cellStyle name="Comma 3 2 3 3 14" xfId="48291" xr:uid="{00000000-0005-0000-0000-0000A9030000}"/>
    <cellStyle name="Comma 3 2 3 3 14 2" xfId="48292" xr:uid="{00000000-0005-0000-0000-0000AA030000}"/>
    <cellStyle name="Comma 3 2 3 3 15" xfId="48293" xr:uid="{00000000-0005-0000-0000-0000AB030000}"/>
    <cellStyle name="Comma 3 2 3 3 15 2" xfId="48294" xr:uid="{00000000-0005-0000-0000-0000AC030000}"/>
    <cellStyle name="Comma 3 2 3 3 15 2 2" xfId="48295" xr:uid="{00000000-0005-0000-0000-0000AD030000}"/>
    <cellStyle name="Comma 3 2 3 3 15 3" xfId="48296" xr:uid="{00000000-0005-0000-0000-0000AE030000}"/>
    <cellStyle name="Comma 3 2 3 3 16" xfId="48297" xr:uid="{00000000-0005-0000-0000-0000AF030000}"/>
    <cellStyle name="Comma 3 2 3 3 17" xfId="48298" xr:uid="{00000000-0005-0000-0000-0000B0030000}"/>
    <cellStyle name="Comma 3 2 3 3 17 2" xfId="48299" xr:uid="{00000000-0005-0000-0000-0000B1030000}"/>
    <cellStyle name="Comma 3 2 3 3 18" xfId="48300" xr:uid="{00000000-0005-0000-0000-0000B2030000}"/>
    <cellStyle name="Comma 3 2 3 3 18 2" xfId="48301" xr:uid="{00000000-0005-0000-0000-0000B3030000}"/>
    <cellStyle name="Comma 3 2 3 3 19" xfId="48302" xr:uid="{00000000-0005-0000-0000-0000B4030000}"/>
    <cellStyle name="Comma 3 2 3 3 2" xfId="246" xr:uid="{00000000-0005-0000-0000-0000B5030000}"/>
    <cellStyle name="Comma 3 2 3 3 20" xfId="48303" xr:uid="{00000000-0005-0000-0000-0000B6030000}"/>
    <cellStyle name="Comma 3 2 3 3 20 2" xfId="48304" xr:uid="{00000000-0005-0000-0000-0000B7030000}"/>
    <cellStyle name="Comma 3 2 3 3 21" xfId="48305" xr:uid="{00000000-0005-0000-0000-0000B8030000}"/>
    <cellStyle name="Comma 3 2 3 3 21 2" xfId="48306" xr:uid="{00000000-0005-0000-0000-0000B9030000}"/>
    <cellStyle name="Comma 3 2 3 3 22" xfId="48307" xr:uid="{00000000-0005-0000-0000-0000BA030000}"/>
    <cellStyle name="Comma 3 2 3 3 3" xfId="247" xr:uid="{00000000-0005-0000-0000-0000BB030000}"/>
    <cellStyle name="Comma 3 2 3 3 3 2" xfId="248" xr:uid="{00000000-0005-0000-0000-0000BC030000}"/>
    <cellStyle name="Comma 3 2 3 3 4" xfId="249" xr:uid="{00000000-0005-0000-0000-0000BD030000}"/>
    <cellStyle name="Comma 3 2 3 3 4 2" xfId="250" xr:uid="{00000000-0005-0000-0000-0000BE030000}"/>
    <cellStyle name="Comma 3 2 3 3 5" xfId="251" xr:uid="{00000000-0005-0000-0000-0000BF030000}"/>
    <cellStyle name="Comma 3 2 3 3 5 2" xfId="252" xr:uid="{00000000-0005-0000-0000-0000C0030000}"/>
    <cellStyle name="Comma 3 2 3 3 5 3" xfId="253" xr:uid="{00000000-0005-0000-0000-0000C1030000}"/>
    <cellStyle name="Comma 3 2 3 3 5 3 2" xfId="11819" xr:uid="{00000000-0005-0000-0000-0000C2030000}"/>
    <cellStyle name="Comma 3 2 3 3 6" xfId="22377" xr:uid="{00000000-0005-0000-0000-0000C3030000}"/>
    <cellStyle name="Comma 3 2 3 3 6 2" xfId="22378" xr:uid="{00000000-0005-0000-0000-0000C4030000}"/>
    <cellStyle name="Comma 3 2 3 3 7" xfId="22379" xr:uid="{00000000-0005-0000-0000-0000C5030000}"/>
    <cellStyle name="Comma 3 2 3 3 7 2" xfId="22380" xr:uid="{00000000-0005-0000-0000-0000C6030000}"/>
    <cellStyle name="Comma 3 2 3 3 8" xfId="22381" xr:uid="{00000000-0005-0000-0000-0000C7030000}"/>
    <cellStyle name="Comma 3 2 3 3 8 2" xfId="22382" xr:uid="{00000000-0005-0000-0000-0000C8030000}"/>
    <cellStyle name="Comma 3 2 3 3 8 2 2" xfId="22383" xr:uid="{00000000-0005-0000-0000-0000C9030000}"/>
    <cellStyle name="Comma 3 2 3 3 8 3" xfId="22384" xr:uid="{00000000-0005-0000-0000-0000CA030000}"/>
    <cellStyle name="Comma 3 2 3 3 8 4" xfId="22385" xr:uid="{00000000-0005-0000-0000-0000CB030000}"/>
    <cellStyle name="Comma 3 2 3 3 8 5" xfId="22386" xr:uid="{00000000-0005-0000-0000-0000CC030000}"/>
    <cellStyle name="Comma 3 2 3 3 9" xfId="22387" xr:uid="{00000000-0005-0000-0000-0000CD030000}"/>
    <cellStyle name="Comma 3 2 3 3 9 2" xfId="22388" xr:uid="{00000000-0005-0000-0000-0000CE030000}"/>
    <cellStyle name="Comma 3 2 3 4" xfId="254" xr:uid="{00000000-0005-0000-0000-0000CF030000}"/>
    <cellStyle name="Comma 3 2 3 4 10" xfId="22389" xr:uid="{00000000-0005-0000-0000-0000D0030000}"/>
    <cellStyle name="Comma 3 2 3 4 10 2" xfId="48308" xr:uid="{00000000-0005-0000-0000-0000D1030000}"/>
    <cellStyle name="Comma 3 2 3 4 11" xfId="48309" xr:uid="{00000000-0005-0000-0000-0000D2030000}"/>
    <cellStyle name="Comma 3 2 3 4 11 2" xfId="48310" xr:uid="{00000000-0005-0000-0000-0000D3030000}"/>
    <cellStyle name="Comma 3 2 3 4 12" xfId="48311" xr:uid="{00000000-0005-0000-0000-0000D4030000}"/>
    <cellStyle name="Comma 3 2 3 4 12 2" xfId="48312" xr:uid="{00000000-0005-0000-0000-0000D5030000}"/>
    <cellStyle name="Comma 3 2 3 4 13" xfId="48313" xr:uid="{00000000-0005-0000-0000-0000D6030000}"/>
    <cellStyle name="Comma 3 2 3 4 13 2" xfId="48314" xr:uid="{00000000-0005-0000-0000-0000D7030000}"/>
    <cellStyle name="Comma 3 2 3 4 14" xfId="48315" xr:uid="{00000000-0005-0000-0000-0000D8030000}"/>
    <cellStyle name="Comma 3 2 3 4 14 2" xfId="48316" xr:uid="{00000000-0005-0000-0000-0000D9030000}"/>
    <cellStyle name="Comma 3 2 3 4 14 2 2" xfId="48317" xr:uid="{00000000-0005-0000-0000-0000DA030000}"/>
    <cellStyle name="Comma 3 2 3 4 14 3" xfId="48318" xr:uid="{00000000-0005-0000-0000-0000DB030000}"/>
    <cellStyle name="Comma 3 2 3 4 15" xfId="48319" xr:uid="{00000000-0005-0000-0000-0000DC030000}"/>
    <cellStyle name="Comma 3 2 3 4 16" xfId="48320" xr:uid="{00000000-0005-0000-0000-0000DD030000}"/>
    <cellStyle name="Comma 3 2 3 4 16 2" xfId="48321" xr:uid="{00000000-0005-0000-0000-0000DE030000}"/>
    <cellStyle name="Comma 3 2 3 4 17" xfId="48322" xr:uid="{00000000-0005-0000-0000-0000DF030000}"/>
    <cellStyle name="Comma 3 2 3 4 17 2" xfId="48323" xr:uid="{00000000-0005-0000-0000-0000E0030000}"/>
    <cellStyle name="Comma 3 2 3 4 18" xfId="48324" xr:uid="{00000000-0005-0000-0000-0000E1030000}"/>
    <cellStyle name="Comma 3 2 3 4 19" xfId="48325" xr:uid="{00000000-0005-0000-0000-0000E2030000}"/>
    <cellStyle name="Comma 3 2 3 4 19 2" xfId="48326" xr:uid="{00000000-0005-0000-0000-0000E3030000}"/>
    <cellStyle name="Comma 3 2 3 4 2" xfId="255" xr:uid="{00000000-0005-0000-0000-0000E4030000}"/>
    <cellStyle name="Comma 3 2 3 4 2 2" xfId="256" xr:uid="{00000000-0005-0000-0000-0000E5030000}"/>
    <cellStyle name="Comma 3 2 3 4 20" xfId="48327" xr:uid="{00000000-0005-0000-0000-0000E6030000}"/>
    <cellStyle name="Comma 3 2 3 4 20 2" xfId="48328" xr:uid="{00000000-0005-0000-0000-0000E7030000}"/>
    <cellStyle name="Comma 3 2 3 4 21" xfId="48329" xr:uid="{00000000-0005-0000-0000-0000E8030000}"/>
    <cellStyle name="Comma 3 2 3 4 3" xfId="257" xr:uid="{00000000-0005-0000-0000-0000E9030000}"/>
    <cellStyle name="Comma 3 2 3 4 4" xfId="258" xr:uid="{00000000-0005-0000-0000-0000EA030000}"/>
    <cellStyle name="Comma 3 2 3 4 4 2" xfId="259" xr:uid="{00000000-0005-0000-0000-0000EB030000}"/>
    <cellStyle name="Comma 3 2 3 4 4 3" xfId="260" xr:uid="{00000000-0005-0000-0000-0000EC030000}"/>
    <cellStyle name="Comma 3 2 3 4 4 3 2" xfId="11820" xr:uid="{00000000-0005-0000-0000-0000ED030000}"/>
    <cellStyle name="Comma 3 2 3 4 5" xfId="22390" xr:uid="{00000000-0005-0000-0000-0000EE030000}"/>
    <cellStyle name="Comma 3 2 3 4 5 2" xfId="22391" xr:uid="{00000000-0005-0000-0000-0000EF030000}"/>
    <cellStyle name="Comma 3 2 3 4 6" xfId="22392" xr:uid="{00000000-0005-0000-0000-0000F0030000}"/>
    <cellStyle name="Comma 3 2 3 4 6 2" xfId="22393" xr:uid="{00000000-0005-0000-0000-0000F1030000}"/>
    <cellStyle name="Comma 3 2 3 4 7" xfId="22394" xr:uid="{00000000-0005-0000-0000-0000F2030000}"/>
    <cellStyle name="Comma 3 2 3 4 7 2" xfId="22395" xr:uid="{00000000-0005-0000-0000-0000F3030000}"/>
    <cellStyle name="Comma 3 2 3 4 7 2 2" xfId="22396" xr:uid="{00000000-0005-0000-0000-0000F4030000}"/>
    <cellStyle name="Comma 3 2 3 4 7 3" xfId="22397" xr:uid="{00000000-0005-0000-0000-0000F5030000}"/>
    <cellStyle name="Comma 3 2 3 4 7 4" xfId="22398" xr:uid="{00000000-0005-0000-0000-0000F6030000}"/>
    <cellStyle name="Comma 3 2 3 4 7 5" xfId="22399" xr:uid="{00000000-0005-0000-0000-0000F7030000}"/>
    <cellStyle name="Comma 3 2 3 4 8" xfId="22400" xr:uid="{00000000-0005-0000-0000-0000F8030000}"/>
    <cellStyle name="Comma 3 2 3 4 8 2" xfId="22401" xr:uid="{00000000-0005-0000-0000-0000F9030000}"/>
    <cellStyle name="Comma 3 2 3 4 9" xfId="22402" xr:uid="{00000000-0005-0000-0000-0000FA030000}"/>
    <cellStyle name="Comma 3 2 3 4 9 2" xfId="22403" xr:uid="{00000000-0005-0000-0000-0000FB030000}"/>
    <cellStyle name="Comma 3 2 3 5" xfId="261" xr:uid="{00000000-0005-0000-0000-0000FC030000}"/>
    <cellStyle name="Comma 3 2 3 5 2" xfId="262" xr:uid="{00000000-0005-0000-0000-0000FD030000}"/>
    <cellStyle name="Comma 3 2 3 6" xfId="263" xr:uid="{00000000-0005-0000-0000-0000FE030000}"/>
    <cellStyle name="Comma 3 2 3 6 2" xfId="264" xr:uid="{00000000-0005-0000-0000-0000FF030000}"/>
    <cellStyle name="Comma 3 2 3 7" xfId="265" xr:uid="{00000000-0005-0000-0000-000000040000}"/>
    <cellStyle name="Comma 3 2 3 7 2" xfId="266" xr:uid="{00000000-0005-0000-0000-000001040000}"/>
    <cellStyle name="Comma 3 2 3 7 3" xfId="267" xr:uid="{00000000-0005-0000-0000-000002040000}"/>
    <cellStyle name="Comma 3 2 3 7 3 2" xfId="11821" xr:uid="{00000000-0005-0000-0000-000003040000}"/>
    <cellStyle name="Comma 3 2 3 8" xfId="22404" xr:uid="{00000000-0005-0000-0000-000004040000}"/>
    <cellStyle name="Comma 3 2 3 8 2" xfId="22405" xr:uid="{00000000-0005-0000-0000-000005040000}"/>
    <cellStyle name="Comma 3 2 3 9" xfId="22406" xr:uid="{00000000-0005-0000-0000-000006040000}"/>
    <cellStyle name="Comma 3 2 3 9 2" xfId="22407" xr:uid="{00000000-0005-0000-0000-000007040000}"/>
    <cellStyle name="Comma 3 2 4" xfId="268" xr:uid="{00000000-0005-0000-0000-000008040000}"/>
    <cellStyle name="Comma 3 2 4 10" xfId="22408" xr:uid="{00000000-0005-0000-0000-000009040000}"/>
    <cellStyle name="Comma 3 2 4 10 2" xfId="22409" xr:uid="{00000000-0005-0000-0000-00000A040000}"/>
    <cellStyle name="Comma 3 2 4 10 2 2" xfId="22410" xr:uid="{00000000-0005-0000-0000-00000B040000}"/>
    <cellStyle name="Comma 3 2 4 10 3" xfId="22411" xr:uid="{00000000-0005-0000-0000-00000C040000}"/>
    <cellStyle name="Comma 3 2 4 10 4" xfId="22412" xr:uid="{00000000-0005-0000-0000-00000D040000}"/>
    <cellStyle name="Comma 3 2 4 10 5" xfId="22413" xr:uid="{00000000-0005-0000-0000-00000E040000}"/>
    <cellStyle name="Comma 3 2 4 11" xfId="22414" xr:uid="{00000000-0005-0000-0000-00000F040000}"/>
    <cellStyle name="Comma 3 2 4 11 2" xfId="22415" xr:uid="{00000000-0005-0000-0000-000010040000}"/>
    <cellStyle name="Comma 3 2 4 12" xfId="22416" xr:uid="{00000000-0005-0000-0000-000011040000}"/>
    <cellStyle name="Comma 3 2 4 12 2" xfId="22417" xr:uid="{00000000-0005-0000-0000-000012040000}"/>
    <cellStyle name="Comma 3 2 4 13" xfId="22418" xr:uid="{00000000-0005-0000-0000-000013040000}"/>
    <cellStyle name="Comma 3 2 4 13 2" xfId="48330" xr:uid="{00000000-0005-0000-0000-000014040000}"/>
    <cellStyle name="Comma 3 2 4 14" xfId="48331" xr:uid="{00000000-0005-0000-0000-000015040000}"/>
    <cellStyle name="Comma 3 2 4 14 2" xfId="48332" xr:uid="{00000000-0005-0000-0000-000016040000}"/>
    <cellStyle name="Comma 3 2 4 15" xfId="48333" xr:uid="{00000000-0005-0000-0000-000017040000}"/>
    <cellStyle name="Comma 3 2 4 15 2" xfId="48334" xr:uid="{00000000-0005-0000-0000-000018040000}"/>
    <cellStyle name="Comma 3 2 4 16" xfId="48335" xr:uid="{00000000-0005-0000-0000-000019040000}"/>
    <cellStyle name="Comma 3 2 4 16 2" xfId="48336" xr:uid="{00000000-0005-0000-0000-00001A040000}"/>
    <cellStyle name="Comma 3 2 4 17" xfId="48337" xr:uid="{00000000-0005-0000-0000-00001B040000}"/>
    <cellStyle name="Comma 3 2 4 17 2" xfId="48338" xr:uid="{00000000-0005-0000-0000-00001C040000}"/>
    <cellStyle name="Comma 3 2 4 17 2 2" xfId="48339" xr:uid="{00000000-0005-0000-0000-00001D040000}"/>
    <cellStyle name="Comma 3 2 4 17 3" xfId="48340" xr:uid="{00000000-0005-0000-0000-00001E040000}"/>
    <cellStyle name="Comma 3 2 4 18" xfId="48341" xr:uid="{00000000-0005-0000-0000-00001F040000}"/>
    <cellStyle name="Comma 3 2 4 19" xfId="48342" xr:uid="{00000000-0005-0000-0000-000020040000}"/>
    <cellStyle name="Comma 3 2 4 19 2" xfId="48343" xr:uid="{00000000-0005-0000-0000-000021040000}"/>
    <cellStyle name="Comma 3 2 4 2" xfId="269" xr:uid="{00000000-0005-0000-0000-000022040000}"/>
    <cellStyle name="Comma 3 2 4 2 10" xfId="22419" xr:uid="{00000000-0005-0000-0000-000023040000}"/>
    <cellStyle name="Comma 3 2 4 2 10 2" xfId="22420" xr:uid="{00000000-0005-0000-0000-000024040000}"/>
    <cellStyle name="Comma 3 2 4 2 11" xfId="22421" xr:uid="{00000000-0005-0000-0000-000025040000}"/>
    <cellStyle name="Comma 3 2 4 2 11 2" xfId="48344" xr:uid="{00000000-0005-0000-0000-000026040000}"/>
    <cellStyle name="Comma 3 2 4 2 12" xfId="48345" xr:uid="{00000000-0005-0000-0000-000027040000}"/>
    <cellStyle name="Comma 3 2 4 2 12 2" xfId="48346" xr:uid="{00000000-0005-0000-0000-000028040000}"/>
    <cellStyle name="Comma 3 2 4 2 13" xfId="48347" xr:uid="{00000000-0005-0000-0000-000029040000}"/>
    <cellStyle name="Comma 3 2 4 2 13 2" xfId="48348" xr:uid="{00000000-0005-0000-0000-00002A040000}"/>
    <cellStyle name="Comma 3 2 4 2 14" xfId="48349" xr:uid="{00000000-0005-0000-0000-00002B040000}"/>
    <cellStyle name="Comma 3 2 4 2 14 2" xfId="48350" xr:uid="{00000000-0005-0000-0000-00002C040000}"/>
    <cellStyle name="Comma 3 2 4 2 15" xfId="48351" xr:uid="{00000000-0005-0000-0000-00002D040000}"/>
    <cellStyle name="Comma 3 2 4 2 15 2" xfId="48352" xr:uid="{00000000-0005-0000-0000-00002E040000}"/>
    <cellStyle name="Comma 3 2 4 2 15 2 2" xfId="48353" xr:uid="{00000000-0005-0000-0000-00002F040000}"/>
    <cellStyle name="Comma 3 2 4 2 15 3" xfId="48354" xr:uid="{00000000-0005-0000-0000-000030040000}"/>
    <cellStyle name="Comma 3 2 4 2 16" xfId="48355" xr:uid="{00000000-0005-0000-0000-000031040000}"/>
    <cellStyle name="Comma 3 2 4 2 17" xfId="48356" xr:uid="{00000000-0005-0000-0000-000032040000}"/>
    <cellStyle name="Comma 3 2 4 2 17 2" xfId="48357" xr:uid="{00000000-0005-0000-0000-000033040000}"/>
    <cellStyle name="Comma 3 2 4 2 18" xfId="48358" xr:uid="{00000000-0005-0000-0000-000034040000}"/>
    <cellStyle name="Comma 3 2 4 2 18 2" xfId="48359" xr:uid="{00000000-0005-0000-0000-000035040000}"/>
    <cellStyle name="Comma 3 2 4 2 19" xfId="48360" xr:uid="{00000000-0005-0000-0000-000036040000}"/>
    <cellStyle name="Comma 3 2 4 2 2" xfId="270" xr:uid="{00000000-0005-0000-0000-000037040000}"/>
    <cellStyle name="Comma 3 2 4 2 2 10" xfId="22422" xr:uid="{00000000-0005-0000-0000-000038040000}"/>
    <cellStyle name="Comma 3 2 4 2 2 10 2" xfId="22423" xr:uid="{00000000-0005-0000-0000-000039040000}"/>
    <cellStyle name="Comma 3 2 4 2 2 11" xfId="22424" xr:uid="{00000000-0005-0000-0000-00003A040000}"/>
    <cellStyle name="Comma 3 2 4 2 2 11 2" xfId="48361" xr:uid="{00000000-0005-0000-0000-00003B040000}"/>
    <cellStyle name="Comma 3 2 4 2 2 12" xfId="48362" xr:uid="{00000000-0005-0000-0000-00003C040000}"/>
    <cellStyle name="Comma 3 2 4 2 2 12 2" xfId="48363" xr:uid="{00000000-0005-0000-0000-00003D040000}"/>
    <cellStyle name="Comma 3 2 4 2 2 13" xfId="48364" xr:uid="{00000000-0005-0000-0000-00003E040000}"/>
    <cellStyle name="Comma 3 2 4 2 2 13 2" xfId="48365" xr:uid="{00000000-0005-0000-0000-00003F040000}"/>
    <cellStyle name="Comma 3 2 4 2 2 14" xfId="48366" xr:uid="{00000000-0005-0000-0000-000040040000}"/>
    <cellStyle name="Comma 3 2 4 2 2 14 2" xfId="48367" xr:uid="{00000000-0005-0000-0000-000041040000}"/>
    <cellStyle name="Comma 3 2 4 2 2 15" xfId="48368" xr:uid="{00000000-0005-0000-0000-000042040000}"/>
    <cellStyle name="Comma 3 2 4 2 2 15 2" xfId="48369" xr:uid="{00000000-0005-0000-0000-000043040000}"/>
    <cellStyle name="Comma 3 2 4 2 2 15 2 2" xfId="48370" xr:uid="{00000000-0005-0000-0000-000044040000}"/>
    <cellStyle name="Comma 3 2 4 2 2 15 3" xfId="48371" xr:uid="{00000000-0005-0000-0000-000045040000}"/>
    <cellStyle name="Comma 3 2 4 2 2 16" xfId="48372" xr:uid="{00000000-0005-0000-0000-000046040000}"/>
    <cellStyle name="Comma 3 2 4 2 2 17" xfId="48373" xr:uid="{00000000-0005-0000-0000-000047040000}"/>
    <cellStyle name="Comma 3 2 4 2 2 17 2" xfId="48374" xr:uid="{00000000-0005-0000-0000-000048040000}"/>
    <cellStyle name="Comma 3 2 4 2 2 18" xfId="48375" xr:uid="{00000000-0005-0000-0000-000049040000}"/>
    <cellStyle name="Comma 3 2 4 2 2 18 2" xfId="48376" xr:uid="{00000000-0005-0000-0000-00004A040000}"/>
    <cellStyle name="Comma 3 2 4 2 2 19" xfId="48377" xr:uid="{00000000-0005-0000-0000-00004B040000}"/>
    <cellStyle name="Comma 3 2 4 2 2 2" xfId="271" xr:uid="{00000000-0005-0000-0000-00004C040000}"/>
    <cellStyle name="Comma 3 2 4 2 2 20" xfId="48378" xr:uid="{00000000-0005-0000-0000-00004D040000}"/>
    <cellStyle name="Comma 3 2 4 2 2 20 2" xfId="48379" xr:uid="{00000000-0005-0000-0000-00004E040000}"/>
    <cellStyle name="Comma 3 2 4 2 2 21" xfId="48380" xr:uid="{00000000-0005-0000-0000-00004F040000}"/>
    <cellStyle name="Comma 3 2 4 2 2 21 2" xfId="48381" xr:uid="{00000000-0005-0000-0000-000050040000}"/>
    <cellStyle name="Comma 3 2 4 2 2 22" xfId="48382" xr:uid="{00000000-0005-0000-0000-000051040000}"/>
    <cellStyle name="Comma 3 2 4 2 2 3" xfId="272" xr:uid="{00000000-0005-0000-0000-000052040000}"/>
    <cellStyle name="Comma 3 2 4 2 2 3 2" xfId="273" xr:uid="{00000000-0005-0000-0000-000053040000}"/>
    <cellStyle name="Comma 3 2 4 2 2 4" xfId="274" xr:uid="{00000000-0005-0000-0000-000054040000}"/>
    <cellStyle name="Comma 3 2 4 2 2 4 2" xfId="275" xr:uid="{00000000-0005-0000-0000-000055040000}"/>
    <cellStyle name="Comma 3 2 4 2 2 5" xfId="276" xr:uid="{00000000-0005-0000-0000-000056040000}"/>
    <cellStyle name="Comma 3 2 4 2 2 5 2" xfId="277" xr:uid="{00000000-0005-0000-0000-000057040000}"/>
    <cellStyle name="Comma 3 2 4 2 2 5 3" xfId="278" xr:uid="{00000000-0005-0000-0000-000058040000}"/>
    <cellStyle name="Comma 3 2 4 2 2 5 3 2" xfId="11822" xr:uid="{00000000-0005-0000-0000-000059040000}"/>
    <cellStyle name="Comma 3 2 4 2 2 6" xfId="22425" xr:uid="{00000000-0005-0000-0000-00005A040000}"/>
    <cellStyle name="Comma 3 2 4 2 2 6 2" xfId="22426" xr:uid="{00000000-0005-0000-0000-00005B040000}"/>
    <cellStyle name="Comma 3 2 4 2 2 7" xfId="22427" xr:uid="{00000000-0005-0000-0000-00005C040000}"/>
    <cellStyle name="Comma 3 2 4 2 2 7 2" xfId="22428" xr:uid="{00000000-0005-0000-0000-00005D040000}"/>
    <cellStyle name="Comma 3 2 4 2 2 8" xfId="22429" xr:uid="{00000000-0005-0000-0000-00005E040000}"/>
    <cellStyle name="Comma 3 2 4 2 2 8 2" xfId="22430" xr:uid="{00000000-0005-0000-0000-00005F040000}"/>
    <cellStyle name="Comma 3 2 4 2 2 8 2 2" xfId="22431" xr:uid="{00000000-0005-0000-0000-000060040000}"/>
    <cellStyle name="Comma 3 2 4 2 2 8 3" xfId="22432" xr:uid="{00000000-0005-0000-0000-000061040000}"/>
    <cellStyle name="Comma 3 2 4 2 2 8 4" xfId="22433" xr:uid="{00000000-0005-0000-0000-000062040000}"/>
    <cellStyle name="Comma 3 2 4 2 2 8 5" xfId="22434" xr:uid="{00000000-0005-0000-0000-000063040000}"/>
    <cellStyle name="Comma 3 2 4 2 2 9" xfId="22435" xr:uid="{00000000-0005-0000-0000-000064040000}"/>
    <cellStyle name="Comma 3 2 4 2 2 9 2" xfId="22436" xr:uid="{00000000-0005-0000-0000-000065040000}"/>
    <cellStyle name="Comma 3 2 4 2 20" xfId="48383" xr:uid="{00000000-0005-0000-0000-000066040000}"/>
    <cellStyle name="Comma 3 2 4 2 20 2" xfId="48384" xr:uid="{00000000-0005-0000-0000-000067040000}"/>
    <cellStyle name="Comma 3 2 4 2 21" xfId="48385" xr:uid="{00000000-0005-0000-0000-000068040000}"/>
    <cellStyle name="Comma 3 2 4 2 21 2" xfId="48386" xr:uid="{00000000-0005-0000-0000-000069040000}"/>
    <cellStyle name="Comma 3 2 4 2 22" xfId="48387" xr:uid="{00000000-0005-0000-0000-00006A040000}"/>
    <cellStyle name="Comma 3 2 4 2 3" xfId="279" xr:uid="{00000000-0005-0000-0000-00006B040000}"/>
    <cellStyle name="Comma 3 2 4 2 3 2" xfId="280" xr:uid="{00000000-0005-0000-0000-00006C040000}"/>
    <cellStyle name="Comma 3 2 4 2 4" xfId="281" xr:uid="{00000000-0005-0000-0000-00006D040000}"/>
    <cellStyle name="Comma 3 2 4 2 4 2" xfId="282" xr:uid="{00000000-0005-0000-0000-00006E040000}"/>
    <cellStyle name="Comma 3 2 4 2 5" xfId="283" xr:uid="{00000000-0005-0000-0000-00006F040000}"/>
    <cellStyle name="Comma 3 2 4 2 5 2" xfId="284" xr:uid="{00000000-0005-0000-0000-000070040000}"/>
    <cellStyle name="Comma 3 2 4 2 5 3" xfId="285" xr:uid="{00000000-0005-0000-0000-000071040000}"/>
    <cellStyle name="Comma 3 2 4 2 5 3 2" xfId="11823" xr:uid="{00000000-0005-0000-0000-000072040000}"/>
    <cellStyle name="Comma 3 2 4 2 6" xfId="22437" xr:uid="{00000000-0005-0000-0000-000073040000}"/>
    <cellStyle name="Comma 3 2 4 2 6 2" xfId="22438" xr:uid="{00000000-0005-0000-0000-000074040000}"/>
    <cellStyle name="Comma 3 2 4 2 7" xfId="22439" xr:uid="{00000000-0005-0000-0000-000075040000}"/>
    <cellStyle name="Comma 3 2 4 2 7 2" xfId="22440" xr:uid="{00000000-0005-0000-0000-000076040000}"/>
    <cellStyle name="Comma 3 2 4 2 8" xfId="22441" xr:uid="{00000000-0005-0000-0000-000077040000}"/>
    <cellStyle name="Comma 3 2 4 2 8 2" xfId="22442" xr:uid="{00000000-0005-0000-0000-000078040000}"/>
    <cellStyle name="Comma 3 2 4 2 8 2 2" xfId="22443" xr:uid="{00000000-0005-0000-0000-000079040000}"/>
    <cellStyle name="Comma 3 2 4 2 8 3" xfId="22444" xr:uid="{00000000-0005-0000-0000-00007A040000}"/>
    <cellStyle name="Comma 3 2 4 2 8 4" xfId="22445" xr:uid="{00000000-0005-0000-0000-00007B040000}"/>
    <cellStyle name="Comma 3 2 4 2 8 5" xfId="22446" xr:uid="{00000000-0005-0000-0000-00007C040000}"/>
    <cellStyle name="Comma 3 2 4 2 9" xfId="22447" xr:uid="{00000000-0005-0000-0000-00007D040000}"/>
    <cellStyle name="Comma 3 2 4 2 9 2" xfId="22448" xr:uid="{00000000-0005-0000-0000-00007E040000}"/>
    <cellStyle name="Comma 3 2 4 20" xfId="48388" xr:uid="{00000000-0005-0000-0000-00007F040000}"/>
    <cellStyle name="Comma 3 2 4 20 2" xfId="48389" xr:uid="{00000000-0005-0000-0000-000080040000}"/>
    <cellStyle name="Comma 3 2 4 21" xfId="48390" xr:uid="{00000000-0005-0000-0000-000081040000}"/>
    <cellStyle name="Comma 3 2 4 22" xfId="48391" xr:uid="{00000000-0005-0000-0000-000082040000}"/>
    <cellStyle name="Comma 3 2 4 22 2" xfId="48392" xr:uid="{00000000-0005-0000-0000-000083040000}"/>
    <cellStyle name="Comma 3 2 4 23" xfId="48393" xr:uid="{00000000-0005-0000-0000-000084040000}"/>
    <cellStyle name="Comma 3 2 4 23 2" xfId="48394" xr:uid="{00000000-0005-0000-0000-000085040000}"/>
    <cellStyle name="Comma 3 2 4 24" xfId="48395" xr:uid="{00000000-0005-0000-0000-000086040000}"/>
    <cellStyle name="Comma 3 2 4 3" xfId="286" xr:uid="{00000000-0005-0000-0000-000087040000}"/>
    <cellStyle name="Comma 3 2 4 3 10" xfId="22449" xr:uid="{00000000-0005-0000-0000-000088040000}"/>
    <cellStyle name="Comma 3 2 4 3 10 2" xfId="22450" xr:uid="{00000000-0005-0000-0000-000089040000}"/>
    <cellStyle name="Comma 3 2 4 3 11" xfId="22451" xr:uid="{00000000-0005-0000-0000-00008A040000}"/>
    <cellStyle name="Comma 3 2 4 3 11 2" xfId="48396" xr:uid="{00000000-0005-0000-0000-00008B040000}"/>
    <cellStyle name="Comma 3 2 4 3 12" xfId="48397" xr:uid="{00000000-0005-0000-0000-00008C040000}"/>
    <cellStyle name="Comma 3 2 4 3 12 2" xfId="48398" xr:uid="{00000000-0005-0000-0000-00008D040000}"/>
    <cellStyle name="Comma 3 2 4 3 13" xfId="48399" xr:uid="{00000000-0005-0000-0000-00008E040000}"/>
    <cellStyle name="Comma 3 2 4 3 13 2" xfId="48400" xr:uid="{00000000-0005-0000-0000-00008F040000}"/>
    <cellStyle name="Comma 3 2 4 3 14" xfId="48401" xr:uid="{00000000-0005-0000-0000-000090040000}"/>
    <cellStyle name="Comma 3 2 4 3 14 2" xfId="48402" xr:uid="{00000000-0005-0000-0000-000091040000}"/>
    <cellStyle name="Comma 3 2 4 3 15" xfId="48403" xr:uid="{00000000-0005-0000-0000-000092040000}"/>
    <cellStyle name="Comma 3 2 4 3 15 2" xfId="48404" xr:uid="{00000000-0005-0000-0000-000093040000}"/>
    <cellStyle name="Comma 3 2 4 3 15 2 2" xfId="48405" xr:uid="{00000000-0005-0000-0000-000094040000}"/>
    <cellStyle name="Comma 3 2 4 3 15 3" xfId="48406" xr:uid="{00000000-0005-0000-0000-000095040000}"/>
    <cellStyle name="Comma 3 2 4 3 16" xfId="48407" xr:uid="{00000000-0005-0000-0000-000096040000}"/>
    <cellStyle name="Comma 3 2 4 3 17" xfId="48408" xr:uid="{00000000-0005-0000-0000-000097040000}"/>
    <cellStyle name="Comma 3 2 4 3 17 2" xfId="48409" xr:uid="{00000000-0005-0000-0000-000098040000}"/>
    <cellStyle name="Comma 3 2 4 3 18" xfId="48410" xr:uid="{00000000-0005-0000-0000-000099040000}"/>
    <cellStyle name="Comma 3 2 4 3 18 2" xfId="48411" xr:uid="{00000000-0005-0000-0000-00009A040000}"/>
    <cellStyle name="Comma 3 2 4 3 19" xfId="48412" xr:uid="{00000000-0005-0000-0000-00009B040000}"/>
    <cellStyle name="Comma 3 2 4 3 2" xfId="287" xr:uid="{00000000-0005-0000-0000-00009C040000}"/>
    <cellStyle name="Comma 3 2 4 3 20" xfId="48413" xr:uid="{00000000-0005-0000-0000-00009D040000}"/>
    <cellStyle name="Comma 3 2 4 3 20 2" xfId="48414" xr:uid="{00000000-0005-0000-0000-00009E040000}"/>
    <cellStyle name="Comma 3 2 4 3 21" xfId="48415" xr:uid="{00000000-0005-0000-0000-00009F040000}"/>
    <cellStyle name="Comma 3 2 4 3 21 2" xfId="48416" xr:uid="{00000000-0005-0000-0000-0000A0040000}"/>
    <cellStyle name="Comma 3 2 4 3 22" xfId="48417" xr:uid="{00000000-0005-0000-0000-0000A1040000}"/>
    <cellStyle name="Comma 3 2 4 3 3" xfId="288" xr:uid="{00000000-0005-0000-0000-0000A2040000}"/>
    <cellStyle name="Comma 3 2 4 3 3 2" xfId="289" xr:uid="{00000000-0005-0000-0000-0000A3040000}"/>
    <cellStyle name="Comma 3 2 4 3 4" xfId="290" xr:uid="{00000000-0005-0000-0000-0000A4040000}"/>
    <cellStyle name="Comma 3 2 4 3 4 2" xfId="291" xr:uid="{00000000-0005-0000-0000-0000A5040000}"/>
    <cellStyle name="Comma 3 2 4 3 5" xfId="292" xr:uid="{00000000-0005-0000-0000-0000A6040000}"/>
    <cellStyle name="Comma 3 2 4 3 5 2" xfId="293" xr:uid="{00000000-0005-0000-0000-0000A7040000}"/>
    <cellStyle name="Comma 3 2 4 3 5 3" xfId="294" xr:uid="{00000000-0005-0000-0000-0000A8040000}"/>
    <cellStyle name="Comma 3 2 4 3 5 3 2" xfId="11824" xr:uid="{00000000-0005-0000-0000-0000A9040000}"/>
    <cellStyle name="Comma 3 2 4 3 6" xfId="22452" xr:uid="{00000000-0005-0000-0000-0000AA040000}"/>
    <cellStyle name="Comma 3 2 4 3 6 2" xfId="22453" xr:uid="{00000000-0005-0000-0000-0000AB040000}"/>
    <cellStyle name="Comma 3 2 4 3 7" xfId="22454" xr:uid="{00000000-0005-0000-0000-0000AC040000}"/>
    <cellStyle name="Comma 3 2 4 3 7 2" xfId="22455" xr:uid="{00000000-0005-0000-0000-0000AD040000}"/>
    <cellStyle name="Comma 3 2 4 3 8" xfId="22456" xr:uid="{00000000-0005-0000-0000-0000AE040000}"/>
    <cellStyle name="Comma 3 2 4 3 8 2" xfId="22457" xr:uid="{00000000-0005-0000-0000-0000AF040000}"/>
    <cellStyle name="Comma 3 2 4 3 8 2 2" xfId="22458" xr:uid="{00000000-0005-0000-0000-0000B0040000}"/>
    <cellStyle name="Comma 3 2 4 3 8 3" xfId="22459" xr:uid="{00000000-0005-0000-0000-0000B1040000}"/>
    <cellStyle name="Comma 3 2 4 3 8 4" xfId="22460" xr:uid="{00000000-0005-0000-0000-0000B2040000}"/>
    <cellStyle name="Comma 3 2 4 3 8 5" xfId="22461" xr:uid="{00000000-0005-0000-0000-0000B3040000}"/>
    <cellStyle name="Comma 3 2 4 3 9" xfId="22462" xr:uid="{00000000-0005-0000-0000-0000B4040000}"/>
    <cellStyle name="Comma 3 2 4 3 9 2" xfId="22463" xr:uid="{00000000-0005-0000-0000-0000B5040000}"/>
    <cellStyle name="Comma 3 2 4 4" xfId="295" xr:uid="{00000000-0005-0000-0000-0000B6040000}"/>
    <cellStyle name="Comma 3 2 4 4 10" xfId="22464" xr:uid="{00000000-0005-0000-0000-0000B7040000}"/>
    <cellStyle name="Comma 3 2 4 4 10 2" xfId="48418" xr:uid="{00000000-0005-0000-0000-0000B8040000}"/>
    <cellStyle name="Comma 3 2 4 4 11" xfId="48419" xr:uid="{00000000-0005-0000-0000-0000B9040000}"/>
    <cellStyle name="Comma 3 2 4 4 11 2" xfId="48420" xr:uid="{00000000-0005-0000-0000-0000BA040000}"/>
    <cellStyle name="Comma 3 2 4 4 12" xfId="48421" xr:uid="{00000000-0005-0000-0000-0000BB040000}"/>
    <cellStyle name="Comma 3 2 4 4 12 2" xfId="48422" xr:uid="{00000000-0005-0000-0000-0000BC040000}"/>
    <cellStyle name="Comma 3 2 4 4 13" xfId="48423" xr:uid="{00000000-0005-0000-0000-0000BD040000}"/>
    <cellStyle name="Comma 3 2 4 4 13 2" xfId="48424" xr:uid="{00000000-0005-0000-0000-0000BE040000}"/>
    <cellStyle name="Comma 3 2 4 4 14" xfId="48425" xr:uid="{00000000-0005-0000-0000-0000BF040000}"/>
    <cellStyle name="Comma 3 2 4 4 14 2" xfId="48426" xr:uid="{00000000-0005-0000-0000-0000C0040000}"/>
    <cellStyle name="Comma 3 2 4 4 14 2 2" xfId="48427" xr:uid="{00000000-0005-0000-0000-0000C1040000}"/>
    <cellStyle name="Comma 3 2 4 4 14 3" xfId="48428" xr:uid="{00000000-0005-0000-0000-0000C2040000}"/>
    <cellStyle name="Comma 3 2 4 4 15" xfId="48429" xr:uid="{00000000-0005-0000-0000-0000C3040000}"/>
    <cellStyle name="Comma 3 2 4 4 16" xfId="48430" xr:uid="{00000000-0005-0000-0000-0000C4040000}"/>
    <cellStyle name="Comma 3 2 4 4 16 2" xfId="48431" xr:uid="{00000000-0005-0000-0000-0000C5040000}"/>
    <cellStyle name="Comma 3 2 4 4 17" xfId="48432" xr:uid="{00000000-0005-0000-0000-0000C6040000}"/>
    <cellStyle name="Comma 3 2 4 4 17 2" xfId="48433" xr:uid="{00000000-0005-0000-0000-0000C7040000}"/>
    <cellStyle name="Comma 3 2 4 4 18" xfId="48434" xr:uid="{00000000-0005-0000-0000-0000C8040000}"/>
    <cellStyle name="Comma 3 2 4 4 19" xfId="48435" xr:uid="{00000000-0005-0000-0000-0000C9040000}"/>
    <cellStyle name="Comma 3 2 4 4 19 2" xfId="48436" xr:uid="{00000000-0005-0000-0000-0000CA040000}"/>
    <cellStyle name="Comma 3 2 4 4 2" xfId="296" xr:uid="{00000000-0005-0000-0000-0000CB040000}"/>
    <cellStyle name="Comma 3 2 4 4 2 2" xfId="297" xr:uid="{00000000-0005-0000-0000-0000CC040000}"/>
    <cellStyle name="Comma 3 2 4 4 20" xfId="48437" xr:uid="{00000000-0005-0000-0000-0000CD040000}"/>
    <cellStyle name="Comma 3 2 4 4 20 2" xfId="48438" xr:uid="{00000000-0005-0000-0000-0000CE040000}"/>
    <cellStyle name="Comma 3 2 4 4 21" xfId="48439" xr:uid="{00000000-0005-0000-0000-0000CF040000}"/>
    <cellStyle name="Comma 3 2 4 4 3" xfId="298" xr:uid="{00000000-0005-0000-0000-0000D0040000}"/>
    <cellStyle name="Comma 3 2 4 4 4" xfId="299" xr:uid="{00000000-0005-0000-0000-0000D1040000}"/>
    <cellStyle name="Comma 3 2 4 4 4 2" xfId="300" xr:uid="{00000000-0005-0000-0000-0000D2040000}"/>
    <cellStyle name="Comma 3 2 4 4 4 3" xfId="301" xr:uid="{00000000-0005-0000-0000-0000D3040000}"/>
    <cellStyle name="Comma 3 2 4 4 4 3 2" xfId="11825" xr:uid="{00000000-0005-0000-0000-0000D4040000}"/>
    <cellStyle name="Comma 3 2 4 4 5" xfId="22465" xr:uid="{00000000-0005-0000-0000-0000D5040000}"/>
    <cellStyle name="Comma 3 2 4 4 5 2" xfId="22466" xr:uid="{00000000-0005-0000-0000-0000D6040000}"/>
    <cellStyle name="Comma 3 2 4 4 6" xfId="22467" xr:uid="{00000000-0005-0000-0000-0000D7040000}"/>
    <cellStyle name="Comma 3 2 4 4 6 2" xfId="22468" xr:uid="{00000000-0005-0000-0000-0000D8040000}"/>
    <cellStyle name="Comma 3 2 4 4 7" xfId="22469" xr:uid="{00000000-0005-0000-0000-0000D9040000}"/>
    <cellStyle name="Comma 3 2 4 4 7 2" xfId="22470" xr:uid="{00000000-0005-0000-0000-0000DA040000}"/>
    <cellStyle name="Comma 3 2 4 4 7 2 2" xfId="22471" xr:uid="{00000000-0005-0000-0000-0000DB040000}"/>
    <cellStyle name="Comma 3 2 4 4 7 3" xfId="22472" xr:uid="{00000000-0005-0000-0000-0000DC040000}"/>
    <cellStyle name="Comma 3 2 4 4 7 4" xfId="22473" xr:uid="{00000000-0005-0000-0000-0000DD040000}"/>
    <cellStyle name="Comma 3 2 4 4 7 5" xfId="22474" xr:uid="{00000000-0005-0000-0000-0000DE040000}"/>
    <cellStyle name="Comma 3 2 4 4 8" xfId="22475" xr:uid="{00000000-0005-0000-0000-0000DF040000}"/>
    <cellStyle name="Comma 3 2 4 4 8 2" xfId="22476" xr:uid="{00000000-0005-0000-0000-0000E0040000}"/>
    <cellStyle name="Comma 3 2 4 4 9" xfId="22477" xr:uid="{00000000-0005-0000-0000-0000E1040000}"/>
    <cellStyle name="Comma 3 2 4 4 9 2" xfId="22478" xr:uid="{00000000-0005-0000-0000-0000E2040000}"/>
    <cellStyle name="Comma 3 2 4 5" xfId="302" xr:uid="{00000000-0005-0000-0000-0000E3040000}"/>
    <cellStyle name="Comma 3 2 4 5 2" xfId="303" xr:uid="{00000000-0005-0000-0000-0000E4040000}"/>
    <cellStyle name="Comma 3 2 4 6" xfId="304" xr:uid="{00000000-0005-0000-0000-0000E5040000}"/>
    <cellStyle name="Comma 3 2 4 6 2" xfId="305" xr:uid="{00000000-0005-0000-0000-0000E6040000}"/>
    <cellStyle name="Comma 3 2 4 7" xfId="306" xr:uid="{00000000-0005-0000-0000-0000E7040000}"/>
    <cellStyle name="Comma 3 2 4 7 2" xfId="307" xr:uid="{00000000-0005-0000-0000-0000E8040000}"/>
    <cellStyle name="Comma 3 2 4 7 3" xfId="308" xr:uid="{00000000-0005-0000-0000-0000E9040000}"/>
    <cellStyle name="Comma 3 2 4 7 3 2" xfId="11826" xr:uid="{00000000-0005-0000-0000-0000EA040000}"/>
    <cellStyle name="Comma 3 2 4 8" xfId="22479" xr:uid="{00000000-0005-0000-0000-0000EB040000}"/>
    <cellStyle name="Comma 3 2 4 8 2" xfId="22480" xr:uid="{00000000-0005-0000-0000-0000EC040000}"/>
    <cellStyle name="Comma 3 2 4 9" xfId="22481" xr:uid="{00000000-0005-0000-0000-0000ED040000}"/>
    <cellStyle name="Comma 3 2 4 9 2" xfId="22482" xr:uid="{00000000-0005-0000-0000-0000EE040000}"/>
    <cellStyle name="Comma 3 2 5" xfId="309" xr:uid="{00000000-0005-0000-0000-0000EF040000}"/>
    <cellStyle name="Comma 3 2 5 10" xfId="22483" xr:uid="{00000000-0005-0000-0000-0000F0040000}"/>
    <cellStyle name="Comma 3 2 5 10 2" xfId="22484" xr:uid="{00000000-0005-0000-0000-0000F1040000}"/>
    <cellStyle name="Comma 3 2 5 11" xfId="22485" xr:uid="{00000000-0005-0000-0000-0000F2040000}"/>
    <cellStyle name="Comma 3 2 5 11 2" xfId="48440" xr:uid="{00000000-0005-0000-0000-0000F3040000}"/>
    <cellStyle name="Comma 3 2 5 12" xfId="48441" xr:uid="{00000000-0005-0000-0000-0000F4040000}"/>
    <cellStyle name="Comma 3 2 5 12 2" xfId="48442" xr:uid="{00000000-0005-0000-0000-0000F5040000}"/>
    <cellStyle name="Comma 3 2 5 13" xfId="48443" xr:uid="{00000000-0005-0000-0000-0000F6040000}"/>
    <cellStyle name="Comma 3 2 5 13 2" xfId="48444" xr:uid="{00000000-0005-0000-0000-0000F7040000}"/>
    <cellStyle name="Comma 3 2 5 14" xfId="48445" xr:uid="{00000000-0005-0000-0000-0000F8040000}"/>
    <cellStyle name="Comma 3 2 5 14 2" xfId="48446" xr:uid="{00000000-0005-0000-0000-0000F9040000}"/>
    <cellStyle name="Comma 3 2 5 15" xfId="48447" xr:uid="{00000000-0005-0000-0000-0000FA040000}"/>
    <cellStyle name="Comma 3 2 5 15 2" xfId="48448" xr:uid="{00000000-0005-0000-0000-0000FB040000}"/>
    <cellStyle name="Comma 3 2 5 15 2 2" xfId="48449" xr:uid="{00000000-0005-0000-0000-0000FC040000}"/>
    <cellStyle name="Comma 3 2 5 15 3" xfId="48450" xr:uid="{00000000-0005-0000-0000-0000FD040000}"/>
    <cellStyle name="Comma 3 2 5 16" xfId="48451" xr:uid="{00000000-0005-0000-0000-0000FE040000}"/>
    <cellStyle name="Comma 3 2 5 17" xfId="48452" xr:uid="{00000000-0005-0000-0000-0000FF040000}"/>
    <cellStyle name="Comma 3 2 5 17 2" xfId="48453" xr:uid="{00000000-0005-0000-0000-000000050000}"/>
    <cellStyle name="Comma 3 2 5 18" xfId="48454" xr:uid="{00000000-0005-0000-0000-000001050000}"/>
    <cellStyle name="Comma 3 2 5 18 2" xfId="48455" xr:uid="{00000000-0005-0000-0000-000002050000}"/>
    <cellStyle name="Comma 3 2 5 19" xfId="48456" xr:uid="{00000000-0005-0000-0000-000003050000}"/>
    <cellStyle name="Comma 3 2 5 2" xfId="310" xr:uid="{00000000-0005-0000-0000-000004050000}"/>
    <cellStyle name="Comma 3 2 5 2 10" xfId="22486" xr:uid="{00000000-0005-0000-0000-000005050000}"/>
    <cellStyle name="Comma 3 2 5 2 10 2" xfId="22487" xr:uid="{00000000-0005-0000-0000-000006050000}"/>
    <cellStyle name="Comma 3 2 5 2 11" xfId="22488" xr:uid="{00000000-0005-0000-0000-000007050000}"/>
    <cellStyle name="Comma 3 2 5 2 11 2" xfId="48457" xr:uid="{00000000-0005-0000-0000-000008050000}"/>
    <cellStyle name="Comma 3 2 5 2 12" xfId="48458" xr:uid="{00000000-0005-0000-0000-000009050000}"/>
    <cellStyle name="Comma 3 2 5 2 12 2" xfId="48459" xr:uid="{00000000-0005-0000-0000-00000A050000}"/>
    <cellStyle name="Comma 3 2 5 2 13" xfId="48460" xr:uid="{00000000-0005-0000-0000-00000B050000}"/>
    <cellStyle name="Comma 3 2 5 2 13 2" xfId="48461" xr:uid="{00000000-0005-0000-0000-00000C050000}"/>
    <cellStyle name="Comma 3 2 5 2 14" xfId="48462" xr:uid="{00000000-0005-0000-0000-00000D050000}"/>
    <cellStyle name="Comma 3 2 5 2 14 2" xfId="48463" xr:uid="{00000000-0005-0000-0000-00000E050000}"/>
    <cellStyle name="Comma 3 2 5 2 15" xfId="48464" xr:uid="{00000000-0005-0000-0000-00000F050000}"/>
    <cellStyle name="Comma 3 2 5 2 15 2" xfId="48465" xr:uid="{00000000-0005-0000-0000-000010050000}"/>
    <cellStyle name="Comma 3 2 5 2 15 2 2" xfId="48466" xr:uid="{00000000-0005-0000-0000-000011050000}"/>
    <cellStyle name="Comma 3 2 5 2 15 3" xfId="48467" xr:uid="{00000000-0005-0000-0000-000012050000}"/>
    <cellStyle name="Comma 3 2 5 2 16" xfId="48468" xr:uid="{00000000-0005-0000-0000-000013050000}"/>
    <cellStyle name="Comma 3 2 5 2 17" xfId="48469" xr:uid="{00000000-0005-0000-0000-000014050000}"/>
    <cellStyle name="Comma 3 2 5 2 17 2" xfId="48470" xr:uid="{00000000-0005-0000-0000-000015050000}"/>
    <cellStyle name="Comma 3 2 5 2 18" xfId="48471" xr:uid="{00000000-0005-0000-0000-000016050000}"/>
    <cellStyle name="Comma 3 2 5 2 18 2" xfId="48472" xr:uid="{00000000-0005-0000-0000-000017050000}"/>
    <cellStyle name="Comma 3 2 5 2 19" xfId="48473" xr:uid="{00000000-0005-0000-0000-000018050000}"/>
    <cellStyle name="Comma 3 2 5 2 2" xfId="311" xr:uid="{00000000-0005-0000-0000-000019050000}"/>
    <cellStyle name="Comma 3 2 5 2 20" xfId="48474" xr:uid="{00000000-0005-0000-0000-00001A050000}"/>
    <cellStyle name="Comma 3 2 5 2 20 2" xfId="48475" xr:uid="{00000000-0005-0000-0000-00001B050000}"/>
    <cellStyle name="Comma 3 2 5 2 21" xfId="48476" xr:uid="{00000000-0005-0000-0000-00001C050000}"/>
    <cellStyle name="Comma 3 2 5 2 21 2" xfId="48477" xr:uid="{00000000-0005-0000-0000-00001D050000}"/>
    <cellStyle name="Comma 3 2 5 2 22" xfId="48478" xr:uid="{00000000-0005-0000-0000-00001E050000}"/>
    <cellStyle name="Comma 3 2 5 2 3" xfId="312" xr:uid="{00000000-0005-0000-0000-00001F050000}"/>
    <cellStyle name="Comma 3 2 5 2 3 2" xfId="313" xr:uid="{00000000-0005-0000-0000-000020050000}"/>
    <cellStyle name="Comma 3 2 5 2 4" xfId="314" xr:uid="{00000000-0005-0000-0000-000021050000}"/>
    <cellStyle name="Comma 3 2 5 2 4 2" xfId="315" xr:uid="{00000000-0005-0000-0000-000022050000}"/>
    <cellStyle name="Comma 3 2 5 2 5" xfId="316" xr:uid="{00000000-0005-0000-0000-000023050000}"/>
    <cellStyle name="Comma 3 2 5 2 5 2" xfId="317" xr:uid="{00000000-0005-0000-0000-000024050000}"/>
    <cellStyle name="Comma 3 2 5 2 5 3" xfId="318" xr:uid="{00000000-0005-0000-0000-000025050000}"/>
    <cellStyle name="Comma 3 2 5 2 5 3 2" xfId="11827" xr:uid="{00000000-0005-0000-0000-000026050000}"/>
    <cellStyle name="Comma 3 2 5 2 6" xfId="22489" xr:uid="{00000000-0005-0000-0000-000027050000}"/>
    <cellStyle name="Comma 3 2 5 2 6 2" xfId="22490" xr:uid="{00000000-0005-0000-0000-000028050000}"/>
    <cellStyle name="Comma 3 2 5 2 7" xfId="22491" xr:uid="{00000000-0005-0000-0000-000029050000}"/>
    <cellStyle name="Comma 3 2 5 2 7 2" xfId="22492" xr:uid="{00000000-0005-0000-0000-00002A050000}"/>
    <cellStyle name="Comma 3 2 5 2 8" xfId="22493" xr:uid="{00000000-0005-0000-0000-00002B050000}"/>
    <cellStyle name="Comma 3 2 5 2 8 2" xfId="22494" xr:uid="{00000000-0005-0000-0000-00002C050000}"/>
    <cellStyle name="Comma 3 2 5 2 8 2 2" xfId="22495" xr:uid="{00000000-0005-0000-0000-00002D050000}"/>
    <cellStyle name="Comma 3 2 5 2 8 3" xfId="22496" xr:uid="{00000000-0005-0000-0000-00002E050000}"/>
    <cellStyle name="Comma 3 2 5 2 8 4" xfId="22497" xr:uid="{00000000-0005-0000-0000-00002F050000}"/>
    <cellStyle name="Comma 3 2 5 2 8 5" xfId="22498" xr:uid="{00000000-0005-0000-0000-000030050000}"/>
    <cellStyle name="Comma 3 2 5 2 9" xfId="22499" xr:uid="{00000000-0005-0000-0000-000031050000}"/>
    <cellStyle name="Comma 3 2 5 2 9 2" xfId="22500" xr:uid="{00000000-0005-0000-0000-000032050000}"/>
    <cellStyle name="Comma 3 2 5 20" xfId="48479" xr:uid="{00000000-0005-0000-0000-000033050000}"/>
    <cellStyle name="Comma 3 2 5 20 2" xfId="48480" xr:uid="{00000000-0005-0000-0000-000034050000}"/>
    <cellStyle name="Comma 3 2 5 21" xfId="48481" xr:uid="{00000000-0005-0000-0000-000035050000}"/>
    <cellStyle name="Comma 3 2 5 21 2" xfId="48482" xr:uid="{00000000-0005-0000-0000-000036050000}"/>
    <cellStyle name="Comma 3 2 5 22" xfId="48483" xr:uid="{00000000-0005-0000-0000-000037050000}"/>
    <cellStyle name="Comma 3 2 5 3" xfId="319" xr:uid="{00000000-0005-0000-0000-000038050000}"/>
    <cellStyle name="Comma 3 2 5 3 2" xfId="320" xr:uid="{00000000-0005-0000-0000-000039050000}"/>
    <cellStyle name="Comma 3 2 5 4" xfId="321" xr:uid="{00000000-0005-0000-0000-00003A050000}"/>
    <cellStyle name="Comma 3 2 5 4 2" xfId="322" xr:uid="{00000000-0005-0000-0000-00003B050000}"/>
    <cellStyle name="Comma 3 2 5 5" xfId="323" xr:uid="{00000000-0005-0000-0000-00003C050000}"/>
    <cellStyle name="Comma 3 2 5 5 2" xfId="324" xr:uid="{00000000-0005-0000-0000-00003D050000}"/>
    <cellStyle name="Comma 3 2 5 5 3" xfId="325" xr:uid="{00000000-0005-0000-0000-00003E050000}"/>
    <cellStyle name="Comma 3 2 5 5 3 2" xfId="11828" xr:uid="{00000000-0005-0000-0000-00003F050000}"/>
    <cellStyle name="Comma 3 2 5 6" xfId="22501" xr:uid="{00000000-0005-0000-0000-000040050000}"/>
    <cellStyle name="Comma 3 2 5 6 2" xfId="22502" xr:uid="{00000000-0005-0000-0000-000041050000}"/>
    <cellStyle name="Comma 3 2 5 7" xfId="22503" xr:uid="{00000000-0005-0000-0000-000042050000}"/>
    <cellStyle name="Comma 3 2 5 7 2" xfId="22504" xr:uid="{00000000-0005-0000-0000-000043050000}"/>
    <cellStyle name="Comma 3 2 5 8" xfId="22505" xr:uid="{00000000-0005-0000-0000-000044050000}"/>
    <cellStyle name="Comma 3 2 5 8 2" xfId="22506" xr:uid="{00000000-0005-0000-0000-000045050000}"/>
    <cellStyle name="Comma 3 2 5 8 2 2" xfId="22507" xr:uid="{00000000-0005-0000-0000-000046050000}"/>
    <cellStyle name="Comma 3 2 5 8 3" xfId="22508" xr:uid="{00000000-0005-0000-0000-000047050000}"/>
    <cellStyle name="Comma 3 2 5 8 4" xfId="22509" xr:uid="{00000000-0005-0000-0000-000048050000}"/>
    <cellStyle name="Comma 3 2 5 8 5" xfId="22510" xr:uid="{00000000-0005-0000-0000-000049050000}"/>
    <cellStyle name="Comma 3 2 5 9" xfId="22511" xr:uid="{00000000-0005-0000-0000-00004A050000}"/>
    <cellStyle name="Comma 3 2 5 9 2" xfId="22512" xr:uid="{00000000-0005-0000-0000-00004B050000}"/>
    <cellStyle name="Comma 3 2 6" xfId="326" xr:uid="{00000000-0005-0000-0000-00004C050000}"/>
    <cellStyle name="Comma 3 2 6 10" xfId="22513" xr:uid="{00000000-0005-0000-0000-00004D050000}"/>
    <cellStyle name="Comma 3 2 6 10 2" xfId="22514" xr:uid="{00000000-0005-0000-0000-00004E050000}"/>
    <cellStyle name="Comma 3 2 6 11" xfId="22515" xr:uid="{00000000-0005-0000-0000-00004F050000}"/>
    <cellStyle name="Comma 3 2 6 11 2" xfId="48484" xr:uid="{00000000-0005-0000-0000-000050050000}"/>
    <cellStyle name="Comma 3 2 6 12" xfId="48485" xr:uid="{00000000-0005-0000-0000-000051050000}"/>
    <cellStyle name="Comma 3 2 6 12 2" xfId="48486" xr:uid="{00000000-0005-0000-0000-000052050000}"/>
    <cellStyle name="Comma 3 2 6 13" xfId="48487" xr:uid="{00000000-0005-0000-0000-000053050000}"/>
    <cellStyle name="Comma 3 2 6 13 2" xfId="48488" xr:uid="{00000000-0005-0000-0000-000054050000}"/>
    <cellStyle name="Comma 3 2 6 14" xfId="48489" xr:uid="{00000000-0005-0000-0000-000055050000}"/>
    <cellStyle name="Comma 3 2 6 14 2" xfId="48490" xr:uid="{00000000-0005-0000-0000-000056050000}"/>
    <cellStyle name="Comma 3 2 6 15" xfId="48491" xr:uid="{00000000-0005-0000-0000-000057050000}"/>
    <cellStyle name="Comma 3 2 6 15 2" xfId="48492" xr:uid="{00000000-0005-0000-0000-000058050000}"/>
    <cellStyle name="Comma 3 2 6 15 2 2" xfId="48493" xr:uid="{00000000-0005-0000-0000-000059050000}"/>
    <cellStyle name="Comma 3 2 6 15 3" xfId="48494" xr:uid="{00000000-0005-0000-0000-00005A050000}"/>
    <cellStyle name="Comma 3 2 6 16" xfId="48495" xr:uid="{00000000-0005-0000-0000-00005B050000}"/>
    <cellStyle name="Comma 3 2 6 17" xfId="48496" xr:uid="{00000000-0005-0000-0000-00005C050000}"/>
    <cellStyle name="Comma 3 2 6 17 2" xfId="48497" xr:uid="{00000000-0005-0000-0000-00005D050000}"/>
    <cellStyle name="Comma 3 2 6 18" xfId="48498" xr:uid="{00000000-0005-0000-0000-00005E050000}"/>
    <cellStyle name="Comma 3 2 6 18 2" xfId="48499" xr:uid="{00000000-0005-0000-0000-00005F050000}"/>
    <cellStyle name="Comma 3 2 6 19" xfId="48500" xr:uid="{00000000-0005-0000-0000-000060050000}"/>
    <cellStyle name="Comma 3 2 6 2" xfId="327" xr:uid="{00000000-0005-0000-0000-000061050000}"/>
    <cellStyle name="Comma 3 2 6 20" xfId="48501" xr:uid="{00000000-0005-0000-0000-000062050000}"/>
    <cellStyle name="Comma 3 2 6 20 2" xfId="48502" xr:uid="{00000000-0005-0000-0000-000063050000}"/>
    <cellStyle name="Comma 3 2 6 21" xfId="48503" xr:uid="{00000000-0005-0000-0000-000064050000}"/>
    <cellStyle name="Comma 3 2 6 21 2" xfId="48504" xr:uid="{00000000-0005-0000-0000-000065050000}"/>
    <cellStyle name="Comma 3 2 6 22" xfId="48505" xr:uid="{00000000-0005-0000-0000-000066050000}"/>
    <cellStyle name="Comma 3 2 6 3" xfId="328" xr:uid="{00000000-0005-0000-0000-000067050000}"/>
    <cellStyle name="Comma 3 2 6 3 2" xfId="329" xr:uid="{00000000-0005-0000-0000-000068050000}"/>
    <cellStyle name="Comma 3 2 6 4" xfId="330" xr:uid="{00000000-0005-0000-0000-000069050000}"/>
    <cellStyle name="Comma 3 2 6 4 2" xfId="331" xr:uid="{00000000-0005-0000-0000-00006A050000}"/>
    <cellStyle name="Comma 3 2 6 5" xfId="332" xr:uid="{00000000-0005-0000-0000-00006B050000}"/>
    <cellStyle name="Comma 3 2 6 5 2" xfId="333" xr:uid="{00000000-0005-0000-0000-00006C050000}"/>
    <cellStyle name="Comma 3 2 6 5 3" xfId="334" xr:uid="{00000000-0005-0000-0000-00006D050000}"/>
    <cellStyle name="Comma 3 2 6 5 3 2" xfId="11829" xr:uid="{00000000-0005-0000-0000-00006E050000}"/>
    <cellStyle name="Comma 3 2 6 6" xfId="22516" xr:uid="{00000000-0005-0000-0000-00006F050000}"/>
    <cellStyle name="Comma 3 2 6 6 2" xfId="22517" xr:uid="{00000000-0005-0000-0000-000070050000}"/>
    <cellStyle name="Comma 3 2 6 7" xfId="22518" xr:uid="{00000000-0005-0000-0000-000071050000}"/>
    <cellStyle name="Comma 3 2 6 7 2" xfId="22519" xr:uid="{00000000-0005-0000-0000-000072050000}"/>
    <cellStyle name="Comma 3 2 6 8" xfId="22520" xr:uid="{00000000-0005-0000-0000-000073050000}"/>
    <cellStyle name="Comma 3 2 6 8 2" xfId="22521" xr:uid="{00000000-0005-0000-0000-000074050000}"/>
    <cellStyle name="Comma 3 2 6 8 2 2" xfId="22522" xr:uid="{00000000-0005-0000-0000-000075050000}"/>
    <cellStyle name="Comma 3 2 6 8 3" xfId="22523" xr:uid="{00000000-0005-0000-0000-000076050000}"/>
    <cellStyle name="Comma 3 2 6 8 4" xfId="22524" xr:uid="{00000000-0005-0000-0000-000077050000}"/>
    <cellStyle name="Comma 3 2 6 8 5" xfId="22525" xr:uid="{00000000-0005-0000-0000-000078050000}"/>
    <cellStyle name="Comma 3 2 6 9" xfId="22526" xr:uid="{00000000-0005-0000-0000-000079050000}"/>
    <cellStyle name="Comma 3 2 6 9 2" xfId="22527" xr:uid="{00000000-0005-0000-0000-00007A050000}"/>
    <cellStyle name="Comma 3 2 7" xfId="335" xr:uid="{00000000-0005-0000-0000-00007B050000}"/>
    <cellStyle name="Comma 3 2 7 10" xfId="22528" xr:uid="{00000000-0005-0000-0000-00007C050000}"/>
    <cellStyle name="Comma 3 2 7 10 2" xfId="48506" xr:uid="{00000000-0005-0000-0000-00007D050000}"/>
    <cellStyle name="Comma 3 2 7 11" xfId="48507" xr:uid="{00000000-0005-0000-0000-00007E050000}"/>
    <cellStyle name="Comma 3 2 7 11 2" xfId="48508" xr:uid="{00000000-0005-0000-0000-00007F050000}"/>
    <cellStyle name="Comma 3 2 7 12" xfId="48509" xr:uid="{00000000-0005-0000-0000-000080050000}"/>
    <cellStyle name="Comma 3 2 7 12 2" xfId="48510" xr:uid="{00000000-0005-0000-0000-000081050000}"/>
    <cellStyle name="Comma 3 2 7 13" xfId="48511" xr:uid="{00000000-0005-0000-0000-000082050000}"/>
    <cellStyle name="Comma 3 2 7 13 2" xfId="48512" xr:uid="{00000000-0005-0000-0000-000083050000}"/>
    <cellStyle name="Comma 3 2 7 14" xfId="48513" xr:uid="{00000000-0005-0000-0000-000084050000}"/>
    <cellStyle name="Comma 3 2 7 14 2" xfId="48514" xr:uid="{00000000-0005-0000-0000-000085050000}"/>
    <cellStyle name="Comma 3 2 7 14 2 2" xfId="48515" xr:uid="{00000000-0005-0000-0000-000086050000}"/>
    <cellStyle name="Comma 3 2 7 14 3" xfId="48516" xr:uid="{00000000-0005-0000-0000-000087050000}"/>
    <cellStyle name="Comma 3 2 7 15" xfId="48517" xr:uid="{00000000-0005-0000-0000-000088050000}"/>
    <cellStyle name="Comma 3 2 7 16" xfId="48518" xr:uid="{00000000-0005-0000-0000-000089050000}"/>
    <cellStyle name="Comma 3 2 7 16 2" xfId="48519" xr:uid="{00000000-0005-0000-0000-00008A050000}"/>
    <cellStyle name="Comma 3 2 7 17" xfId="48520" xr:uid="{00000000-0005-0000-0000-00008B050000}"/>
    <cellStyle name="Comma 3 2 7 17 2" xfId="48521" xr:uid="{00000000-0005-0000-0000-00008C050000}"/>
    <cellStyle name="Comma 3 2 7 18" xfId="48522" xr:uid="{00000000-0005-0000-0000-00008D050000}"/>
    <cellStyle name="Comma 3 2 7 19" xfId="48523" xr:uid="{00000000-0005-0000-0000-00008E050000}"/>
    <cellStyle name="Comma 3 2 7 19 2" xfId="48524" xr:uid="{00000000-0005-0000-0000-00008F050000}"/>
    <cellStyle name="Comma 3 2 7 2" xfId="336" xr:uid="{00000000-0005-0000-0000-000090050000}"/>
    <cellStyle name="Comma 3 2 7 2 2" xfId="337" xr:uid="{00000000-0005-0000-0000-000091050000}"/>
    <cellStyle name="Comma 3 2 7 20" xfId="48525" xr:uid="{00000000-0005-0000-0000-000092050000}"/>
    <cellStyle name="Comma 3 2 7 20 2" xfId="48526" xr:uid="{00000000-0005-0000-0000-000093050000}"/>
    <cellStyle name="Comma 3 2 7 21" xfId="48527" xr:uid="{00000000-0005-0000-0000-000094050000}"/>
    <cellStyle name="Comma 3 2 7 3" xfId="338" xr:uid="{00000000-0005-0000-0000-000095050000}"/>
    <cellStyle name="Comma 3 2 7 4" xfId="339" xr:uid="{00000000-0005-0000-0000-000096050000}"/>
    <cellStyle name="Comma 3 2 7 4 2" xfId="340" xr:uid="{00000000-0005-0000-0000-000097050000}"/>
    <cellStyle name="Comma 3 2 7 4 3" xfId="341" xr:uid="{00000000-0005-0000-0000-000098050000}"/>
    <cellStyle name="Comma 3 2 7 4 3 2" xfId="11830" xr:uid="{00000000-0005-0000-0000-000099050000}"/>
    <cellStyle name="Comma 3 2 7 5" xfId="22529" xr:uid="{00000000-0005-0000-0000-00009A050000}"/>
    <cellStyle name="Comma 3 2 7 5 2" xfId="22530" xr:uid="{00000000-0005-0000-0000-00009B050000}"/>
    <cellStyle name="Comma 3 2 7 6" xfId="22531" xr:uid="{00000000-0005-0000-0000-00009C050000}"/>
    <cellStyle name="Comma 3 2 7 6 2" xfId="22532" xr:uid="{00000000-0005-0000-0000-00009D050000}"/>
    <cellStyle name="Comma 3 2 7 7" xfId="22533" xr:uid="{00000000-0005-0000-0000-00009E050000}"/>
    <cellStyle name="Comma 3 2 7 7 2" xfId="22534" xr:uid="{00000000-0005-0000-0000-00009F050000}"/>
    <cellStyle name="Comma 3 2 7 7 2 2" xfId="22535" xr:uid="{00000000-0005-0000-0000-0000A0050000}"/>
    <cellStyle name="Comma 3 2 7 7 3" xfId="22536" xr:uid="{00000000-0005-0000-0000-0000A1050000}"/>
    <cellStyle name="Comma 3 2 7 7 4" xfId="22537" xr:uid="{00000000-0005-0000-0000-0000A2050000}"/>
    <cellStyle name="Comma 3 2 7 7 5" xfId="22538" xr:uid="{00000000-0005-0000-0000-0000A3050000}"/>
    <cellStyle name="Comma 3 2 7 8" xfId="22539" xr:uid="{00000000-0005-0000-0000-0000A4050000}"/>
    <cellStyle name="Comma 3 2 7 8 2" xfId="22540" xr:uid="{00000000-0005-0000-0000-0000A5050000}"/>
    <cellStyle name="Comma 3 2 7 9" xfId="22541" xr:uid="{00000000-0005-0000-0000-0000A6050000}"/>
    <cellStyle name="Comma 3 2 7 9 2" xfId="22542" xr:uid="{00000000-0005-0000-0000-0000A7050000}"/>
    <cellStyle name="Comma 3 2 8" xfId="342" xr:uid="{00000000-0005-0000-0000-0000A8050000}"/>
    <cellStyle name="Comma 3 2 8 2" xfId="343" xr:uid="{00000000-0005-0000-0000-0000A9050000}"/>
    <cellStyle name="Comma 3 2 9" xfId="344" xr:uid="{00000000-0005-0000-0000-0000AA050000}"/>
    <cellStyle name="Comma 3 2 9 2" xfId="345" xr:uid="{00000000-0005-0000-0000-0000AB050000}"/>
    <cellStyle name="Comma 3 20" xfId="48528" xr:uid="{00000000-0005-0000-0000-0000AC050000}"/>
    <cellStyle name="Comma 3 20 2" xfId="48529" xr:uid="{00000000-0005-0000-0000-0000AD050000}"/>
    <cellStyle name="Comma 3 21" xfId="48530" xr:uid="{00000000-0005-0000-0000-0000AE050000}"/>
    <cellStyle name="Comma 3 21 2" xfId="48531" xr:uid="{00000000-0005-0000-0000-0000AF050000}"/>
    <cellStyle name="Comma 3 21 2 2" xfId="48532" xr:uid="{00000000-0005-0000-0000-0000B0050000}"/>
    <cellStyle name="Comma 3 21 3" xfId="48533" xr:uid="{00000000-0005-0000-0000-0000B1050000}"/>
    <cellStyle name="Comma 3 22" xfId="48534" xr:uid="{00000000-0005-0000-0000-0000B2050000}"/>
    <cellStyle name="Comma 3 23" xfId="48535" xr:uid="{00000000-0005-0000-0000-0000B3050000}"/>
    <cellStyle name="Comma 3 23 2" xfId="48536" xr:uid="{00000000-0005-0000-0000-0000B4050000}"/>
    <cellStyle name="Comma 3 24" xfId="48537" xr:uid="{00000000-0005-0000-0000-0000B5050000}"/>
    <cellStyle name="Comma 3 24 2" xfId="48538" xr:uid="{00000000-0005-0000-0000-0000B6050000}"/>
    <cellStyle name="Comma 3 25" xfId="48539" xr:uid="{00000000-0005-0000-0000-0000B7050000}"/>
    <cellStyle name="Comma 3 26" xfId="48540" xr:uid="{00000000-0005-0000-0000-0000B8050000}"/>
    <cellStyle name="Comma 3 26 2" xfId="48541" xr:uid="{00000000-0005-0000-0000-0000B9050000}"/>
    <cellStyle name="Comma 3 27" xfId="48542" xr:uid="{00000000-0005-0000-0000-0000BA050000}"/>
    <cellStyle name="Comma 3 27 2" xfId="48543" xr:uid="{00000000-0005-0000-0000-0000BB050000}"/>
    <cellStyle name="Comma 3 28" xfId="48544" xr:uid="{00000000-0005-0000-0000-0000BC050000}"/>
    <cellStyle name="Comma 3 29" xfId="60362" xr:uid="{00000000-0005-0000-0000-0000BD050000}"/>
    <cellStyle name="Comma 3 3" xfId="14" xr:uid="{00000000-0005-0000-0000-0000BE050000}"/>
    <cellStyle name="Comma 3 3 10" xfId="22543" xr:uid="{00000000-0005-0000-0000-0000BF050000}"/>
    <cellStyle name="Comma 3 3 10 2" xfId="22544" xr:uid="{00000000-0005-0000-0000-0000C0050000}"/>
    <cellStyle name="Comma 3 3 10 2 2" xfId="22545" xr:uid="{00000000-0005-0000-0000-0000C1050000}"/>
    <cellStyle name="Comma 3 3 10 3" xfId="22546" xr:uid="{00000000-0005-0000-0000-0000C2050000}"/>
    <cellStyle name="Comma 3 3 10 4" xfId="22547" xr:uid="{00000000-0005-0000-0000-0000C3050000}"/>
    <cellStyle name="Comma 3 3 10 5" xfId="22548" xr:uid="{00000000-0005-0000-0000-0000C4050000}"/>
    <cellStyle name="Comma 3 3 11" xfId="22549" xr:uid="{00000000-0005-0000-0000-0000C5050000}"/>
    <cellStyle name="Comma 3 3 11 2" xfId="22550" xr:uid="{00000000-0005-0000-0000-0000C6050000}"/>
    <cellStyle name="Comma 3 3 12" xfId="22551" xr:uid="{00000000-0005-0000-0000-0000C7050000}"/>
    <cellStyle name="Comma 3 3 12 2" xfId="22552" xr:uid="{00000000-0005-0000-0000-0000C8050000}"/>
    <cellStyle name="Comma 3 3 13" xfId="22553" xr:uid="{00000000-0005-0000-0000-0000C9050000}"/>
    <cellStyle name="Comma 3 3 13 2" xfId="48545" xr:uid="{00000000-0005-0000-0000-0000CA050000}"/>
    <cellStyle name="Comma 3 3 14" xfId="48546" xr:uid="{00000000-0005-0000-0000-0000CB050000}"/>
    <cellStyle name="Comma 3 3 14 2" xfId="48547" xr:uid="{00000000-0005-0000-0000-0000CC050000}"/>
    <cellStyle name="Comma 3 3 15" xfId="48548" xr:uid="{00000000-0005-0000-0000-0000CD050000}"/>
    <cellStyle name="Comma 3 3 15 2" xfId="48549" xr:uid="{00000000-0005-0000-0000-0000CE050000}"/>
    <cellStyle name="Comma 3 3 16" xfId="48550" xr:uid="{00000000-0005-0000-0000-0000CF050000}"/>
    <cellStyle name="Comma 3 3 16 2" xfId="48551" xr:uid="{00000000-0005-0000-0000-0000D0050000}"/>
    <cellStyle name="Comma 3 3 17" xfId="48552" xr:uid="{00000000-0005-0000-0000-0000D1050000}"/>
    <cellStyle name="Comma 3 3 17 2" xfId="48553" xr:uid="{00000000-0005-0000-0000-0000D2050000}"/>
    <cellStyle name="Comma 3 3 17 2 2" xfId="48554" xr:uid="{00000000-0005-0000-0000-0000D3050000}"/>
    <cellStyle name="Comma 3 3 17 3" xfId="48555" xr:uid="{00000000-0005-0000-0000-0000D4050000}"/>
    <cellStyle name="Comma 3 3 18" xfId="48556" xr:uid="{00000000-0005-0000-0000-0000D5050000}"/>
    <cellStyle name="Comma 3 3 19" xfId="48557" xr:uid="{00000000-0005-0000-0000-0000D6050000}"/>
    <cellStyle name="Comma 3 3 19 2" xfId="48558" xr:uid="{00000000-0005-0000-0000-0000D7050000}"/>
    <cellStyle name="Comma 3 3 2" xfId="347" xr:uid="{00000000-0005-0000-0000-0000D8050000}"/>
    <cellStyle name="Comma 3 3 2 10" xfId="22554" xr:uid="{00000000-0005-0000-0000-0000D9050000}"/>
    <cellStyle name="Comma 3 3 2 10 2" xfId="22555" xr:uid="{00000000-0005-0000-0000-0000DA050000}"/>
    <cellStyle name="Comma 3 3 2 11" xfId="22556" xr:uid="{00000000-0005-0000-0000-0000DB050000}"/>
    <cellStyle name="Comma 3 3 2 11 2" xfId="48559" xr:uid="{00000000-0005-0000-0000-0000DC050000}"/>
    <cellStyle name="Comma 3 3 2 12" xfId="48560" xr:uid="{00000000-0005-0000-0000-0000DD050000}"/>
    <cellStyle name="Comma 3 3 2 12 2" xfId="48561" xr:uid="{00000000-0005-0000-0000-0000DE050000}"/>
    <cellStyle name="Comma 3 3 2 13" xfId="48562" xr:uid="{00000000-0005-0000-0000-0000DF050000}"/>
    <cellStyle name="Comma 3 3 2 13 2" xfId="48563" xr:uid="{00000000-0005-0000-0000-0000E0050000}"/>
    <cellStyle name="Comma 3 3 2 14" xfId="48564" xr:uid="{00000000-0005-0000-0000-0000E1050000}"/>
    <cellStyle name="Comma 3 3 2 14 2" xfId="48565" xr:uid="{00000000-0005-0000-0000-0000E2050000}"/>
    <cellStyle name="Comma 3 3 2 15" xfId="48566" xr:uid="{00000000-0005-0000-0000-0000E3050000}"/>
    <cellStyle name="Comma 3 3 2 15 2" xfId="48567" xr:uid="{00000000-0005-0000-0000-0000E4050000}"/>
    <cellStyle name="Comma 3 3 2 15 2 2" xfId="48568" xr:uid="{00000000-0005-0000-0000-0000E5050000}"/>
    <cellStyle name="Comma 3 3 2 15 3" xfId="48569" xr:uid="{00000000-0005-0000-0000-0000E6050000}"/>
    <cellStyle name="Comma 3 3 2 16" xfId="48570" xr:uid="{00000000-0005-0000-0000-0000E7050000}"/>
    <cellStyle name="Comma 3 3 2 17" xfId="48571" xr:uid="{00000000-0005-0000-0000-0000E8050000}"/>
    <cellStyle name="Comma 3 3 2 17 2" xfId="48572" xr:uid="{00000000-0005-0000-0000-0000E9050000}"/>
    <cellStyle name="Comma 3 3 2 18" xfId="48573" xr:uid="{00000000-0005-0000-0000-0000EA050000}"/>
    <cellStyle name="Comma 3 3 2 18 2" xfId="48574" xr:uid="{00000000-0005-0000-0000-0000EB050000}"/>
    <cellStyle name="Comma 3 3 2 19" xfId="48575" xr:uid="{00000000-0005-0000-0000-0000EC050000}"/>
    <cellStyle name="Comma 3 3 2 2" xfId="348" xr:uid="{00000000-0005-0000-0000-0000ED050000}"/>
    <cellStyle name="Comma 3 3 2 2 10" xfId="22557" xr:uid="{00000000-0005-0000-0000-0000EE050000}"/>
    <cellStyle name="Comma 3 3 2 2 10 2" xfId="22558" xr:uid="{00000000-0005-0000-0000-0000EF050000}"/>
    <cellStyle name="Comma 3 3 2 2 11" xfId="22559" xr:uid="{00000000-0005-0000-0000-0000F0050000}"/>
    <cellStyle name="Comma 3 3 2 2 11 2" xfId="48576" xr:uid="{00000000-0005-0000-0000-0000F1050000}"/>
    <cellStyle name="Comma 3 3 2 2 12" xfId="48577" xr:uid="{00000000-0005-0000-0000-0000F2050000}"/>
    <cellStyle name="Comma 3 3 2 2 12 2" xfId="48578" xr:uid="{00000000-0005-0000-0000-0000F3050000}"/>
    <cellStyle name="Comma 3 3 2 2 13" xfId="48579" xr:uid="{00000000-0005-0000-0000-0000F4050000}"/>
    <cellStyle name="Comma 3 3 2 2 13 2" xfId="48580" xr:uid="{00000000-0005-0000-0000-0000F5050000}"/>
    <cellStyle name="Comma 3 3 2 2 14" xfId="48581" xr:uid="{00000000-0005-0000-0000-0000F6050000}"/>
    <cellStyle name="Comma 3 3 2 2 14 2" xfId="48582" xr:uid="{00000000-0005-0000-0000-0000F7050000}"/>
    <cellStyle name="Comma 3 3 2 2 15" xfId="48583" xr:uid="{00000000-0005-0000-0000-0000F8050000}"/>
    <cellStyle name="Comma 3 3 2 2 15 2" xfId="48584" xr:uid="{00000000-0005-0000-0000-0000F9050000}"/>
    <cellStyle name="Comma 3 3 2 2 15 2 2" xfId="48585" xr:uid="{00000000-0005-0000-0000-0000FA050000}"/>
    <cellStyle name="Comma 3 3 2 2 15 3" xfId="48586" xr:uid="{00000000-0005-0000-0000-0000FB050000}"/>
    <cellStyle name="Comma 3 3 2 2 16" xfId="48587" xr:uid="{00000000-0005-0000-0000-0000FC050000}"/>
    <cellStyle name="Comma 3 3 2 2 17" xfId="48588" xr:uid="{00000000-0005-0000-0000-0000FD050000}"/>
    <cellStyle name="Comma 3 3 2 2 17 2" xfId="48589" xr:uid="{00000000-0005-0000-0000-0000FE050000}"/>
    <cellStyle name="Comma 3 3 2 2 18" xfId="48590" xr:uid="{00000000-0005-0000-0000-0000FF050000}"/>
    <cellStyle name="Comma 3 3 2 2 18 2" xfId="48591" xr:uid="{00000000-0005-0000-0000-000000060000}"/>
    <cellStyle name="Comma 3 3 2 2 19" xfId="48592" xr:uid="{00000000-0005-0000-0000-000001060000}"/>
    <cellStyle name="Comma 3 3 2 2 2" xfId="349" xr:uid="{00000000-0005-0000-0000-000002060000}"/>
    <cellStyle name="Comma 3 3 2 2 20" xfId="48593" xr:uid="{00000000-0005-0000-0000-000003060000}"/>
    <cellStyle name="Comma 3 3 2 2 20 2" xfId="48594" xr:uid="{00000000-0005-0000-0000-000004060000}"/>
    <cellStyle name="Comma 3 3 2 2 21" xfId="48595" xr:uid="{00000000-0005-0000-0000-000005060000}"/>
    <cellStyle name="Comma 3 3 2 2 21 2" xfId="48596" xr:uid="{00000000-0005-0000-0000-000006060000}"/>
    <cellStyle name="Comma 3 3 2 2 22" xfId="48597" xr:uid="{00000000-0005-0000-0000-000007060000}"/>
    <cellStyle name="Comma 3 3 2 2 3" xfId="350" xr:uid="{00000000-0005-0000-0000-000008060000}"/>
    <cellStyle name="Comma 3 3 2 2 3 2" xfId="351" xr:uid="{00000000-0005-0000-0000-000009060000}"/>
    <cellStyle name="Comma 3 3 2 2 4" xfId="352" xr:uid="{00000000-0005-0000-0000-00000A060000}"/>
    <cellStyle name="Comma 3 3 2 2 4 2" xfId="353" xr:uid="{00000000-0005-0000-0000-00000B060000}"/>
    <cellStyle name="Comma 3 3 2 2 5" xfId="354" xr:uid="{00000000-0005-0000-0000-00000C060000}"/>
    <cellStyle name="Comma 3 3 2 2 5 2" xfId="355" xr:uid="{00000000-0005-0000-0000-00000D060000}"/>
    <cellStyle name="Comma 3 3 2 2 5 3" xfId="356" xr:uid="{00000000-0005-0000-0000-00000E060000}"/>
    <cellStyle name="Comma 3 3 2 2 5 3 2" xfId="11831" xr:uid="{00000000-0005-0000-0000-00000F060000}"/>
    <cellStyle name="Comma 3 3 2 2 6" xfId="22560" xr:uid="{00000000-0005-0000-0000-000010060000}"/>
    <cellStyle name="Comma 3 3 2 2 6 2" xfId="22561" xr:uid="{00000000-0005-0000-0000-000011060000}"/>
    <cellStyle name="Comma 3 3 2 2 7" xfId="22562" xr:uid="{00000000-0005-0000-0000-000012060000}"/>
    <cellStyle name="Comma 3 3 2 2 7 2" xfId="22563" xr:uid="{00000000-0005-0000-0000-000013060000}"/>
    <cellStyle name="Comma 3 3 2 2 8" xfId="22564" xr:uid="{00000000-0005-0000-0000-000014060000}"/>
    <cellStyle name="Comma 3 3 2 2 8 2" xfId="22565" xr:uid="{00000000-0005-0000-0000-000015060000}"/>
    <cellStyle name="Comma 3 3 2 2 8 2 2" xfId="22566" xr:uid="{00000000-0005-0000-0000-000016060000}"/>
    <cellStyle name="Comma 3 3 2 2 8 3" xfId="22567" xr:uid="{00000000-0005-0000-0000-000017060000}"/>
    <cellStyle name="Comma 3 3 2 2 8 4" xfId="22568" xr:uid="{00000000-0005-0000-0000-000018060000}"/>
    <cellStyle name="Comma 3 3 2 2 8 5" xfId="22569" xr:uid="{00000000-0005-0000-0000-000019060000}"/>
    <cellStyle name="Comma 3 3 2 2 9" xfId="22570" xr:uid="{00000000-0005-0000-0000-00001A060000}"/>
    <cellStyle name="Comma 3 3 2 2 9 2" xfId="22571" xr:uid="{00000000-0005-0000-0000-00001B060000}"/>
    <cellStyle name="Comma 3 3 2 20" xfId="48598" xr:uid="{00000000-0005-0000-0000-00001C060000}"/>
    <cellStyle name="Comma 3 3 2 20 2" xfId="48599" xr:uid="{00000000-0005-0000-0000-00001D060000}"/>
    <cellStyle name="Comma 3 3 2 21" xfId="48600" xr:uid="{00000000-0005-0000-0000-00001E060000}"/>
    <cellStyle name="Comma 3 3 2 21 2" xfId="48601" xr:uid="{00000000-0005-0000-0000-00001F060000}"/>
    <cellStyle name="Comma 3 3 2 22" xfId="48602" xr:uid="{00000000-0005-0000-0000-000020060000}"/>
    <cellStyle name="Comma 3 3 2 3" xfId="357" xr:uid="{00000000-0005-0000-0000-000021060000}"/>
    <cellStyle name="Comma 3 3 2 3 2" xfId="358" xr:uid="{00000000-0005-0000-0000-000022060000}"/>
    <cellStyle name="Comma 3 3 2 4" xfId="359" xr:uid="{00000000-0005-0000-0000-000023060000}"/>
    <cellStyle name="Comma 3 3 2 4 2" xfId="360" xr:uid="{00000000-0005-0000-0000-000024060000}"/>
    <cellStyle name="Comma 3 3 2 5" xfId="361" xr:uid="{00000000-0005-0000-0000-000025060000}"/>
    <cellStyle name="Comma 3 3 2 5 2" xfId="362" xr:uid="{00000000-0005-0000-0000-000026060000}"/>
    <cellStyle name="Comma 3 3 2 5 3" xfId="363" xr:uid="{00000000-0005-0000-0000-000027060000}"/>
    <cellStyle name="Comma 3 3 2 5 3 2" xfId="11832" xr:uid="{00000000-0005-0000-0000-000028060000}"/>
    <cellStyle name="Comma 3 3 2 6" xfId="22572" xr:uid="{00000000-0005-0000-0000-000029060000}"/>
    <cellStyle name="Comma 3 3 2 6 2" xfId="22573" xr:uid="{00000000-0005-0000-0000-00002A060000}"/>
    <cellStyle name="Comma 3 3 2 7" xfId="22574" xr:uid="{00000000-0005-0000-0000-00002B060000}"/>
    <cellStyle name="Comma 3 3 2 7 2" xfId="22575" xr:uid="{00000000-0005-0000-0000-00002C060000}"/>
    <cellStyle name="Comma 3 3 2 8" xfId="22576" xr:uid="{00000000-0005-0000-0000-00002D060000}"/>
    <cellStyle name="Comma 3 3 2 8 2" xfId="22577" xr:uid="{00000000-0005-0000-0000-00002E060000}"/>
    <cellStyle name="Comma 3 3 2 8 2 2" xfId="22578" xr:uid="{00000000-0005-0000-0000-00002F060000}"/>
    <cellStyle name="Comma 3 3 2 8 3" xfId="22579" xr:uid="{00000000-0005-0000-0000-000030060000}"/>
    <cellStyle name="Comma 3 3 2 8 4" xfId="22580" xr:uid="{00000000-0005-0000-0000-000031060000}"/>
    <cellStyle name="Comma 3 3 2 8 5" xfId="22581" xr:uid="{00000000-0005-0000-0000-000032060000}"/>
    <cellStyle name="Comma 3 3 2 9" xfId="22582" xr:uid="{00000000-0005-0000-0000-000033060000}"/>
    <cellStyle name="Comma 3 3 2 9 2" xfId="22583" xr:uid="{00000000-0005-0000-0000-000034060000}"/>
    <cellStyle name="Comma 3 3 20" xfId="48603" xr:uid="{00000000-0005-0000-0000-000035060000}"/>
    <cellStyle name="Comma 3 3 20 2" xfId="48604" xr:uid="{00000000-0005-0000-0000-000036060000}"/>
    <cellStyle name="Comma 3 3 21" xfId="48605" xr:uid="{00000000-0005-0000-0000-000037060000}"/>
    <cellStyle name="Comma 3 3 22" xfId="48606" xr:uid="{00000000-0005-0000-0000-000038060000}"/>
    <cellStyle name="Comma 3 3 22 2" xfId="48607" xr:uid="{00000000-0005-0000-0000-000039060000}"/>
    <cellStyle name="Comma 3 3 23" xfId="48608" xr:uid="{00000000-0005-0000-0000-00003A060000}"/>
    <cellStyle name="Comma 3 3 23 2" xfId="48609" xr:uid="{00000000-0005-0000-0000-00003B060000}"/>
    <cellStyle name="Comma 3 3 24" xfId="48610" xr:uid="{00000000-0005-0000-0000-00003C060000}"/>
    <cellStyle name="Comma 3 3 25" xfId="60365" xr:uid="{00000000-0005-0000-0000-00003D060000}"/>
    <cellStyle name="Comma 3 3 26" xfId="346" xr:uid="{00000000-0005-0000-0000-00003E060000}"/>
    <cellStyle name="Comma 3 3 3" xfId="364" xr:uid="{00000000-0005-0000-0000-00003F060000}"/>
    <cellStyle name="Comma 3 3 3 10" xfId="22584" xr:uid="{00000000-0005-0000-0000-000040060000}"/>
    <cellStyle name="Comma 3 3 3 10 2" xfId="22585" xr:uid="{00000000-0005-0000-0000-000041060000}"/>
    <cellStyle name="Comma 3 3 3 11" xfId="22586" xr:uid="{00000000-0005-0000-0000-000042060000}"/>
    <cellStyle name="Comma 3 3 3 11 2" xfId="48611" xr:uid="{00000000-0005-0000-0000-000043060000}"/>
    <cellStyle name="Comma 3 3 3 12" xfId="48612" xr:uid="{00000000-0005-0000-0000-000044060000}"/>
    <cellStyle name="Comma 3 3 3 12 2" xfId="48613" xr:uid="{00000000-0005-0000-0000-000045060000}"/>
    <cellStyle name="Comma 3 3 3 13" xfId="48614" xr:uid="{00000000-0005-0000-0000-000046060000}"/>
    <cellStyle name="Comma 3 3 3 13 2" xfId="48615" xr:uid="{00000000-0005-0000-0000-000047060000}"/>
    <cellStyle name="Comma 3 3 3 14" xfId="48616" xr:uid="{00000000-0005-0000-0000-000048060000}"/>
    <cellStyle name="Comma 3 3 3 14 2" xfId="48617" xr:uid="{00000000-0005-0000-0000-000049060000}"/>
    <cellStyle name="Comma 3 3 3 15" xfId="48618" xr:uid="{00000000-0005-0000-0000-00004A060000}"/>
    <cellStyle name="Comma 3 3 3 15 2" xfId="48619" xr:uid="{00000000-0005-0000-0000-00004B060000}"/>
    <cellStyle name="Comma 3 3 3 15 2 2" xfId="48620" xr:uid="{00000000-0005-0000-0000-00004C060000}"/>
    <cellStyle name="Comma 3 3 3 15 3" xfId="48621" xr:uid="{00000000-0005-0000-0000-00004D060000}"/>
    <cellStyle name="Comma 3 3 3 16" xfId="48622" xr:uid="{00000000-0005-0000-0000-00004E060000}"/>
    <cellStyle name="Comma 3 3 3 17" xfId="48623" xr:uid="{00000000-0005-0000-0000-00004F060000}"/>
    <cellStyle name="Comma 3 3 3 17 2" xfId="48624" xr:uid="{00000000-0005-0000-0000-000050060000}"/>
    <cellStyle name="Comma 3 3 3 18" xfId="48625" xr:uid="{00000000-0005-0000-0000-000051060000}"/>
    <cellStyle name="Comma 3 3 3 18 2" xfId="48626" xr:uid="{00000000-0005-0000-0000-000052060000}"/>
    <cellStyle name="Comma 3 3 3 19" xfId="48627" xr:uid="{00000000-0005-0000-0000-000053060000}"/>
    <cellStyle name="Comma 3 3 3 2" xfId="365" xr:uid="{00000000-0005-0000-0000-000054060000}"/>
    <cellStyle name="Comma 3 3 3 20" xfId="48628" xr:uid="{00000000-0005-0000-0000-000055060000}"/>
    <cellStyle name="Comma 3 3 3 20 2" xfId="48629" xr:uid="{00000000-0005-0000-0000-000056060000}"/>
    <cellStyle name="Comma 3 3 3 21" xfId="48630" xr:uid="{00000000-0005-0000-0000-000057060000}"/>
    <cellStyle name="Comma 3 3 3 21 2" xfId="48631" xr:uid="{00000000-0005-0000-0000-000058060000}"/>
    <cellStyle name="Comma 3 3 3 22" xfId="48632" xr:uid="{00000000-0005-0000-0000-000059060000}"/>
    <cellStyle name="Comma 3 3 3 3" xfId="366" xr:uid="{00000000-0005-0000-0000-00005A060000}"/>
    <cellStyle name="Comma 3 3 3 3 2" xfId="367" xr:uid="{00000000-0005-0000-0000-00005B060000}"/>
    <cellStyle name="Comma 3 3 3 4" xfId="368" xr:uid="{00000000-0005-0000-0000-00005C060000}"/>
    <cellStyle name="Comma 3 3 3 4 2" xfId="369" xr:uid="{00000000-0005-0000-0000-00005D060000}"/>
    <cellStyle name="Comma 3 3 3 5" xfId="370" xr:uid="{00000000-0005-0000-0000-00005E060000}"/>
    <cellStyle name="Comma 3 3 3 5 2" xfId="371" xr:uid="{00000000-0005-0000-0000-00005F060000}"/>
    <cellStyle name="Comma 3 3 3 5 3" xfId="372" xr:uid="{00000000-0005-0000-0000-000060060000}"/>
    <cellStyle name="Comma 3 3 3 5 3 2" xfId="11833" xr:uid="{00000000-0005-0000-0000-000061060000}"/>
    <cellStyle name="Comma 3 3 3 6" xfId="22587" xr:uid="{00000000-0005-0000-0000-000062060000}"/>
    <cellStyle name="Comma 3 3 3 6 2" xfId="22588" xr:uid="{00000000-0005-0000-0000-000063060000}"/>
    <cellStyle name="Comma 3 3 3 7" xfId="22589" xr:uid="{00000000-0005-0000-0000-000064060000}"/>
    <cellStyle name="Comma 3 3 3 7 2" xfId="22590" xr:uid="{00000000-0005-0000-0000-000065060000}"/>
    <cellStyle name="Comma 3 3 3 8" xfId="22591" xr:uid="{00000000-0005-0000-0000-000066060000}"/>
    <cellStyle name="Comma 3 3 3 8 2" xfId="22592" xr:uid="{00000000-0005-0000-0000-000067060000}"/>
    <cellStyle name="Comma 3 3 3 8 2 2" xfId="22593" xr:uid="{00000000-0005-0000-0000-000068060000}"/>
    <cellStyle name="Comma 3 3 3 8 3" xfId="22594" xr:uid="{00000000-0005-0000-0000-000069060000}"/>
    <cellStyle name="Comma 3 3 3 8 4" xfId="22595" xr:uid="{00000000-0005-0000-0000-00006A060000}"/>
    <cellStyle name="Comma 3 3 3 8 5" xfId="22596" xr:uid="{00000000-0005-0000-0000-00006B060000}"/>
    <cellStyle name="Comma 3 3 3 9" xfId="22597" xr:uid="{00000000-0005-0000-0000-00006C060000}"/>
    <cellStyle name="Comma 3 3 3 9 2" xfId="22598" xr:uid="{00000000-0005-0000-0000-00006D060000}"/>
    <cellStyle name="Comma 3 3 4" xfId="373" xr:uid="{00000000-0005-0000-0000-00006E060000}"/>
    <cellStyle name="Comma 3 3 4 10" xfId="22599" xr:uid="{00000000-0005-0000-0000-00006F060000}"/>
    <cellStyle name="Comma 3 3 4 10 2" xfId="48633" xr:uid="{00000000-0005-0000-0000-000070060000}"/>
    <cellStyle name="Comma 3 3 4 11" xfId="48634" xr:uid="{00000000-0005-0000-0000-000071060000}"/>
    <cellStyle name="Comma 3 3 4 11 2" xfId="48635" xr:uid="{00000000-0005-0000-0000-000072060000}"/>
    <cellStyle name="Comma 3 3 4 12" xfId="48636" xr:uid="{00000000-0005-0000-0000-000073060000}"/>
    <cellStyle name="Comma 3 3 4 12 2" xfId="48637" xr:uid="{00000000-0005-0000-0000-000074060000}"/>
    <cellStyle name="Comma 3 3 4 13" xfId="48638" xr:uid="{00000000-0005-0000-0000-000075060000}"/>
    <cellStyle name="Comma 3 3 4 13 2" xfId="48639" xr:uid="{00000000-0005-0000-0000-000076060000}"/>
    <cellStyle name="Comma 3 3 4 14" xfId="48640" xr:uid="{00000000-0005-0000-0000-000077060000}"/>
    <cellStyle name="Comma 3 3 4 14 2" xfId="48641" xr:uid="{00000000-0005-0000-0000-000078060000}"/>
    <cellStyle name="Comma 3 3 4 14 2 2" xfId="48642" xr:uid="{00000000-0005-0000-0000-000079060000}"/>
    <cellStyle name="Comma 3 3 4 14 3" xfId="48643" xr:uid="{00000000-0005-0000-0000-00007A060000}"/>
    <cellStyle name="Comma 3 3 4 15" xfId="48644" xr:uid="{00000000-0005-0000-0000-00007B060000}"/>
    <cellStyle name="Comma 3 3 4 16" xfId="48645" xr:uid="{00000000-0005-0000-0000-00007C060000}"/>
    <cellStyle name="Comma 3 3 4 16 2" xfId="48646" xr:uid="{00000000-0005-0000-0000-00007D060000}"/>
    <cellStyle name="Comma 3 3 4 17" xfId="48647" xr:uid="{00000000-0005-0000-0000-00007E060000}"/>
    <cellStyle name="Comma 3 3 4 17 2" xfId="48648" xr:uid="{00000000-0005-0000-0000-00007F060000}"/>
    <cellStyle name="Comma 3 3 4 18" xfId="48649" xr:uid="{00000000-0005-0000-0000-000080060000}"/>
    <cellStyle name="Comma 3 3 4 19" xfId="48650" xr:uid="{00000000-0005-0000-0000-000081060000}"/>
    <cellStyle name="Comma 3 3 4 19 2" xfId="48651" xr:uid="{00000000-0005-0000-0000-000082060000}"/>
    <cellStyle name="Comma 3 3 4 2" xfId="374" xr:uid="{00000000-0005-0000-0000-000083060000}"/>
    <cellStyle name="Comma 3 3 4 2 2" xfId="375" xr:uid="{00000000-0005-0000-0000-000084060000}"/>
    <cellStyle name="Comma 3 3 4 20" xfId="48652" xr:uid="{00000000-0005-0000-0000-000085060000}"/>
    <cellStyle name="Comma 3 3 4 20 2" xfId="48653" xr:uid="{00000000-0005-0000-0000-000086060000}"/>
    <cellStyle name="Comma 3 3 4 21" xfId="48654" xr:uid="{00000000-0005-0000-0000-000087060000}"/>
    <cellStyle name="Comma 3 3 4 3" xfId="376" xr:uid="{00000000-0005-0000-0000-000088060000}"/>
    <cellStyle name="Comma 3 3 4 4" xfId="377" xr:uid="{00000000-0005-0000-0000-000089060000}"/>
    <cellStyle name="Comma 3 3 4 4 2" xfId="378" xr:uid="{00000000-0005-0000-0000-00008A060000}"/>
    <cellStyle name="Comma 3 3 4 4 3" xfId="379" xr:uid="{00000000-0005-0000-0000-00008B060000}"/>
    <cellStyle name="Comma 3 3 4 4 3 2" xfId="11834" xr:uid="{00000000-0005-0000-0000-00008C060000}"/>
    <cellStyle name="Comma 3 3 4 5" xfId="22600" xr:uid="{00000000-0005-0000-0000-00008D060000}"/>
    <cellStyle name="Comma 3 3 4 5 2" xfId="22601" xr:uid="{00000000-0005-0000-0000-00008E060000}"/>
    <cellStyle name="Comma 3 3 4 6" xfId="22602" xr:uid="{00000000-0005-0000-0000-00008F060000}"/>
    <cellStyle name="Comma 3 3 4 6 2" xfId="22603" xr:uid="{00000000-0005-0000-0000-000090060000}"/>
    <cellStyle name="Comma 3 3 4 7" xfId="22604" xr:uid="{00000000-0005-0000-0000-000091060000}"/>
    <cellStyle name="Comma 3 3 4 7 2" xfId="22605" xr:uid="{00000000-0005-0000-0000-000092060000}"/>
    <cellStyle name="Comma 3 3 4 7 2 2" xfId="22606" xr:uid="{00000000-0005-0000-0000-000093060000}"/>
    <cellStyle name="Comma 3 3 4 7 3" xfId="22607" xr:uid="{00000000-0005-0000-0000-000094060000}"/>
    <cellStyle name="Comma 3 3 4 7 4" xfId="22608" xr:uid="{00000000-0005-0000-0000-000095060000}"/>
    <cellStyle name="Comma 3 3 4 7 5" xfId="22609" xr:uid="{00000000-0005-0000-0000-000096060000}"/>
    <cellStyle name="Comma 3 3 4 8" xfId="22610" xr:uid="{00000000-0005-0000-0000-000097060000}"/>
    <cellStyle name="Comma 3 3 4 8 2" xfId="22611" xr:uid="{00000000-0005-0000-0000-000098060000}"/>
    <cellStyle name="Comma 3 3 4 9" xfId="22612" xr:uid="{00000000-0005-0000-0000-000099060000}"/>
    <cellStyle name="Comma 3 3 4 9 2" xfId="22613" xr:uid="{00000000-0005-0000-0000-00009A060000}"/>
    <cellStyle name="Comma 3 3 5" xfId="380" xr:uid="{00000000-0005-0000-0000-00009B060000}"/>
    <cellStyle name="Comma 3 3 5 2" xfId="381" xr:uid="{00000000-0005-0000-0000-00009C060000}"/>
    <cellStyle name="Comma 3 3 6" xfId="382" xr:uid="{00000000-0005-0000-0000-00009D060000}"/>
    <cellStyle name="Comma 3 3 6 2" xfId="383" xr:uid="{00000000-0005-0000-0000-00009E060000}"/>
    <cellStyle name="Comma 3 3 7" xfId="384" xr:uid="{00000000-0005-0000-0000-00009F060000}"/>
    <cellStyle name="Comma 3 3 7 2" xfId="385" xr:uid="{00000000-0005-0000-0000-0000A0060000}"/>
    <cellStyle name="Comma 3 3 7 3" xfId="386" xr:uid="{00000000-0005-0000-0000-0000A1060000}"/>
    <cellStyle name="Comma 3 3 7 3 2" xfId="11835" xr:uid="{00000000-0005-0000-0000-0000A2060000}"/>
    <cellStyle name="Comma 3 3 8" xfId="22614" xr:uid="{00000000-0005-0000-0000-0000A3060000}"/>
    <cellStyle name="Comma 3 3 8 2" xfId="22615" xr:uid="{00000000-0005-0000-0000-0000A4060000}"/>
    <cellStyle name="Comma 3 3 9" xfId="22616" xr:uid="{00000000-0005-0000-0000-0000A5060000}"/>
    <cellStyle name="Comma 3 3 9 2" xfId="22617" xr:uid="{00000000-0005-0000-0000-0000A6060000}"/>
    <cellStyle name="Comma 3 30" xfId="176" xr:uid="{00000000-0005-0000-0000-0000A7060000}"/>
    <cellStyle name="Comma 3 4" xfId="387" xr:uid="{00000000-0005-0000-0000-0000A8060000}"/>
    <cellStyle name="Comma 3 4 10" xfId="22618" xr:uid="{00000000-0005-0000-0000-0000A9060000}"/>
    <cellStyle name="Comma 3 4 10 2" xfId="22619" xr:uid="{00000000-0005-0000-0000-0000AA060000}"/>
    <cellStyle name="Comma 3 4 10 2 2" xfId="22620" xr:uid="{00000000-0005-0000-0000-0000AB060000}"/>
    <cellStyle name="Comma 3 4 10 3" xfId="22621" xr:uid="{00000000-0005-0000-0000-0000AC060000}"/>
    <cellStyle name="Comma 3 4 10 4" xfId="22622" xr:uid="{00000000-0005-0000-0000-0000AD060000}"/>
    <cellStyle name="Comma 3 4 10 5" xfId="22623" xr:uid="{00000000-0005-0000-0000-0000AE060000}"/>
    <cellStyle name="Comma 3 4 11" xfId="22624" xr:uid="{00000000-0005-0000-0000-0000AF060000}"/>
    <cellStyle name="Comma 3 4 11 2" xfId="22625" xr:uid="{00000000-0005-0000-0000-0000B0060000}"/>
    <cellStyle name="Comma 3 4 12" xfId="22626" xr:uid="{00000000-0005-0000-0000-0000B1060000}"/>
    <cellStyle name="Comma 3 4 12 2" xfId="22627" xr:uid="{00000000-0005-0000-0000-0000B2060000}"/>
    <cellStyle name="Comma 3 4 13" xfId="22628" xr:uid="{00000000-0005-0000-0000-0000B3060000}"/>
    <cellStyle name="Comma 3 4 13 2" xfId="48655" xr:uid="{00000000-0005-0000-0000-0000B4060000}"/>
    <cellStyle name="Comma 3 4 14" xfId="48656" xr:uid="{00000000-0005-0000-0000-0000B5060000}"/>
    <cellStyle name="Comma 3 4 14 2" xfId="48657" xr:uid="{00000000-0005-0000-0000-0000B6060000}"/>
    <cellStyle name="Comma 3 4 15" xfId="48658" xr:uid="{00000000-0005-0000-0000-0000B7060000}"/>
    <cellStyle name="Comma 3 4 15 2" xfId="48659" xr:uid="{00000000-0005-0000-0000-0000B8060000}"/>
    <cellStyle name="Comma 3 4 16" xfId="48660" xr:uid="{00000000-0005-0000-0000-0000B9060000}"/>
    <cellStyle name="Comma 3 4 16 2" xfId="48661" xr:uid="{00000000-0005-0000-0000-0000BA060000}"/>
    <cellStyle name="Comma 3 4 17" xfId="48662" xr:uid="{00000000-0005-0000-0000-0000BB060000}"/>
    <cellStyle name="Comma 3 4 17 2" xfId="48663" xr:uid="{00000000-0005-0000-0000-0000BC060000}"/>
    <cellStyle name="Comma 3 4 17 2 2" xfId="48664" xr:uid="{00000000-0005-0000-0000-0000BD060000}"/>
    <cellStyle name="Comma 3 4 17 3" xfId="48665" xr:uid="{00000000-0005-0000-0000-0000BE060000}"/>
    <cellStyle name="Comma 3 4 18" xfId="48666" xr:uid="{00000000-0005-0000-0000-0000BF060000}"/>
    <cellStyle name="Comma 3 4 19" xfId="48667" xr:uid="{00000000-0005-0000-0000-0000C0060000}"/>
    <cellStyle name="Comma 3 4 19 2" xfId="48668" xr:uid="{00000000-0005-0000-0000-0000C1060000}"/>
    <cellStyle name="Comma 3 4 2" xfId="388" xr:uid="{00000000-0005-0000-0000-0000C2060000}"/>
    <cellStyle name="Comma 3 4 2 10" xfId="22629" xr:uid="{00000000-0005-0000-0000-0000C3060000}"/>
    <cellStyle name="Comma 3 4 2 10 2" xfId="22630" xr:uid="{00000000-0005-0000-0000-0000C4060000}"/>
    <cellStyle name="Comma 3 4 2 11" xfId="22631" xr:uid="{00000000-0005-0000-0000-0000C5060000}"/>
    <cellStyle name="Comma 3 4 2 11 2" xfId="48669" xr:uid="{00000000-0005-0000-0000-0000C6060000}"/>
    <cellStyle name="Comma 3 4 2 12" xfId="48670" xr:uid="{00000000-0005-0000-0000-0000C7060000}"/>
    <cellStyle name="Comma 3 4 2 12 2" xfId="48671" xr:uid="{00000000-0005-0000-0000-0000C8060000}"/>
    <cellStyle name="Comma 3 4 2 13" xfId="48672" xr:uid="{00000000-0005-0000-0000-0000C9060000}"/>
    <cellStyle name="Comma 3 4 2 13 2" xfId="48673" xr:uid="{00000000-0005-0000-0000-0000CA060000}"/>
    <cellStyle name="Comma 3 4 2 14" xfId="48674" xr:uid="{00000000-0005-0000-0000-0000CB060000}"/>
    <cellStyle name="Comma 3 4 2 14 2" xfId="48675" xr:uid="{00000000-0005-0000-0000-0000CC060000}"/>
    <cellStyle name="Comma 3 4 2 15" xfId="48676" xr:uid="{00000000-0005-0000-0000-0000CD060000}"/>
    <cellStyle name="Comma 3 4 2 15 2" xfId="48677" xr:uid="{00000000-0005-0000-0000-0000CE060000}"/>
    <cellStyle name="Comma 3 4 2 15 2 2" xfId="48678" xr:uid="{00000000-0005-0000-0000-0000CF060000}"/>
    <cellStyle name="Comma 3 4 2 15 3" xfId="48679" xr:uid="{00000000-0005-0000-0000-0000D0060000}"/>
    <cellStyle name="Comma 3 4 2 16" xfId="48680" xr:uid="{00000000-0005-0000-0000-0000D1060000}"/>
    <cellStyle name="Comma 3 4 2 17" xfId="48681" xr:uid="{00000000-0005-0000-0000-0000D2060000}"/>
    <cellStyle name="Comma 3 4 2 17 2" xfId="48682" xr:uid="{00000000-0005-0000-0000-0000D3060000}"/>
    <cellStyle name="Comma 3 4 2 18" xfId="48683" xr:uid="{00000000-0005-0000-0000-0000D4060000}"/>
    <cellStyle name="Comma 3 4 2 18 2" xfId="48684" xr:uid="{00000000-0005-0000-0000-0000D5060000}"/>
    <cellStyle name="Comma 3 4 2 19" xfId="48685" xr:uid="{00000000-0005-0000-0000-0000D6060000}"/>
    <cellStyle name="Comma 3 4 2 2" xfId="389" xr:uid="{00000000-0005-0000-0000-0000D7060000}"/>
    <cellStyle name="Comma 3 4 2 2 10" xfId="22632" xr:uid="{00000000-0005-0000-0000-0000D8060000}"/>
    <cellStyle name="Comma 3 4 2 2 10 2" xfId="22633" xr:uid="{00000000-0005-0000-0000-0000D9060000}"/>
    <cellStyle name="Comma 3 4 2 2 11" xfId="22634" xr:uid="{00000000-0005-0000-0000-0000DA060000}"/>
    <cellStyle name="Comma 3 4 2 2 11 2" xfId="48686" xr:uid="{00000000-0005-0000-0000-0000DB060000}"/>
    <cellStyle name="Comma 3 4 2 2 12" xfId="48687" xr:uid="{00000000-0005-0000-0000-0000DC060000}"/>
    <cellStyle name="Comma 3 4 2 2 12 2" xfId="48688" xr:uid="{00000000-0005-0000-0000-0000DD060000}"/>
    <cellStyle name="Comma 3 4 2 2 13" xfId="48689" xr:uid="{00000000-0005-0000-0000-0000DE060000}"/>
    <cellStyle name="Comma 3 4 2 2 13 2" xfId="48690" xr:uid="{00000000-0005-0000-0000-0000DF060000}"/>
    <cellStyle name="Comma 3 4 2 2 14" xfId="48691" xr:uid="{00000000-0005-0000-0000-0000E0060000}"/>
    <cellStyle name="Comma 3 4 2 2 14 2" xfId="48692" xr:uid="{00000000-0005-0000-0000-0000E1060000}"/>
    <cellStyle name="Comma 3 4 2 2 15" xfId="48693" xr:uid="{00000000-0005-0000-0000-0000E2060000}"/>
    <cellStyle name="Comma 3 4 2 2 15 2" xfId="48694" xr:uid="{00000000-0005-0000-0000-0000E3060000}"/>
    <cellStyle name="Comma 3 4 2 2 15 2 2" xfId="48695" xr:uid="{00000000-0005-0000-0000-0000E4060000}"/>
    <cellStyle name="Comma 3 4 2 2 15 3" xfId="48696" xr:uid="{00000000-0005-0000-0000-0000E5060000}"/>
    <cellStyle name="Comma 3 4 2 2 16" xfId="48697" xr:uid="{00000000-0005-0000-0000-0000E6060000}"/>
    <cellStyle name="Comma 3 4 2 2 17" xfId="48698" xr:uid="{00000000-0005-0000-0000-0000E7060000}"/>
    <cellStyle name="Comma 3 4 2 2 17 2" xfId="48699" xr:uid="{00000000-0005-0000-0000-0000E8060000}"/>
    <cellStyle name="Comma 3 4 2 2 18" xfId="48700" xr:uid="{00000000-0005-0000-0000-0000E9060000}"/>
    <cellStyle name="Comma 3 4 2 2 18 2" xfId="48701" xr:uid="{00000000-0005-0000-0000-0000EA060000}"/>
    <cellStyle name="Comma 3 4 2 2 19" xfId="48702" xr:uid="{00000000-0005-0000-0000-0000EB060000}"/>
    <cellStyle name="Comma 3 4 2 2 2" xfId="390" xr:uid="{00000000-0005-0000-0000-0000EC060000}"/>
    <cellStyle name="Comma 3 4 2 2 20" xfId="48703" xr:uid="{00000000-0005-0000-0000-0000ED060000}"/>
    <cellStyle name="Comma 3 4 2 2 20 2" xfId="48704" xr:uid="{00000000-0005-0000-0000-0000EE060000}"/>
    <cellStyle name="Comma 3 4 2 2 21" xfId="48705" xr:uid="{00000000-0005-0000-0000-0000EF060000}"/>
    <cellStyle name="Comma 3 4 2 2 21 2" xfId="48706" xr:uid="{00000000-0005-0000-0000-0000F0060000}"/>
    <cellStyle name="Comma 3 4 2 2 22" xfId="48707" xr:uid="{00000000-0005-0000-0000-0000F1060000}"/>
    <cellStyle name="Comma 3 4 2 2 3" xfId="391" xr:uid="{00000000-0005-0000-0000-0000F2060000}"/>
    <cellStyle name="Comma 3 4 2 2 3 2" xfId="392" xr:uid="{00000000-0005-0000-0000-0000F3060000}"/>
    <cellStyle name="Comma 3 4 2 2 4" xfId="393" xr:uid="{00000000-0005-0000-0000-0000F4060000}"/>
    <cellStyle name="Comma 3 4 2 2 4 2" xfId="394" xr:uid="{00000000-0005-0000-0000-0000F5060000}"/>
    <cellStyle name="Comma 3 4 2 2 5" xfId="395" xr:uid="{00000000-0005-0000-0000-0000F6060000}"/>
    <cellStyle name="Comma 3 4 2 2 5 2" xfId="396" xr:uid="{00000000-0005-0000-0000-0000F7060000}"/>
    <cellStyle name="Comma 3 4 2 2 5 3" xfId="397" xr:uid="{00000000-0005-0000-0000-0000F8060000}"/>
    <cellStyle name="Comma 3 4 2 2 5 3 2" xfId="11836" xr:uid="{00000000-0005-0000-0000-0000F9060000}"/>
    <cellStyle name="Comma 3 4 2 2 6" xfId="22635" xr:uid="{00000000-0005-0000-0000-0000FA060000}"/>
    <cellStyle name="Comma 3 4 2 2 6 2" xfId="22636" xr:uid="{00000000-0005-0000-0000-0000FB060000}"/>
    <cellStyle name="Comma 3 4 2 2 7" xfId="22637" xr:uid="{00000000-0005-0000-0000-0000FC060000}"/>
    <cellStyle name="Comma 3 4 2 2 7 2" xfId="22638" xr:uid="{00000000-0005-0000-0000-0000FD060000}"/>
    <cellStyle name="Comma 3 4 2 2 8" xfId="22639" xr:uid="{00000000-0005-0000-0000-0000FE060000}"/>
    <cellStyle name="Comma 3 4 2 2 8 2" xfId="22640" xr:uid="{00000000-0005-0000-0000-0000FF060000}"/>
    <cellStyle name="Comma 3 4 2 2 8 2 2" xfId="22641" xr:uid="{00000000-0005-0000-0000-000000070000}"/>
    <cellStyle name="Comma 3 4 2 2 8 3" xfId="22642" xr:uid="{00000000-0005-0000-0000-000001070000}"/>
    <cellStyle name="Comma 3 4 2 2 8 4" xfId="22643" xr:uid="{00000000-0005-0000-0000-000002070000}"/>
    <cellStyle name="Comma 3 4 2 2 8 5" xfId="22644" xr:uid="{00000000-0005-0000-0000-000003070000}"/>
    <cellStyle name="Comma 3 4 2 2 9" xfId="22645" xr:uid="{00000000-0005-0000-0000-000004070000}"/>
    <cellStyle name="Comma 3 4 2 2 9 2" xfId="22646" xr:uid="{00000000-0005-0000-0000-000005070000}"/>
    <cellStyle name="Comma 3 4 2 20" xfId="48708" xr:uid="{00000000-0005-0000-0000-000006070000}"/>
    <cellStyle name="Comma 3 4 2 20 2" xfId="48709" xr:uid="{00000000-0005-0000-0000-000007070000}"/>
    <cellStyle name="Comma 3 4 2 21" xfId="48710" xr:uid="{00000000-0005-0000-0000-000008070000}"/>
    <cellStyle name="Comma 3 4 2 21 2" xfId="48711" xr:uid="{00000000-0005-0000-0000-000009070000}"/>
    <cellStyle name="Comma 3 4 2 22" xfId="48712" xr:uid="{00000000-0005-0000-0000-00000A070000}"/>
    <cellStyle name="Comma 3 4 2 3" xfId="398" xr:uid="{00000000-0005-0000-0000-00000B070000}"/>
    <cellStyle name="Comma 3 4 2 3 2" xfId="399" xr:uid="{00000000-0005-0000-0000-00000C070000}"/>
    <cellStyle name="Comma 3 4 2 4" xfId="400" xr:uid="{00000000-0005-0000-0000-00000D070000}"/>
    <cellStyle name="Comma 3 4 2 4 2" xfId="401" xr:uid="{00000000-0005-0000-0000-00000E070000}"/>
    <cellStyle name="Comma 3 4 2 5" xfId="402" xr:uid="{00000000-0005-0000-0000-00000F070000}"/>
    <cellStyle name="Comma 3 4 2 5 2" xfId="403" xr:uid="{00000000-0005-0000-0000-000010070000}"/>
    <cellStyle name="Comma 3 4 2 5 3" xfId="404" xr:uid="{00000000-0005-0000-0000-000011070000}"/>
    <cellStyle name="Comma 3 4 2 5 3 2" xfId="11837" xr:uid="{00000000-0005-0000-0000-000012070000}"/>
    <cellStyle name="Comma 3 4 2 6" xfId="22647" xr:uid="{00000000-0005-0000-0000-000013070000}"/>
    <cellStyle name="Comma 3 4 2 6 2" xfId="22648" xr:uid="{00000000-0005-0000-0000-000014070000}"/>
    <cellStyle name="Comma 3 4 2 7" xfId="22649" xr:uid="{00000000-0005-0000-0000-000015070000}"/>
    <cellStyle name="Comma 3 4 2 7 2" xfId="22650" xr:uid="{00000000-0005-0000-0000-000016070000}"/>
    <cellStyle name="Comma 3 4 2 8" xfId="22651" xr:uid="{00000000-0005-0000-0000-000017070000}"/>
    <cellStyle name="Comma 3 4 2 8 2" xfId="22652" xr:uid="{00000000-0005-0000-0000-000018070000}"/>
    <cellStyle name="Comma 3 4 2 8 2 2" xfId="22653" xr:uid="{00000000-0005-0000-0000-000019070000}"/>
    <cellStyle name="Comma 3 4 2 8 3" xfId="22654" xr:uid="{00000000-0005-0000-0000-00001A070000}"/>
    <cellStyle name="Comma 3 4 2 8 4" xfId="22655" xr:uid="{00000000-0005-0000-0000-00001B070000}"/>
    <cellStyle name="Comma 3 4 2 8 5" xfId="22656" xr:uid="{00000000-0005-0000-0000-00001C070000}"/>
    <cellStyle name="Comma 3 4 2 9" xfId="22657" xr:uid="{00000000-0005-0000-0000-00001D070000}"/>
    <cellStyle name="Comma 3 4 2 9 2" xfId="22658" xr:uid="{00000000-0005-0000-0000-00001E070000}"/>
    <cellStyle name="Comma 3 4 20" xfId="48713" xr:uid="{00000000-0005-0000-0000-00001F070000}"/>
    <cellStyle name="Comma 3 4 20 2" xfId="48714" xr:uid="{00000000-0005-0000-0000-000020070000}"/>
    <cellStyle name="Comma 3 4 21" xfId="48715" xr:uid="{00000000-0005-0000-0000-000021070000}"/>
    <cellStyle name="Comma 3 4 22" xfId="48716" xr:uid="{00000000-0005-0000-0000-000022070000}"/>
    <cellStyle name="Comma 3 4 22 2" xfId="48717" xr:uid="{00000000-0005-0000-0000-000023070000}"/>
    <cellStyle name="Comma 3 4 23" xfId="48718" xr:uid="{00000000-0005-0000-0000-000024070000}"/>
    <cellStyle name="Comma 3 4 23 2" xfId="48719" xr:uid="{00000000-0005-0000-0000-000025070000}"/>
    <cellStyle name="Comma 3 4 24" xfId="48720" xr:uid="{00000000-0005-0000-0000-000026070000}"/>
    <cellStyle name="Comma 3 4 3" xfId="405" xr:uid="{00000000-0005-0000-0000-000027070000}"/>
    <cellStyle name="Comma 3 4 3 10" xfId="22659" xr:uid="{00000000-0005-0000-0000-000028070000}"/>
    <cellStyle name="Comma 3 4 3 10 2" xfId="22660" xr:uid="{00000000-0005-0000-0000-000029070000}"/>
    <cellStyle name="Comma 3 4 3 11" xfId="22661" xr:uid="{00000000-0005-0000-0000-00002A070000}"/>
    <cellStyle name="Comma 3 4 3 11 2" xfId="48721" xr:uid="{00000000-0005-0000-0000-00002B070000}"/>
    <cellStyle name="Comma 3 4 3 12" xfId="48722" xr:uid="{00000000-0005-0000-0000-00002C070000}"/>
    <cellStyle name="Comma 3 4 3 12 2" xfId="48723" xr:uid="{00000000-0005-0000-0000-00002D070000}"/>
    <cellStyle name="Comma 3 4 3 13" xfId="48724" xr:uid="{00000000-0005-0000-0000-00002E070000}"/>
    <cellStyle name="Comma 3 4 3 13 2" xfId="48725" xr:uid="{00000000-0005-0000-0000-00002F070000}"/>
    <cellStyle name="Comma 3 4 3 14" xfId="48726" xr:uid="{00000000-0005-0000-0000-000030070000}"/>
    <cellStyle name="Comma 3 4 3 14 2" xfId="48727" xr:uid="{00000000-0005-0000-0000-000031070000}"/>
    <cellStyle name="Comma 3 4 3 15" xfId="48728" xr:uid="{00000000-0005-0000-0000-000032070000}"/>
    <cellStyle name="Comma 3 4 3 15 2" xfId="48729" xr:uid="{00000000-0005-0000-0000-000033070000}"/>
    <cellStyle name="Comma 3 4 3 15 2 2" xfId="48730" xr:uid="{00000000-0005-0000-0000-000034070000}"/>
    <cellStyle name="Comma 3 4 3 15 3" xfId="48731" xr:uid="{00000000-0005-0000-0000-000035070000}"/>
    <cellStyle name="Comma 3 4 3 16" xfId="48732" xr:uid="{00000000-0005-0000-0000-000036070000}"/>
    <cellStyle name="Comma 3 4 3 17" xfId="48733" xr:uid="{00000000-0005-0000-0000-000037070000}"/>
    <cellStyle name="Comma 3 4 3 17 2" xfId="48734" xr:uid="{00000000-0005-0000-0000-000038070000}"/>
    <cellStyle name="Comma 3 4 3 18" xfId="48735" xr:uid="{00000000-0005-0000-0000-000039070000}"/>
    <cellStyle name="Comma 3 4 3 18 2" xfId="48736" xr:uid="{00000000-0005-0000-0000-00003A070000}"/>
    <cellStyle name="Comma 3 4 3 19" xfId="48737" xr:uid="{00000000-0005-0000-0000-00003B070000}"/>
    <cellStyle name="Comma 3 4 3 2" xfId="406" xr:uid="{00000000-0005-0000-0000-00003C070000}"/>
    <cellStyle name="Comma 3 4 3 20" xfId="48738" xr:uid="{00000000-0005-0000-0000-00003D070000}"/>
    <cellStyle name="Comma 3 4 3 20 2" xfId="48739" xr:uid="{00000000-0005-0000-0000-00003E070000}"/>
    <cellStyle name="Comma 3 4 3 21" xfId="48740" xr:uid="{00000000-0005-0000-0000-00003F070000}"/>
    <cellStyle name="Comma 3 4 3 21 2" xfId="48741" xr:uid="{00000000-0005-0000-0000-000040070000}"/>
    <cellStyle name="Comma 3 4 3 22" xfId="48742" xr:uid="{00000000-0005-0000-0000-000041070000}"/>
    <cellStyle name="Comma 3 4 3 3" xfId="407" xr:uid="{00000000-0005-0000-0000-000042070000}"/>
    <cellStyle name="Comma 3 4 3 3 2" xfId="408" xr:uid="{00000000-0005-0000-0000-000043070000}"/>
    <cellStyle name="Comma 3 4 3 4" xfId="409" xr:uid="{00000000-0005-0000-0000-000044070000}"/>
    <cellStyle name="Comma 3 4 3 4 2" xfId="410" xr:uid="{00000000-0005-0000-0000-000045070000}"/>
    <cellStyle name="Comma 3 4 3 5" xfId="411" xr:uid="{00000000-0005-0000-0000-000046070000}"/>
    <cellStyle name="Comma 3 4 3 5 2" xfId="412" xr:uid="{00000000-0005-0000-0000-000047070000}"/>
    <cellStyle name="Comma 3 4 3 5 3" xfId="413" xr:uid="{00000000-0005-0000-0000-000048070000}"/>
    <cellStyle name="Comma 3 4 3 5 3 2" xfId="11838" xr:uid="{00000000-0005-0000-0000-000049070000}"/>
    <cellStyle name="Comma 3 4 3 6" xfId="22662" xr:uid="{00000000-0005-0000-0000-00004A070000}"/>
    <cellStyle name="Comma 3 4 3 6 2" xfId="22663" xr:uid="{00000000-0005-0000-0000-00004B070000}"/>
    <cellStyle name="Comma 3 4 3 7" xfId="22664" xr:uid="{00000000-0005-0000-0000-00004C070000}"/>
    <cellStyle name="Comma 3 4 3 7 2" xfId="22665" xr:uid="{00000000-0005-0000-0000-00004D070000}"/>
    <cellStyle name="Comma 3 4 3 8" xfId="22666" xr:uid="{00000000-0005-0000-0000-00004E070000}"/>
    <cellStyle name="Comma 3 4 3 8 2" xfId="22667" xr:uid="{00000000-0005-0000-0000-00004F070000}"/>
    <cellStyle name="Comma 3 4 3 8 2 2" xfId="22668" xr:uid="{00000000-0005-0000-0000-000050070000}"/>
    <cellStyle name="Comma 3 4 3 8 3" xfId="22669" xr:uid="{00000000-0005-0000-0000-000051070000}"/>
    <cellStyle name="Comma 3 4 3 8 4" xfId="22670" xr:uid="{00000000-0005-0000-0000-000052070000}"/>
    <cellStyle name="Comma 3 4 3 8 5" xfId="22671" xr:uid="{00000000-0005-0000-0000-000053070000}"/>
    <cellStyle name="Comma 3 4 3 9" xfId="22672" xr:uid="{00000000-0005-0000-0000-000054070000}"/>
    <cellStyle name="Comma 3 4 3 9 2" xfId="22673" xr:uid="{00000000-0005-0000-0000-000055070000}"/>
    <cellStyle name="Comma 3 4 4" xfId="414" xr:uid="{00000000-0005-0000-0000-000056070000}"/>
    <cellStyle name="Comma 3 4 4 10" xfId="22674" xr:uid="{00000000-0005-0000-0000-000057070000}"/>
    <cellStyle name="Comma 3 4 4 10 2" xfId="48743" xr:uid="{00000000-0005-0000-0000-000058070000}"/>
    <cellStyle name="Comma 3 4 4 11" xfId="48744" xr:uid="{00000000-0005-0000-0000-000059070000}"/>
    <cellStyle name="Comma 3 4 4 11 2" xfId="48745" xr:uid="{00000000-0005-0000-0000-00005A070000}"/>
    <cellStyle name="Comma 3 4 4 12" xfId="48746" xr:uid="{00000000-0005-0000-0000-00005B070000}"/>
    <cellStyle name="Comma 3 4 4 12 2" xfId="48747" xr:uid="{00000000-0005-0000-0000-00005C070000}"/>
    <cellStyle name="Comma 3 4 4 13" xfId="48748" xr:uid="{00000000-0005-0000-0000-00005D070000}"/>
    <cellStyle name="Comma 3 4 4 13 2" xfId="48749" xr:uid="{00000000-0005-0000-0000-00005E070000}"/>
    <cellStyle name="Comma 3 4 4 14" xfId="48750" xr:uid="{00000000-0005-0000-0000-00005F070000}"/>
    <cellStyle name="Comma 3 4 4 14 2" xfId="48751" xr:uid="{00000000-0005-0000-0000-000060070000}"/>
    <cellStyle name="Comma 3 4 4 14 2 2" xfId="48752" xr:uid="{00000000-0005-0000-0000-000061070000}"/>
    <cellStyle name="Comma 3 4 4 14 3" xfId="48753" xr:uid="{00000000-0005-0000-0000-000062070000}"/>
    <cellStyle name="Comma 3 4 4 15" xfId="48754" xr:uid="{00000000-0005-0000-0000-000063070000}"/>
    <cellStyle name="Comma 3 4 4 16" xfId="48755" xr:uid="{00000000-0005-0000-0000-000064070000}"/>
    <cellStyle name="Comma 3 4 4 16 2" xfId="48756" xr:uid="{00000000-0005-0000-0000-000065070000}"/>
    <cellStyle name="Comma 3 4 4 17" xfId="48757" xr:uid="{00000000-0005-0000-0000-000066070000}"/>
    <cellStyle name="Comma 3 4 4 17 2" xfId="48758" xr:uid="{00000000-0005-0000-0000-000067070000}"/>
    <cellStyle name="Comma 3 4 4 18" xfId="48759" xr:uid="{00000000-0005-0000-0000-000068070000}"/>
    <cellStyle name="Comma 3 4 4 19" xfId="48760" xr:uid="{00000000-0005-0000-0000-000069070000}"/>
    <cellStyle name="Comma 3 4 4 19 2" xfId="48761" xr:uid="{00000000-0005-0000-0000-00006A070000}"/>
    <cellStyle name="Comma 3 4 4 2" xfId="415" xr:uid="{00000000-0005-0000-0000-00006B070000}"/>
    <cellStyle name="Comma 3 4 4 2 2" xfId="416" xr:uid="{00000000-0005-0000-0000-00006C070000}"/>
    <cellStyle name="Comma 3 4 4 20" xfId="48762" xr:uid="{00000000-0005-0000-0000-00006D070000}"/>
    <cellStyle name="Comma 3 4 4 20 2" xfId="48763" xr:uid="{00000000-0005-0000-0000-00006E070000}"/>
    <cellStyle name="Comma 3 4 4 21" xfId="48764" xr:uid="{00000000-0005-0000-0000-00006F070000}"/>
    <cellStyle name="Comma 3 4 4 3" xfId="417" xr:uid="{00000000-0005-0000-0000-000070070000}"/>
    <cellStyle name="Comma 3 4 4 4" xfId="418" xr:uid="{00000000-0005-0000-0000-000071070000}"/>
    <cellStyle name="Comma 3 4 4 4 2" xfId="419" xr:uid="{00000000-0005-0000-0000-000072070000}"/>
    <cellStyle name="Comma 3 4 4 4 3" xfId="420" xr:uid="{00000000-0005-0000-0000-000073070000}"/>
    <cellStyle name="Comma 3 4 4 4 3 2" xfId="11839" xr:uid="{00000000-0005-0000-0000-000074070000}"/>
    <cellStyle name="Comma 3 4 4 5" xfId="22675" xr:uid="{00000000-0005-0000-0000-000075070000}"/>
    <cellStyle name="Comma 3 4 4 5 2" xfId="22676" xr:uid="{00000000-0005-0000-0000-000076070000}"/>
    <cellStyle name="Comma 3 4 4 6" xfId="22677" xr:uid="{00000000-0005-0000-0000-000077070000}"/>
    <cellStyle name="Comma 3 4 4 6 2" xfId="22678" xr:uid="{00000000-0005-0000-0000-000078070000}"/>
    <cellStyle name="Comma 3 4 4 7" xfId="22679" xr:uid="{00000000-0005-0000-0000-000079070000}"/>
    <cellStyle name="Comma 3 4 4 7 2" xfId="22680" xr:uid="{00000000-0005-0000-0000-00007A070000}"/>
    <cellStyle name="Comma 3 4 4 7 2 2" xfId="22681" xr:uid="{00000000-0005-0000-0000-00007B070000}"/>
    <cellStyle name="Comma 3 4 4 7 3" xfId="22682" xr:uid="{00000000-0005-0000-0000-00007C070000}"/>
    <cellStyle name="Comma 3 4 4 7 4" xfId="22683" xr:uid="{00000000-0005-0000-0000-00007D070000}"/>
    <cellStyle name="Comma 3 4 4 7 5" xfId="22684" xr:uid="{00000000-0005-0000-0000-00007E070000}"/>
    <cellStyle name="Comma 3 4 4 8" xfId="22685" xr:uid="{00000000-0005-0000-0000-00007F070000}"/>
    <cellStyle name="Comma 3 4 4 8 2" xfId="22686" xr:uid="{00000000-0005-0000-0000-000080070000}"/>
    <cellStyle name="Comma 3 4 4 9" xfId="22687" xr:uid="{00000000-0005-0000-0000-000081070000}"/>
    <cellStyle name="Comma 3 4 4 9 2" xfId="22688" xr:uid="{00000000-0005-0000-0000-000082070000}"/>
    <cellStyle name="Comma 3 4 5" xfId="421" xr:uid="{00000000-0005-0000-0000-000083070000}"/>
    <cellStyle name="Comma 3 4 5 2" xfId="422" xr:uid="{00000000-0005-0000-0000-000084070000}"/>
    <cellStyle name="Comma 3 4 6" xfId="423" xr:uid="{00000000-0005-0000-0000-000085070000}"/>
    <cellStyle name="Comma 3 4 6 2" xfId="424" xr:uid="{00000000-0005-0000-0000-000086070000}"/>
    <cellStyle name="Comma 3 4 7" xfId="425" xr:uid="{00000000-0005-0000-0000-000087070000}"/>
    <cellStyle name="Comma 3 4 7 2" xfId="426" xr:uid="{00000000-0005-0000-0000-000088070000}"/>
    <cellStyle name="Comma 3 4 7 3" xfId="427" xr:uid="{00000000-0005-0000-0000-000089070000}"/>
    <cellStyle name="Comma 3 4 7 3 2" xfId="11840" xr:uid="{00000000-0005-0000-0000-00008A070000}"/>
    <cellStyle name="Comma 3 4 8" xfId="22689" xr:uid="{00000000-0005-0000-0000-00008B070000}"/>
    <cellStyle name="Comma 3 4 8 2" xfId="22690" xr:uid="{00000000-0005-0000-0000-00008C070000}"/>
    <cellStyle name="Comma 3 4 9" xfId="22691" xr:uid="{00000000-0005-0000-0000-00008D070000}"/>
    <cellStyle name="Comma 3 4 9 2" xfId="22692" xr:uid="{00000000-0005-0000-0000-00008E070000}"/>
    <cellStyle name="Comma 3 5" xfId="428" xr:uid="{00000000-0005-0000-0000-00008F070000}"/>
    <cellStyle name="Comma 3 5 10" xfId="22693" xr:uid="{00000000-0005-0000-0000-000090070000}"/>
    <cellStyle name="Comma 3 5 10 2" xfId="22694" xr:uid="{00000000-0005-0000-0000-000091070000}"/>
    <cellStyle name="Comma 3 5 10 2 2" xfId="22695" xr:uid="{00000000-0005-0000-0000-000092070000}"/>
    <cellStyle name="Comma 3 5 10 3" xfId="22696" xr:uid="{00000000-0005-0000-0000-000093070000}"/>
    <cellStyle name="Comma 3 5 10 4" xfId="22697" xr:uid="{00000000-0005-0000-0000-000094070000}"/>
    <cellStyle name="Comma 3 5 10 5" xfId="22698" xr:uid="{00000000-0005-0000-0000-000095070000}"/>
    <cellStyle name="Comma 3 5 11" xfId="22699" xr:uid="{00000000-0005-0000-0000-000096070000}"/>
    <cellStyle name="Comma 3 5 11 2" xfId="22700" xr:uid="{00000000-0005-0000-0000-000097070000}"/>
    <cellStyle name="Comma 3 5 12" xfId="22701" xr:uid="{00000000-0005-0000-0000-000098070000}"/>
    <cellStyle name="Comma 3 5 12 2" xfId="22702" xr:uid="{00000000-0005-0000-0000-000099070000}"/>
    <cellStyle name="Comma 3 5 13" xfId="22703" xr:uid="{00000000-0005-0000-0000-00009A070000}"/>
    <cellStyle name="Comma 3 5 13 2" xfId="48765" xr:uid="{00000000-0005-0000-0000-00009B070000}"/>
    <cellStyle name="Comma 3 5 14" xfId="48766" xr:uid="{00000000-0005-0000-0000-00009C070000}"/>
    <cellStyle name="Comma 3 5 14 2" xfId="48767" xr:uid="{00000000-0005-0000-0000-00009D070000}"/>
    <cellStyle name="Comma 3 5 15" xfId="48768" xr:uid="{00000000-0005-0000-0000-00009E070000}"/>
    <cellStyle name="Comma 3 5 15 2" xfId="48769" xr:uid="{00000000-0005-0000-0000-00009F070000}"/>
    <cellStyle name="Comma 3 5 16" xfId="48770" xr:uid="{00000000-0005-0000-0000-0000A0070000}"/>
    <cellStyle name="Comma 3 5 16 2" xfId="48771" xr:uid="{00000000-0005-0000-0000-0000A1070000}"/>
    <cellStyle name="Comma 3 5 17" xfId="48772" xr:uid="{00000000-0005-0000-0000-0000A2070000}"/>
    <cellStyle name="Comma 3 5 17 2" xfId="48773" xr:uid="{00000000-0005-0000-0000-0000A3070000}"/>
    <cellStyle name="Comma 3 5 17 2 2" xfId="48774" xr:uid="{00000000-0005-0000-0000-0000A4070000}"/>
    <cellStyle name="Comma 3 5 17 3" xfId="48775" xr:uid="{00000000-0005-0000-0000-0000A5070000}"/>
    <cellStyle name="Comma 3 5 18" xfId="48776" xr:uid="{00000000-0005-0000-0000-0000A6070000}"/>
    <cellStyle name="Comma 3 5 19" xfId="48777" xr:uid="{00000000-0005-0000-0000-0000A7070000}"/>
    <cellStyle name="Comma 3 5 19 2" xfId="48778" xr:uid="{00000000-0005-0000-0000-0000A8070000}"/>
    <cellStyle name="Comma 3 5 2" xfId="429" xr:uid="{00000000-0005-0000-0000-0000A9070000}"/>
    <cellStyle name="Comma 3 5 2 10" xfId="22704" xr:uid="{00000000-0005-0000-0000-0000AA070000}"/>
    <cellStyle name="Comma 3 5 2 10 2" xfId="22705" xr:uid="{00000000-0005-0000-0000-0000AB070000}"/>
    <cellStyle name="Comma 3 5 2 11" xfId="22706" xr:uid="{00000000-0005-0000-0000-0000AC070000}"/>
    <cellStyle name="Comma 3 5 2 11 2" xfId="48779" xr:uid="{00000000-0005-0000-0000-0000AD070000}"/>
    <cellStyle name="Comma 3 5 2 12" xfId="48780" xr:uid="{00000000-0005-0000-0000-0000AE070000}"/>
    <cellStyle name="Comma 3 5 2 12 2" xfId="48781" xr:uid="{00000000-0005-0000-0000-0000AF070000}"/>
    <cellStyle name="Comma 3 5 2 13" xfId="48782" xr:uid="{00000000-0005-0000-0000-0000B0070000}"/>
    <cellStyle name="Comma 3 5 2 13 2" xfId="48783" xr:uid="{00000000-0005-0000-0000-0000B1070000}"/>
    <cellStyle name="Comma 3 5 2 14" xfId="48784" xr:uid="{00000000-0005-0000-0000-0000B2070000}"/>
    <cellStyle name="Comma 3 5 2 14 2" xfId="48785" xr:uid="{00000000-0005-0000-0000-0000B3070000}"/>
    <cellStyle name="Comma 3 5 2 15" xfId="48786" xr:uid="{00000000-0005-0000-0000-0000B4070000}"/>
    <cellStyle name="Comma 3 5 2 15 2" xfId="48787" xr:uid="{00000000-0005-0000-0000-0000B5070000}"/>
    <cellStyle name="Comma 3 5 2 15 2 2" xfId="48788" xr:uid="{00000000-0005-0000-0000-0000B6070000}"/>
    <cellStyle name="Comma 3 5 2 15 3" xfId="48789" xr:uid="{00000000-0005-0000-0000-0000B7070000}"/>
    <cellStyle name="Comma 3 5 2 16" xfId="48790" xr:uid="{00000000-0005-0000-0000-0000B8070000}"/>
    <cellStyle name="Comma 3 5 2 17" xfId="48791" xr:uid="{00000000-0005-0000-0000-0000B9070000}"/>
    <cellStyle name="Comma 3 5 2 17 2" xfId="48792" xr:uid="{00000000-0005-0000-0000-0000BA070000}"/>
    <cellStyle name="Comma 3 5 2 18" xfId="48793" xr:uid="{00000000-0005-0000-0000-0000BB070000}"/>
    <cellStyle name="Comma 3 5 2 18 2" xfId="48794" xr:uid="{00000000-0005-0000-0000-0000BC070000}"/>
    <cellStyle name="Comma 3 5 2 19" xfId="48795" xr:uid="{00000000-0005-0000-0000-0000BD070000}"/>
    <cellStyle name="Comma 3 5 2 2" xfId="430" xr:uid="{00000000-0005-0000-0000-0000BE070000}"/>
    <cellStyle name="Comma 3 5 2 2 10" xfId="22707" xr:uid="{00000000-0005-0000-0000-0000BF070000}"/>
    <cellStyle name="Comma 3 5 2 2 10 2" xfId="22708" xr:uid="{00000000-0005-0000-0000-0000C0070000}"/>
    <cellStyle name="Comma 3 5 2 2 11" xfId="22709" xr:uid="{00000000-0005-0000-0000-0000C1070000}"/>
    <cellStyle name="Comma 3 5 2 2 11 2" xfId="48796" xr:uid="{00000000-0005-0000-0000-0000C2070000}"/>
    <cellStyle name="Comma 3 5 2 2 12" xfId="48797" xr:uid="{00000000-0005-0000-0000-0000C3070000}"/>
    <cellStyle name="Comma 3 5 2 2 12 2" xfId="48798" xr:uid="{00000000-0005-0000-0000-0000C4070000}"/>
    <cellStyle name="Comma 3 5 2 2 13" xfId="48799" xr:uid="{00000000-0005-0000-0000-0000C5070000}"/>
    <cellStyle name="Comma 3 5 2 2 13 2" xfId="48800" xr:uid="{00000000-0005-0000-0000-0000C6070000}"/>
    <cellStyle name="Comma 3 5 2 2 14" xfId="48801" xr:uid="{00000000-0005-0000-0000-0000C7070000}"/>
    <cellStyle name="Comma 3 5 2 2 14 2" xfId="48802" xr:uid="{00000000-0005-0000-0000-0000C8070000}"/>
    <cellStyle name="Comma 3 5 2 2 15" xfId="48803" xr:uid="{00000000-0005-0000-0000-0000C9070000}"/>
    <cellStyle name="Comma 3 5 2 2 15 2" xfId="48804" xr:uid="{00000000-0005-0000-0000-0000CA070000}"/>
    <cellStyle name="Comma 3 5 2 2 15 2 2" xfId="48805" xr:uid="{00000000-0005-0000-0000-0000CB070000}"/>
    <cellStyle name="Comma 3 5 2 2 15 3" xfId="48806" xr:uid="{00000000-0005-0000-0000-0000CC070000}"/>
    <cellStyle name="Comma 3 5 2 2 16" xfId="48807" xr:uid="{00000000-0005-0000-0000-0000CD070000}"/>
    <cellStyle name="Comma 3 5 2 2 17" xfId="48808" xr:uid="{00000000-0005-0000-0000-0000CE070000}"/>
    <cellStyle name="Comma 3 5 2 2 17 2" xfId="48809" xr:uid="{00000000-0005-0000-0000-0000CF070000}"/>
    <cellStyle name="Comma 3 5 2 2 18" xfId="48810" xr:uid="{00000000-0005-0000-0000-0000D0070000}"/>
    <cellStyle name="Comma 3 5 2 2 18 2" xfId="48811" xr:uid="{00000000-0005-0000-0000-0000D1070000}"/>
    <cellStyle name="Comma 3 5 2 2 19" xfId="48812" xr:uid="{00000000-0005-0000-0000-0000D2070000}"/>
    <cellStyle name="Comma 3 5 2 2 2" xfId="431" xr:uid="{00000000-0005-0000-0000-0000D3070000}"/>
    <cellStyle name="Comma 3 5 2 2 20" xfId="48813" xr:uid="{00000000-0005-0000-0000-0000D4070000}"/>
    <cellStyle name="Comma 3 5 2 2 20 2" xfId="48814" xr:uid="{00000000-0005-0000-0000-0000D5070000}"/>
    <cellStyle name="Comma 3 5 2 2 21" xfId="48815" xr:uid="{00000000-0005-0000-0000-0000D6070000}"/>
    <cellStyle name="Comma 3 5 2 2 21 2" xfId="48816" xr:uid="{00000000-0005-0000-0000-0000D7070000}"/>
    <cellStyle name="Comma 3 5 2 2 22" xfId="48817" xr:uid="{00000000-0005-0000-0000-0000D8070000}"/>
    <cellStyle name="Comma 3 5 2 2 3" xfId="432" xr:uid="{00000000-0005-0000-0000-0000D9070000}"/>
    <cellStyle name="Comma 3 5 2 2 3 2" xfId="433" xr:uid="{00000000-0005-0000-0000-0000DA070000}"/>
    <cellStyle name="Comma 3 5 2 2 4" xfId="434" xr:uid="{00000000-0005-0000-0000-0000DB070000}"/>
    <cellStyle name="Comma 3 5 2 2 4 2" xfId="435" xr:uid="{00000000-0005-0000-0000-0000DC070000}"/>
    <cellStyle name="Comma 3 5 2 2 5" xfId="436" xr:uid="{00000000-0005-0000-0000-0000DD070000}"/>
    <cellStyle name="Comma 3 5 2 2 5 2" xfId="437" xr:uid="{00000000-0005-0000-0000-0000DE070000}"/>
    <cellStyle name="Comma 3 5 2 2 5 3" xfId="438" xr:uid="{00000000-0005-0000-0000-0000DF070000}"/>
    <cellStyle name="Comma 3 5 2 2 5 3 2" xfId="11841" xr:uid="{00000000-0005-0000-0000-0000E0070000}"/>
    <cellStyle name="Comma 3 5 2 2 6" xfId="22710" xr:uid="{00000000-0005-0000-0000-0000E1070000}"/>
    <cellStyle name="Comma 3 5 2 2 6 2" xfId="22711" xr:uid="{00000000-0005-0000-0000-0000E2070000}"/>
    <cellStyle name="Comma 3 5 2 2 7" xfId="22712" xr:uid="{00000000-0005-0000-0000-0000E3070000}"/>
    <cellStyle name="Comma 3 5 2 2 7 2" xfId="22713" xr:uid="{00000000-0005-0000-0000-0000E4070000}"/>
    <cellStyle name="Comma 3 5 2 2 8" xfId="22714" xr:uid="{00000000-0005-0000-0000-0000E5070000}"/>
    <cellStyle name="Comma 3 5 2 2 8 2" xfId="22715" xr:uid="{00000000-0005-0000-0000-0000E6070000}"/>
    <cellStyle name="Comma 3 5 2 2 8 2 2" xfId="22716" xr:uid="{00000000-0005-0000-0000-0000E7070000}"/>
    <cellStyle name="Comma 3 5 2 2 8 3" xfId="22717" xr:uid="{00000000-0005-0000-0000-0000E8070000}"/>
    <cellStyle name="Comma 3 5 2 2 8 4" xfId="22718" xr:uid="{00000000-0005-0000-0000-0000E9070000}"/>
    <cellStyle name="Comma 3 5 2 2 8 5" xfId="22719" xr:uid="{00000000-0005-0000-0000-0000EA070000}"/>
    <cellStyle name="Comma 3 5 2 2 9" xfId="22720" xr:uid="{00000000-0005-0000-0000-0000EB070000}"/>
    <cellStyle name="Comma 3 5 2 2 9 2" xfId="22721" xr:uid="{00000000-0005-0000-0000-0000EC070000}"/>
    <cellStyle name="Comma 3 5 2 20" xfId="48818" xr:uid="{00000000-0005-0000-0000-0000ED070000}"/>
    <cellStyle name="Comma 3 5 2 20 2" xfId="48819" xr:uid="{00000000-0005-0000-0000-0000EE070000}"/>
    <cellStyle name="Comma 3 5 2 21" xfId="48820" xr:uid="{00000000-0005-0000-0000-0000EF070000}"/>
    <cellStyle name="Comma 3 5 2 21 2" xfId="48821" xr:uid="{00000000-0005-0000-0000-0000F0070000}"/>
    <cellStyle name="Comma 3 5 2 22" xfId="48822" xr:uid="{00000000-0005-0000-0000-0000F1070000}"/>
    <cellStyle name="Comma 3 5 2 3" xfId="439" xr:uid="{00000000-0005-0000-0000-0000F2070000}"/>
    <cellStyle name="Comma 3 5 2 3 2" xfId="440" xr:uid="{00000000-0005-0000-0000-0000F3070000}"/>
    <cellStyle name="Comma 3 5 2 4" xfId="441" xr:uid="{00000000-0005-0000-0000-0000F4070000}"/>
    <cellStyle name="Comma 3 5 2 4 2" xfId="442" xr:uid="{00000000-0005-0000-0000-0000F5070000}"/>
    <cellStyle name="Comma 3 5 2 5" xfId="443" xr:uid="{00000000-0005-0000-0000-0000F6070000}"/>
    <cellStyle name="Comma 3 5 2 5 2" xfId="444" xr:uid="{00000000-0005-0000-0000-0000F7070000}"/>
    <cellStyle name="Comma 3 5 2 5 3" xfId="445" xr:uid="{00000000-0005-0000-0000-0000F8070000}"/>
    <cellStyle name="Comma 3 5 2 5 3 2" xfId="11842" xr:uid="{00000000-0005-0000-0000-0000F9070000}"/>
    <cellStyle name="Comma 3 5 2 6" xfId="22722" xr:uid="{00000000-0005-0000-0000-0000FA070000}"/>
    <cellStyle name="Comma 3 5 2 6 2" xfId="22723" xr:uid="{00000000-0005-0000-0000-0000FB070000}"/>
    <cellStyle name="Comma 3 5 2 7" xfId="22724" xr:uid="{00000000-0005-0000-0000-0000FC070000}"/>
    <cellStyle name="Comma 3 5 2 7 2" xfId="22725" xr:uid="{00000000-0005-0000-0000-0000FD070000}"/>
    <cellStyle name="Comma 3 5 2 8" xfId="22726" xr:uid="{00000000-0005-0000-0000-0000FE070000}"/>
    <cellStyle name="Comma 3 5 2 8 2" xfId="22727" xr:uid="{00000000-0005-0000-0000-0000FF070000}"/>
    <cellStyle name="Comma 3 5 2 8 2 2" xfId="22728" xr:uid="{00000000-0005-0000-0000-000000080000}"/>
    <cellStyle name="Comma 3 5 2 8 3" xfId="22729" xr:uid="{00000000-0005-0000-0000-000001080000}"/>
    <cellStyle name="Comma 3 5 2 8 4" xfId="22730" xr:uid="{00000000-0005-0000-0000-000002080000}"/>
    <cellStyle name="Comma 3 5 2 8 5" xfId="22731" xr:uid="{00000000-0005-0000-0000-000003080000}"/>
    <cellStyle name="Comma 3 5 2 9" xfId="22732" xr:uid="{00000000-0005-0000-0000-000004080000}"/>
    <cellStyle name="Comma 3 5 2 9 2" xfId="22733" xr:uid="{00000000-0005-0000-0000-000005080000}"/>
    <cellStyle name="Comma 3 5 20" xfId="48823" xr:uid="{00000000-0005-0000-0000-000006080000}"/>
    <cellStyle name="Comma 3 5 20 2" xfId="48824" xr:uid="{00000000-0005-0000-0000-000007080000}"/>
    <cellStyle name="Comma 3 5 21" xfId="48825" xr:uid="{00000000-0005-0000-0000-000008080000}"/>
    <cellStyle name="Comma 3 5 22" xfId="48826" xr:uid="{00000000-0005-0000-0000-000009080000}"/>
    <cellStyle name="Comma 3 5 22 2" xfId="48827" xr:uid="{00000000-0005-0000-0000-00000A080000}"/>
    <cellStyle name="Comma 3 5 23" xfId="48828" xr:uid="{00000000-0005-0000-0000-00000B080000}"/>
    <cellStyle name="Comma 3 5 23 2" xfId="48829" xr:uid="{00000000-0005-0000-0000-00000C080000}"/>
    <cellStyle name="Comma 3 5 24" xfId="48830" xr:uid="{00000000-0005-0000-0000-00000D080000}"/>
    <cellStyle name="Comma 3 5 3" xfId="446" xr:uid="{00000000-0005-0000-0000-00000E080000}"/>
    <cellStyle name="Comma 3 5 3 10" xfId="22734" xr:uid="{00000000-0005-0000-0000-00000F080000}"/>
    <cellStyle name="Comma 3 5 3 10 2" xfId="22735" xr:uid="{00000000-0005-0000-0000-000010080000}"/>
    <cellStyle name="Comma 3 5 3 11" xfId="22736" xr:uid="{00000000-0005-0000-0000-000011080000}"/>
    <cellStyle name="Comma 3 5 3 11 2" xfId="48831" xr:uid="{00000000-0005-0000-0000-000012080000}"/>
    <cellStyle name="Comma 3 5 3 12" xfId="48832" xr:uid="{00000000-0005-0000-0000-000013080000}"/>
    <cellStyle name="Comma 3 5 3 12 2" xfId="48833" xr:uid="{00000000-0005-0000-0000-000014080000}"/>
    <cellStyle name="Comma 3 5 3 13" xfId="48834" xr:uid="{00000000-0005-0000-0000-000015080000}"/>
    <cellStyle name="Comma 3 5 3 13 2" xfId="48835" xr:uid="{00000000-0005-0000-0000-000016080000}"/>
    <cellStyle name="Comma 3 5 3 14" xfId="48836" xr:uid="{00000000-0005-0000-0000-000017080000}"/>
    <cellStyle name="Comma 3 5 3 14 2" xfId="48837" xr:uid="{00000000-0005-0000-0000-000018080000}"/>
    <cellStyle name="Comma 3 5 3 15" xfId="48838" xr:uid="{00000000-0005-0000-0000-000019080000}"/>
    <cellStyle name="Comma 3 5 3 15 2" xfId="48839" xr:uid="{00000000-0005-0000-0000-00001A080000}"/>
    <cellStyle name="Comma 3 5 3 15 2 2" xfId="48840" xr:uid="{00000000-0005-0000-0000-00001B080000}"/>
    <cellStyle name="Comma 3 5 3 15 3" xfId="48841" xr:uid="{00000000-0005-0000-0000-00001C080000}"/>
    <cellStyle name="Comma 3 5 3 16" xfId="48842" xr:uid="{00000000-0005-0000-0000-00001D080000}"/>
    <cellStyle name="Comma 3 5 3 17" xfId="48843" xr:uid="{00000000-0005-0000-0000-00001E080000}"/>
    <cellStyle name="Comma 3 5 3 17 2" xfId="48844" xr:uid="{00000000-0005-0000-0000-00001F080000}"/>
    <cellStyle name="Comma 3 5 3 18" xfId="48845" xr:uid="{00000000-0005-0000-0000-000020080000}"/>
    <cellStyle name="Comma 3 5 3 18 2" xfId="48846" xr:uid="{00000000-0005-0000-0000-000021080000}"/>
    <cellStyle name="Comma 3 5 3 19" xfId="48847" xr:uid="{00000000-0005-0000-0000-000022080000}"/>
    <cellStyle name="Comma 3 5 3 2" xfId="447" xr:uid="{00000000-0005-0000-0000-000023080000}"/>
    <cellStyle name="Comma 3 5 3 20" xfId="48848" xr:uid="{00000000-0005-0000-0000-000024080000}"/>
    <cellStyle name="Comma 3 5 3 20 2" xfId="48849" xr:uid="{00000000-0005-0000-0000-000025080000}"/>
    <cellStyle name="Comma 3 5 3 21" xfId="48850" xr:uid="{00000000-0005-0000-0000-000026080000}"/>
    <cellStyle name="Comma 3 5 3 21 2" xfId="48851" xr:uid="{00000000-0005-0000-0000-000027080000}"/>
    <cellStyle name="Comma 3 5 3 22" xfId="48852" xr:uid="{00000000-0005-0000-0000-000028080000}"/>
    <cellStyle name="Comma 3 5 3 3" xfId="448" xr:uid="{00000000-0005-0000-0000-000029080000}"/>
    <cellStyle name="Comma 3 5 3 3 2" xfId="449" xr:uid="{00000000-0005-0000-0000-00002A080000}"/>
    <cellStyle name="Comma 3 5 3 4" xfId="450" xr:uid="{00000000-0005-0000-0000-00002B080000}"/>
    <cellStyle name="Comma 3 5 3 4 2" xfId="451" xr:uid="{00000000-0005-0000-0000-00002C080000}"/>
    <cellStyle name="Comma 3 5 3 5" xfId="452" xr:uid="{00000000-0005-0000-0000-00002D080000}"/>
    <cellStyle name="Comma 3 5 3 5 2" xfId="453" xr:uid="{00000000-0005-0000-0000-00002E080000}"/>
    <cellStyle name="Comma 3 5 3 5 3" xfId="454" xr:uid="{00000000-0005-0000-0000-00002F080000}"/>
    <cellStyle name="Comma 3 5 3 5 3 2" xfId="11843" xr:uid="{00000000-0005-0000-0000-000030080000}"/>
    <cellStyle name="Comma 3 5 3 6" xfId="22737" xr:uid="{00000000-0005-0000-0000-000031080000}"/>
    <cellStyle name="Comma 3 5 3 6 2" xfId="22738" xr:uid="{00000000-0005-0000-0000-000032080000}"/>
    <cellStyle name="Comma 3 5 3 7" xfId="22739" xr:uid="{00000000-0005-0000-0000-000033080000}"/>
    <cellStyle name="Comma 3 5 3 7 2" xfId="22740" xr:uid="{00000000-0005-0000-0000-000034080000}"/>
    <cellStyle name="Comma 3 5 3 8" xfId="22741" xr:uid="{00000000-0005-0000-0000-000035080000}"/>
    <cellStyle name="Comma 3 5 3 8 2" xfId="22742" xr:uid="{00000000-0005-0000-0000-000036080000}"/>
    <cellStyle name="Comma 3 5 3 8 2 2" xfId="22743" xr:uid="{00000000-0005-0000-0000-000037080000}"/>
    <cellStyle name="Comma 3 5 3 8 3" xfId="22744" xr:uid="{00000000-0005-0000-0000-000038080000}"/>
    <cellStyle name="Comma 3 5 3 8 4" xfId="22745" xr:uid="{00000000-0005-0000-0000-000039080000}"/>
    <cellStyle name="Comma 3 5 3 8 5" xfId="22746" xr:uid="{00000000-0005-0000-0000-00003A080000}"/>
    <cellStyle name="Comma 3 5 3 9" xfId="22747" xr:uid="{00000000-0005-0000-0000-00003B080000}"/>
    <cellStyle name="Comma 3 5 3 9 2" xfId="22748" xr:uid="{00000000-0005-0000-0000-00003C080000}"/>
    <cellStyle name="Comma 3 5 4" xfId="455" xr:uid="{00000000-0005-0000-0000-00003D080000}"/>
    <cellStyle name="Comma 3 5 4 10" xfId="22749" xr:uid="{00000000-0005-0000-0000-00003E080000}"/>
    <cellStyle name="Comma 3 5 4 10 2" xfId="48853" xr:uid="{00000000-0005-0000-0000-00003F080000}"/>
    <cellStyle name="Comma 3 5 4 11" xfId="48854" xr:uid="{00000000-0005-0000-0000-000040080000}"/>
    <cellStyle name="Comma 3 5 4 11 2" xfId="48855" xr:uid="{00000000-0005-0000-0000-000041080000}"/>
    <cellStyle name="Comma 3 5 4 12" xfId="48856" xr:uid="{00000000-0005-0000-0000-000042080000}"/>
    <cellStyle name="Comma 3 5 4 12 2" xfId="48857" xr:uid="{00000000-0005-0000-0000-000043080000}"/>
    <cellStyle name="Comma 3 5 4 13" xfId="48858" xr:uid="{00000000-0005-0000-0000-000044080000}"/>
    <cellStyle name="Comma 3 5 4 13 2" xfId="48859" xr:uid="{00000000-0005-0000-0000-000045080000}"/>
    <cellStyle name="Comma 3 5 4 14" xfId="48860" xr:uid="{00000000-0005-0000-0000-000046080000}"/>
    <cellStyle name="Comma 3 5 4 14 2" xfId="48861" xr:uid="{00000000-0005-0000-0000-000047080000}"/>
    <cellStyle name="Comma 3 5 4 14 2 2" xfId="48862" xr:uid="{00000000-0005-0000-0000-000048080000}"/>
    <cellStyle name="Comma 3 5 4 14 3" xfId="48863" xr:uid="{00000000-0005-0000-0000-000049080000}"/>
    <cellStyle name="Comma 3 5 4 15" xfId="48864" xr:uid="{00000000-0005-0000-0000-00004A080000}"/>
    <cellStyle name="Comma 3 5 4 16" xfId="48865" xr:uid="{00000000-0005-0000-0000-00004B080000}"/>
    <cellStyle name="Comma 3 5 4 16 2" xfId="48866" xr:uid="{00000000-0005-0000-0000-00004C080000}"/>
    <cellStyle name="Comma 3 5 4 17" xfId="48867" xr:uid="{00000000-0005-0000-0000-00004D080000}"/>
    <cellStyle name="Comma 3 5 4 17 2" xfId="48868" xr:uid="{00000000-0005-0000-0000-00004E080000}"/>
    <cellStyle name="Comma 3 5 4 18" xfId="48869" xr:uid="{00000000-0005-0000-0000-00004F080000}"/>
    <cellStyle name="Comma 3 5 4 19" xfId="48870" xr:uid="{00000000-0005-0000-0000-000050080000}"/>
    <cellStyle name="Comma 3 5 4 19 2" xfId="48871" xr:uid="{00000000-0005-0000-0000-000051080000}"/>
    <cellStyle name="Comma 3 5 4 2" xfId="456" xr:uid="{00000000-0005-0000-0000-000052080000}"/>
    <cellStyle name="Comma 3 5 4 2 2" xfId="457" xr:uid="{00000000-0005-0000-0000-000053080000}"/>
    <cellStyle name="Comma 3 5 4 20" xfId="48872" xr:uid="{00000000-0005-0000-0000-000054080000}"/>
    <cellStyle name="Comma 3 5 4 20 2" xfId="48873" xr:uid="{00000000-0005-0000-0000-000055080000}"/>
    <cellStyle name="Comma 3 5 4 21" xfId="48874" xr:uid="{00000000-0005-0000-0000-000056080000}"/>
    <cellStyle name="Comma 3 5 4 3" xfId="458" xr:uid="{00000000-0005-0000-0000-000057080000}"/>
    <cellStyle name="Comma 3 5 4 4" xfId="459" xr:uid="{00000000-0005-0000-0000-000058080000}"/>
    <cellStyle name="Comma 3 5 4 4 2" xfId="460" xr:uid="{00000000-0005-0000-0000-000059080000}"/>
    <cellStyle name="Comma 3 5 4 4 3" xfId="461" xr:uid="{00000000-0005-0000-0000-00005A080000}"/>
    <cellStyle name="Comma 3 5 4 4 3 2" xfId="11844" xr:uid="{00000000-0005-0000-0000-00005B080000}"/>
    <cellStyle name="Comma 3 5 4 5" xfId="22750" xr:uid="{00000000-0005-0000-0000-00005C080000}"/>
    <cellStyle name="Comma 3 5 4 5 2" xfId="22751" xr:uid="{00000000-0005-0000-0000-00005D080000}"/>
    <cellStyle name="Comma 3 5 4 6" xfId="22752" xr:uid="{00000000-0005-0000-0000-00005E080000}"/>
    <cellStyle name="Comma 3 5 4 6 2" xfId="22753" xr:uid="{00000000-0005-0000-0000-00005F080000}"/>
    <cellStyle name="Comma 3 5 4 7" xfId="22754" xr:uid="{00000000-0005-0000-0000-000060080000}"/>
    <cellStyle name="Comma 3 5 4 7 2" xfId="22755" xr:uid="{00000000-0005-0000-0000-000061080000}"/>
    <cellStyle name="Comma 3 5 4 7 2 2" xfId="22756" xr:uid="{00000000-0005-0000-0000-000062080000}"/>
    <cellStyle name="Comma 3 5 4 7 3" xfId="22757" xr:uid="{00000000-0005-0000-0000-000063080000}"/>
    <cellStyle name="Comma 3 5 4 7 4" xfId="22758" xr:uid="{00000000-0005-0000-0000-000064080000}"/>
    <cellStyle name="Comma 3 5 4 7 5" xfId="22759" xr:uid="{00000000-0005-0000-0000-000065080000}"/>
    <cellStyle name="Comma 3 5 4 8" xfId="22760" xr:uid="{00000000-0005-0000-0000-000066080000}"/>
    <cellStyle name="Comma 3 5 4 8 2" xfId="22761" xr:uid="{00000000-0005-0000-0000-000067080000}"/>
    <cellStyle name="Comma 3 5 4 9" xfId="22762" xr:uid="{00000000-0005-0000-0000-000068080000}"/>
    <cellStyle name="Comma 3 5 4 9 2" xfId="22763" xr:uid="{00000000-0005-0000-0000-000069080000}"/>
    <cellStyle name="Comma 3 5 5" xfId="462" xr:uid="{00000000-0005-0000-0000-00006A080000}"/>
    <cellStyle name="Comma 3 5 5 2" xfId="463" xr:uid="{00000000-0005-0000-0000-00006B080000}"/>
    <cellStyle name="Comma 3 5 6" xfId="464" xr:uid="{00000000-0005-0000-0000-00006C080000}"/>
    <cellStyle name="Comma 3 5 6 2" xfId="465" xr:uid="{00000000-0005-0000-0000-00006D080000}"/>
    <cellStyle name="Comma 3 5 7" xfId="466" xr:uid="{00000000-0005-0000-0000-00006E080000}"/>
    <cellStyle name="Comma 3 5 7 2" xfId="467" xr:uid="{00000000-0005-0000-0000-00006F080000}"/>
    <cellStyle name="Comma 3 5 7 3" xfId="468" xr:uid="{00000000-0005-0000-0000-000070080000}"/>
    <cellStyle name="Comma 3 5 7 3 2" xfId="11845" xr:uid="{00000000-0005-0000-0000-000071080000}"/>
    <cellStyle name="Comma 3 5 8" xfId="22764" xr:uid="{00000000-0005-0000-0000-000072080000}"/>
    <cellStyle name="Comma 3 5 8 2" xfId="22765" xr:uid="{00000000-0005-0000-0000-000073080000}"/>
    <cellStyle name="Comma 3 5 9" xfId="22766" xr:uid="{00000000-0005-0000-0000-000074080000}"/>
    <cellStyle name="Comma 3 5 9 2" xfId="22767" xr:uid="{00000000-0005-0000-0000-000075080000}"/>
    <cellStyle name="Comma 3 6" xfId="469" xr:uid="{00000000-0005-0000-0000-000076080000}"/>
    <cellStyle name="Comma 3 6 10" xfId="22768" xr:uid="{00000000-0005-0000-0000-000077080000}"/>
    <cellStyle name="Comma 3 6 10 2" xfId="22769" xr:uid="{00000000-0005-0000-0000-000078080000}"/>
    <cellStyle name="Comma 3 6 11" xfId="22770" xr:uid="{00000000-0005-0000-0000-000079080000}"/>
    <cellStyle name="Comma 3 6 11 2" xfId="48875" xr:uid="{00000000-0005-0000-0000-00007A080000}"/>
    <cellStyle name="Comma 3 6 12" xfId="48876" xr:uid="{00000000-0005-0000-0000-00007B080000}"/>
    <cellStyle name="Comma 3 6 12 2" xfId="48877" xr:uid="{00000000-0005-0000-0000-00007C080000}"/>
    <cellStyle name="Comma 3 6 13" xfId="48878" xr:uid="{00000000-0005-0000-0000-00007D080000}"/>
    <cellStyle name="Comma 3 6 13 2" xfId="48879" xr:uid="{00000000-0005-0000-0000-00007E080000}"/>
    <cellStyle name="Comma 3 6 14" xfId="48880" xr:uid="{00000000-0005-0000-0000-00007F080000}"/>
    <cellStyle name="Comma 3 6 14 2" xfId="48881" xr:uid="{00000000-0005-0000-0000-000080080000}"/>
    <cellStyle name="Comma 3 6 15" xfId="48882" xr:uid="{00000000-0005-0000-0000-000081080000}"/>
    <cellStyle name="Comma 3 6 15 2" xfId="48883" xr:uid="{00000000-0005-0000-0000-000082080000}"/>
    <cellStyle name="Comma 3 6 15 2 2" xfId="48884" xr:uid="{00000000-0005-0000-0000-000083080000}"/>
    <cellStyle name="Comma 3 6 15 3" xfId="48885" xr:uid="{00000000-0005-0000-0000-000084080000}"/>
    <cellStyle name="Comma 3 6 16" xfId="48886" xr:uid="{00000000-0005-0000-0000-000085080000}"/>
    <cellStyle name="Comma 3 6 17" xfId="48887" xr:uid="{00000000-0005-0000-0000-000086080000}"/>
    <cellStyle name="Comma 3 6 17 2" xfId="48888" xr:uid="{00000000-0005-0000-0000-000087080000}"/>
    <cellStyle name="Comma 3 6 18" xfId="48889" xr:uid="{00000000-0005-0000-0000-000088080000}"/>
    <cellStyle name="Comma 3 6 18 2" xfId="48890" xr:uid="{00000000-0005-0000-0000-000089080000}"/>
    <cellStyle name="Comma 3 6 19" xfId="48891" xr:uid="{00000000-0005-0000-0000-00008A080000}"/>
    <cellStyle name="Comma 3 6 2" xfId="470" xr:uid="{00000000-0005-0000-0000-00008B080000}"/>
    <cellStyle name="Comma 3 6 2 10" xfId="22771" xr:uid="{00000000-0005-0000-0000-00008C080000}"/>
    <cellStyle name="Comma 3 6 2 10 2" xfId="22772" xr:uid="{00000000-0005-0000-0000-00008D080000}"/>
    <cellStyle name="Comma 3 6 2 11" xfId="22773" xr:uid="{00000000-0005-0000-0000-00008E080000}"/>
    <cellStyle name="Comma 3 6 2 11 2" xfId="48892" xr:uid="{00000000-0005-0000-0000-00008F080000}"/>
    <cellStyle name="Comma 3 6 2 12" xfId="48893" xr:uid="{00000000-0005-0000-0000-000090080000}"/>
    <cellStyle name="Comma 3 6 2 12 2" xfId="48894" xr:uid="{00000000-0005-0000-0000-000091080000}"/>
    <cellStyle name="Comma 3 6 2 13" xfId="48895" xr:uid="{00000000-0005-0000-0000-000092080000}"/>
    <cellStyle name="Comma 3 6 2 13 2" xfId="48896" xr:uid="{00000000-0005-0000-0000-000093080000}"/>
    <cellStyle name="Comma 3 6 2 14" xfId="48897" xr:uid="{00000000-0005-0000-0000-000094080000}"/>
    <cellStyle name="Comma 3 6 2 14 2" xfId="48898" xr:uid="{00000000-0005-0000-0000-000095080000}"/>
    <cellStyle name="Comma 3 6 2 15" xfId="48899" xr:uid="{00000000-0005-0000-0000-000096080000}"/>
    <cellStyle name="Comma 3 6 2 15 2" xfId="48900" xr:uid="{00000000-0005-0000-0000-000097080000}"/>
    <cellStyle name="Comma 3 6 2 15 2 2" xfId="48901" xr:uid="{00000000-0005-0000-0000-000098080000}"/>
    <cellStyle name="Comma 3 6 2 15 3" xfId="48902" xr:uid="{00000000-0005-0000-0000-000099080000}"/>
    <cellStyle name="Comma 3 6 2 16" xfId="48903" xr:uid="{00000000-0005-0000-0000-00009A080000}"/>
    <cellStyle name="Comma 3 6 2 17" xfId="48904" xr:uid="{00000000-0005-0000-0000-00009B080000}"/>
    <cellStyle name="Comma 3 6 2 17 2" xfId="48905" xr:uid="{00000000-0005-0000-0000-00009C080000}"/>
    <cellStyle name="Comma 3 6 2 18" xfId="48906" xr:uid="{00000000-0005-0000-0000-00009D080000}"/>
    <cellStyle name="Comma 3 6 2 18 2" xfId="48907" xr:uid="{00000000-0005-0000-0000-00009E080000}"/>
    <cellStyle name="Comma 3 6 2 19" xfId="48908" xr:uid="{00000000-0005-0000-0000-00009F080000}"/>
    <cellStyle name="Comma 3 6 2 2" xfId="471" xr:uid="{00000000-0005-0000-0000-0000A0080000}"/>
    <cellStyle name="Comma 3 6 2 20" xfId="48909" xr:uid="{00000000-0005-0000-0000-0000A1080000}"/>
    <cellStyle name="Comma 3 6 2 20 2" xfId="48910" xr:uid="{00000000-0005-0000-0000-0000A2080000}"/>
    <cellStyle name="Comma 3 6 2 21" xfId="48911" xr:uid="{00000000-0005-0000-0000-0000A3080000}"/>
    <cellStyle name="Comma 3 6 2 21 2" xfId="48912" xr:uid="{00000000-0005-0000-0000-0000A4080000}"/>
    <cellStyle name="Comma 3 6 2 22" xfId="48913" xr:uid="{00000000-0005-0000-0000-0000A5080000}"/>
    <cellStyle name="Comma 3 6 2 3" xfId="472" xr:uid="{00000000-0005-0000-0000-0000A6080000}"/>
    <cellStyle name="Comma 3 6 2 3 2" xfId="473" xr:uid="{00000000-0005-0000-0000-0000A7080000}"/>
    <cellStyle name="Comma 3 6 2 4" xfId="474" xr:uid="{00000000-0005-0000-0000-0000A8080000}"/>
    <cellStyle name="Comma 3 6 2 4 2" xfId="475" xr:uid="{00000000-0005-0000-0000-0000A9080000}"/>
    <cellStyle name="Comma 3 6 2 5" xfId="476" xr:uid="{00000000-0005-0000-0000-0000AA080000}"/>
    <cellStyle name="Comma 3 6 2 5 2" xfId="477" xr:uid="{00000000-0005-0000-0000-0000AB080000}"/>
    <cellStyle name="Comma 3 6 2 5 3" xfId="478" xr:uid="{00000000-0005-0000-0000-0000AC080000}"/>
    <cellStyle name="Comma 3 6 2 5 3 2" xfId="11846" xr:uid="{00000000-0005-0000-0000-0000AD080000}"/>
    <cellStyle name="Comma 3 6 2 6" xfId="22774" xr:uid="{00000000-0005-0000-0000-0000AE080000}"/>
    <cellStyle name="Comma 3 6 2 6 2" xfId="22775" xr:uid="{00000000-0005-0000-0000-0000AF080000}"/>
    <cellStyle name="Comma 3 6 2 7" xfId="22776" xr:uid="{00000000-0005-0000-0000-0000B0080000}"/>
    <cellStyle name="Comma 3 6 2 7 2" xfId="22777" xr:uid="{00000000-0005-0000-0000-0000B1080000}"/>
    <cellStyle name="Comma 3 6 2 8" xfId="22778" xr:uid="{00000000-0005-0000-0000-0000B2080000}"/>
    <cellStyle name="Comma 3 6 2 8 2" xfId="22779" xr:uid="{00000000-0005-0000-0000-0000B3080000}"/>
    <cellStyle name="Comma 3 6 2 8 2 2" xfId="22780" xr:uid="{00000000-0005-0000-0000-0000B4080000}"/>
    <cellStyle name="Comma 3 6 2 8 3" xfId="22781" xr:uid="{00000000-0005-0000-0000-0000B5080000}"/>
    <cellStyle name="Comma 3 6 2 8 4" xfId="22782" xr:uid="{00000000-0005-0000-0000-0000B6080000}"/>
    <cellStyle name="Comma 3 6 2 8 5" xfId="22783" xr:uid="{00000000-0005-0000-0000-0000B7080000}"/>
    <cellStyle name="Comma 3 6 2 9" xfId="22784" xr:uid="{00000000-0005-0000-0000-0000B8080000}"/>
    <cellStyle name="Comma 3 6 2 9 2" xfId="22785" xr:uid="{00000000-0005-0000-0000-0000B9080000}"/>
    <cellStyle name="Comma 3 6 20" xfId="48914" xr:uid="{00000000-0005-0000-0000-0000BA080000}"/>
    <cellStyle name="Comma 3 6 20 2" xfId="48915" xr:uid="{00000000-0005-0000-0000-0000BB080000}"/>
    <cellStyle name="Comma 3 6 21" xfId="48916" xr:uid="{00000000-0005-0000-0000-0000BC080000}"/>
    <cellStyle name="Comma 3 6 21 2" xfId="48917" xr:uid="{00000000-0005-0000-0000-0000BD080000}"/>
    <cellStyle name="Comma 3 6 22" xfId="48918" xr:uid="{00000000-0005-0000-0000-0000BE080000}"/>
    <cellStyle name="Comma 3 6 3" xfId="479" xr:uid="{00000000-0005-0000-0000-0000BF080000}"/>
    <cellStyle name="Comma 3 6 3 2" xfId="480" xr:uid="{00000000-0005-0000-0000-0000C0080000}"/>
    <cellStyle name="Comma 3 6 4" xfId="481" xr:uid="{00000000-0005-0000-0000-0000C1080000}"/>
    <cellStyle name="Comma 3 6 4 2" xfId="482" xr:uid="{00000000-0005-0000-0000-0000C2080000}"/>
    <cellStyle name="Comma 3 6 5" xfId="483" xr:uid="{00000000-0005-0000-0000-0000C3080000}"/>
    <cellStyle name="Comma 3 6 5 2" xfId="484" xr:uid="{00000000-0005-0000-0000-0000C4080000}"/>
    <cellStyle name="Comma 3 6 5 3" xfId="485" xr:uid="{00000000-0005-0000-0000-0000C5080000}"/>
    <cellStyle name="Comma 3 6 5 3 2" xfId="11847" xr:uid="{00000000-0005-0000-0000-0000C6080000}"/>
    <cellStyle name="Comma 3 6 6" xfId="22786" xr:uid="{00000000-0005-0000-0000-0000C7080000}"/>
    <cellStyle name="Comma 3 6 6 2" xfId="22787" xr:uid="{00000000-0005-0000-0000-0000C8080000}"/>
    <cellStyle name="Comma 3 6 7" xfId="22788" xr:uid="{00000000-0005-0000-0000-0000C9080000}"/>
    <cellStyle name="Comma 3 6 7 2" xfId="22789" xr:uid="{00000000-0005-0000-0000-0000CA080000}"/>
    <cellStyle name="Comma 3 6 8" xfId="22790" xr:uid="{00000000-0005-0000-0000-0000CB080000}"/>
    <cellStyle name="Comma 3 6 8 2" xfId="22791" xr:uid="{00000000-0005-0000-0000-0000CC080000}"/>
    <cellStyle name="Comma 3 6 8 2 2" xfId="22792" xr:uid="{00000000-0005-0000-0000-0000CD080000}"/>
    <cellStyle name="Comma 3 6 8 3" xfId="22793" xr:uid="{00000000-0005-0000-0000-0000CE080000}"/>
    <cellStyle name="Comma 3 6 8 4" xfId="22794" xr:uid="{00000000-0005-0000-0000-0000CF080000}"/>
    <cellStyle name="Comma 3 6 8 5" xfId="22795" xr:uid="{00000000-0005-0000-0000-0000D0080000}"/>
    <cellStyle name="Comma 3 6 9" xfId="22796" xr:uid="{00000000-0005-0000-0000-0000D1080000}"/>
    <cellStyle name="Comma 3 6 9 2" xfId="22797" xr:uid="{00000000-0005-0000-0000-0000D2080000}"/>
    <cellStyle name="Comma 3 7" xfId="486" xr:uid="{00000000-0005-0000-0000-0000D3080000}"/>
    <cellStyle name="Comma 3 7 10" xfId="22798" xr:uid="{00000000-0005-0000-0000-0000D4080000}"/>
    <cellStyle name="Comma 3 7 10 2" xfId="48919" xr:uid="{00000000-0005-0000-0000-0000D5080000}"/>
    <cellStyle name="Comma 3 7 11" xfId="48920" xr:uid="{00000000-0005-0000-0000-0000D6080000}"/>
    <cellStyle name="Comma 3 7 11 2" xfId="48921" xr:uid="{00000000-0005-0000-0000-0000D7080000}"/>
    <cellStyle name="Comma 3 7 12" xfId="48922" xr:uid="{00000000-0005-0000-0000-0000D8080000}"/>
    <cellStyle name="Comma 3 7 12 2" xfId="48923" xr:uid="{00000000-0005-0000-0000-0000D9080000}"/>
    <cellStyle name="Comma 3 7 13" xfId="48924" xr:uid="{00000000-0005-0000-0000-0000DA080000}"/>
    <cellStyle name="Comma 3 7 13 2" xfId="48925" xr:uid="{00000000-0005-0000-0000-0000DB080000}"/>
    <cellStyle name="Comma 3 7 14" xfId="48926" xr:uid="{00000000-0005-0000-0000-0000DC080000}"/>
    <cellStyle name="Comma 3 7 14 2" xfId="48927" xr:uid="{00000000-0005-0000-0000-0000DD080000}"/>
    <cellStyle name="Comma 3 7 14 2 2" xfId="48928" xr:uid="{00000000-0005-0000-0000-0000DE080000}"/>
    <cellStyle name="Comma 3 7 14 3" xfId="48929" xr:uid="{00000000-0005-0000-0000-0000DF080000}"/>
    <cellStyle name="Comma 3 7 15" xfId="48930" xr:uid="{00000000-0005-0000-0000-0000E0080000}"/>
    <cellStyle name="Comma 3 7 16" xfId="48931" xr:uid="{00000000-0005-0000-0000-0000E1080000}"/>
    <cellStyle name="Comma 3 7 16 2" xfId="48932" xr:uid="{00000000-0005-0000-0000-0000E2080000}"/>
    <cellStyle name="Comma 3 7 17" xfId="48933" xr:uid="{00000000-0005-0000-0000-0000E3080000}"/>
    <cellStyle name="Comma 3 7 17 2" xfId="48934" xr:uid="{00000000-0005-0000-0000-0000E4080000}"/>
    <cellStyle name="Comma 3 7 18" xfId="48935" xr:uid="{00000000-0005-0000-0000-0000E5080000}"/>
    <cellStyle name="Comma 3 7 19" xfId="48936" xr:uid="{00000000-0005-0000-0000-0000E6080000}"/>
    <cellStyle name="Comma 3 7 19 2" xfId="48937" xr:uid="{00000000-0005-0000-0000-0000E7080000}"/>
    <cellStyle name="Comma 3 7 2" xfId="487" xr:uid="{00000000-0005-0000-0000-0000E8080000}"/>
    <cellStyle name="Comma 3 7 2 2" xfId="488" xr:uid="{00000000-0005-0000-0000-0000E9080000}"/>
    <cellStyle name="Comma 3 7 2 3" xfId="12034" xr:uid="{00000000-0005-0000-0000-0000EA080000}"/>
    <cellStyle name="Comma 3 7 2 3 2" xfId="28102" xr:uid="{00000000-0005-0000-0000-0000EB080000}"/>
    <cellStyle name="Comma 3 7 2 4" xfId="28101" xr:uid="{00000000-0005-0000-0000-0000EC080000}"/>
    <cellStyle name="Comma 3 7 20" xfId="48938" xr:uid="{00000000-0005-0000-0000-0000ED080000}"/>
    <cellStyle name="Comma 3 7 20 2" xfId="48939" xr:uid="{00000000-0005-0000-0000-0000EE080000}"/>
    <cellStyle name="Comma 3 7 21" xfId="48940" xr:uid="{00000000-0005-0000-0000-0000EF080000}"/>
    <cellStyle name="Comma 3 7 3" xfId="489" xr:uid="{00000000-0005-0000-0000-0000F0080000}"/>
    <cellStyle name="Comma 3 7 3 2" xfId="490" xr:uid="{00000000-0005-0000-0000-0000F1080000}"/>
    <cellStyle name="Comma 3 7 4" xfId="491" xr:uid="{00000000-0005-0000-0000-0000F2080000}"/>
    <cellStyle name="Comma 3 7 4 2" xfId="492" xr:uid="{00000000-0005-0000-0000-0000F3080000}"/>
    <cellStyle name="Comma 3 7 4 3" xfId="493" xr:uid="{00000000-0005-0000-0000-0000F4080000}"/>
    <cellStyle name="Comma 3 7 4 3 2" xfId="11848" xr:uid="{00000000-0005-0000-0000-0000F5080000}"/>
    <cellStyle name="Comma 3 7 5" xfId="22799" xr:uid="{00000000-0005-0000-0000-0000F6080000}"/>
    <cellStyle name="Comma 3 7 5 2" xfId="22800" xr:uid="{00000000-0005-0000-0000-0000F7080000}"/>
    <cellStyle name="Comma 3 7 6" xfId="22801" xr:uid="{00000000-0005-0000-0000-0000F8080000}"/>
    <cellStyle name="Comma 3 7 6 2" xfId="22802" xr:uid="{00000000-0005-0000-0000-0000F9080000}"/>
    <cellStyle name="Comma 3 7 7" xfId="22803" xr:uid="{00000000-0005-0000-0000-0000FA080000}"/>
    <cellStyle name="Comma 3 7 7 2" xfId="22804" xr:uid="{00000000-0005-0000-0000-0000FB080000}"/>
    <cellStyle name="Comma 3 7 7 2 2" xfId="22805" xr:uid="{00000000-0005-0000-0000-0000FC080000}"/>
    <cellStyle name="Comma 3 7 7 3" xfId="22806" xr:uid="{00000000-0005-0000-0000-0000FD080000}"/>
    <cellStyle name="Comma 3 7 7 4" xfId="22807" xr:uid="{00000000-0005-0000-0000-0000FE080000}"/>
    <cellStyle name="Comma 3 7 7 5" xfId="22808" xr:uid="{00000000-0005-0000-0000-0000FF080000}"/>
    <cellStyle name="Comma 3 7 8" xfId="22809" xr:uid="{00000000-0005-0000-0000-000000090000}"/>
    <cellStyle name="Comma 3 7 8 2" xfId="22810" xr:uid="{00000000-0005-0000-0000-000001090000}"/>
    <cellStyle name="Comma 3 7 9" xfId="22811" xr:uid="{00000000-0005-0000-0000-000002090000}"/>
    <cellStyle name="Comma 3 7 9 2" xfId="22812" xr:uid="{00000000-0005-0000-0000-000003090000}"/>
    <cellStyle name="Comma 3 8" xfId="494" xr:uid="{00000000-0005-0000-0000-000004090000}"/>
    <cellStyle name="Comma 3 8 10" xfId="22813" xr:uid="{00000000-0005-0000-0000-000005090000}"/>
    <cellStyle name="Comma 3 8 10 2" xfId="22814" xr:uid="{00000000-0005-0000-0000-000006090000}"/>
    <cellStyle name="Comma 3 8 11" xfId="22815" xr:uid="{00000000-0005-0000-0000-000007090000}"/>
    <cellStyle name="Comma 3 8 11 2" xfId="48941" xr:uid="{00000000-0005-0000-0000-000008090000}"/>
    <cellStyle name="Comma 3 8 12" xfId="48942" xr:uid="{00000000-0005-0000-0000-000009090000}"/>
    <cellStyle name="Comma 3 8 12 2" xfId="48943" xr:uid="{00000000-0005-0000-0000-00000A090000}"/>
    <cellStyle name="Comma 3 8 13" xfId="48944" xr:uid="{00000000-0005-0000-0000-00000B090000}"/>
    <cellStyle name="Comma 3 8 13 2" xfId="48945" xr:uid="{00000000-0005-0000-0000-00000C090000}"/>
    <cellStyle name="Comma 3 8 14" xfId="48946" xr:uid="{00000000-0005-0000-0000-00000D090000}"/>
    <cellStyle name="Comma 3 8 14 2" xfId="48947" xr:uid="{00000000-0005-0000-0000-00000E090000}"/>
    <cellStyle name="Comma 3 8 15" xfId="48948" xr:uid="{00000000-0005-0000-0000-00000F090000}"/>
    <cellStyle name="Comma 3 8 15 2" xfId="48949" xr:uid="{00000000-0005-0000-0000-000010090000}"/>
    <cellStyle name="Comma 3 8 15 2 2" xfId="48950" xr:uid="{00000000-0005-0000-0000-000011090000}"/>
    <cellStyle name="Comma 3 8 15 3" xfId="48951" xr:uid="{00000000-0005-0000-0000-000012090000}"/>
    <cellStyle name="Comma 3 8 16" xfId="48952" xr:uid="{00000000-0005-0000-0000-000013090000}"/>
    <cellStyle name="Comma 3 8 17" xfId="48953" xr:uid="{00000000-0005-0000-0000-000014090000}"/>
    <cellStyle name="Comma 3 8 17 2" xfId="48954" xr:uid="{00000000-0005-0000-0000-000015090000}"/>
    <cellStyle name="Comma 3 8 18" xfId="48955" xr:uid="{00000000-0005-0000-0000-000016090000}"/>
    <cellStyle name="Comma 3 8 18 2" xfId="48956" xr:uid="{00000000-0005-0000-0000-000017090000}"/>
    <cellStyle name="Comma 3 8 19" xfId="48957" xr:uid="{00000000-0005-0000-0000-000018090000}"/>
    <cellStyle name="Comma 3 8 2" xfId="495" xr:uid="{00000000-0005-0000-0000-000019090000}"/>
    <cellStyle name="Comma 3 8 20" xfId="48958" xr:uid="{00000000-0005-0000-0000-00001A090000}"/>
    <cellStyle name="Comma 3 8 20 2" xfId="48959" xr:uid="{00000000-0005-0000-0000-00001B090000}"/>
    <cellStyle name="Comma 3 8 21" xfId="48960" xr:uid="{00000000-0005-0000-0000-00001C090000}"/>
    <cellStyle name="Comma 3 8 21 2" xfId="48961" xr:uid="{00000000-0005-0000-0000-00001D090000}"/>
    <cellStyle name="Comma 3 8 22" xfId="48962" xr:uid="{00000000-0005-0000-0000-00001E090000}"/>
    <cellStyle name="Comma 3 8 3" xfId="496" xr:uid="{00000000-0005-0000-0000-00001F090000}"/>
    <cellStyle name="Comma 3 8 3 2" xfId="497" xr:uid="{00000000-0005-0000-0000-000020090000}"/>
    <cellStyle name="Comma 3 8 4" xfId="498" xr:uid="{00000000-0005-0000-0000-000021090000}"/>
    <cellStyle name="Comma 3 8 4 2" xfId="499" xr:uid="{00000000-0005-0000-0000-000022090000}"/>
    <cellStyle name="Comma 3 8 5" xfId="500" xr:uid="{00000000-0005-0000-0000-000023090000}"/>
    <cellStyle name="Comma 3 8 5 2" xfId="501" xr:uid="{00000000-0005-0000-0000-000024090000}"/>
    <cellStyle name="Comma 3 8 5 3" xfId="502" xr:uid="{00000000-0005-0000-0000-000025090000}"/>
    <cellStyle name="Comma 3 8 5 3 2" xfId="11849" xr:uid="{00000000-0005-0000-0000-000026090000}"/>
    <cellStyle name="Comma 3 8 6" xfId="22816" xr:uid="{00000000-0005-0000-0000-000027090000}"/>
    <cellStyle name="Comma 3 8 6 2" xfId="22817" xr:uid="{00000000-0005-0000-0000-000028090000}"/>
    <cellStyle name="Comma 3 8 7" xfId="22818" xr:uid="{00000000-0005-0000-0000-000029090000}"/>
    <cellStyle name="Comma 3 8 7 2" xfId="22819" xr:uid="{00000000-0005-0000-0000-00002A090000}"/>
    <cellStyle name="Comma 3 8 8" xfId="22820" xr:uid="{00000000-0005-0000-0000-00002B090000}"/>
    <cellStyle name="Comma 3 8 8 2" xfId="22821" xr:uid="{00000000-0005-0000-0000-00002C090000}"/>
    <cellStyle name="Comma 3 8 8 2 2" xfId="22822" xr:uid="{00000000-0005-0000-0000-00002D090000}"/>
    <cellStyle name="Comma 3 8 8 3" xfId="22823" xr:uid="{00000000-0005-0000-0000-00002E090000}"/>
    <cellStyle name="Comma 3 8 8 4" xfId="22824" xr:uid="{00000000-0005-0000-0000-00002F090000}"/>
    <cellStyle name="Comma 3 8 8 5" xfId="22825" xr:uid="{00000000-0005-0000-0000-000030090000}"/>
    <cellStyle name="Comma 3 8 9" xfId="22826" xr:uid="{00000000-0005-0000-0000-000031090000}"/>
    <cellStyle name="Comma 3 8 9 2" xfId="22827" xr:uid="{00000000-0005-0000-0000-000032090000}"/>
    <cellStyle name="Comma 3 9" xfId="503" xr:uid="{00000000-0005-0000-0000-000033090000}"/>
    <cellStyle name="Comma 3 9 2" xfId="504" xr:uid="{00000000-0005-0000-0000-000034090000}"/>
    <cellStyle name="Comma 4" xfId="15" xr:uid="{00000000-0005-0000-0000-000035090000}"/>
    <cellStyle name="Comma 4 10" xfId="505" xr:uid="{00000000-0005-0000-0000-000036090000}"/>
    <cellStyle name="Comma 4 2" xfId="16" xr:uid="{00000000-0005-0000-0000-000037090000}"/>
    <cellStyle name="Comma 4 2 2" xfId="17" xr:uid="{00000000-0005-0000-0000-000038090000}"/>
    <cellStyle name="Comma 4 2 2 2" xfId="60368" xr:uid="{00000000-0005-0000-0000-000039090000}"/>
    <cellStyle name="Comma 4 2 2 3" xfId="21905" xr:uid="{00000000-0005-0000-0000-00003A090000}"/>
    <cellStyle name="Comma 4 2 3" xfId="60367" xr:uid="{00000000-0005-0000-0000-00003B090000}"/>
    <cellStyle name="Comma 4 2 4" xfId="11592" xr:uid="{00000000-0005-0000-0000-00003C090000}"/>
    <cellStyle name="Comma 4 3" xfId="18" xr:uid="{00000000-0005-0000-0000-00003D090000}"/>
    <cellStyle name="Comma 4 3 2" xfId="21959" xr:uid="{00000000-0005-0000-0000-00003E090000}"/>
    <cellStyle name="Comma 4 3 3" xfId="60369" xr:uid="{00000000-0005-0000-0000-00003F090000}"/>
    <cellStyle name="Comma 4 3 4" xfId="11646" xr:uid="{00000000-0005-0000-0000-000040090000}"/>
    <cellStyle name="Comma 4 4" xfId="11719" xr:uid="{00000000-0005-0000-0000-000041090000}"/>
    <cellStyle name="Comma 4 4 2" xfId="22028" xr:uid="{00000000-0005-0000-0000-000042090000}"/>
    <cellStyle name="Comma 4 5" xfId="11788" xr:uid="{00000000-0005-0000-0000-000043090000}"/>
    <cellStyle name="Comma 4 5 2" xfId="22096" xr:uid="{00000000-0005-0000-0000-000044090000}"/>
    <cellStyle name="Comma 4 6" xfId="11850" xr:uid="{00000000-0005-0000-0000-000045090000}"/>
    <cellStyle name="Comma 4 7" xfId="10539" xr:uid="{00000000-0005-0000-0000-000046090000}"/>
    <cellStyle name="Comma 4 7 2" xfId="21804" xr:uid="{00000000-0005-0000-0000-000047090000}"/>
    <cellStyle name="Comma 4 7 3" xfId="60437" xr:uid="{00000000-0005-0000-0000-000048090000}"/>
    <cellStyle name="Comma 4 8" xfId="48020" xr:uid="{00000000-0005-0000-0000-000049090000}"/>
    <cellStyle name="Comma 4 9" xfId="60366" xr:uid="{00000000-0005-0000-0000-00004A090000}"/>
    <cellStyle name="Comma 5" xfId="19" xr:uid="{00000000-0005-0000-0000-00004B090000}"/>
    <cellStyle name="Comma 5 10" xfId="10659" xr:uid="{00000000-0005-0000-0000-00004C090000}"/>
    <cellStyle name="Comma 5 11" xfId="10660" xr:uid="{00000000-0005-0000-0000-00004D090000}"/>
    <cellStyle name="Comma 5 12" xfId="10661" xr:uid="{00000000-0005-0000-0000-00004E090000}"/>
    <cellStyle name="Comma 5 13" xfId="10662" xr:uid="{00000000-0005-0000-0000-00004F090000}"/>
    <cellStyle name="Comma 5 14" xfId="10663" xr:uid="{00000000-0005-0000-0000-000050090000}"/>
    <cellStyle name="Comma 5 15" xfId="10664" xr:uid="{00000000-0005-0000-0000-000051090000}"/>
    <cellStyle name="Comma 5 16" xfId="10665" xr:uid="{00000000-0005-0000-0000-000052090000}"/>
    <cellStyle name="Comma 5 17" xfId="10666" xr:uid="{00000000-0005-0000-0000-000053090000}"/>
    <cellStyle name="Comma 5 18" xfId="10667" xr:uid="{00000000-0005-0000-0000-000054090000}"/>
    <cellStyle name="Comma 5 19" xfId="10668" xr:uid="{00000000-0005-0000-0000-000055090000}"/>
    <cellStyle name="Comma 5 2" xfId="20" xr:uid="{00000000-0005-0000-0000-000056090000}"/>
    <cellStyle name="Comma 5 2 2" xfId="60371" xr:uid="{00000000-0005-0000-0000-000057090000}"/>
    <cellStyle name="Comma 5 20" xfId="10669" xr:uid="{00000000-0005-0000-0000-000058090000}"/>
    <cellStyle name="Comma 5 21" xfId="10670" xr:uid="{00000000-0005-0000-0000-000059090000}"/>
    <cellStyle name="Comma 5 22" xfId="10671" xr:uid="{00000000-0005-0000-0000-00005A090000}"/>
    <cellStyle name="Comma 5 23" xfId="10672" xr:uid="{00000000-0005-0000-0000-00005B090000}"/>
    <cellStyle name="Comma 5 24" xfId="10673" xr:uid="{00000000-0005-0000-0000-00005C090000}"/>
    <cellStyle name="Comma 5 25" xfId="10674" xr:uid="{00000000-0005-0000-0000-00005D090000}"/>
    <cellStyle name="Comma 5 26" xfId="10675" xr:uid="{00000000-0005-0000-0000-00005E090000}"/>
    <cellStyle name="Comma 5 27" xfId="11851" xr:uid="{00000000-0005-0000-0000-00005F090000}"/>
    <cellStyle name="Comma 5 28" xfId="11537" xr:uid="{00000000-0005-0000-0000-000060090000}"/>
    <cellStyle name="Comma 5 28 2" xfId="21851" xr:uid="{00000000-0005-0000-0000-000061090000}"/>
    <cellStyle name="Comma 5 29" xfId="506" xr:uid="{00000000-0005-0000-0000-000062090000}"/>
    <cellStyle name="Comma 5 3" xfId="10676" xr:uid="{00000000-0005-0000-0000-000063090000}"/>
    <cellStyle name="Comma 5 3 2" xfId="48963" xr:uid="{00000000-0005-0000-0000-000064090000}"/>
    <cellStyle name="Comma 5 30" xfId="60370" xr:uid="{00000000-0005-0000-0000-000065090000}"/>
    <cellStyle name="Comma 5 4" xfId="10677" xr:uid="{00000000-0005-0000-0000-000066090000}"/>
    <cellStyle name="Comma 5 4 2" xfId="48964" xr:uid="{00000000-0005-0000-0000-000067090000}"/>
    <cellStyle name="Comma 5 5" xfId="10678" xr:uid="{00000000-0005-0000-0000-000068090000}"/>
    <cellStyle name="Comma 5 5 2" xfId="48965" xr:uid="{00000000-0005-0000-0000-000069090000}"/>
    <cellStyle name="Comma 5 6" xfId="10679" xr:uid="{00000000-0005-0000-0000-00006A090000}"/>
    <cellStyle name="Comma 5 7" xfId="10680" xr:uid="{00000000-0005-0000-0000-00006B090000}"/>
    <cellStyle name="Comma 5 8" xfId="10681" xr:uid="{00000000-0005-0000-0000-00006C090000}"/>
    <cellStyle name="Comma 5 9" xfId="10682" xr:uid="{00000000-0005-0000-0000-00006D090000}"/>
    <cellStyle name="Comma 6" xfId="21" xr:uid="{00000000-0005-0000-0000-00006E090000}"/>
    <cellStyle name="Comma 6 10" xfId="10683" xr:uid="{00000000-0005-0000-0000-00006F090000}"/>
    <cellStyle name="Comma 6 11" xfId="10684" xr:uid="{00000000-0005-0000-0000-000070090000}"/>
    <cellStyle name="Comma 6 12" xfId="10685" xr:uid="{00000000-0005-0000-0000-000071090000}"/>
    <cellStyle name="Comma 6 13" xfId="10686" xr:uid="{00000000-0005-0000-0000-000072090000}"/>
    <cellStyle name="Comma 6 14" xfId="10687" xr:uid="{00000000-0005-0000-0000-000073090000}"/>
    <cellStyle name="Comma 6 15" xfId="10688" xr:uid="{00000000-0005-0000-0000-000074090000}"/>
    <cellStyle name="Comma 6 16" xfId="10689" xr:uid="{00000000-0005-0000-0000-000075090000}"/>
    <cellStyle name="Comma 6 17" xfId="10690" xr:uid="{00000000-0005-0000-0000-000076090000}"/>
    <cellStyle name="Comma 6 18" xfId="10691" xr:uid="{00000000-0005-0000-0000-000077090000}"/>
    <cellStyle name="Comma 6 19" xfId="10692" xr:uid="{00000000-0005-0000-0000-000078090000}"/>
    <cellStyle name="Comma 6 2" xfId="22" xr:uid="{00000000-0005-0000-0000-000079090000}"/>
    <cellStyle name="Comma 6 2 2" xfId="60373" xr:uid="{00000000-0005-0000-0000-00007A090000}"/>
    <cellStyle name="Comma 6 20" xfId="10693" xr:uid="{00000000-0005-0000-0000-00007B090000}"/>
    <cellStyle name="Comma 6 21" xfId="10694" xr:uid="{00000000-0005-0000-0000-00007C090000}"/>
    <cellStyle name="Comma 6 22" xfId="10695" xr:uid="{00000000-0005-0000-0000-00007D090000}"/>
    <cellStyle name="Comma 6 23" xfId="10696" xr:uid="{00000000-0005-0000-0000-00007E090000}"/>
    <cellStyle name="Comma 6 24" xfId="10697" xr:uid="{00000000-0005-0000-0000-00007F090000}"/>
    <cellStyle name="Comma 6 25" xfId="10698" xr:uid="{00000000-0005-0000-0000-000080090000}"/>
    <cellStyle name="Comma 6 26" xfId="10699" xr:uid="{00000000-0005-0000-0000-000081090000}"/>
    <cellStyle name="Comma 6 27" xfId="11648" xr:uid="{00000000-0005-0000-0000-000082090000}"/>
    <cellStyle name="Comma 6 28" xfId="11852" xr:uid="{00000000-0005-0000-0000-000083090000}"/>
    <cellStyle name="Comma 6 29" xfId="11540" xr:uid="{00000000-0005-0000-0000-000084090000}"/>
    <cellStyle name="Comma 6 29 2" xfId="21853" xr:uid="{00000000-0005-0000-0000-000085090000}"/>
    <cellStyle name="Comma 6 3" xfId="10700" xr:uid="{00000000-0005-0000-0000-000086090000}"/>
    <cellStyle name="Comma 6 3 2" xfId="48966" xr:uid="{00000000-0005-0000-0000-000087090000}"/>
    <cellStyle name="Comma 6 30" xfId="60372" xr:uid="{00000000-0005-0000-0000-000088090000}"/>
    <cellStyle name="Comma 6 31" xfId="507" xr:uid="{00000000-0005-0000-0000-000089090000}"/>
    <cellStyle name="Comma 6 4" xfId="10701" xr:uid="{00000000-0005-0000-0000-00008A090000}"/>
    <cellStyle name="Comma 6 4 2" xfId="48967" xr:uid="{00000000-0005-0000-0000-00008B090000}"/>
    <cellStyle name="Comma 6 5" xfId="10702" xr:uid="{00000000-0005-0000-0000-00008C090000}"/>
    <cellStyle name="Comma 6 5 2" xfId="48968" xr:uid="{00000000-0005-0000-0000-00008D090000}"/>
    <cellStyle name="Comma 6 6" xfId="10703" xr:uid="{00000000-0005-0000-0000-00008E090000}"/>
    <cellStyle name="Comma 6 7" xfId="10704" xr:uid="{00000000-0005-0000-0000-00008F090000}"/>
    <cellStyle name="Comma 6 8" xfId="10705" xr:uid="{00000000-0005-0000-0000-000090090000}"/>
    <cellStyle name="Comma 6 9" xfId="10706" xr:uid="{00000000-0005-0000-0000-000091090000}"/>
    <cellStyle name="Comma 7" xfId="23" xr:uid="{00000000-0005-0000-0000-000092090000}"/>
    <cellStyle name="Comma 7 10" xfId="10707" xr:uid="{00000000-0005-0000-0000-000093090000}"/>
    <cellStyle name="Comma 7 11" xfId="10708" xr:uid="{00000000-0005-0000-0000-000094090000}"/>
    <cellStyle name="Comma 7 12" xfId="10709" xr:uid="{00000000-0005-0000-0000-000095090000}"/>
    <cellStyle name="Comma 7 13" xfId="10710" xr:uid="{00000000-0005-0000-0000-000096090000}"/>
    <cellStyle name="Comma 7 14" xfId="10711" xr:uid="{00000000-0005-0000-0000-000097090000}"/>
    <cellStyle name="Comma 7 15" xfId="10712" xr:uid="{00000000-0005-0000-0000-000098090000}"/>
    <cellStyle name="Comma 7 16" xfId="10713" xr:uid="{00000000-0005-0000-0000-000099090000}"/>
    <cellStyle name="Comma 7 17" xfId="10714" xr:uid="{00000000-0005-0000-0000-00009A090000}"/>
    <cellStyle name="Comma 7 18" xfId="10715" xr:uid="{00000000-0005-0000-0000-00009B090000}"/>
    <cellStyle name="Comma 7 19" xfId="10716" xr:uid="{00000000-0005-0000-0000-00009C090000}"/>
    <cellStyle name="Comma 7 2" xfId="509" xr:uid="{00000000-0005-0000-0000-00009D090000}"/>
    <cellStyle name="Comma 7 2 2" xfId="11854" xr:uid="{00000000-0005-0000-0000-00009E090000}"/>
    <cellStyle name="Comma 7 2 3" xfId="10717" xr:uid="{00000000-0005-0000-0000-00009F090000}"/>
    <cellStyle name="Comma 7 20" xfId="10718" xr:uid="{00000000-0005-0000-0000-0000A0090000}"/>
    <cellStyle name="Comma 7 21" xfId="10719" xr:uid="{00000000-0005-0000-0000-0000A1090000}"/>
    <cellStyle name="Comma 7 22" xfId="10720" xr:uid="{00000000-0005-0000-0000-0000A2090000}"/>
    <cellStyle name="Comma 7 23" xfId="10721" xr:uid="{00000000-0005-0000-0000-0000A3090000}"/>
    <cellStyle name="Comma 7 24" xfId="10722" xr:uid="{00000000-0005-0000-0000-0000A4090000}"/>
    <cellStyle name="Comma 7 25" xfId="10723" xr:uid="{00000000-0005-0000-0000-0000A5090000}"/>
    <cellStyle name="Comma 7 26" xfId="10724" xr:uid="{00000000-0005-0000-0000-0000A6090000}"/>
    <cellStyle name="Comma 7 27" xfId="11853" xr:uid="{00000000-0005-0000-0000-0000A7090000}"/>
    <cellStyle name="Comma 7 28" xfId="11649" xr:uid="{00000000-0005-0000-0000-0000A8090000}"/>
    <cellStyle name="Comma 7 29" xfId="508" xr:uid="{00000000-0005-0000-0000-0000A9090000}"/>
    <cellStyle name="Comma 7 3" xfId="510" xr:uid="{00000000-0005-0000-0000-0000AA090000}"/>
    <cellStyle name="Comma 7 3 2" xfId="11855" xr:uid="{00000000-0005-0000-0000-0000AB090000}"/>
    <cellStyle name="Comma 7 3 3" xfId="10725" xr:uid="{00000000-0005-0000-0000-0000AC090000}"/>
    <cellStyle name="Comma 7 30" xfId="60374" xr:uid="{00000000-0005-0000-0000-0000AD090000}"/>
    <cellStyle name="Comma 7 4" xfId="10726" xr:uid="{00000000-0005-0000-0000-0000AE090000}"/>
    <cellStyle name="Comma 7 4 2" xfId="12035" xr:uid="{00000000-0005-0000-0000-0000AF090000}"/>
    <cellStyle name="Comma 7 5" xfId="10727" xr:uid="{00000000-0005-0000-0000-0000B0090000}"/>
    <cellStyle name="Comma 7 6" xfId="10728" xr:uid="{00000000-0005-0000-0000-0000B1090000}"/>
    <cellStyle name="Comma 7 7" xfId="10729" xr:uid="{00000000-0005-0000-0000-0000B2090000}"/>
    <cellStyle name="Comma 7 8" xfId="10730" xr:uid="{00000000-0005-0000-0000-0000B3090000}"/>
    <cellStyle name="Comma 7 9" xfId="10731" xr:uid="{00000000-0005-0000-0000-0000B4090000}"/>
    <cellStyle name="Comma 8" xfId="24" xr:uid="{00000000-0005-0000-0000-0000B5090000}"/>
    <cellStyle name="Comma 8 10" xfId="10732" xr:uid="{00000000-0005-0000-0000-0000B6090000}"/>
    <cellStyle name="Comma 8 11" xfId="10733" xr:uid="{00000000-0005-0000-0000-0000B7090000}"/>
    <cellStyle name="Comma 8 12" xfId="10734" xr:uid="{00000000-0005-0000-0000-0000B8090000}"/>
    <cellStyle name="Comma 8 13" xfId="10735" xr:uid="{00000000-0005-0000-0000-0000B9090000}"/>
    <cellStyle name="Comma 8 14" xfId="10736" xr:uid="{00000000-0005-0000-0000-0000BA090000}"/>
    <cellStyle name="Comma 8 15" xfId="10737" xr:uid="{00000000-0005-0000-0000-0000BB090000}"/>
    <cellStyle name="Comma 8 16" xfId="10738" xr:uid="{00000000-0005-0000-0000-0000BC090000}"/>
    <cellStyle name="Comma 8 17" xfId="10739" xr:uid="{00000000-0005-0000-0000-0000BD090000}"/>
    <cellStyle name="Comma 8 18" xfId="10740" xr:uid="{00000000-0005-0000-0000-0000BE090000}"/>
    <cellStyle name="Comma 8 19" xfId="10741" xr:uid="{00000000-0005-0000-0000-0000BF090000}"/>
    <cellStyle name="Comma 8 2" xfId="10742" xr:uid="{00000000-0005-0000-0000-0000C0090000}"/>
    <cellStyle name="Comma 8 20" xfId="10743" xr:uid="{00000000-0005-0000-0000-0000C1090000}"/>
    <cellStyle name="Comma 8 21" xfId="10744" xr:uid="{00000000-0005-0000-0000-0000C2090000}"/>
    <cellStyle name="Comma 8 22" xfId="10745" xr:uid="{00000000-0005-0000-0000-0000C3090000}"/>
    <cellStyle name="Comma 8 23" xfId="10746" xr:uid="{00000000-0005-0000-0000-0000C4090000}"/>
    <cellStyle name="Comma 8 24" xfId="10747" xr:uid="{00000000-0005-0000-0000-0000C5090000}"/>
    <cellStyle name="Comma 8 25" xfId="10748" xr:uid="{00000000-0005-0000-0000-0000C6090000}"/>
    <cellStyle name="Comma 8 26" xfId="10749" xr:uid="{00000000-0005-0000-0000-0000C7090000}"/>
    <cellStyle name="Comma 8 27" xfId="11856" xr:uid="{00000000-0005-0000-0000-0000C8090000}"/>
    <cellStyle name="Comma 8 28" xfId="11594" xr:uid="{00000000-0005-0000-0000-0000C9090000}"/>
    <cellStyle name="Comma 8 28 2" xfId="21907" xr:uid="{00000000-0005-0000-0000-0000CA090000}"/>
    <cellStyle name="Comma 8 29" xfId="60375" xr:uid="{00000000-0005-0000-0000-0000CB090000}"/>
    <cellStyle name="Comma 8 3" xfId="10750" xr:uid="{00000000-0005-0000-0000-0000CC090000}"/>
    <cellStyle name="Comma 8 30" xfId="511" xr:uid="{00000000-0005-0000-0000-0000CD090000}"/>
    <cellStyle name="Comma 8 4" xfId="10751" xr:uid="{00000000-0005-0000-0000-0000CE090000}"/>
    <cellStyle name="Comma 8 5" xfId="10752" xr:uid="{00000000-0005-0000-0000-0000CF090000}"/>
    <cellStyle name="Comma 8 6" xfId="10753" xr:uid="{00000000-0005-0000-0000-0000D0090000}"/>
    <cellStyle name="Comma 8 7" xfId="10754" xr:uid="{00000000-0005-0000-0000-0000D1090000}"/>
    <cellStyle name="Comma 8 8" xfId="10755" xr:uid="{00000000-0005-0000-0000-0000D2090000}"/>
    <cellStyle name="Comma 8 9" xfId="10756" xr:uid="{00000000-0005-0000-0000-0000D3090000}"/>
    <cellStyle name="Comma 9" xfId="25" xr:uid="{00000000-0005-0000-0000-0000D4090000}"/>
    <cellStyle name="Comma 9 10" xfId="10757" xr:uid="{00000000-0005-0000-0000-0000D5090000}"/>
    <cellStyle name="Comma 9 11" xfId="10758" xr:uid="{00000000-0005-0000-0000-0000D6090000}"/>
    <cellStyle name="Comma 9 12" xfId="10759" xr:uid="{00000000-0005-0000-0000-0000D7090000}"/>
    <cellStyle name="Comma 9 13" xfId="10760" xr:uid="{00000000-0005-0000-0000-0000D8090000}"/>
    <cellStyle name="Comma 9 14" xfId="10761" xr:uid="{00000000-0005-0000-0000-0000D9090000}"/>
    <cellStyle name="Comma 9 15" xfId="10762" xr:uid="{00000000-0005-0000-0000-0000DA090000}"/>
    <cellStyle name="Comma 9 16" xfId="10763" xr:uid="{00000000-0005-0000-0000-0000DB090000}"/>
    <cellStyle name="Comma 9 17" xfId="10764" xr:uid="{00000000-0005-0000-0000-0000DC090000}"/>
    <cellStyle name="Comma 9 18" xfId="10765" xr:uid="{00000000-0005-0000-0000-0000DD090000}"/>
    <cellStyle name="Comma 9 19" xfId="10766" xr:uid="{00000000-0005-0000-0000-0000DE090000}"/>
    <cellStyle name="Comma 9 2" xfId="26" xr:uid="{00000000-0005-0000-0000-0000DF090000}"/>
    <cellStyle name="Comma 9 2 2" xfId="60377" xr:uid="{00000000-0005-0000-0000-0000E0090000}"/>
    <cellStyle name="Comma 9 20" xfId="10767" xr:uid="{00000000-0005-0000-0000-0000E1090000}"/>
    <cellStyle name="Comma 9 21" xfId="10768" xr:uid="{00000000-0005-0000-0000-0000E2090000}"/>
    <cellStyle name="Comma 9 22" xfId="10769" xr:uid="{00000000-0005-0000-0000-0000E3090000}"/>
    <cellStyle name="Comma 9 23" xfId="10770" xr:uid="{00000000-0005-0000-0000-0000E4090000}"/>
    <cellStyle name="Comma 9 24" xfId="10771" xr:uid="{00000000-0005-0000-0000-0000E5090000}"/>
    <cellStyle name="Comma 9 25" xfId="10772" xr:uid="{00000000-0005-0000-0000-0000E6090000}"/>
    <cellStyle name="Comma 9 26" xfId="10773" xr:uid="{00000000-0005-0000-0000-0000E7090000}"/>
    <cellStyle name="Comma 9 27" xfId="11857" xr:uid="{00000000-0005-0000-0000-0000E8090000}"/>
    <cellStyle name="Comma 9 28" xfId="11654" xr:uid="{00000000-0005-0000-0000-0000E9090000}"/>
    <cellStyle name="Comma 9 28 2" xfId="21963" xr:uid="{00000000-0005-0000-0000-0000EA090000}"/>
    <cellStyle name="Comma 9 29" xfId="60376" xr:uid="{00000000-0005-0000-0000-0000EB090000}"/>
    <cellStyle name="Comma 9 3" xfId="10774" xr:uid="{00000000-0005-0000-0000-0000EC090000}"/>
    <cellStyle name="Comma 9 30" xfId="512" xr:uid="{00000000-0005-0000-0000-0000ED090000}"/>
    <cellStyle name="Comma 9 4" xfId="10775" xr:uid="{00000000-0005-0000-0000-0000EE090000}"/>
    <cellStyle name="Comma 9 5" xfId="10776" xr:uid="{00000000-0005-0000-0000-0000EF090000}"/>
    <cellStyle name="Comma 9 6" xfId="10777" xr:uid="{00000000-0005-0000-0000-0000F0090000}"/>
    <cellStyle name="Comma 9 7" xfId="10778" xr:uid="{00000000-0005-0000-0000-0000F1090000}"/>
    <cellStyle name="Comma 9 8" xfId="10779" xr:uid="{00000000-0005-0000-0000-0000F2090000}"/>
    <cellStyle name="Comma 9 9" xfId="10780" xr:uid="{00000000-0005-0000-0000-0000F3090000}"/>
    <cellStyle name="Currency" xfId="60444" builtinId="4"/>
    <cellStyle name="Currency 10" xfId="48969" xr:uid="{00000000-0005-0000-0000-0000F5090000}"/>
    <cellStyle name="Currency 10 10" xfId="10781" xr:uid="{00000000-0005-0000-0000-0000F6090000}"/>
    <cellStyle name="Currency 10 11" xfId="10782" xr:uid="{00000000-0005-0000-0000-0000F7090000}"/>
    <cellStyle name="Currency 10 12" xfId="10783" xr:uid="{00000000-0005-0000-0000-0000F8090000}"/>
    <cellStyle name="Currency 10 13" xfId="10784" xr:uid="{00000000-0005-0000-0000-0000F9090000}"/>
    <cellStyle name="Currency 10 14" xfId="10785" xr:uid="{00000000-0005-0000-0000-0000FA090000}"/>
    <cellStyle name="Currency 10 2" xfId="10786" xr:uid="{00000000-0005-0000-0000-0000FB090000}"/>
    <cellStyle name="Currency 10 2 2" xfId="48970" xr:uid="{00000000-0005-0000-0000-0000FC090000}"/>
    <cellStyle name="Currency 10 3" xfId="10787" xr:uid="{00000000-0005-0000-0000-0000FD090000}"/>
    <cellStyle name="Currency 10 4" xfId="10788" xr:uid="{00000000-0005-0000-0000-0000FE090000}"/>
    <cellStyle name="Currency 10 5" xfId="10789" xr:uid="{00000000-0005-0000-0000-0000FF090000}"/>
    <cellStyle name="Currency 10 6" xfId="10790" xr:uid="{00000000-0005-0000-0000-0000000A0000}"/>
    <cellStyle name="Currency 10 7" xfId="10791" xr:uid="{00000000-0005-0000-0000-0000010A0000}"/>
    <cellStyle name="Currency 10 8" xfId="10792" xr:uid="{00000000-0005-0000-0000-0000020A0000}"/>
    <cellStyle name="Currency 10 9" xfId="10793" xr:uid="{00000000-0005-0000-0000-0000030A0000}"/>
    <cellStyle name="Currency 12 10" xfId="10794" xr:uid="{00000000-0005-0000-0000-0000040A0000}"/>
    <cellStyle name="Currency 12 11" xfId="10795" xr:uid="{00000000-0005-0000-0000-0000050A0000}"/>
    <cellStyle name="Currency 12 12" xfId="10796" xr:uid="{00000000-0005-0000-0000-0000060A0000}"/>
    <cellStyle name="Currency 12 13" xfId="10797" xr:uid="{00000000-0005-0000-0000-0000070A0000}"/>
    <cellStyle name="Currency 12 14" xfId="10798" xr:uid="{00000000-0005-0000-0000-0000080A0000}"/>
    <cellStyle name="Currency 12 2" xfId="10799" xr:uid="{00000000-0005-0000-0000-0000090A0000}"/>
    <cellStyle name="Currency 12 3" xfId="10800" xr:uid="{00000000-0005-0000-0000-00000A0A0000}"/>
    <cellStyle name="Currency 12 4" xfId="10801" xr:uid="{00000000-0005-0000-0000-00000B0A0000}"/>
    <cellStyle name="Currency 12 5" xfId="10802" xr:uid="{00000000-0005-0000-0000-00000C0A0000}"/>
    <cellStyle name="Currency 12 6" xfId="10803" xr:uid="{00000000-0005-0000-0000-00000D0A0000}"/>
    <cellStyle name="Currency 12 7" xfId="10804" xr:uid="{00000000-0005-0000-0000-00000E0A0000}"/>
    <cellStyle name="Currency 12 8" xfId="10805" xr:uid="{00000000-0005-0000-0000-00000F0A0000}"/>
    <cellStyle name="Currency 12 9" xfId="10806" xr:uid="{00000000-0005-0000-0000-0000100A0000}"/>
    <cellStyle name="Currency 14 10" xfId="10807" xr:uid="{00000000-0005-0000-0000-0000110A0000}"/>
    <cellStyle name="Currency 14 11" xfId="10808" xr:uid="{00000000-0005-0000-0000-0000120A0000}"/>
    <cellStyle name="Currency 14 12" xfId="10809" xr:uid="{00000000-0005-0000-0000-0000130A0000}"/>
    <cellStyle name="Currency 14 13" xfId="10810" xr:uid="{00000000-0005-0000-0000-0000140A0000}"/>
    <cellStyle name="Currency 14 14" xfId="10811" xr:uid="{00000000-0005-0000-0000-0000150A0000}"/>
    <cellStyle name="Currency 14 2" xfId="10812" xr:uid="{00000000-0005-0000-0000-0000160A0000}"/>
    <cellStyle name="Currency 14 3" xfId="10813" xr:uid="{00000000-0005-0000-0000-0000170A0000}"/>
    <cellStyle name="Currency 14 4" xfId="10814" xr:uid="{00000000-0005-0000-0000-0000180A0000}"/>
    <cellStyle name="Currency 14 5" xfId="10815" xr:uid="{00000000-0005-0000-0000-0000190A0000}"/>
    <cellStyle name="Currency 14 6" xfId="10816" xr:uid="{00000000-0005-0000-0000-00001A0A0000}"/>
    <cellStyle name="Currency 14 7" xfId="10817" xr:uid="{00000000-0005-0000-0000-00001B0A0000}"/>
    <cellStyle name="Currency 14 8" xfId="10818" xr:uid="{00000000-0005-0000-0000-00001C0A0000}"/>
    <cellStyle name="Currency 14 9" xfId="10819" xr:uid="{00000000-0005-0000-0000-00001D0A0000}"/>
    <cellStyle name="Currency 15 10" xfId="10820" xr:uid="{00000000-0005-0000-0000-00001E0A0000}"/>
    <cellStyle name="Currency 15 11" xfId="10821" xr:uid="{00000000-0005-0000-0000-00001F0A0000}"/>
    <cellStyle name="Currency 15 12" xfId="10822" xr:uid="{00000000-0005-0000-0000-0000200A0000}"/>
    <cellStyle name="Currency 15 13" xfId="10823" xr:uid="{00000000-0005-0000-0000-0000210A0000}"/>
    <cellStyle name="Currency 15 14" xfId="10824" xr:uid="{00000000-0005-0000-0000-0000220A0000}"/>
    <cellStyle name="Currency 15 2" xfId="10825" xr:uid="{00000000-0005-0000-0000-0000230A0000}"/>
    <cellStyle name="Currency 15 3" xfId="10826" xr:uid="{00000000-0005-0000-0000-0000240A0000}"/>
    <cellStyle name="Currency 15 4" xfId="10827" xr:uid="{00000000-0005-0000-0000-0000250A0000}"/>
    <cellStyle name="Currency 15 5" xfId="10828" xr:uid="{00000000-0005-0000-0000-0000260A0000}"/>
    <cellStyle name="Currency 15 6" xfId="10829" xr:uid="{00000000-0005-0000-0000-0000270A0000}"/>
    <cellStyle name="Currency 15 7" xfId="10830" xr:uid="{00000000-0005-0000-0000-0000280A0000}"/>
    <cellStyle name="Currency 15 8" xfId="10831" xr:uid="{00000000-0005-0000-0000-0000290A0000}"/>
    <cellStyle name="Currency 15 9" xfId="10832" xr:uid="{00000000-0005-0000-0000-00002A0A0000}"/>
    <cellStyle name="Currency 16 10" xfId="10833" xr:uid="{00000000-0005-0000-0000-00002B0A0000}"/>
    <cellStyle name="Currency 16 11" xfId="10834" xr:uid="{00000000-0005-0000-0000-00002C0A0000}"/>
    <cellStyle name="Currency 16 12" xfId="10835" xr:uid="{00000000-0005-0000-0000-00002D0A0000}"/>
    <cellStyle name="Currency 16 13" xfId="10836" xr:uid="{00000000-0005-0000-0000-00002E0A0000}"/>
    <cellStyle name="Currency 16 14" xfId="10837" xr:uid="{00000000-0005-0000-0000-00002F0A0000}"/>
    <cellStyle name="Currency 16 2" xfId="10838" xr:uid="{00000000-0005-0000-0000-0000300A0000}"/>
    <cellStyle name="Currency 16 3" xfId="10839" xr:uid="{00000000-0005-0000-0000-0000310A0000}"/>
    <cellStyle name="Currency 16 4" xfId="10840" xr:uid="{00000000-0005-0000-0000-0000320A0000}"/>
    <cellStyle name="Currency 16 5" xfId="10841" xr:uid="{00000000-0005-0000-0000-0000330A0000}"/>
    <cellStyle name="Currency 16 6" xfId="10842" xr:uid="{00000000-0005-0000-0000-0000340A0000}"/>
    <cellStyle name="Currency 16 7" xfId="10843" xr:uid="{00000000-0005-0000-0000-0000350A0000}"/>
    <cellStyle name="Currency 16 8" xfId="10844" xr:uid="{00000000-0005-0000-0000-0000360A0000}"/>
    <cellStyle name="Currency 16 9" xfId="10845" xr:uid="{00000000-0005-0000-0000-0000370A0000}"/>
    <cellStyle name="Currency 2" xfId="28" xr:uid="{00000000-0005-0000-0000-0000380A0000}"/>
    <cellStyle name="Currency 2 10" xfId="10846" xr:uid="{00000000-0005-0000-0000-0000390A0000}"/>
    <cellStyle name="Currency 2 11" xfId="10847" xr:uid="{00000000-0005-0000-0000-00003A0A0000}"/>
    <cellStyle name="Currency 2 12" xfId="10848" xr:uid="{00000000-0005-0000-0000-00003B0A0000}"/>
    <cellStyle name="Currency 2 13" xfId="10849" xr:uid="{00000000-0005-0000-0000-00003C0A0000}"/>
    <cellStyle name="Currency 2 14" xfId="10850" xr:uid="{00000000-0005-0000-0000-00003D0A0000}"/>
    <cellStyle name="Currency 2 15" xfId="10851" xr:uid="{00000000-0005-0000-0000-00003E0A0000}"/>
    <cellStyle name="Currency 2 16" xfId="10852" xr:uid="{00000000-0005-0000-0000-00003F0A0000}"/>
    <cellStyle name="Currency 2 17" xfId="10853" xr:uid="{00000000-0005-0000-0000-0000400A0000}"/>
    <cellStyle name="Currency 2 18" xfId="10854" xr:uid="{00000000-0005-0000-0000-0000410A0000}"/>
    <cellStyle name="Currency 2 19" xfId="10855" xr:uid="{00000000-0005-0000-0000-0000420A0000}"/>
    <cellStyle name="Currency 2 2" xfId="29" xr:uid="{00000000-0005-0000-0000-0000430A0000}"/>
    <cellStyle name="Currency 2 2 2" xfId="30" xr:uid="{00000000-0005-0000-0000-0000440A0000}"/>
    <cellStyle name="Currency 2 2 2 2" xfId="22828" xr:uid="{00000000-0005-0000-0000-0000450A0000}"/>
    <cellStyle name="Currency 2 2 2 3" xfId="60380" xr:uid="{00000000-0005-0000-0000-0000460A0000}"/>
    <cellStyle name="Currency 2 2 3" xfId="10857" xr:uid="{00000000-0005-0000-0000-0000470A0000}"/>
    <cellStyle name="Currency 2 2 4" xfId="10858" xr:uid="{00000000-0005-0000-0000-0000480A0000}"/>
    <cellStyle name="Currency 2 2 5" xfId="10856" xr:uid="{00000000-0005-0000-0000-0000490A0000}"/>
    <cellStyle name="Currency 2 2 6" xfId="60379" xr:uid="{00000000-0005-0000-0000-00004A0A0000}"/>
    <cellStyle name="Currency 2 20" xfId="10859" xr:uid="{00000000-0005-0000-0000-00004B0A0000}"/>
    <cellStyle name="Currency 2 21" xfId="10860" xr:uid="{00000000-0005-0000-0000-00004C0A0000}"/>
    <cellStyle name="Currency 2 22" xfId="10861" xr:uid="{00000000-0005-0000-0000-00004D0A0000}"/>
    <cellStyle name="Currency 2 23" xfId="10862" xr:uid="{00000000-0005-0000-0000-00004E0A0000}"/>
    <cellStyle name="Currency 2 24" xfId="10863" xr:uid="{00000000-0005-0000-0000-00004F0A0000}"/>
    <cellStyle name="Currency 2 25" xfId="10864" xr:uid="{00000000-0005-0000-0000-0000500A0000}"/>
    <cellStyle name="Currency 2 26" xfId="10865" xr:uid="{00000000-0005-0000-0000-0000510A0000}"/>
    <cellStyle name="Currency 2 27" xfId="10866" xr:uid="{00000000-0005-0000-0000-0000520A0000}"/>
    <cellStyle name="Currency 2 28" xfId="10867" xr:uid="{00000000-0005-0000-0000-0000530A0000}"/>
    <cellStyle name="Currency 2 29" xfId="10868" xr:uid="{00000000-0005-0000-0000-0000540A0000}"/>
    <cellStyle name="Currency 2 3" xfId="31" xr:uid="{00000000-0005-0000-0000-0000550A0000}"/>
    <cellStyle name="Currency 2 3 2" xfId="10870" xr:uid="{00000000-0005-0000-0000-0000560A0000}"/>
    <cellStyle name="Currency 2 3 3" xfId="10871" xr:uid="{00000000-0005-0000-0000-0000570A0000}"/>
    <cellStyle name="Currency 2 3 4" xfId="10872" xr:uid="{00000000-0005-0000-0000-0000580A0000}"/>
    <cellStyle name="Currency 2 3 5" xfId="10869" xr:uid="{00000000-0005-0000-0000-0000590A0000}"/>
    <cellStyle name="Currency 2 3 6" xfId="60381" xr:uid="{00000000-0005-0000-0000-00005A0A0000}"/>
    <cellStyle name="Currency 2 30" xfId="10873" xr:uid="{00000000-0005-0000-0000-00005B0A0000}"/>
    <cellStyle name="Currency 2 31" xfId="10874" xr:uid="{00000000-0005-0000-0000-00005C0A0000}"/>
    <cellStyle name="Currency 2 32" xfId="10875" xr:uid="{00000000-0005-0000-0000-00005D0A0000}"/>
    <cellStyle name="Currency 2 33" xfId="10876" xr:uid="{00000000-0005-0000-0000-00005E0A0000}"/>
    <cellStyle name="Currency 2 34" xfId="10877" xr:uid="{00000000-0005-0000-0000-00005F0A0000}"/>
    <cellStyle name="Currency 2 35" xfId="10878" xr:uid="{00000000-0005-0000-0000-0000600A0000}"/>
    <cellStyle name="Currency 2 36" xfId="10879" xr:uid="{00000000-0005-0000-0000-0000610A0000}"/>
    <cellStyle name="Currency 2 37" xfId="10880" xr:uid="{00000000-0005-0000-0000-0000620A0000}"/>
    <cellStyle name="Currency 2 38" xfId="10881" xr:uid="{00000000-0005-0000-0000-0000630A0000}"/>
    <cellStyle name="Currency 2 39" xfId="10882" xr:uid="{00000000-0005-0000-0000-0000640A0000}"/>
    <cellStyle name="Currency 2 4" xfId="32" xr:uid="{00000000-0005-0000-0000-0000650A0000}"/>
    <cellStyle name="Currency 2 4 2" xfId="33" xr:uid="{00000000-0005-0000-0000-0000660A0000}"/>
    <cellStyle name="Currency 2 4 2 2" xfId="60383" xr:uid="{00000000-0005-0000-0000-0000670A0000}"/>
    <cellStyle name="Currency 2 4 3" xfId="10884" xr:uid="{00000000-0005-0000-0000-0000680A0000}"/>
    <cellStyle name="Currency 2 4 4" xfId="10885" xr:uid="{00000000-0005-0000-0000-0000690A0000}"/>
    <cellStyle name="Currency 2 4 5" xfId="60382" xr:uid="{00000000-0005-0000-0000-00006A0A0000}"/>
    <cellStyle name="Currency 2 4 6" xfId="10883" xr:uid="{00000000-0005-0000-0000-00006B0A0000}"/>
    <cellStyle name="Currency 2 40" xfId="10886" xr:uid="{00000000-0005-0000-0000-00006C0A0000}"/>
    <cellStyle name="Currency 2 41" xfId="10887" xr:uid="{00000000-0005-0000-0000-00006D0A0000}"/>
    <cellStyle name="Currency 2 42" xfId="10888" xr:uid="{00000000-0005-0000-0000-00006E0A0000}"/>
    <cellStyle name="Currency 2 43" xfId="10889" xr:uid="{00000000-0005-0000-0000-00006F0A0000}"/>
    <cellStyle name="Currency 2 44" xfId="10890" xr:uid="{00000000-0005-0000-0000-0000700A0000}"/>
    <cellStyle name="Currency 2 45" xfId="10891" xr:uid="{00000000-0005-0000-0000-0000710A0000}"/>
    <cellStyle name="Currency 2 46" xfId="10892" xr:uid="{00000000-0005-0000-0000-0000720A0000}"/>
    <cellStyle name="Currency 2 47" xfId="10543" xr:uid="{00000000-0005-0000-0000-0000730A0000}"/>
    <cellStyle name="Currency 2 48" xfId="60378" xr:uid="{00000000-0005-0000-0000-0000740A0000}"/>
    <cellStyle name="Currency 2 49" xfId="60446" xr:uid="{00000000-0005-0000-0000-0000750A0000}"/>
    <cellStyle name="Currency 2 5" xfId="34" xr:uid="{00000000-0005-0000-0000-0000760A0000}"/>
    <cellStyle name="Currency 2 5 2" xfId="60384" xr:uid="{00000000-0005-0000-0000-0000770A0000}"/>
    <cellStyle name="Currency 2 6" xfId="10893" xr:uid="{00000000-0005-0000-0000-0000780A0000}"/>
    <cellStyle name="Currency 2 7" xfId="10894" xr:uid="{00000000-0005-0000-0000-0000790A0000}"/>
    <cellStyle name="Currency 2 8" xfId="10895" xr:uid="{00000000-0005-0000-0000-00007A0A0000}"/>
    <cellStyle name="Currency 2 9" xfId="10896" xr:uid="{00000000-0005-0000-0000-00007B0A0000}"/>
    <cellStyle name="Currency 3" xfId="35" xr:uid="{00000000-0005-0000-0000-00007C0A0000}"/>
    <cellStyle name="Currency 3 10" xfId="10898" xr:uid="{00000000-0005-0000-0000-00007D0A0000}"/>
    <cellStyle name="Currency 3 11" xfId="10899" xr:uid="{00000000-0005-0000-0000-00007E0A0000}"/>
    <cellStyle name="Currency 3 12" xfId="10900" xr:uid="{00000000-0005-0000-0000-00007F0A0000}"/>
    <cellStyle name="Currency 3 13" xfId="10901" xr:uid="{00000000-0005-0000-0000-0000800A0000}"/>
    <cellStyle name="Currency 3 14" xfId="10902" xr:uid="{00000000-0005-0000-0000-0000810A0000}"/>
    <cellStyle name="Currency 3 15" xfId="10897" xr:uid="{00000000-0005-0000-0000-0000820A0000}"/>
    <cellStyle name="Currency 3 16" xfId="60385" xr:uid="{00000000-0005-0000-0000-0000830A0000}"/>
    <cellStyle name="Currency 3 2" xfId="36" xr:uid="{00000000-0005-0000-0000-0000840A0000}"/>
    <cellStyle name="Currency 3 2 2" xfId="22829" xr:uid="{00000000-0005-0000-0000-0000850A0000}"/>
    <cellStyle name="Currency 3 2 3" xfId="60386" xr:uid="{00000000-0005-0000-0000-0000860A0000}"/>
    <cellStyle name="Currency 3 3" xfId="10903" xr:uid="{00000000-0005-0000-0000-0000870A0000}"/>
    <cellStyle name="Currency 3 4" xfId="10904" xr:uid="{00000000-0005-0000-0000-0000880A0000}"/>
    <cellStyle name="Currency 3 5" xfId="10905" xr:uid="{00000000-0005-0000-0000-0000890A0000}"/>
    <cellStyle name="Currency 3 6" xfId="10906" xr:uid="{00000000-0005-0000-0000-00008A0A0000}"/>
    <cellStyle name="Currency 3 7" xfId="10907" xr:uid="{00000000-0005-0000-0000-00008B0A0000}"/>
    <cellStyle name="Currency 3 8" xfId="10908" xr:uid="{00000000-0005-0000-0000-00008C0A0000}"/>
    <cellStyle name="Currency 3 9" xfId="10909" xr:uid="{00000000-0005-0000-0000-00008D0A0000}"/>
    <cellStyle name="Currency 4" xfId="37" xr:uid="{00000000-0005-0000-0000-00008E0A0000}"/>
    <cellStyle name="Currency 4 10" xfId="514" xr:uid="{00000000-0005-0000-0000-00008F0A0000}"/>
    <cellStyle name="Currency 4 10 2" xfId="515" xr:uid="{00000000-0005-0000-0000-0000900A0000}"/>
    <cellStyle name="Currency 4 10 3" xfId="11859" xr:uid="{00000000-0005-0000-0000-0000910A0000}"/>
    <cellStyle name="Currency 4 10 4" xfId="10910" xr:uid="{00000000-0005-0000-0000-0000920A0000}"/>
    <cellStyle name="Currency 4 11" xfId="516" xr:uid="{00000000-0005-0000-0000-0000930A0000}"/>
    <cellStyle name="Currency 4 11 2" xfId="517" xr:uid="{00000000-0005-0000-0000-0000940A0000}"/>
    <cellStyle name="Currency 4 11 3" xfId="518" xr:uid="{00000000-0005-0000-0000-0000950A0000}"/>
    <cellStyle name="Currency 4 11 3 2" xfId="11861" xr:uid="{00000000-0005-0000-0000-0000960A0000}"/>
    <cellStyle name="Currency 4 11 4" xfId="11860" xr:uid="{00000000-0005-0000-0000-0000970A0000}"/>
    <cellStyle name="Currency 4 11 5" xfId="10911" xr:uid="{00000000-0005-0000-0000-0000980A0000}"/>
    <cellStyle name="Currency 4 12" xfId="10912" xr:uid="{00000000-0005-0000-0000-0000990A0000}"/>
    <cellStyle name="Currency 4 12 2" xfId="22831" xr:uid="{00000000-0005-0000-0000-00009A0A0000}"/>
    <cellStyle name="Currency 4 12 3" xfId="22830" xr:uid="{00000000-0005-0000-0000-00009B0A0000}"/>
    <cellStyle name="Currency 4 13" xfId="11858" xr:uid="{00000000-0005-0000-0000-00009C0A0000}"/>
    <cellStyle name="Currency 4 13 2" xfId="22832" xr:uid="{00000000-0005-0000-0000-00009D0A0000}"/>
    <cellStyle name="Currency 4 14" xfId="10540" xr:uid="{00000000-0005-0000-0000-00009E0A0000}"/>
    <cellStyle name="Currency 4 14 2" xfId="21805" xr:uid="{00000000-0005-0000-0000-00009F0A0000}"/>
    <cellStyle name="Currency 4 14 2 2" xfId="22835" xr:uid="{00000000-0005-0000-0000-0000A00A0000}"/>
    <cellStyle name="Currency 4 14 2 3" xfId="22834" xr:uid="{00000000-0005-0000-0000-0000A10A0000}"/>
    <cellStyle name="Currency 4 14 3" xfId="22836" xr:uid="{00000000-0005-0000-0000-0000A20A0000}"/>
    <cellStyle name="Currency 4 14 4" xfId="22837" xr:uid="{00000000-0005-0000-0000-0000A30A0000}"/>
    <cellStyle name="Currency 4 14 5" xfId="22838" xr:uid="{00000000-0005-0000-0000-0000A40A0000}"/>
    <cellStyle name="Currency 4 14 6" xfId="22833" xr:uid="{00000000-0005-0000-0000-0000A50A0000}"/>
    <cellStyle name="Currency 4 15" xfId="22839" xr:uid="{00000000-0005-0000-0000-0000A60A0000}"/>
    <cellStyle name="Currency 4 15 2" xfId="22840" xr:uid="{00000000-0005-0000-0000-0000A70A0000}"/>
    <cellStyle name="Currency 4 16" xfId="22841" xr:uid="{00000000-0005-0000-0000-0000A80A0000}"/>
    <cellStyle name="Currency 4 16 2" xfId="22842" xr:uid="{00000000-0005-0000-0000-0000A90A0000}"/>
    <cellStyle name="Currency 4 17" xfId="22843" xr:uid="{00000000-0005-0000-0000-0000AA0A0000}"/>
    <cellStyle name="Currency 4 17 2" xfId="48971" xr:uid="{00000000-0005-0000-0000-0000AB0A0000}"/>
    <cellStyle name="Currency 4 18" xfId="48972" xr:uid="{00000000-0005-0000-0000-0000AC0A0000}"/>
    <cellStyle name="Currency 4 18 2" xfId="48973" xr:uid="{00000000-0005-0000-0000-0000AD0A0000}"/>
    <cellStyle name="Currency 4 19" xfId="48974" xr:uid="{00000000-0005-0000-0000-0000AE0A0000}"/>
    <cellStyle name="Currency 4 19 2" xfId="48975" xr:uid="{00000000-0005-0000-0000-0000AF0A0000}"/>
    <cellStyle name="Currency 4 2" xfId="38" xr:uid="{00000000-0005-0000-0000-0000B00A0000}"/>
    <cellStyle name="Currency 4 2 10" xfId="520" xr:uid="{00000000-0005-0000-0000-0000B10A0000}"/>
    <cellStyle name="Currency 4 2 10 2" xfId="521" xr:uid="{00000000-0005-0000-0000-0000B20A0000}"/>
    <cellStyle name="Currency 4 2 10 3" xfId="522" xr:uid="{00000000-0005-0000-0000-0000B30A0000}"/>
    <cellStyle name="Currency 4 2 10 3 2" xfId="11863" xr:uid="{00000000-0005-0000-0000-0000B40A0000}"/>
    <cellStyle name="Currency 4 2 11" xfId="11862" xr:uid="{00000000-0005-0000-0000-0000B50A0000}"/>
    <cellStyle name="Currency 4 2 11 2" xfId="22844" xr:uid="{00000000-0005-0000-0000-0000B60A0000}"/>
    <cellStyle name="Currency 4 2 12" xfId="10913" xr:uid="{00000000-0005-0000-0000-0000B70A0000}"/>
    <cellStyle name="Currency 4 2 12 2" xfId="22846" xr:uid="{00000000-0005-0000-0000-0000B80A0000}"/>
    <cellStyle name="Currency 4 2 12 3" xfId="22845" xr:uid="{00000000-0005-0000-0000-0000B90A0000}"/>
    <cellStyle name="Currency 4 2 13" xfId="22847" xr:uid="{00000000-0005-0000-0000-0000BA0A0000}"/>
    <cellStyle name="Currency 4 2 13 2" xfId="22848" xr:uid="{00000000-0005-0000-0000-0000BB0A0000}"/>
    <cellStyle name="Currency 4 2 13 2 2" xfId="22849" xr:uid="{00000000-0005-0000-0000-0000BC0A0000}"/>
    <cellStyle name="Currency 4 2 13 3" xfId="22850" xr:uid="{00000000-0005-0000-0000-0000BD0A0000}"/>
    <cellStyle name="Currency 4 2 13 4" xfId="22851" xr:uid="{00000000-0005-0000-0000-0000BE0A0000}"/>
    <cellStyle name="Currency 4 2 13 5" xfId="22852" xr:uid="{00000000-0005-0000-0000-0000BF0A0000}"/>
    <cellStyle name="Currency 4 2 14" xfId="22853" xr:uid="{00000000-0005-0000-0000-0000C00A0000}"/>
    <cellStyle name="Currency 4 2 14 2" xfId="22854" xr:uid="{00000000-0005-0000-0000-0000C10A0000}"/>
    <cellStyle name="Currency 4 2 15" xfId="22855" xr:uid="{00000000-0005-0000-0000-0000C20A0000}"/>
    <cellStyle name="Currency 4 2 15 2" xfId="22856" xr:uid="{00000000-0005-0000-0000-0000C30A0000}"/>
    <cellStyle name="Currency 4 2 16" xfId="22857" xr:uid="{00000000-0005-0000-0000-0000C40A0000}"/>
    <cellStyle name="Currency 4 2 16 2" xfId="48976" xr:uid="{00000000-0005-0000-0000-0000C50A0000}"/>
    <cellStyle name="Currency 4 2 17" xfId="48977" xr:uid="{00000000-0005-0000-0000-0000C60A0000}"/>
    <cellStyle name="Currency 4 2 17 2" xfId="48978" xr:uid="{00000000-0005-0000-0000-0000C70A0000}"/>
    <cellStyle name="Currency 4 2 18" xfId="48979" xr:uid="{00000000-0005-0000-0000-0000C80A0000}"/>
    <cellStyle name="Currency 4 2 18 2" xfId="48980" xr:uid="{00000000-0005-0000-0000-0000C90A0000}"/>
    <cellStyle name="Currency 4 2 19" xfId="48981" xr:uid="{00000000-0005-0000-0000-0000CA0A0000}"/>
    <cellStyle name="Currency 4 2 19 2" xfId="48982" xr:uid="{00000000-0005-0000-0000-0000CB0A0000}"/>
    <cellStyle name="Currency 4 2 2" xfId="523" xr:uid="{00000000-0005-0000-0000-0000CC0A0000}"/>
    <cellStyle name="Currency 4 2 2 10" xfId="22858" xr:uid="{00000000-0005-0000-0000-0000CD0A0000}"/>
    <cellStyle name="Currency 4 2 2 10 2" xfId="22859" xr:uid="{00000000-0005-0000-0000-0000CE0A0000}"/>
    <cellStyle name="Currency 4 2 2 10 2 2" xfId="22860" xr:uid="{00000000-0005-0000-0000-0000CF0A0000}"/>
    <cellStyle name="Currency 4 2 2 10 3" xfId="22861" xr:uid="{00000000-0005-0000-0000-0000D00A0000}"/>
    <cellStyle name="Currency 4 2 2 10 4" xfId="22862" xr:uid="{00000000-0005-0000-0000-0000D10A0000}"/>
    <cellStyle name="Currency 4 2 2 10 5" xfId="22863" xr:uid="{00000000-0005-0000-0000-0000D20A0000}"/>
    <cellStyle name="Currency 4 2 2 11" xfId="22864" xr:uid="{00000000-0005-0000-0000-0000D30A0000}"/>
    <cellStyle name="Currency 4 2 2 11 2" xfId="22865" xr:uid="{00000000-0005-0000-0000-0000D40A0000}"/>
    <cellStyle name="Currency 4 2 2 12" xfId="22866" xr:uid="{00000000-0005-0000-0000-0000D50A0000}"/>
    <cellStyle name="Currency 4 2 2 12 2" xfId="22867" xr:uid="{00000000-0005-0000-0000-0000D60A0000}"/>
    <cellStyle name="Currency 4 2 2 13" xfId="22868" xr:uid="{00000000-0005-0000-0000-0000D70A0000}"/>
    <cellStyle name="Currency 4 2 2 13 2" xfId="48983" xr:uid="{00000000-0005-0000-0000-0000D80A0000}"/>
    <cellStyle name="Currency 4 2 2 14" xfId="48984" xr:uid="{00000000-0005-0000-0000-0000D90A0000}"/>
    <cellStyle name="Currency 4 2 2 14 2" xfId="48985" xr:uid="{00000000-0005-0000-0000-0000DA0A0000}"/>
    <cellStyle name="Currency 4 2 2 15" xfId="48986" xr:uid="{00000000-0005-0000-0000-0000DB0A0000}"/>
    <cellStyle name="Currency 4 2 2 15 2" xfId="48987" xr:uid="{00000000-0005-0000-0000-0000DC0A0000}"/>
    <cellStyle name="Currency 4 2 2 16" xfId="48988" xr:uid="{00000000-0005-0000-0000-0000DD0A0000}"/>
    <cellStyle name="Currency 4 2 2 16 2" xfId="48989" xr:uid="{00000000-0005-0000-0000-0000DE0A0000}"/>
    <cellStyle name="Currency 4 2 2 17" xfId="48990" xr:uid="{00000000-0005-0000-0000-0000DF0A0000}"/>
    <cellStyle name="Currency 4 2 2 17 2" xfId="48991" xr:uid="{00000000-0005-0000-0000-0000E00A0000}"/>
    <cellStyle name="Currency 4 2 2 17 2 2" xfId="48992" xr:uid="{00000000-0005-0000-0000-0000E10A0000}"/>
    <cellStyle name="Currency 4 2 2 17 3" xfId="48993" xr:uid="{00000000-0005-0000-0000-0000E20A0000}"/>
    <cellStyle name="Currency 4 2 2 18" xfId="48994" xr:uid="{00000000-0005-0000-0000-0000E30A0000}"/>
    <cellStyle name="Currency 4 2 2 19" xfId="48995" xr:uid="{00000000-0005-0000-0000-0000E40A0000}"/>
    <cellStyle name="Currency 4 2 2 19 2" xfId="48996" xr:uid="{00000000-0005-0000-0000-0000E50A0000}"/>
    <cellStyle name="Currency 4 2 2 2" xfId="524" xr:uid="{00000000-0005-0000-0000-0000E60A0000}"/>
    <cellStyle name="Currency 4 2 2 2 10" xfId="22869" xr:uid="{00000000-0005-0000-0000-0000E70A0000}"/>
    <cellStyle name="Currency 4 2 2 2 10 2" xfId="22870" xr:uid="{00000000-0005-0000-0000-0000E80A0000}"/>
    <cellStyle name="Currency 4 2 2 2 11" xfId="22871" xr:uid="{00000000-0005-0000-0000-0000E90A0000}"/>
    <cellStyle name="Currency 4 2 2 2 11 2" xfId="48997" xr:uid="{00000000-0005-0000-0000-0000EA0A0000}"/>
    <cellStyle name="Currency 4 2 2 2 12" xfId="48998" xr:uid="{00000000-0005-0000-0000-0000EB0A0000}"/>
    <cellStyle name="Currency 4 2 2 2 12 2" xfId="48999" xr:uid="{00000000-0005-0000-0000-0000EC0A0000}"/>
    <cellStyle name="Currency 4 2 2 2 13" xfId="49000" xr:uid="{00000000-0005-0000-0000-0000ED0A0000}"/>
    <cellStyle name="Currency 4 2 2 2 13 2" xfId="49001" xr:uid="{00000000-0005-0000-0000-0000EE0A0000}"/>
    <cellStyle name="Currency 4 2 2 2 14" xfId="49002" xr:uid="{00000000-0005-0000-0000-0000EF0A0000}"/>
    <cellStyle name="Currency 4 2 2 2 14 2" xfId="49003" xr:uid="{00000000-0005-0000-0000-0000F00A0000}"/>
    <cellStyle name="Currency 4 2 2 2 15" xfId="49004" xr:uid="{00000000-0005-0000-0000-0000F10A0000}"/>
    <cellStyle name="Currency 4 2 2 2 15 2" xfId="49005" xr:uid="{00000000-0005-0000-0000-0000F20A0000}"/>
    <cellStyle name="Currency 4 2 2 2 15 2 2" xfId="49006" xr:uid="{00000000-0005-0000-0000-0000F30A0000}"/>
    <cellStyle name="Currency 4 2 2 2 15 3" xfId="49007" xr:uid="{00000000-0005-0000-0000-0000F40A0000}"/>
    <cellStyle name="Currency 4 2 2 2 16" xfId="49008" xr:uid="{00000000-0005-0000-0000-0000F50A0000}"/>
    <cellStyle name="Currency 4 2 2 2 17" xfId="49009" xr:uid="{00000000-0005-0000-0000-0000F60A0000}"/>
    <cellStyle name="Currency 4 2 2 2 17 2" xfId="49010" xr:uid="{00000000-0005-0000-0000-0000F70A0000}"/>
    <cellStyle name="Currency 4 2 2 2 18" xfId="49011" xr:uid="{00000000-0005-0000-0000-0000F80A0000}"/>
    <cellStyle name="Currency 4 2 2 2 18 2" xfId="49012" xr:uid="{00000000-0005-0000-0000-0000F90A0000}"/>
    <cellStyle name="Currency 4 2 2 2 19" xfId="49013" xr:uid="{00000000-0005-0000-0000-0000FA0A0000}"/>
    <cellStyle name="Currency 4 2 2 2 2" xfId="525" xr:uid="{00000000-0005-0000-0000-0000FB0A0000}"/>
    <cellStyle name="Currency 4 2 2 2 2 10" xfId="22872" xr:uid="{00000000-0005-0000-0000-0000FC0A0000}"/>
    <cellStyle name="Currency 4 2 2 2 2 10 2" xfId="22873" xr:uid="{00000000-0005-0000-0000-0000FD0A0000}"/>
    <cellStyle name="Currency 4 2 2 2 2 11" xfId="22874" xr:uid="{00000000-0005-0000-0000-0000FE0A0000}"/>
    <cellStyle name="Currency 4 2 2 2 2 11 2" xfId="49014" xr:uid="{00000000-0005-0000-0000-0000FF0A0000}"/>
    <cellStyle name="Currency 4 2 2 2 2 12" xfId="49015" xr:uid="{00000000-0005-0000-0000-0000000B0000}"/>
    <cellStyle name="Currency 4 2 2 2 2 12 2" xfId="49016" xr:uid="{00000000-0005-0000-0000-0000010B0000}"/>
    <cellStyle name="Currency 4 2 2 2 2 13" xfId="49017" xr:uid="{00000000-0005-0000-0000-0000020B0000}"/>
    <cellStyle name="Currency 4 2 2 2 2 13 2" xfId="49018" xr:uid="{00000000-0005-0000-0000-0000030B0000}"/>
    <cellStyle name="Currency 4 2 2 2 2 14" xfId="49019" xr:uid="{00000000-0005-0000-0000-0000040B0000}"/>
    <cellStyle name="Currency 4 2 2 2 2 14 2" xfId="49020" xr:uid="{00000000-0005-0000-0000-0000050B0000}"/>
    <cellStyle name="Currency 4 2 2 2 2 15" xfId="49021" xr:uid="{00000000-0005-0000-0000-0000060B0000}"/>
    <cellStyle name="Currency 4 2 2 2 2 15 2" xfId="49022" xr:uid="{00000000-0005-0000-0000-0000070B0000}"/>
    <cellStyle name="Currency 4 2 2 2 2 15 2 2" xfId="49023" xr:uid="{00000000-0005-0000-0000-0000080B0000}"/>
    <cellStyle name="Currency 4 2 2 2 2 15 3" xfId="49024" xr:uid="{00000000-0005-0000-0000-0000090B0000}"/>
    <cellStyle name="Currency 4 2 2 2 2 16" xfId="49025" xr:uid="{00000000-0005-0000-0000-00000A0B0000}"/>
    <cellStyle name="Currency 4 2 2 2 2 17" xfId="49026" xr:uid="{00000000-0005-0000-0000-00000B0B0000}"/>
    <cellStyle name="Currency 4 2 2 2 2 17 2" xfId="49027" xr:uid="{00000000-0005-0000-0000-00000C0B0000}"/>
    <cellStyle name="Currency 4 2 2 2 2 18" xfId="49028" xr:uid="{00000000-0005-0000-0000-00000D0B0000}"/>
    <cellStyle name="Currency 4 2 2 2 2 18 2" xfId="49029" xr:uid="{00000000-0005-0000-0000-00000E0B0000}"/>
    <cellStyle name="Currency 4 2 2 2 2 19" xfId="49030" xr:uid="{00000000-0005-0000-0000-00000F0B0000}"/>
    <cellStyle name="Currency 4 2 2 2 2 2" xfId="526" xr:uid="{00000000-0005-0000-0000-0000100B0000}"/>
    <cellStyle name="Currency 4 2 2 2 2 20" xfId="49031" xr:uid="{00000000-0005-0000-0000-0000110B0000}"/>
    <cellStyle name="Currency 4 2 2 2 2 20 2" xfId="49032" xr:uid="{00000000-0005-0000-0000-0000120B0000}"/>
    <cellStyle name="Currency 4 2 2 2 2 21" xfId="49033" xr:uid="{00000000-0005-0000-0000-0000130B0000}"/>
    <cellStyle name="Currency 4 2 2 2 2 21 2" xfId="49034" xr:uid="{00000000-0005-0000-0000-0000140B0000}"/>
    <cellStyle name="Currency 4 2 2 2 2 22" xfId="49035" xr:uid="{00000000-0005-0000-0000-0000150B0000}"/>
    <cellStyle name="Currency 4 2 2 2 2 3" xfId="527" xr:uid="{00000000-0005-0000-0000-0000160B0000}"/>
    <cellStyle name="Currency 4 2 2 2 2 3 2" xfId="528" xr:uid="{00000000-0005-0000-0000-0000170B0000}"/>
    <cellStyle name="Currency 4 2 2 2 2 4" xfId="529" xr:uid="{00000000-0005-0000-0000-0000180B0000}"/>
    <cellStyle name="Currency 4 2 2 2 2 4 2" xfId="530" xr:uid="{00000000-0005-0000-0000-0000190B0000}"/>
    <cellStyle name="Currency 4 2 2 2 2 5" xfId="531" xr:uid="{00000000-0005-0000-0000-00001A0B0000}"/>
    <cellStyle name="Currency 4 2 2 2 2 5 2" xfId="532" xr:uid="{00000000-0005-0000-0000-00001B0B0000}"/>
    <cellStyle name="Currency 4 2 2 2 2 5 3" xfId="533" xr:uid="{00000000-0005-0000-0000-00001C0B0000}"/>
    <cellStyle name="Currency 4 2 2 2 2 5 3 2" xfId="11864" xr:uid="{00000000-0005-0000-0000-00001D0B0000}"/>
    <cellStyle name="Currency 4 2 2 2 2 6" xfId="22875" xr:uid="{00000000-0005-0000-0000-00001E0B0000}"/>
    <cellStyle name="Currency 4 2 2 2 2 6 2" xfId="22876" xr:uid="{00000000-0005-0000-0000-00001F0B0000}"/>
    <cellStyle name="Currency 4 2 2 2 2 7" xfId="22877" xr:uid="{00000000-0005-0000-0000-0000200B0000}"/>
    <cellStyle name="Currency 4 2 2 2 2 7 2" xfId="22878" xr:uid="{00000000-0005-0000-0000-0000210B0000}"/>
    <cellStyle name="Currency 4 2 2 2 2 8" xfId="22879" xr:uid="{00000000-0005-0000-0000-0000220B0000}"/>
    <cellStyle name="Currency 4 2 2 2 2 8 2" xfId="22880" xr:uid="{00000000-0005-0000-0000-0000230B0000}"/>
    <cellStyle name="Currency 4 2 2 2 2 8 2 2" xfId="22881" xr:uid="{00000000-0005-0000-0000-0000240B0000}"/>
    <cellStyle name="Currency 4 2 2 2 2 8 3" xfId="22882" xr:uid="{00000000-0005-0000-0000-0000250B0000}"/>
    <cellStyle name="Currency 4 2 2 2 2 8 4" xfId="22883" xr:uid="{00000000-0005-0000-0000-0000260B0000}"/>
    <cellStyle name="Currency 4 2 2 2 2 8 5" xfId="22884" xr:uid="{00000000-0005-0000-0000-0000270B0000}"/>
    <cellStyle name="Currency 4 2 2 2 2 9" xfId="22885" xr:uid="{00000000-0005-0000-0000-0000280B0000}"/>
    <cellStyle name="Currency 4 2 2 2 2 9 2" xfId="22886" xr:uid="{00000000-0005-0000-0000-0000290B0000}"/>
    <cellStyle name="Currency 4 2 2 2 20" xfId="49036" xr:uid="{00000000-0005-0000-0000-00002A0B0000}"/>
    <cellStyle name="Currency 4 2 2 2 20 2" xfId="49037" xr:uid="{00000000-0005-0000-0000-00002B0B0000}"/>
    <cellStyle name="Currency 4 2 2 2 21" xfId="49038" xr:uid="{00000000-0005-0000-0000-00002C0B0000}"/>
    <cellStyle name="Currency 4 2 2 2 21 2" xfId="49039" xr:uid="{00000000-0005-0000-0000-00002D0B0000}"/>
    <cellStyle name="Currency 4 2 2 2 22" xfId="49040" xr:uid="{00000000-0005-0000-0000-00002E0B0000}"/>
    <cellStyle name="Currency 4 2 2 2 3" xfId="534" xr:uid="{00000000-0005-0000-0000-00002F0B0000}"/>
    <cellStyle name="Currency 4 2 2 2 3 2" xfId="535" xr:uid="{00000000-0005-0000-0000-0000300B0000}"/>
    <cellStyle name="Currency 4 2 2 2 4" xfId="536" xr:uid="{00000000-0005-0000-0000-0000310B0000}"/>
    <cellStyle name="Currency 4 2 2 2 4 2" xfId="537" xr:uid="{00000000-0005-0000-0000-0000320B0000}"/>
    <cellStyle name="Currency 4 2 2 2 5" xfId="538" xr:uid="{00000000-0005-0000-0000-0000330B0000}"/>
    <cellStyle name="Currency 4 2 2 2 5 2" xfId="539" xr:uid="{00000000-0005-0000-0000-0000340B0000}"/>
    <cellStyle name="Currency 4 2 2 2 5 3" xfId="540" xr:uid="{00000000-0005-0000-0000-0000350B0000}"/>
    <cellStyle name="Currency 4 2 2 2 5 3 2" xfId="11865" xr:uid="{00000000-0005-0000-0000-0000360B0000}"/>
    <cellStyle name="Currency 4 2 2 2 6" xfId="22887" xr:uid="{00000000-0005-0000-0000-0000370B0000}"/>
    <cellStyle name="Currency 4 2 2 2 6 2" xfId="22888" xr:uid="{00000000-0005-0000-0000-0000380B0000}"/>
    <cellStyle name="Currency 4 2 2 2 7" xfId="22889" xr:uid="{00000000-0005-0000-0000-0000390B0000}"/>
    <cellStyle name="Currency 4 2 2 2 7 2" xfId="22890" xr:uid="{00000000-0005-0000-0000-00003A0B0000}"/>
    <cellStyle name="Currency 4 2 2 2 8" xfId="22891" xr:uid="{00000000-0005-0000-0000-00003B0B0000}"/>
    <cellStyle name="Currency 4 2 2 2 8 2" xfId="22892" xr:uid="{00000000-0005-0000-0000-00003C0B0000}"/>
    <cellStyle name="Currency 4 2 2 2 8 2 2" xfId="22893" xr:uid="{00000000-0005-0000-0000-00003D0B0000}"/>
    <cellStyle name="Currency 4 2 2 2 8 3" xfId="22894" xr:uid="{00000000-0005-0000-0000-00003E0B0000}"/>
    <cellStyle name="Currency 4 2 2 2 8 4" xfId="22895" xr:uid="{00000000-0005-0000-0000-00003F0B0000}"/>
    <cellStyle name="Currency 4 2 2 2 8 5" xfId="22896" xr:uid="{00000000-0005-0000-0000-0000400B0000}"/>
    <cellStyle name="Currency 4 2 2 2 9" xfId="22897" xr:uid="{00000000-0005-0000-0000-0000410B0000}"/>
    <cellStyle name="Currency 4 2 2 2 9 2" xfId="22898" xr:uid="{00000000-0005-0000-0000-0000420B0000}"/>
    <cellStyle name="Currency 4 2 2 20" xfId="49041" xr:uid="{00000000-0005-0000-0000-0000430B0000}"/>
    <cellStyle name="Currency 4 2 2 20 2" xfId="49042" xr:uid="{00000000-0005-0000-0000-0000440B0000}"/>
    <cellStyle name="Currency 4 2 2 21" xfId="49043" xr:uid="{00000000-0005-0000-0000-0000450B0000}"/>
    <cellStyle name="Currency 4 2 2 22" xfId="49044" xr:uid="{00000000-0005-0000-0000-0000460B0000}"/>
    <cellStyle name="Currency 4 2 2 22 2" xfId="49045" xr:uid="{00000000-0005-0000-0000-0000470B0000}"/>
    <cellStyle name="Currency 4 2 2 23" xfId="49046" xr:uid="{00000000-0005-0000-0000-0000480B0000}"/>
    <cellStyle name="Currency 4 2 2 23 2" xfId="49047" xr:uid="{00000000-0005-0000-0000-0000490B0000}"/>
    <cellStyle name="Currency 4 2 2 24" xfId="49048" xr:uid="{00000000-0005-0000-0000-00004A0B0000}"/>
    <cellStyle name="Currency 4 2 2 3" xfId="541" xr:uid="{00000000-0005-0000-0000-00004B0B0000}"/>
    <cellStyle name="Currency 4 2 2 3 10" xfId="22899" xr:uid="{00000000-0005-0000-0000-00004C0B0000}"/>
    <cellStyle name="Currency 4 2 2 3 10 2" xfId="22900" xr:uid="{00000000-0005-0000-0000-00004D0B0000}"/>
    <cellStyle name="Currency 4 2 2 3 11" xfId="22901" xr:uid="{00000000-0005-0000-0000-00004E0B0000}"/>
    <cellStyle name="Currency 4 2 2 3 11 2" xfId="49049" xr:uid="{00000000-0005-0000-0000-00004F0B0000}"/>
    <cellStyle name="Currency 4 2 2 3 12" xfId="49050" xr:uid="{00000000-0005-0000-0000-0000500B0000}"/>
    <cellStyle name="Currency 4 2 2 3 12 2" xfId="49051" xr:uid="{00000000-0005-0000-0000-0000510B0000}"/>
    <cellStyle name="Currency 4 2 2 3 13" xfId="49052" xr:uid="{00000000-0005-0000-0000-0000520B0000}"/>
    <cellStyle name="Currency 4 2 2 3 13 2" xfId="49053" xr:uid="{00000000-0005-0000-0000-0000530B0000}"/>
    <cellStyle name="Currency 4 2 2 3 14" xfId="49054" xr:uid="{00000000-0005-0000-0000-0000540B0000}"/>
    <cellStyle name="Currency 4 2 2 3 14 2" xfId="49055" xr:uid="{00000000-0005-0000-0000-0000550B0000}"/>
    <cellStyle name="Currency 4 2 2 3 15" xfId="49056" xr:uid="{00000000-0005-0000-0000-0000560B0000}"/>
    <cellStyle name="Currency 4 2 2 3 15 2" xfId="49057" xr:uid="{00000000-0005-0000-0000-0000570B0000}"/>
    <cellStyle name="Currency 4 2 2 3 15 2 2" xfId="49058" xr:uid="{00000000-0005-0000-0000-0000580B0000}"/>
    <cellStyle name="Currency 4 2 2 3 15 3" xfId="49059" xr:uid="{00000000-0005-0000-0000-0000590B0000}"/>
    <cellStyle name="Currency 4 2 2 3 16" xfId="49060" xr:uid="{00000000-0005-0000-0000-00005A0B0000}"/>
    <cellStyle name="Currency 4 2 2 3 17" xfId="49061" xr:uid="{00000000-0005-0000-0000-00005B0B0000}"/>
    <cellStyle name="Currency 4 2 2 3 17 2" xfId="49062" xr:uid="{00000000-0005-0000-0000-00005C0B0000}"/>
    <cellStyle name="Currency 4 2 2 3 18" xfId="49063" xr:uid="{00000000-0005-0000-0000-00005D0B0000}"/>
    <cellStyle name="Currency 4 2 2 3 18 2" xfId="49064" xr:uid="{00000000-0005-0000-0000-00005E0B0000}"/>
    <cellStyle name="Currency 4 2 2 3 19" xfId="49065" xr:uid="{00000000-0005-0000-0000-00005F0B0000}"/>
    <cellStyle name="Currency 4 2 2 3 2" xfId="542" xr:uid="{00000000-0005-0000-0000-0000600B0000}"/>
    <cellStyle name="Currency 4 2 2 3 20" xfId="49066" xr:uid="{00000000-0005-0000-0000-0000610B0000}"/>
    <cellStyle name="Currency 4 2 2 3 20 2" xfId="49067" xr:uid="{00000000-0005-0000-0000-0000620B0000}"/>
    <cellStyle name="Currency 4 2 2 3 21" xfId="49068" xr:uid="{00000000-0005-0000-0000-0000630B0000}"/>
    <cellStyle name="Currency 4 2 2 3 21 2" xfId="49069" xr:uid="{00000000-0005-0000-0000-0000640B0000}"/>
    <cellStyle name="Currency 4 2 2 3 22" xfId="49070" xr:uid="{00000000-0005-0000-0000-0000650B0000}"/>
    <cellStyle name="Currency 4 2 2 3 3" xfId="543" xr:uid="{00000000-0005-0000-0000-0000660B0000}"/>
    <cellStyle name="Currency 4 2 2 3 3 2" xfId="544" xr:uid="{00000000-0005-0000-0000-0000670B0000}"/>
    <cellStyle name="Currency 4 2 2 3 4" xfId="545" xr:uid="{00000000-0005-0000-0000-0000680B0000}"/>
    <cellStyle name="Currency 4 2 2 3 4 2" xfId="546" xr:uid="{00000000-0005-0000-0000-0000690B0000}"/>
    <cellStyle name="Currency 4 2 2 3 5" xfId="547" xr:uid="{00000000-0005-0000-0000-00006A0B0000}"/>
    <cellStyle name="Currency 4 2 2 3 5 2" xfId="548" xr:uid="{00000000-0005-0000-0000-00006B0B0000}"/>
    <cellStyle name="Currency 4 2 2 3 5 3" xfId="549" xr:uid="{00000000-0005-0000-0000-00006C0B0000}"/>
    <cellStyle name="Currency 4 2 2 3 5 3 2" xfId="11866" xr:uid="{00000000-0005-0000-0000-00006D0B0000}"/>
    <cellStyle name="Currency 4 2 2 3 6" xfId="22902" xr:uid="{00000000-0005-0000-0000-00006E0B0000}"/>
    <cellStyle name="Currency 4 2 2 3 6 2" xfId="22903" xr:uid="{00000000-0005-0000-0000-00006F0B0000}"/>
    <cellStyle name="Currency 4 2 2 3 7" xfId="22904" xr:uid="{00000000-0005-0000-0000-0000700B0000}"/>
    <cellStyle name="Currency 4 2 2 3 7 2" xfId="22905" xr:uid="{00000000-0005-0000-0000-0000710B0000}"/>
    <cellStyle name="Currency 4 2 2 3 8" xfId="22906" xr:uid="{00000000-0005-0000-0000-0000720B0000}"/>
    <cellStyle name="Currency 4 2 2 3 8 2" xfId="22907" xr:uid="{00000000-0005-0000-0000-0000730B0000}"/>
    <cellStyle name="Currency 4 2 2 3 8 2 2" xfId="22908" xr:uid="{00000000-0005-0000-0000-0000740B0000}"/>
    <cellStyle name="Currency 4 2 2 3 8 3" xfId="22909" xr:uid="{00000000-0005-0000-0000-0000750B0000}"/>
    <cellStyle name="Currency 4 2 2 3 8 4" xfId="22910" xr:uid="{00000000-0005-0000-0000-0000760B0000}"/>
    <cellStyle name="Currency 4 2 2 3 8 5" xfId="22911" xr:uid="{00000000-0005-0000-0000-0000770B0000}"/>
    <cellStyle name="Currency 4 2 2 3 9" xfId="22912" xr:uid="{00000000-0005-0000-0000-0000780B0000}"/>
    <cellStyle name="Currency 4 2 2 3 9 2" xfId="22913" xr:uid="{00000000-0005-0000-0000-0000790B0000}"/>
    <cellStyle name="Currency 4 2 2 4" xfId="550" xr:uid="{00000000-0005-0000-0000-00007A0B0000}"/>
    <cellStyle name="Currency 4 2 2 4 10" xfId="22914" xr:uid="{00000000-0005-0000-0000-00007B0B0000}"/>
    <cellStyle name="Currency 4 2 2 4 10 2" xfId="49071" xr:uid="{00000000-0005-0000-0000-00007C0B0000}"/>
    <cellStyle name="Currency 4 2 2 4 11" xfId="49072" xr:uid="{00000000-0005-0000-0000-00007D0B0000}"/>
    <cellStyle name="Currency 4 2 2 4 11 2" xfId="49073" xr:uid="{00000000-0005-0000-0000-00007E0B0000}"/>
    <cellStyle name="Currency 4 2 2 4 12" xfId="49074" xr:uid="{00000000-0005-0000-0000-00007F0B0000}"/>
    <cellStyle name="Currency 4 2 2 4 12 2" xfId="49075" xr:uid="{00000000-0005-0000-0000-0000800B0000}"/>
    <cellStyle name="Currency 4 2 2 4 13" xfId="49076" xr:uid="{00000000-0005-0000-0000-0000810B0000}"/>
    <cellStyle name="Currency 4 2 2 4 13 2" xfId="49077" xr:uid="{00000000-0005-0000-0000-0000820B0000}"/>
    <cellStyle name="Currency 4 2 2 4 14" xfId="49078" xr:uid="{00000000-0005-0000-0000-0000830B0000}"/>
    <cellStyle name="Currency 4 2 2 4 14 2" xfId="49079" xr:uid="{00000000-0005-0000-0000-0000840B0000}"/>
    <cellStyle name="Currency 4 2 2 4 14 2 2" xfId="49080" xr:uid="{00000000-0005-0000-0000-0000850B0000}"/>
    <cellStyle name="Currency 4 2 2 4 14 3" xfId="49081" xr:uid="{00000000-0005-0000-0000-0000860B0000}"/>
    <cellStyle name="Currency 4 2 2 4 15" xfId="49082" xr:uid="{00000000-0005-0000-0000-0000870B0000}"/>
    <cellStyle name="Currency 4 2 2 4 16" xfId="49083" xr:uid="{00000000-0005-0000-0000-0000880B0000}"/>
    <cellStyle name="Currency 4 2 2 4 16 2" xfId="49084" xr:uid="{00000000-0005-0000-0000-0000890B0000}"/>
    <cellStyle name="Currency 4 2 2 4 17" xfId="49085" xr:uid="{00000000-0005-0000-0000-00008A0B0000}"/>
    <cellStyle name="Currency 4 2 2 4 17 2" xfId="49086" xr:uid="{00000000-0005-0000-0000-00008B0B0000}"/>
    <cellStyle name="Currency 4 2 2 4 18" xfId="49087" xr:uid="{00000000-0005-0000-0000-00008C0B0000}"/>
    <cellStyle name="Currency 4 2 2 4 19" xfId="49088" xr:uid="{00000000-0005-0000-0000-00008D0B0000}"/>
    <cellStyle name="Currency 4 2 2 4 19 2" xfId="49089" xr:uid="{00000000-0005-0000-0000-00008E0B0000}"/>
    <cellStyle name="Currency 4 2 2 4 2" xfId="551" xr:uid="{00000000-0005-0000-0000-00008F0B0000}"/>
    <cellStyle name="Currency 4 2 2 4 2 2" xfId="552" xr:uid="{00000000-0005-0000-0000-0000900B0000}"/>
    <cellStyle name="Currency 4 2 2 4 20" xfId="49090" xr:uid="{00000000-0005-0000-0000-0000910B0000}"/>
    <cellStyle name="Currency 4 2 2 4 20 2" xfId="49091" xr:uid="{00000000-0005-0000-0000-0000920B0000}"/>
    <cellStyle name="Currency 4 2 2 4 21" xfId="49092" xr:uid="{00000000-0005-0000-0000-0000930B0000}"/>
    <cellStyle name="Currency 4 2 2 4 3" xfId="553" xr:uid="{00000000-0005-0000-0000-0000940B0000}"/>
    <cellStyle name="Currency 4 2 2 4 4" xfId="554" xr:uid="{00000000-0005-0000-0000-0000950B0000}"/>
    <cellStyle name="Currency 4 2 2 4 4 2" xfId="555" xr:uid="{00000000-0005-0000-0000-0000960B0000}"/>
    <cellStyle name="Currency 4 2 2 4 4 3" xfId="556" xr:uid="{00000000-0005-0000-0000-0000970B0000}"/>
    <cellStyle name="Currency 4 2 2 4 4 3 2" xfId="11867" xr:uid="{00000000-0005-0000-0000-0000980B0000}"/>
    <cellStyle name="Currency 4 2 2 4 5" xfId="22915" xr:uid="{00000000-0005-0000-0000-0000990B0000}"/>
    <cellStyle name="Currency 4 2 2 4 5 2" xfId="22916" xr:uid="{00000000-0005-0000-0000-00009A0B0000}"/>
    <cellStyle name="Currency 4 2 2 4 6" xfId="22917" xr:uid="{00000000-0005-0000-0000-00009B0B0000}"/>
    <cellStyle name="Currency 4 2 2 4 6 2" xfId="22918" xr:uid="{00000000-0005-0000-0000-00009C0B0000}"/>
    <cellStyle name="Currency 4 2 2 4 7" xfId="22919" xr:uid="{00000000-0005-0000-0000-00009D0B0000}"/>
    <cellStyle name="Currency 4 2 2 4 7 2" xfId="22920" xr:uid="{00000000-0005-0000-0000-00009E0B0000}"/>
    <cellStyle name="Currency 4 2 2 4 7 2 2" xfId="22921" xr:uid="{00000000-0005-0000-0000-00009F0B0000}"/>
    <cellStyle name="Currency 4 2 2 4 7 3" xfId="22922" xr:uid="{00000000-0005-0000-0000-0000A00B0000}"/>
    <cellStyle name="Currency 4 2 2 4 7 4" xfId="22923" xr:uid="{00000000-0005-0000-0000-0000A10B0000}"/>
    <cellStyle name="Currency 4 2 2 4 7 5" xfId="22924" xr:uid="{00000000-0005-0000-0000-0000A20B0000}"/>
    <cellStyle name="Currency 4 2 2 4 8" xfId="22925" xr:uid="{00000000-0005-0000-0000-0000A30B0000}"/>
    <cellStyle name="Currency 4 2 2 4 8 2" xfId="22926" xr:uid="{00000000-0005-0000-0000-0000A40B0000}"/>
    <cellStyle name="Currency 4 2 2 4 9" xfId="22927" xr:uid="{00000000-0005-0000-0000-0000A50B0000}"/>
    <cellStyle name="Currency 4 2 2 4 9 2" xfId="22928" xr:uid="{00000000-0005-0000-0000-0000A60B0000}"/>
    <cellStyle name="Currency 4 2 2 5" xfId="557" xr:uid="{00000000-0005-0000-0000-0000A70B0000}"/>
    <cellStyle name="Currency 4 2 2 5 2" xfId="558" xr:uid="{00000000-0005-0000-0000-0000A80B0000}"/>
    <cellStyle name="Currency 4 2 2 6" xfId="559" xr:uid="{00000000-0005-0000-0000-0000A90B0000}"/>
    <cellStyle name="Currency 4 2 2 6 2" xfId="560" xr:uid="{00000000-0005-0000-0000-0000AA0B0000}"/>
    <cellStyle name="Currency 4 2 2 7" xfId="561" xr:uid="{00000000-0005-0000-0000-0000AB0B0000}"/>
    <cellStyle name="Currency 4 2 2 7 2" xfId="562" xr:uid="{00000000-0005-0000-0000-0000AC0B0000}"/>
    <cellStyle name="Currency 4 2 2 7 3" xfId="563" xr:uid="{00000000-0005-0000-0000-0000AD0B0000}"/>
    <cellStyle name="Currency 4 2 2 7 3 2" xfId="11868" xr:uid="{00000000-0005-0000-0000-0000AE0B0000}"/>
    <cellStyle name="Currency 4 2 2 8" xfId="22929" xr:uid="{00000000-0005-0000-0000-0000AF0B0000}"/>
    <cellStyle name="Currency 4 2 2 8 2" xfId="22930" xr:uid="{00000000-0005-0000-0000-0000B00B0000}"/>
    <cellStyle name="Currency 4 2 2 9" xfId="22931" xr:uid="{00000000-0005-0000-0000-0000B10B0000}"/>
    <cellStyle name="Currency 4 2 2 9 2" xfId="22932" xr:uid="{00000000-0005-0000-0000-0000B20B0000}"/>
    <cellStyle name="Currency 4 2 20" xfId="49093" xr:uid="{00000000-0005-0000-0000-0000B30B0000}"/>
    <cellStyle name="Currency 4 2 20 2" xfId="49094" xr:uid="{00000000-0005-0000-0000-0000B40B0000}"/>
    <cellStyle name="Currency 4 2 20 2 2" xfId="49095" xr:uid="{00000000-0005-0000-0000-0000B50B0000}"/>
    <cellStyle name="Currency 4 2 20 3" xfId="49096" xr:uid="{00000000-0005-0000-0000-0000B60B0000}"/>
    <cellStyle name="Currency 4 2 21" xfId="49097" xr:uid="{00000000-0005-0000-0000-0000B70B0000}"/>
    <cellStyle name="Currency 4 2 22" xfId="49098" xr:uid="{00000000-0005-0000-0000-0000B80B0000}"/>
    <cellStyle name="Currency 4 2 22 2" xfId="49099" xr:uid="{00000000-0005-0000-0000-0000B90B0000}"/>
    <cellStyle name="Currency 4 2 23" xfId="49100" xr:uid="{00000000-0005-0000-0000-0000BA0B0000}"/>
    <cellStyle name="Currency 4 2 23 2" xfId="49101" xr:uid="{00000000-0005-0000-0000-0000BB0B0000}"/>
    <cellStyle name="Currency 4 2 24" xfId="49102" xr:uid="{00000000-0005-0000-0000-0000BC0B0000}"/>
    <cellStyle name="Currency 4 2 25" xfId="49103" xr:uid="{00000000-0005-0000-0000-0000BD0B0000}"/>
    <cellStyle name="Currency 4 2 25 2" xfId="49104" xr:uid="{00000000-0005-0000-0000-0000BE0B0000}"/>
    <cellStyle name="Currency 4 2 26" xfId="49105" xr:uid="{00000000-0005-0000-0000-0000BF0B0000}"/>
    <cellStyle name="Currency 4 2 26 2" xfId="49106" xr:uid="{00000000-0005-0000-0000-0000C00B0000}"/>
    <cellStyle name="Currency 4 2 27" xfId="49107" xr:uid="{00000000-0005-0000-0000-0000C10B0000}"/>
    <cellStyle name="Currency 4 2 28" xfId="60388" xr:uid="{00000000-0005-0000-0000-0000C20B0000}"/>
    <cellStyle name="Currency 4 2 29" xfId="519" xr:uid="{00000000-0005-0000-0000-0000C30B0000}"/>
    <cellStyle name="Currency 4 2 3" xfId="564" xr:uid="{00000000-0005-0000-0000-0000C40B0000}"/>
    <cellStyle name="Currency 4 2 3 10" xfId="22933" xr:uid="{00000000-0005-0000-0000-0000C50B0000}"/>
    <cellStyle name="Currency 4 2 3 10 2" xfId="22934" xr:uid="{00000000-0005-0000-0000-0000C60B0000}"/>
    <cellStyle name="Currency 4 2 3 10 2 2" xfId="22935" xr:uid="{00000000-0005-0000-0000-0000C70B0000}"/>
    <cellStyle name="Currency 4 2 3 10 3" xfId="22936" xr:uid="{00000000-0005-0000-0000-0000C80B0000}"/>
    <cellStyle name="Currency 4 2 3 10 4" xfId="22937" xr:uid="{00000000-0005-0000-0000-0000C90B0000}"/>
    <cellStyle name="Currency 4 2 3 10 5" xfId="22938" xr:uid="{00000000-0005-0000-0000-0000CA0B0000}"/>
    <cellStyle name="Currency 4 2 3 11" xfId="22939" xr:uid="{00000000-0005-0000-0000-0000CB0B0000}"/>
    <cellStyle name="Currency 4 2 3 11 2" xfId="22940" xr:uid="{00000000-0005-0000-0000-0000CC0B0000}"/>
    <cellStyle name="Currency 4 2 3 12" xfId="22941" xr:uid="{00000000-0005-0000-0000-0000CD0B0000}"/>
    <cellStyle name="Currency 4 2 3 12 2" xfId="22942" xr:uid="{00000000-0005-0000-0000-0000CE0B0000}"/>
    <cellStyle name="Currency 4 2 3 13" xfId="22943" xr:uid="{00000000-0005-0000-0000-0000CF0B0000}"/>
    <cellStyle name="Currency 4 2 3 13 2" xfId="49108" xr:uid="{00000000-0005-0000-0000-0000D00B0000}"/>
    <cellStyle name="Currency 4 2 3 14" xfId="49109" xr:uid="{00000000-0005-0000-0000-0000D10B0000}"/>
    <cellStyle name="Currency 4 2 3 14 2" xfId="49110" xr:uid="{00000000-0005-0000-0000-0000D20B0000}"/>
    <cellStyle name="Currency 4 2 3 15" xfId="49111" xr:uid="{00000000-0005-0000-0000-0000D30B0000}"/>
    <cellStyle name="Currency 4 2 3 15 2" xfId="49112" xr:uid="{00000000-0005-0000-0000-0000D40B0000}"/>
    <cellStyle name="Currency 4 2 3 16" xfId="49113" xr:uid="{00000000-0005-0000-0000-0000D50B0000}"/>
    <cellStyle name="Currency 4 2 3 16 2" xfId="49114" xr:uid="{00000000-0005-0000-0000-0000D60B0000}"/>
    <cellStyle name="Currency 4 2 3 17" xfId="49115" xr:uid="{00000000-0005-0000-0000-0000D70B0000}"/>
    <cellStyle name="Currency 4 2 3 17 2" xfId="49116" xr:uid="{00000000-0005-0000-0000-0000D80B0000}"/>
    <cellStyle name="Currency 4 2 3 17 2 2" xfId="49117" xr:uid="{00000000-0005-0000-0000-0000D90B0000}"/>
    <cellStyle name="Currency 4 2 3 17 3" xfId="49118" xr:uid="{00000000-0005-0000-0000-0000DA0B0000}"/>
    <cellStyle name="Currency 4 2 3 18" xfId="49119" xr:uid="{00000000-0005-0000-0000-0000DB0B0000}"/>
    <cellStyle name="Currency 4 2 3 19" xfId="49120" xr:uid="{00000000-0005-0000-0000-0000DC0B0000}"/>
    <cellStyle name="Currency 4 2 3 19 2" xfId="49121" xr:uid="{00000000-0005-0000-0000-0000DD0B0000}"/>
    <cellStyle name="Currency 4 2 3 2" xfId="565" xr:uid="{00000000-0005-0000-0000-0000DE0B0000}"/>
    <cellStyle name="Currency 4 2 3 2 10" xfId="22944" xr:uid="{00000000-0005-0000-0000-0000DF0B0000}"/>
    <cellStyle name="Currency 4 2 3 2 10 2" xfId="22945" xr:uid="{00000000-0005-0000-0000-0000E00B0000}"/>
    <cellStyle name="Currency 4 2 3 2 11" xfId="22946" xr:uid="{00000000-0005-0000-0000-0000E10B0000}"/>
    <cellStyle name="Currency 4 2 3 2 11 2" xfId="49122" xr:uid="{00000000-0005-0000-0000-0000E20B0000}"/>
    <cellStyle name="Currency 4 2 3 2 12" xfId="49123" xr:uid="{00000000-0005-0000-0000-0000E30B0000}"/>
    <cellStyle name="Currency 4 2 3 2 12 2" xfId="49124" xr:uid="{00000000-0005-0000-0000-0000E40B0000}"/>
    <cellStyle name="Currency 4 2 3 2 13" xfId="49125" xr:uid="{00000000-0005-0000-0000-0000E50B0000}"/>
    <cellStyle name="Currency 4 2 3 2 13 2" xfId="49126" xr:uid="{00000000-0005-0000-0000-0000E60B0000}"/>
    <cellStyle name="Currency 4 2 3 2 14" xfId="49127" xr:uid="{00000000-0005-0000-0000-0000E70B0000}"/>
    <cellStyle name="Currency 4 2 3 2 14 2" xfId="49128" xr:uid="{00000000-0005-0000-0000-0000E80B0000}"/>
    <cellStyle name="Currency 4 2 3 2 15" xfId="49129" xr:uid="{00000000-0005-0000-0000-0000E90B0000}"/>
    <cellStyle name="Currency 4 2 3 2 15 2" xfId="49130" xr:uid="{00000000-0005-0000-0000-0000EA0B0000}"/>
    <cellStyle name="Currency 4 2 3 2 15 2 2" xfId="49131" xr:uid="{00000000-0005-0000-0000-0000EB0B0000}"/>
    <cellStyle name="Currency 4 2 3 2 15 3" xfId="49132" xr:uid="{00000000-0005-0000-0000-0000EC0B0000}"/>
    <cellStyle name="Currency 4 2 3 2 16" xfId="49133" xr:uid="{00000000-0005-0000-0000-0000ED0B0000}"/>
    <cellStyle name="Currency 4 2 3 2 17" xfId="49134" xr:uid="{00000000-0005-0000-0000-0000EE0B0000}"/>
    <cellStyle name="Currency 4 2 3 2 17 2" xfId="49135" xr:uid="{00000000-0005-0000-0000-0000EF0B0000}"/>
    <cellStyle name="Currency 4 2 3 2 18" xfId="49136" xr:uid="{00000000-0005-0000-0000-0000F00B0000}"/>
    <cellStyle name="Currency 4 2 3 2 18 2" xfId="49137" xr:uid="{00000000-0005-0000-0000-0000F10B0000}"/>
    <cellStyle name="Currency 4 2 3 2 19" xfId="49138" xr:uid="{00000000-0005-0000-0000-0000F20B0000}"/>
    <cellStyle name="Currency 4 2 3 2 2" xfId="566" xr:uid="{00000000-0005-0000-0000-0000F30B0000}"/>
    <cellStyle name="Currency 4 2 3 2 2 10" xfId="22947" xr:uid="{00000000-0005-0000-0000-0000F40B0000}"/>
    <cellStyle name="Currency 4 2 3 2 2 10 2" xfId="22948" xr:uid="{00000000-0005-0000-0000-0000F50B0000}"/>
    <cellStyle name="Currency 4 2 3 2 2 11" xfId="22949" xr:uid="{00000000-0005-0000-0000-0000F60B0000}"/>
    <cellStyle name="Currency 4 2 3 2 2 11 2" xfId="49139" xr:uid="{00000000-0005-0000-0000-0000F70B0000}"/>
    <cellStyle name="Currency 4 2 3 2 2 12" xfId="49140" xr:uid="{00000000-0005-0000-0000-0000F80B0000}"/>
    <cellStyle name="Currency 4 2 3 2 2 12 2" xfId="49141" xr:uid="{00000000-0005-0000-0000-0000F90B0000}"/>
    <cellStyle name="Currency 4 2 3 2 2 13" xfId="49142" xr:uid="{00000000-0005-0000-0000-0000FA0B0000}"/>
    <cellStyle name="Currency 4 2 3 2 2 13 2" xfId="49143" xr:uid="{00000000-0005-0000-0000-0000FB0B0000}"/>
    <cellStyle name="Currency 4 2 3 2 2 14" xfId="49144" xr:uid="{00000000-0005-0000-0000-0000FC0B0000}"/>
    <cellStyle name="Currency 4 2 3 2 2 14 2" xfId="49145" xr:uid="{00000000-0005-0000-0000-0000FD0B0000}"/>
    <cellStyle name="Currency 4 2 3 2 2 15" xfId="49146" xr:uid="{00000000-0005-0000-0000-0000FE0B0000}"/>
    <cellStyle name="Currency 4 2 3 2 2 15 2" xfId="49147" xr:uid="{00000000-0005-0000-0000-0000FF0B0000}"/>
    <cellStyle name="Currency 4 2 3 2 2 15 2 2" xfId="49148" xr:uid="{00000000-0005-0000-0000-0000000C0000}"/>
    <cellStyle name="Currency 4 2 3 2 2 15 3" xfId="49149" xr:uid="{00000000-0005-0000-0000-0000010C0000}"/>
    <cellStyle name="Currency 4 2 3 2 2 16" xfId="49150" xr:uid="{00000000-0005-0000-0000-0000020C0000}"/>
    <cellStyle name="Currency 4 2 3 2 2 17" xfId="49151" xr:uid="{00000000-0005-0000-0000-0000030C0000}"/>
    <cellStyle name="Currency 4 2 3 2 2 17 2" xfId="49152" xr:uid="{00000000-0005-0000-0000-0000040C0000}"/>
    <cellStyle name="Currency 4 2 3 2 2 18" xfId="49153" xr:uid="{00000000-0005-0000-0000-0000050C0000}"/>
    <cellStyle name="Currency 4 2 3 2 2 18 2" xfId="49154" xr:uid="{00000000-0005-0000-0000-0000060C0000}"/>
    <cellStyle name="Currency 4 2 3 2 2 19" xfId="49155" xr:uid="{00000000-0005-0000-0000-0000070C0000}"/>
    <cellStyle name="Currency 4 2 3 2 2 2" xfId="567" xr:uid="{00000000-0005-0000-0000-0000080C0000}"/>
    <cellStyle name="Currency 4 2 3 2 2 20" xfId="49156" xr:uid="{00000000-0005-0000-0000-0000090C0000}"/>
    <cellStyle name="Currency 4 2 3 2 2 20 2" xfId="49157" xr:uid="{00000000-0005-0000-0000-00000A0C0000}"/>
    <cellStyle name="Currency 4 2 3 2 2 21" xfId="49158" xr:uid="{00000000-0005-0000-0000-00000B0C0000}"/>
    <cellStyle name="Currency 4 2 3 2 2 21 2" xfId="49159" xr:uid="{00000000-0005-0000-0000-00000C0C0000}"/>
    <cellStyle name="Currency 4 2 3 2 2 22" xfId="49160" xr:uid="{00000000-0005-0000-0000-00000D0C0000}"/>
    <cellStyle name="Currency 4 2 3 2 2 3" xfId="568" xr:uid="{00000000-0005-0000-0000-00000E0C0000}"/>
    <cellStyle name="Currency 4 2 3 2 2 3 2" xfId="569" xr:uid="{00000000-0005-0000-0000-00000F0C0000}"/>
    <cellStyle name="Currency 4 2 3 2 2 4" xfId="570" xr:uid="{00000000-0005-0000-0000-0000100C0000}"/>
    <cellStyle name="Currency 4 2 3 2 2 4 2" xfId="571" xr:uid="{00000000-0005-0000-0000-0000110C0000}"/>
    <cellStyle name="Currency 4 2 3 2 2 5" xfId="572" xr:uid="{00000000-0005-0000-0000-0000120C0000}"/>
    <cellStyle name="Currency 4 2 3 2 2 5 2" xfId="573" xr:uid="{00000000-0005-0000-0000-0000130C0000}"/>
    <cellStyle name="Currency 4 2 3 2 2 5 3" xfId="574" xr:uid="{00000000-0005-0000-0000-0000140C0000}"/>
    <cellStyle name="Currency 4 2 3 2 2 5 3 2" xfId="11869" xr:uid="{00000000-0005-0000-0000-0000150C0000}"/>
    <cellStyle name="Currency 4 2 3 2 2 6" xfId="22950" xr:uid="{00000000-0005-0000-0000-0000160C0000}"/>
    <cellStyle name="Currency 4 2 3 2 2 6 2" xfId="22951" xr:uid="{00000000-0005-0000-0000-0000170C0000}"/>
    <cellStyle name="Currency 4 2 3 2 2 7" xfId="22952" xr:uid="{00000000-0005-0000-0000-0000180C0000}"/>
    <cellStyle name="Currency 4 2 3 2 2 7 2" xfId="22953" xr:uid="{00000000-0005-0000-0000-0000190C0000}"/>
    <cellStyle name="Currency 4 2 3 2 2 8" xfId="22954" xr:uid="{00000000-0005-0000-0000-00001A0C0000}"/>
    <cellStyle name="Currency 4 2 3 2 2 8 2" xfId="22955" xr:uid="{00000000-0005-0000-0000-00001B0C0000}"/>
    <cellStyle name="Currency 4 2 3 2 2 8 2 2" xfId="22956" xr:uid="{00000000-0005-0000-0000-00001C0C0000}"/>
    <cellStyle name="Currency 4 2 3 2 2 8 3" xfId="22957" xr:uid="{00000000-0005-0000-0000-00001D0C0000}"/>
    <cellStyle name="Currency 4 2 3 2 2 8 4" xfId="22958" xr:uid="{00000000-0005-0000-0000-00001E0C0000}"/>
    <cellStyle name="Currency 4 2 3 2 2 8 5" xfId="22959" xr:uid="{00000000-0005-0000-0000-00001F0C0000}"/>
    <cellStyle name="Currency 4 2 3 2 2 9" xfId="22960" xr:uid="{00000000-0005-0000-0000-0000200C0000}"/>
    <cellStyle name="Currency 4 2 3 2 2 9 2" xfId="22961" xr:uid="{00000000-0005-0000-0000-0000210C0000}"/>
    <cellStyle name="Currency 4 2 3 2 20" xfId="49161" xr:uid="{00000000-0005-0000-0000-0000220C0000}"/>
    <cellStyle name="Currency 4 2 3 2 20 2" xfId="49162" xr:uid="{00000000-0005-0000-0000-0000230C0000}"/>
    <cellStyle name="Currency 4 2 3 2 21" xfId="49163" xr:uid="{00000000-0005-0000-0000-0000240C0000}"/>
    <cellStyle name="Currency 4 2 3 2 21 2" xfId="49164" xr:uid="{00000000-0005-0000-0000-0000250C0000}"/>
    <cellStyle name="Currency 4 2 3 2 22" xfId="49165" xr:uid="{00000000-0005-0000-0000-0000260C0000}"/>
    <cellStyle name="Currency 4 2 3 2 3" xfId="575" xr:uid="{00000000-0005-0000-0000-0000270C0000}"/>
    <cellStyle name="Currency 4 2 3 2 3 2" xfId="576" xr:uid="{00000000-0005-0000-0000-0000280C0000}"/>
    <cellStyle name="Currency 4 2 3 2 4" xfId="577" xr:uid="{00000000-0005-0000-0000-0000290C0000}"/>
    <cellStyle name="Currency 4 2 3 2 4 2" xfId="578" xr:uid="{00000000-0005-0000-0000-00002A0C0000}"/>
    <cellStyle name="Currency 4 2 3 2 5" xfId="579" xr:uid="{00000000-0005-0000-0000-00002B0C0000}"/>
    <cellStyle name="Currency 4 2 3 2 5 2" xfId="580" xr:uid="{00000000-0005-0000-0000-00002C0C0000}"/>
    <cellStyle name="Currency 4 2 3 2 5 3" xfId="581" xr:uid="{00000000-0005-0000-0000-00002D0C0000}"/>
    <cellStyle name="Currency 4 2 3 2 5 3 2" xfId="11870" xr:uid="{00000000-0005-0000-0000-00002E0C0000}"/>
    <cellStyle name="Currency 4 2 3 2 6" xfId="22962" xr:uid="{00000000-0005-0000-0000-00002F0C0000}"/>
    <cellStyle name="Currency 4 2 3 2 6 2" xfId="22963" xr:uid="{00000000-0005-0000-0000-0000300C0000}"/>
    <cellStyle name="Currency 4 2 3 2 7" xfId="22964" xr:uid="{00000000-0005-0000-0000-0000310C0000}"/>
    <cellStyle name="Currency 4 2 3 2 7 2" xfId="22965" xr:uid="{00000000-0005-0000-0000-0000320C0000}"/>
    <cellStyle name="Currency 4 2 3 2 8" xfId="22966" xr:uid="{00000000-0005-0000-0000-0000330C0000}"/>
    <cellStyle name="Currency 4 2 3 2 8 2" xfId="22967" xr:uid="{00000000-0005-0000-0000-0000340C0000}"/>
    <cellStyle name="Currency 4 2 3 2 8 2 2" xfId="22968" xr:uid="{00000000-0005-0000-0000-0000350C0000}"/>
    <cellStyle name="Currency 4 2 3 2 8 3" xfId="22969" xr:uid="{00000000-0005-0000-0000-0000360C0000}"/>
    <cellStyle name="Currency 4 2 3 2 8 4" xfId="22970" xr:uid="{00000000-0005-0000-0000-0000370C0000}"/>
    <cellStyle name="Currency 4 2 3 2 8 5" xfId="22971" xr:uid="{00000000-0005-0000-0000-0000380C0000}"/>
    <cellStyle name="Currency 4 2 3 2 9" xfId="22972" xr:uid="{00000000-0005-0000-0000-0000390C0000}"/>
    <cellStyle name="Currency 4 2 3 2 9 2" xfId="22973" xr:uid="{00000000-0005-0000-0000-00003A0C0000}"/>
    <cellStyle name="Currency 4 2 3 20" xfId="49166" xr:uid="{00000000-0005-0000-0000-00003B0C0000}"/>
    <cellStyle name="Currency 4 2 3 20 2" xfId="49167" xr:uid="{00000000-0005-0000-0000-00003C0C0000}"/>
    <cellStyle name="Currency 4 2 3 21" xfId="49168" xr:uid="{00000000-0005-0000-0000-00003D0C0000}"/>
    <cellStyle name="Currency 4 2 3 22" xfId="49169" xr:uid="{00000000-0005-0000-0000-00003E0C0000}"/>
    <cellStyle name="Currency 4 2 3 22 2" xfId="49170" xr:uid="{00000000-0005-0000-0000-00003F0C0000}"/>
    <cellStyle name="Currency 4 2 3 23" xfId="49171" xr:uid="{00000000-0005-0000-0000-0000400C0000}"/>
    <cellStyle name="Currency 4 2 3 23 2" xfId="49172" xr:uid="{00000000-0005-0000-0000-0000410C0000}"/>
    <cellStyle name="Currency 4 2 3 24" xfId="49173" xr:uid="{00000000-0005-0000-0000-0000420C0000}"/>
    <cellStyle name="Currency 4 2 3 3" xfId="582" xr:uid="{00000000-0005-0000-0000-0000430C0000}"/>
    <cellStyle name="Currency 4 2 3 3 10" xfId="22974" xr:uid="{00000000-0005-0000-0000-0000440C0000}"/>
    <cellStyle name="Currency 4 2 3 3 10 2" xfId="22975" xr:uid="{00000000-0005-0000-0000-0000450C0000}"/>
    <cellStyle name="Currency 4 2 3 3 11" xfId="22976" xr:uid="{00000000-0005-0000-0000-0000460C0000}"/>
    <cellStyle name="Currency 4 2 3 3 11 2" xfId="49174" xr:uid="{00000000-0005-0000-0000-0000470C0000}"/>
    <cellStyle name="Currency 4 2 3 3 12" xfId="49175" xr:uid="{00000000-0005-0000-0000-0000480C0000}"/>
    <cellStyle name="Currency 4 2 3 3 12 2" xfId="49176" xr:uid="{00000000-0005-0000-0000-0000490C0000}"/>
    <cellStyle name="Currency 4 2 3 3 13" xfId="49177" xr:uid="{00000000-0005-0000-0000-00004A0C0000}"/>
    <cellStyle name="Currency 4 2 3 3 13 2" xfId="49178" xr:uid="{00000000-0005-0000-0000-00004B0C0000}"/>
    <cellStyle name="Currency 4 2 3 3 14" xfId="49179" xr:uid="{00000000-0005-0000-0000-00004C0C0000}"/>
    <cellStyle name="Currency 4 2 3 3 14 2" xfId="49180" xr:uid="{00000000-0005-0000-0000-00004D0C0000}"/>
    <cellStyle name="Currency 4 2 3 3 15" xfId="49181" xr:uid="{00000000-0005-0000-0000-00004E0C0000}"/>
    <cellStyle name="Currency 4 2 3 3 15 2" xfId="49182" xr:uid="{00000000-0005-0000-0000-00004F0C0000}"/>
    <cellStyle name="Currency 4 2 3 3 15 2 2" xfId="49183" xr:uid="{00000000-0005-0000-0000-0000500C0000}"/>
    <cellStyle name="Currency 4 2 3 3 15 3" xfId="49184" xr:uid="{00000000-0005-0000-0000-0000510C0000}"/>
    <cellStyle name="Currency 4 2 3 3 16" xfId="49185" xr:uid="{00000000-0005-0000-0000-0000520C0000}"/>
    <cellStyle name="Currency 4 2 3 3 17" xfId="49186" xr:uid="{00000000-0005-0000-0000-0000530C0000}"/>
    <cellStyle name="Currency 4 2 3 3 17 2" xfId="49187" xr:uid="{00000000-0005-0000-0000-0000540C0000}"/>
    <cellStyle name="Currency 4 2 3 3 18" xfId="49188" xr:uid="{00000000-0005-0000-0000-0000550C0000}"/>
    <cellStyle name="Currency 4 2 3 3 18 2" xfId="49189" xr:uid="{00000000-0005-0000-0000-0000560C0000}"/>
    <cellStyle name="Currency 4 2 3 3 19" xfId="49190" xr:uid="{00000000-0005-0000-0000-0000570C0000}"/>
    <cellStyle name="Currency 4 2 3 3 2" xfId="583" xr:uid="{00000000-0005-0000-0000-0000580C0000}"/>
    <cellStyle name="Currency 4 2 3 3 20" xfId="49191" xr:uid="{00000000-0005-0000-0000-0000590C0000}"/>
    <cellStyle name="Currency 4 2 3 3 20 2" xfId="49192" xr:uid="{00000000-0005-0000-0000-00005A0C0000}"/>
    <cellStyle name="Currency 4 2 3 3 21" xfId="49193" xr:uid="{00000000-0005-0000-0000-00005B0C0000}"/>
    <cellStyle name="Currency 4 2 3 3 21 2" xfId="49194" xr:uid="{00000000-0005-0000-0000-00005C0C0000}"/>
    <cellStyle name="Currency 4 2 3 3 22" xfId="49195" xr:uid="{00000000-0005-0000-0000-00005D0C0000}"/>
    <cellStyle name="Currency 4 2 3 3 3" xfId="584" xr:uid="{00000000-0005-0000-0000-00005E0C0000}"/>
    <cellStyle name="Currency 4 2 3 3 3 2" xfId="585" xr:uid="{00000000-0005-0000-0000-00005F0C0000}"/>
    <cellStyle name="Currency 4 2 3 3 4" xfId="586" xr:uid="{00000000-0005-0000-0000-0000600C0000}"/>
    <cellStyle name="Currency 4 2 3 3 4 2" xfId="587" xr:uid="{00000000-0005-0000-0000-0000610C0000}"/>
    <cellStyle name="Currency 4 2 3 3 5" xfId="588" xr:uid="{00000000-0005-0000-0000-0000620C0000}"/>
    <cellStyle name="Currency 4 2 3 3 5 2" xfId="589" xr:uid="{00000000-0005-0000-0000-0000630C0000}"/>
    <cellStyle name="Currency 4 2 3 3 5 3" xfId="590" xr:uid="{00000000-0005-0000-0000-0000640C0000}"/>
    <cellStyle name="Currency 4 2 3 3 5 3 2" xfId="11871" xr:uid="{00000000-0005-0000-0000-0000650C0000}"/>
    <cellStyle name="Currency 4 2 3 3 6" xfId="22977" xr:uid="{00000000-0005-0000-0000-0000660C0000}"/>
    <cellStyle name="Currency 4 2 3 3 6 2" xfId="22978" xr:uid="{00000000-0005-0000-0000-0000670C0000}"/>
    <cellStyle name="Currency 4 2 3 3 7" xfId="22979" xr:uid="{00000000-0005-0000-0000-0000680C0000}"/>
    <cellStyle name="Currency 4 2 3 3 7 2" xfId="22980" xr:uid="{00000000-0005-0000-0000-0000690C0000}"/>
    <cellStyle name="Currency 4 2 3 3 8" xfId="22981" xr:uid="{00000000-0005-0000-0000-00006A0C0000}"/>
    <cellStyle name="Currency 4 2 3 3 8 2" xfId="22982" xr:uid="{00000000-0005-0000-0000-00006B0C0000}"/>
    <cellStyle name="Currency 4 2 3 3 8 2 2" xfId="22983" xr:uid="{00000000-0005-0000-0000-00006C0C0000}"/>
    <cellStyle name="Currency 4 2 3 3 8 3" xfId="22984" xr:uid="{00000000-0005-0000-0000-00006D0C0000}"/>
    <cellStyle name="Currency 4 2 3 3 8 4" xfId="22985" xr:uid="{00000000-0005-0000-0000-00006E0C0000}"/>
    <cellStyle name="Currency 4 2 3 3 8 5" xfId="22986" xr:uid="{00000000-0005-0000-0000-00006F0C0000}"/>
    <cellStyle name="Currency 4 2 3 3 9" xfId="22987" xr:uid="{00000000-0005-0000-0000-0000700C0000}"/>
    <cellStyle name="Currency 4 2 3 3 9 2" xfId="22988" xr:uid="{00000000-0005-0000-0000-0000710C0000}"/>
    <cellStyle name="Currency 4 2 3 4" xfId="591" xr:uid="{00000000-0005-0000-0000-0000720C0000}"/>
    <cellStyle name="Currency 4 2 3 4 10" xfId="22989" xr:uid="{00000000-0005-0000-0000-0000730C0000}"/>
    <cellStyle name="Currency 4 2 3 4 10 2" xfId="49196" xr:uid="{00000000-0005-0000-0000-0000740C0000}"/>
    <cellStyle name="Currency 4 2 3 4 11" xfId="49197" xr:uid="{00000000-0005-0000-0000-0000750C0000}"/>
    <cellStyle name="Currency 4 2 3 4 11 2" xfId="49198" xr:uid="{00000000-0005-0000-0000-0000760C0000}"/>
    <cellStyle name="Currency 4 2 3 4 12" xfId="49199" xr:uid="{00000000-0005-0000-0000-0000770C0000}"/>
    <cellStyle name="Currency 4 2 3 4 12 2" xfId="49200" xr:uid="{00000000-0005-0000-0000-0000780C0000}"/>
    <cellStyle name="Currency 4 2 3 4 13" xfId="49201" xr:uid="{00000000-0005-0000-0000-0000790C0000}"/>
    <cellStyle name="Currency 4 2 3 4 13 2" xfId="49202" xr:uid="{00000000-0005-0000-0000-00007A0C0000}"/>
    <cellStyle name="Currency 4 2 3 4 14" xfId="49203" xr:uid="{00000000-0005-0000-0000-00007B0C0000}"/>
    <cellStyle name="Currency 4 2 3 4 14 2" xfId="49204" xr:uid="{00000000-0005-0000-0000-00007C0C0000}"/>
    <cellStyle name="Currency 4 2 3 4 14 2 2" xfId="49205" xr:uid="{00000000-0005-0000-0000-00007D0C0000}"/>
    <cellStyle name="Currency 4 2 3 4 14 3" xfId="49206" xr:uid="{00000000-0005-0000-0000-00007E0C0000}"/>
    <cellStyle name="Currency 4 2 3 4 15" xfId="49207" xr:uid="{00000000-0005-0000-0000-00007F0C0000}"/>
    <cellStyle name="Currency 4 2 3 4 16" xfId="49208" xr:uid="{00000000-0005-0000-0000-0000800C0000}"/>
    <cellStyle name="Currency 4 2 3 4 16 2" xfId="49209" xr:uid="{00000000-0005-0000-0000-0000810C0000}"/>
    <cellStyle name="Currency 4 2 3 4 17" xfId="49210" xr:uid="{00000000-0005-0000-0000-0000820C0000}"/>
    <cellStyle name="Currency 4 2 3 4 17 2" xfId="49211" xr:uid="{00000000-0005-0000-0000-0000830C0000}"/>
    <cellStyle name="Currency 4 2 3 4 18" xfId="49212" xr:uid="{00000000-0005-0000-0000-0000840C0000}"/>
    <cellStyle name="Currency 4 2 3 4 19" xfId="49213" xr:uid="{00000000-0005-0000-0000-0000850C0000}"/>
    <cellStyle name="Currency 4 2 3 4 19 2" xfId="49214" xr:uid="{00000000-0005-0000-0000-0000860C0000}"/>
    <cellStyle name="Currency 4 2 3 4 2" xfId="592" xr:uid="{00000000-0005-0000-0000-0000870C0000}"/>
    <cellStyle name="Currency 4 2 3 4 2 2" xfId="593" xr:uid="{00000000-0005-0000-0000-0000880C0000}"/>
    <cellStyle name="Currency 4 2 3 4 20" xfId="49215" xr:uid="{00000000-0005-0000-0000-0000890C0000}"/>
    <cellStyle name="Currency 4 2 3 4 20 2" xfId="49216" xr:uid="{00000000-0005-0000-0000-00008A0C0000}"/>
    <cellStyle name="Currency 4 2 3 4 21" xfId="49217" xr:uid="{00000000-0005-0000-0000-00008B0C0000}"/>
    <cellStyle name="Currency 4 2 3 4 3" xfId="594" xr:uid="{00000000-0005-0000-0000-00008C0C0000}"/>
    <cellStyle name="Currency 4 2 3 4 4" xfId="595" xr:uid="{00000000-0005-0000-0000-00008D0C0000}"/>
    <cellStyle name="Currency 4 2 3 4 4 2" xfId="596" xr:uid="{00000000-0005-0000-0000-00008E0C0000}"/>
    <cellStyle name="Currency 4 2 3 4 4 3" xfId="597" xr:uid="{00000000-0005-0000-0000-00008F0C0000}"/>
    <cellStyle name="Currency 4 2 3 4 4 3 2" xfId="11872" xr:uid="{00000000-0005-0000-0000-0000900C0000}"/>
    <cellStyle name="Currency 4 2 3 4 5" xfId="22990" xr:uid="{00000000-0005-0000-0000-0000910C0000}"/>
    <cellStyle name="Currency 4 2 3 4 5 2" xfId="22991" xr:uid="{00000000-0005-0000-0000-0000920C0000}"/>
    <cellStyle name="Currency 4 2 3 4 6" xfId="22992" xr:uid="{00000000-0005-0000-0000-0000930C0000}"/>
    <cellStyle name="Currency 4 2 3 4 6 2" xfId="22993" xr:uid="{00000000-0005-0000-0000-0000940C0000}"/>
    <cellStyle name="Currency 4 2 3 4 7" xfId="22994" xr:uid="{00000000-0005-0000-0000-0000950C0000}"/>
    <cellStyle name="Currency 4 2 3 4 7 2" xfId="22995" xr:uid="{00000000-0005-0000-0000-0000960C0000}"/>
    <cellStyle name="Currency 4 2 3 4 7 2 2" xfId="22996" xr:uid="{00000000-0005-0000-0000-0000970C0000}"/>
    <cellStyle name="Currency 4 2 3 4 7 3" xfId="22997" xr:uid="{00000000-0005-0000-0000-0000980C0000}"/>
    <cellStyle name="Currency 4 2 3 4 7 4" xfId="22998" xr:uid="{00000000-0005-0000-0000-0000990C0000}"/>
    <cellStyle name="Currency 4 2 3 4 7 5" xfId="22999" xr:uid="{00000000-0005-0000-0000-00009A0C0000}"/>
    <cellStyle name="Currency 4 2 3 4 8" xfId="23000" xr:uid="{00000000-0005-0000-0000-00009B0C0000}"/>
    <cellStyle name="Currency 4 2 3 4 8 2" xfId="23001" xr:uid="{00000000-0005-0000-0000-00009C0C0000}"/>
    <cellStyle name="Currency 4 2 3 4 9" xfId="23002" xr:uid="{00000000-0005-0000-0000-00009D0C0000}"/>
    <cellStyle name="Currency 4 2 3 4 9 2" xfId="23003" xr:uid="{00000000-0005-0000-0000-00009E0C0000}"/>
    <cellStyle name="Currency 4 2 3 5" xfId="598" xr:uid="{00000000-0005-0000-0000-00009F0C0000}"/>
    <cellStyle name="Currency 4 2 3 5 2" xfId="599" xr:uid="{00000000-0005-0000-0000-0000A00C0000}"/>
    <cellStyle name="Currency 4 2 3 6" xfId="600" xr:uid="{00000000-0005-0000-0000-0000A10C0000}"/>
    <cellStyle name="Currency 4 2 3 6 2" xfId="601" xr:uid="{00000000-0005-0000-0000-0000A20C0000}"/>
    <cellStyle name="Currency 4 2 3 7" xfId="602" xr:uid="{00000000-0005-0000-0000-0000A30C0000}"/>
    <cellStyle name="Currency 4 2 3 7 2" xfId="603" xr:uid="{00000000-0005-0000-0000-0000A40C0000}"/>
    <cellStyle name="Currency 4 2 3 7 3" xfId="604" xr:uid="{00000000-0005-0000-0000-0000A50C0000}"/>
    <cellStyle name="Currency 4 2 3 7 3 2" xfId="11873" xr:uid="{00000000-0005-0000-0000-0000A60C0000}"/>
    <cellStyle name="Currency 4 2 3 8" xfId="23004" xr:uid="{00000000-0005-0000-0000-0000A70C0000}"/>
    <cellStyle name="Currency 4 2 3 8 2" xfId="23005" xr:uid="{00000000-0005-0000-0000-0000A80C0000}"/>
    <cellStyle name="Currency 4 2 3 9" xfId="23006" xr:uid="{00000000-0005-0000-0000-0000A90C0000}"/>
    <cellStyle name="Currency 4 2 3 9 2" xfId="23007" xr:uid="{00000000-0005-0000-0000-0000AA0C0000}"/>
    <cellStyle name="Currency 4 2 4" xfId="605" xr:uid="{00000000-0005-0000-0000-0000AB0C0000}"/>
    <cellStyle name="Currency 4 2 4 10" xfId="23008" xr:uid="{00000000-0005-0000-0000-0000AC0C0000}"/>
    <cellStyle name="Currency 4 2 4 10 2" xfId="23009" xr:uid="{00000000-0005-0000-0000-0000AD0C0000}"/>
    <cellStyle name="Currency 4 2 4 10 2 2" xfId="23010" xr:uid="{00000000-0005-0000-0000-0000AE0C0000}"/>
    <cellStyle name="Currency 4 2 4 10 3" xfId="23011" xr:uid="{00000000-0005-0000-0000-0000AF0C0000}"/>
    <cellStyle name="Currency 4 2 4 10 4" xfId="23012" xr:uid="{00000000-0005-0000-0000-0000B00C0000}"/>
    <cellStyle name="Currency 4 2 4 10 5" xfId="23013" xr:uid="{00000000-0005-0000-0000-0000B10C0000}"/>
    <cellStyle name="Currency 4 2 4 11" xfId="23014" xr:uid="{00000000-0005-0000-0000-0000B20C0000}"/>
    <cellStyle name="Currency 4 2 4 11 2" xfId="23015" xr:uid="{00000000-0005-0000-0000-0000B30C0000}"/>
    <cellStyle name="Currency 4 2 4 12" xfId="23016" xr:uid="{00000000-0005-0000-0000-0000B40C0000}"/>
    <cellStyle name="Currency 4 2 4 12 2" xfId="23017" xr:uid="{00000000-0005-0000-0000-0000B50C0000}"/>
    <cellStyle name="Currency 4 2 4 13" xfId="23018" xr:uid="{00000000-0005-0000-0000-0000B60C0000}"/>
    <cellStyle name="Currency 4 2 4 13 2" xfId="49218" xr:uid="{00000000-0005-0000-0000-0000B70C0000}"/>
    <cellStyle name="Currency 4 2 4 14" xfId="49219" xr:uid="{00000000-0005-0000-0000-0000B80C0000}"/>
    <cellStyle name="Currency 4 2 4 14 2" xfId="49220" xr:uid="{00000000-0005-0000-0000-0000B90C0000}"/>
    <cellStyle name="Currency 4 2 4 15" xfId="49221" xr:uid="{00000000-0005-0000-0000-0000BA0C0000}"/>
    <cellStyle name="Currency 4 2 4 15 2" xfId="49222" xr:uid="{00000000-0005-0000-0000-0000BB0C0000}"/>
    <cellStyle name="Currency 4 2 4 16" xfId="49223" xr:uid="{00000000-0005-0000-0000-0000BC0C0000}"/>
    <cellStyle name="Currency 4 2 4 16 2" xfId="49224" xr:uid="{00000000-0005-0000-0000-0000BD0C0000}"/>
    <cellStyle name="Currency 4 2 4 17" xfId="49225" xr:uid="{00000000-0005-0000-0000-0000BE0C0000}"/>
    <cellStyle name="Currency 4 2 4 17 2" xfId="49226" xr:uid="{00000000-0005-0000-0000-0000BF0C0000}"/>
    <cellStyle name="Currency 4 2 4 17 2 2" xfId="49227" xr:uid="{00000000-0005-0000-0000-0000C00C0000}"/>
    <cellStyle name="Currency 4 2 4 17 3" xfId="49228" xr:uid="{00000000-0005-0000-0000-0000C10C0000}"/>
    <cellStyle name="Currency 4 2 4 18" xfId="49229" xr:uid="{00000000-0005-0000-0000-0000C20C0000}"/>
    <cellStyle name="Currency 4 2 4 19" xfId="49230" xr:uid="{00000000-0005-0000-0000-0000C30C0000}"/>
    <cellStyle name="Currency 4 2 4 19 2" xfId="49231" xr:uid="{00000000-0005-0000-0000-0000C40C0000}"/>
    <cellStyle name="Currency 4 2 4 2" xfId="606" xr:uid="{00000000-0005-0000-0000-0000C50C0000}"/>
    <cellStyle name="Currency 4 2 4 2 10" xfId="23019" xr:uid="{00000000-0005-0000-0000-0000C60C0000}"/>
    <cellStyle name="Currency 4 2 4 2 10 2" xfId="23020" xr:uid="{00000000-0005-0000-0000-0000C70C0000}"/>
    <cellStyle name="Currency 4 2 4 2 11" xfId="23021" xr:uid="{00000000-0005-0000-0000-0000C80C0000}"/>
    <cellStyle name="Currency 4 2 4 2 11 2" xfId="49232" xr:uid="{00000000-0005-0000-0000-0000C90C0000}"/>
    <cellStyle name="Currency 4 2 4 2 12" xfId="49233" xr:uid="{00000000-0005-0000-0000-0000CA0C0000}"/>
    <cellStyle name="Currency 4 2 4 2 12 2" xfId="49234" xr:uid="{00000000-0005-0000-0000-0000CB0C0000}"/>
    <cellStyle name="Currency 4 2 4 2 13" xfId="49235" xr:uid="{00000000-0005-0000-0000-0000CC0C0000}"/>
    <cellStyle name="Currency 4 2 4 2 13 2" xfId="49236" xr:uid="{00000000-0005-0000-0000-0000CD0C0000}"/>
    <cellStyle name="Currency 4 2 4 2 14" xfId="49237" xr:uid="{00000000-0005-0000-0000-0000CE0C0000}"/>
    <cellStyle name="Currency 4 2 4 2 14 2" xfId="49238" xr:uid="{00000000-0005-0000-0000-0000CF0C0000}"/>
    <cellStyle name="Currency 4 2 4 2 15" xfId="49239" xr:uid="{00000000-0005-0000-0000-0000D00C0000}"/>
    <cellStyle name="Currency 4 2 4 2 15 2" xfId="49240" xr:uid="{00000000-0005-0000-0000-0000D10C0000}"/>
    <cellStyle name="Currency 4 2 4 2 15 2 2" xfId="49241" xr:uid="{00000000-0005-0000-0000-0000D20C0000}"/>
    <cellStyle name="Currency 4 2 4 2 15 3" xfId="49242" xr:uid="{00000000-0005-0000-0000-0000D30C0000}"/>
    <cellStyle name="Currency 4 2 4 2 16" xfId="49243" xr:uid="{00000000-0005-0000-0000-0000D40C0000}"/>
    <cellStyle name="Currency 4 2 4 2 17" xfId="49244" xr:uid="{00000000-0005-0000-0000-0000D50C0000}"/>
    <cellStyle name="Currency 4 2 4 2 17 2" xfId="49245" xr:uid="{00000000-0005-0000-0000-0000D60C0000}"/>
    <cellStyle name="Currency 4 2 4 2 18" xfId="49246" xr:uid="{00000000-0005-0000-0000-0000D70C0000}"/>
    <cellStyle name="Currency 4 2 4 2 18 2" xfId="49247" xr:uid="{00000000-0005-0000-0000-0000D80C0000}"/>
    <cellStyle name="Currency 4 2 4 2 19" xfId="49248" xr:uid="{00000000-0005-0000-0000-0000D90C0000}"/>
    <cellStyle name="Currency 4 2 4 2 2" xfId="607" xr:uid="{00000000-0005-0000-0000-0000DA0C0000}"/>
    <cellStyle name="Currency 4 2 4 2 2 10" xfId="23022" xr:uid="{00000000-0005-0000-0000-0000DB0C0000}"/>
    <cellStyle name="Currency 4 2 4 2 2 10 2" xfId="23023" xr:uid="{00000000-0005-0000-0000-0000DC0C0000}"/>
    <cellStyle name="Currency 4 2 4 2 2 11" xfId="23024" xr:uid="{00000000-0005-0000-0000-0000DD0C0000}"/>
    <cellStyle name="Currency 4 2 4 2 2 11 2" xfId="49249" xr:uid="{00000000-0005-0000-0000-0000DE0C0000}"/>
    <cellStyle name="Currency 4 2 4 2 2 12" xfId="49250" xr:uid="{00000000-0005-0000-0000-0000DF0C0000}"/>
    <cellStyle name="Currency 4 2 4 2 2 12 2" xfId="49251" xr:uid="{00000000-0005-0000-0000-0000E00C0000}"/>
    <cellStyle name="Currency 4 2 4 2 2 13" xfId="49252" xr:uid="{00000000-0005-0000-0000-0000E10C0000}"/>
    <cellStyle name="Currency 4 2 4 2 2 13 2" xfId="49253" xr:uid="{00000000-0005-0000-0000-0000E20C0000}"/>
    <cellStyle name="Currency 4 2 4 2 2 14" xfId="49254" xr:uid="{00000000-0005-0000-0000-0000E30C0000}"/>
    <cellStyle name="Currency 4 2 4 2 2 14 2" xfId="49255" xr:uid="{00000000-0005-0000-0000-0000E40C0000}"/>
    <cellStyle name="Currency 4 2 4 2 2 15" xfId="49256" xr:uid="{00000000-0005-0000-0000-0000E50C0000}"/>
    <cellStyle name="Currency 4 2 4 2 2 15 2" xfId="49257" xr:uid="{00000000-0005-0000-0000-0000E60C0000}"/>
    <cellStyle name="Currency 4 2 4 2 2 15 2 2" xfId="49258" xr:uid="{00000000-0005-0000-0000-0000E70C0000}"/>
    <cellStyle name="Currency 4 2 4 2 2 15 3" xfId="49259" xr:uid="{00000000-0005-0000-0000-0000E80C0000}"/>
    <cellStyle name="Currency 4 2 4 2 2 16" xfId="49260" xr:uid="{00000000-0005-0000-0000-0000E90C0000}"/>
    <cellStyle name="Currency 4 2 4 2 2 17" xfId="49261" xr:uid="{00000000-0005-0000-0000-0000EA0C0000}"/>
    <cellStyle name="Currency 4 2 4 2 2 17 2" xfId="49262" xr:uid="{00000000-0005-0000-0000-0000EB0C0000}"/>
    <cellStyle name="Currency 4 2 4 2 2 18" xfId="49263" xr:uid="{00000000-0005-0000-0000-0000EC0C0000}"/>
    <cellStyle name="Currency 4 2 4 2 2 18 2" xfId="49264" xr:uid="{00000000-0005-0000-0000-0000ED0C0000}"/>
    <cellStyle name="Currency 4 2 4 2 2 19" xfId="49265" xr:uid="{00000000-0005-0000-0000-0000EE0C0000}"/>
    <cellStyle name="Currency 4 2 4 2 2 2" xfId="608" xr:uid="{00000000-0005-0000-0000-0000EF0C0000}"/>
    <cellStyle name="Currency 4 2 4 2 2 20" xfId="49266" xr:uid="{00000000-0005-0000-0000-0000F00C0000}"/>
    <cellStyle name="Currency 4 2 4 2 2 20 2" xfId="49267" xr:uid="{00000000-0005-0000-0000-0000F10C0000}"/>
    <cellStyle name="Currency 4 2 4 2 2 21" xfId="49268" xr:uid="{00000000-0005-0000-0000-0000F20C0000}"/>
    <cellStyle name="Currency 4 2 4 2 2 21 2" xfId="49269" xr:uid="{00000000-0005-0000-0000-0000F30C0000}"/>
    <cellStyle name="Currency 4 2 4 2 2 22" xfId="49270" xr:uid="{00000000-0005-0000-0000-0000F40C0000}"/>
    <cellStyle name="Currency 4 2 4 2 2 3" xfId="609" xr:uid="{00000000-0005-0000-0000-0000F50C0000}"/>
    <cellStyle name="Currency 4 2 4 2 2 3 2" xfId="610" xr:uid="{00000000-0005-0000-0000-0000F60C0000}"/>
    <cellStyle name="Currency 4 2 4 2 2 4" xfId="611" xr:uid="{00000000-0005-0000-0000-0000F70C0000}"/>
    <cellStyle name="Currency 4 2 4 2 2 4 2" xfId="612" xr:uid="{00000000-0005-0000-0000-0000F80C0000}"/>
    <cellStyle name="Currency 4 2 4 2 2 5" xfId="613" xr:uid="{00000000-0005-0000-0000-0000F90C0000}"/>
    <cellStyle name="Currency 4 2 4 2 2 5 2" xfId="614" xr:uid="{00000000-0005-0000-0000-0000FA0C0000}"/>
    <cellStyle name="Currency 4 2 4 2 2 5 3" xfId="615" xr:uid="{00000000-0005-0000-0000-0000FB0C0000}"/>
    <cellStyle name="Currency 4 2 4 2 2 5 3 2" xfId="11874" xr:uid="{00000000-0005-0000-0000-0000FC0C0000}"/>
    <cellStyle name="Currency 4 2 4 2 2 6" xfId="23025" xr:uid="{00000000-0005-0000-0000-0000FD0C0000}"/>
    <cellStyle name="Currency 4 2 4 2 2 6 2" xfId="23026" xr:uid="{00000000-0005-0000-0000-0000FE0C0000}"/>
    <cellStyle name="Currency 4 2 4 2 2 7" xfId="23027" xr:uid="{00000000-0005-0000-0000-0000FF0C0000}"/>
    <cellStyle name="Currency 4 2 4 2 2 7 2" xfId="23028" xr:uid="{00000000-0005-0000-0000-0000000D0000}"/>
    <cellStyle name="Currency 4 2 4 2 2 8" xfId="23029" xr:uid="{00000000-0005-0000-0000-0000010D0000}"/>
    <cellStyle name="Currency 4 2 4 2 2 8 2" xfId="23030" xr:uid="{00000000-0005-0000-0000-0000020D0000}"/>
    <cellStyle name="Currency 4 2 4 2 2 8 2 2" xfId="23031" xr:uid="{00000000-0005-0000-0000-0000030D0000}"/>
    <cellStyle name="Currency 4 2 4 2 2 8 3" xfId="23032" xr:uid="{00000000-0005-0000-0000-0000040D0000}"/>
    <cellStyle name="Currency 4 2 4 2 2 8 4" xfId="23033" xr:uid="{00000000-0005-0000-0000-0000050D0000}"/>
    <cellStyle name="Currency 4 2 4 2 2 8 5" xfId="23034" xr:uid="{00000000-0005-0000-0000-0000060D0000}"/>
    <cellStyle name="Currency 4 2 4 2 2 9" xfId="23035" xr:uid="{00000000-0005-0000-0000-0000070D0000}"/>
    <cellStyle name="Currency 4 2 4 2 2 9 2" xfId="23036" xr:uid="{00000000-0005-0000-0000-0000080D0000}"/>
    <cellStyle name="Currency 4 2 4 2 20" xfId="49271" xr:uid="{00000000-0005-0000-0000-0000090D0000}"/>
    <cellStyle name="Currency 4 2 4 2 20 2" xfId="49272" xr:uid="{00000000-0005-0000-0000-00000A0D0000}"/>
    <cellStyle name="Currency 4 2 4 2 21" xfId="49273" xr:uid="{00000000-0005-0000-0000-00000B0D0000}"/>
    <cellStyle name="Currency 4 2 4 2 21 2" xfId="49274" xr:uid="{00000000-0005-0000-0000-00000C0D0000}"/>
    <cellStyle name="Currency 4 2 4 2 22" xfId="49275" xr:uid="{00000000-0005-0000-0000-00000D0D0000}"/>
    <cellStyle name="Currency 4 2 4 2 3" xfId="616" xr:uid="{00000000-0005-0000-0000-00000E0D0000}"/>
    <cellStyle name="Currency 4 2 4 2 3 2" xfId="617" xr:uid="{00000000-0005-0000-0000-00000F0D0000}"/>
    <cellStyle name="Currency 4 2 4 2 4" xfId="618" xr:uid="{00000000-0005-0000-0000-0000100D0000}"/>
    <cellStyle name="Currency 4 2 4 2 4 2" xfId="619" xr:uid="{00000000-0005-0000-0000-0000110D0000}"/>
    <cellStyle name="Currency 4 2 4 2 5" xfId="620" xr:uid="{00000000-0005-0000-0000-0000120D0000}"/>
    <cellStyle name="Currency 4 2 4 2 5 2" xfId="621" xr:uid="{00000000-0005-0000-0000-0000130D0000}"/>
    <cellStyle name="Currency 4 2 4 2 5 3" xfId="622" xr:uid="{00000000-0005-0000-0000-0000140D0000}"/>
    <cellStyle name="Currency 4 2 4 2 5 3 2" xfId="11875" xr:uid="{00000000-0005-0000-0000-0000150D0000}"/>
    <cellStyle name="Currency 4 2 4 2 6" xfId="23037" xr:uid="{00000000-0005-0000-0000-0000160D0000}"/>
    <cellStyle name="Currency 4 2 4 2 6 2" xfId="23038" xr:uid="{00000000-0005-0000-0000-0000170D0000}"/>
    <cellStyle name="Currency 4 2 4 2 7" xfId="23039" xr:uid="{00000000-0005-0000-0000-0000180D0000}"/>
    <cellStyle name="Currency 4 2 4 2 7 2" xfId="23040" xr:uid="{00000000-0005-0000-0000-0000190D0000}"/>
    <cellStyle name="Currency 4 2 4 2 8" xfId="23041" xr:uid="{00000000-0005-0000-0000-00001A0D0000}"/>
    <cellStyle name="Currency 4 2 4 2 8 2" xfId="23042" xr:uid="{00000000-0005-0000-0000-00001B0D0000}"/>
    <cellStyle name="Currency 4 2 4 2 8 2 2" xfId="23043" xr:uid="{00000000-0005-0000-0000-00001C0D0000}"/>
    <cellStyle name="Currency 4 2 4 2 8 3" xfId="23044" xr:uid="{00000000-0005-0000-0000-00001D0D0000}"/>
    <cellStyle name="Currency 4 2 4 2 8 4" xfId="23045" xr:uid="{00000000-0005-0000-0000-00001E0D0000}"/>
    <cellStyle name="Currency 4 2 4 2 8 5" xfId="23046" xr:uid="{00000000-0005-0000-0000-00001F0D0000}"/>
    <cellStyle name="Currency 4 2 4 2 9" xfId="23047" xr:uid="{00000000-0005-0000-0000-0000200D0000}"/>
    <cellStyle name="Currency 4 2 4 2 9 2" xfId="23048" xr:uid="{00000000-0005-0000-0000-0000210D0000}"/>
    <cellStyle name="Currency 4 2 4 20" xfId="49276" xr:uid="{00000000-0005-0000-0000-0000220D0000}"/>
    <cellStyle name="Currency 4 2 4 20 2" xfId="49277" xr:uid="{00000000-0005-0000-0000-0000230D0000}"/>
    <cellStyle name="Currency 4 2 4 21" xfId="49278" xr:uid="{00000000-0005-0000-0000-0000240D0000}"/>
    <cellStyle name="Currency 4 2 4 22" xfId="49279" xr:uid="{00000000-0005-0000-0000-0000250D0000}"/>
    <cellStyle name="Currency 4 2 4 22 2" xfId="49280" xr:uid="{00000000-0005-0000-0000-0000260D0000}"/>
    <cellStyle name="Currency 4 2 4 23" xfId="49281" xr:uid="{00000000-0005-0000-0000-0000270D0000}"/>
    <cellStyle name="Currency 4 2 4 23 2" xfId="49282" xr:uid="{00000000-0005-0000-0000-0000280D0000}"/>
    <cellStyle name="Currency 4 2 4 24" xfId="49283" xr:uid="{00000000-0005-0000-0000-0000290D0000}"/>
    <cellStyle name="Currency 4 2 4 3" xfId="623" xr:uid="{00000000-0005-0000-0000-00002A0D0000}"/>
    <cellStyle name="Currency 4 2 4 3 10" xfId="23049" xr:uid="{00000000-0005-0000-0000-00002B0D0000}"/>
    <cellStyle name="Currency 4 2 4 3 10 2" xfId="23050" xr:uid="{00000000-0005-0000-0000-00002C0D0000}"/>
    <cellStyle name="Currency 4 2 4 3 11" xfId="23051" xr:uid="{00000000-0005-0000-0000-00002D0D0000}"/>
    <cellStyle name="Currency 4 2 4 3 11 2" xfId="49284" xr:uid="{00000000-0005-0000-0000-00002E0D0000}"/>
    <cellStyle name="Currency 4 2 4 3 12" xfId="49285" xr:uid="{00000000-0005-0000-0000-00002F0D0000}"/>
    <cellStyle name="Currency 4 2 4 3 12 2" xfId="49286" xr:uid="{00000000-0005-0000-0000-0000300D0000}"/>
    <cellStyle name="Currency 4 2 4 3 13" xfId="49287" xr:uid="{00000000-0005-0000-0000-0000310D0000}"/>
    <cellStyle name="Currency 4 2 4 3 13 2" xfId="49288" xr:uid="{00000000-0005-0000-0000-0000320D0000}"/>
    <cellStyle name="Currency 4 2 4 3 14" xfId="49289" xr:uid="{00000000-0005-0000-0000-0000330D0000}"/>
    <cellStyle name="Currency 4 2 4 3 14 2" xfId="49290" xr:uid="{00000000-0005-0000-0000-0000340D0000}"/>
    <cellStyle name="Currency 4 2 4 3 15" xfId="49291" xr:uid="{00000000-0005-0000-0000-0000350D0000}"/>
    <cellStyle name="Currency 4 2 4 3 15 2" xfId="49292" xr:uid="{00000000-0005-0000-0000-0000360D0000}"/>
    <cellStyle name="Currency 4 2 4 3 15 2 2" xfId="49293" xr:uid="{00000000-0005-0000-0000-0000370D0000}"/>
    <cellStyle name="Currency 4 2 4 3 15 3" xfId="49294" xr:uid="{00000000-0005-0000-0000-0000380D0000}"/>
    <cellStyle name="Currency 4 2 4 3 16" xfId="49295" xr:uid="{00000000-0005-0000-0000-0000390D0000}"/>
    <cellStyle name="Currency 4 2 4 3 17" xfId="49296" xr:uid="{00000000-0005-0000-0000-00003A0D0000}"/>
    <cellStyle name="Currency 4 2 4 3 17 2" xfId="49297" xr:uid="{00000000-0005-0000-0000-00003B0D0000}"/>
    <cellStyle name="Currency 4 2 4 3 18" xfId="49298" xr:uid="{00000000-0005-0000-0000-00003C0D0000}"/>
    <cellStyle name="Currency 4 2 4 3 18 2" xfId="49299" xr:uid="{00000000-0005-0000-0000-00003D0D0000}"/>
    <cellStyle name="Currency 4 2 4 3 19" xfId="49300" xr:uid="{00000000-0005-0000-0000-00003E0D0000}"/>
    <cellStyle name="Currency 4 2 4 3 2" xfId="624" xr:uid="{00000000-0005-0000-0000-00003F0D0000}"/>
    <cellStyle name="Currency 4 2 4 3 20" xfId="49301" xr:uid="{00000000-0005-0000-0000-0000400D0000}"/>
    <cellStyle name="Currency 4 2 4 3 20 2" xfId="49302" xr:uid="{00000000-0005-0000-0000-0000410D0000}"/>
    <cellStyle name="Currency 4 2 4 3 21" xfId="49303" xr:uid="{00000000-0005-0000-0000-0000420D0000}"/>
    <cellStyle name="Currency 4 2 4 3 21 2" xfId="49304" xr:uid="{00000000-0005-0000-0000-0000430D0000}"/>
    <cellStyle name="Currency 4 2 4 3 22" xfId="49305" xr:uid="{00000000-0005-0000-0000-0000440D0000}"/>
    <cellStyle name="Currency 4 2 4 3 3" xfId="625" xr:uid="{00000000-0005-0000-0000-0000450D0000}"/>
    <cellStyle name="Currency 4 2 4 3 3 2" xfId="626" xr:uid="{00000000-0005-0000-0000-0000460D0000}"/>
    <cellStyle name="Currency 4 2 4 3 4" xfId="627" xr:uid="{00000000-0005-0000-0000-0000470D0000}"/>
    <cellStyle name="Currency 4 2 4 3 4 2" xfId="628" xr:uid="{00000000-0005-0000-0000-0000480D0000}"/>
    <cellStyle name="Currency 4 2 4 3 5" xfId="629" xr:uid="{00000000-0005-0000-0000-0000490D0000}"/>
    <cellStyle name="Currency 4 2 4 3 5 2" xfId="630" xr:uid="{00000000-0005-0000-0000-00004A0D0000}"/>
    <cellStyle name="Currency 4 2 4 3 5 3" xfId="631" xr:uid="{00000000-0005-0000-0000-00004B0D0000}"/>
    <cellStyle name="Currency 4 2 4 3 5 3 2" xfId="11876" xr:uid="{00000000-0005-0000-0000-00004C0D0000}"/>
    <cellStyle name="Currency 4 2 4 3 6" xfId="23052" xr:uid="{00000000-0005-0000-0000-00004D0D0000}"/>
    <cellStyle name="Currency 4 2 4 3 6 2" xfId="23053" xr:uid="{00000000-0005-0000-0000-00004E0D0000}"/>
    <cellStyle name="Currency 4 2 4 3 7" xfId="23054" xr:uid="{00000000-0005-0000-0000-00004F0D0000}"/>
    <cellStyle name="Currency 4 2 4 3 7 2" xfId="23055" xr:uid="{00000000-0005-0000-0000-0000500D0000}"/>
    <cellStyle name="Currency 4 2 4 3 8" xfId="23056" xr:uid="{00000000-0005-0000-0000-0000510D0000}"/>
    <cellStyle name="Currency 4 2 4 3 8 2" xfId="23057" xr:uid="{00000000-0005-0000-0000-0000520D0000}"/>
    <cellStyle name="Currency 4 2 4 3 8 2 2" xfId="23058" xr:uid="{00000000-0005-0000-0000-0000530D0000}"/>
    <cellStyle name="Currency 4 2 4 3 8 3" xfId="23059" xr:uid="{00000000-0005-0000-0000-0000540D0000}"/>
    <cellStyle name="Currency 4 2 4 3 8 4" xfId="23060" xr:uid="{00000000-0005-0000-0000-0000550D0000}"/>
    <cellStyle name="Currency 4 2 4 3 8 5" xfId="23061" xr:uid="{00000000-0005-0000-0000-0000560D0000}"/>
    <cellStyle name="Currency 4 2 4 3 9" xfId="23062" xr:uid="{00000000-0005-0000-0000-0000570D0000}"/>
    <cellStyle name="Currency 4 2 4 3 9 2" xfId="23063" xr:uid="{00000000-0005-0000-0000-0000580D0000}"/>
    <cellStyle name="Currency 4 2 4 4" xfId="632" xr:uid="{00000000-0005-0000-0000-0000590D0000}"/>
    <cellStyle name="Currency 4 2 4 4 10" xfId="23064" xr:uid="{00000000-0005-0000-0000-00005A0D0000}"/>
    <cellStyle name="Currency 4 2 4 4 10 2" xfId="49306" xr:uid="{00000000-0005-0000-0000-00005B0D0000}"/>
    <cellStyle name="Currency 4 2 4 4 11" xfId="49307" xr:uid="{00000000-0005-0000-0000-00005C0D0000}"/>
    <cellStyle name="Currency 4 2 4 4 11 2" xfId="49308" xr:uid="{00000000-0005-0000-0000-00005D0D0000}"/>
    <cellStyle name="Currency 4 2 4 4 12" xfId="49309" xr:uid="{00000000-0005-0000-0000-00005E0D0000}"/>
    <cellStyle name="Currency 4 2 4 4 12 2" xfId="49310" xr:uid="{00000000-0005-0000-0000-00005F0D0000}"/>
    <cellStyle name="Currency 4 2 4 4 13" xfId="49311" xr:uid="{00000000-0005-0000-0000-0000600D0000}"/>
    <cellStyle name="Currency 4 2 4 4 13 2" xfId="49312" xr:uid="{00000000-0005-0000-0000-0000610D0000}"/>
    <cellStyle name="Currency 4 2 4 4 14" xfId="49313" xr:uid="{00000000-0005-0000-0000-0000620D0000}"/>
    <cellStyle name="Currency 4 2 4 4 14 2" xfId="49314" xr:uid="{00000000-0005-0000-0000-0000630D0000}"/>
    <cellStyle name="Currency 4 2 4 4 14 2 2" xfId="49315" xr:uid="{00000000-0005-0000-0000-0000640D0000}"/>
    <cellStyle name="Currency 4 2 4 4 14 3" xfId="49316" xr:uid="{00000000-0005-0000-0000-0000650D0000}"/>
    <cellStyle name="Currency 4 2 4 4 15" xfId="49317" xr:uid="{00000000-0005-0000-0000-0000660D0000}"/>
    <cellStyle name="Currency 4 2 4 4 16" xfId="49318" xr:uid="{00000000-0005-0000-0000-0000670D0000}"/>
    <cellStyle name="Currency 4 2 4 4 16 2" xfId="49319" xr:uid="{00000000-0005-0000-0000-0000680D0000}"/>
    <cellStyle name="Currency 4 2 4 4 17" xfId="49320" xr:uid="{00000000-0005-0000-0000-0000690D0000}"/>
    <cellStyle name="Currency 4 2 4 4 17 2" xfId="49321" xr:uid="{00000000-0005-0000-0000-00006A0D0000}"/>
    <cellStyle name="Currency 4 2 4 4 18" xfId="49322" xr:uid="{00000000-0005-0000-0000-00006B0D0000}"/>
    <cellStyle name="Currency 4 2 4 4 19" xfId="49323" xr:uid="{00000000-0005-0000-0000-00006C0D0000}"/>
    <cellStyle name="Currency 4 2 4 4 19 2" xfId="49324" xr:uid="{00000000-0005-0000-0000-00006D0D0000}"/>
    <cellStyle name="Currency 4 2 4 4 2" xfId="633" xr:uid="{00000000-0005-0000-0000-00006E0D0000}"/>
    <cellStyle name="Currency 4 2 4 4 2 2" xfId="634" xr:uid="{00000000-0005-0000-0000-00006F0D0000}"/>
    <cellStyle name="Currency 4 2 4 4 20" xfId="49325" xr:uid="{00000000-0005-0000-0000-0000700D0000}"/>
    <cellStyle name="Currency 4 2 4 4 20 2" xfId="49326" xr:uid="{00000000-0005-0000-0000-0000710D0000}"/>
    <cellStyle name="Currency 4 2 4 4 21" xfId="49327" xr:uid="{00000000-0005-0000-0000-0000720D0000}"/>
    <cellStyle name="Currency 4 2 4 4 3" xfId="635" xr:uid="{00000000-0005-0000-0000-0000730D0000}"/>
    <cellStyle name="Currency 4 2 4 4 4" xfId="636" xr:uid="{00000000-0005-0000-0000-0000740D0000}"/>
    <cellStyle name="Currency 4 2 4 4 4 2" xfId="637" xr:uid="{00000000-0005-0000-0000-0000750D0000}"/>
    <cellStyle name="Currency 4 2 4 4 4 3" xfId="638" xr:uid="{00000000-0005-0000-0000-0000760D0000}"/>
    <cellStyle name="Currency 4 2 4 4 4 3 2" xfId="11877" xr:uid="{00000000-0005-0000-0000-0000770D0000}"/>
    <cellStyle name="Currency 4 2 4 4 5" xfId="23065" xr:uid="{00000000-0005-0000-0000-0000780D0000}"/>
    <cellStyle name="Currency 4 2 4 4 5 2" xfId="23066" xr:uid="{00000000-0005-0000-0000-0000790D0000}"/>
    <cellStyle name="Currency 4 2 4 4 6" xfId="23067" xr:uid="{00000000-0005-0000-0000-00007A0D0000}"/>
    <cellStyle name="Currency 4 2 4 4 6 2" xfId="23068" xr:uid="{00000000-0005-0000-0000-00007B0D0000}"/>
    <cellStyle name="Currency 4 2 4 4 7" xfId="23069" xr:uid="{00000000-0005-0000-0000-00007C0D0000}"/>
    <cellStyle name="Currency 4 2 4 4 7 2" xfId="23070" xr:uid="{00000000-0005-0000-0000-00007D0D0000}"/>
    <cellStyle name="Currency 4 2 4 4 7 2 2" xfId="23071" xr:uid="{00000000-0005-0000-0000-00007E0D0000}"/>
    <cellStyle name="Currency 4 2 4 4 7 3" xfId="23072" xr:uid="{00000000-0005-0000-0000-00007F0D0000}"/>
    <cellStyle name="Currency 4 2 4 4 7 4" xfId="23073" xr:uid="{00000000-0005-0000-0000-0000800D0000}"/>
    <cellStyle name="Currency 4 2 4 4 7 5" xfId="23074" xr:uid="{00000000-0005-0000-0000-0000810D0000}"/>
    <cellStyle name="Currency 4 2 4 4 8" xfId="23075" xr:uid="{00000000-0005-0000-0000-0000820D0000}"/>
    <cellStyle name="Currency 4 2 4 4 8 2" xfId="23076" xr:uid="{00000000-0005-0000-0000-0000830D0000}"/>
    <cellStyle name="Currency 4 2 4 4 9" xfId="23077" xr:uid="{00000000-0005-0000-0000-0000840D0000}"/>
    <cellStyle name="Currency 4 2 4 4 9 2" xfId="23078" xr:uid="{00000000-0005-0000-0000-0000850D0000}"/>
    <cellStyle name="Currency 4 2 4 5" xfId="639" xr:uid="{00000000-0005-0000-0000-0000860D0000}"/>
    <cellStyle name="Currency 4 2 4 5 2" xfId="640" xr:uid="{00000000-0005-0000-0000-0000870D0000}"/>
    <cellStyle name="Currency 4 2 4 6" xfId="641" xr:uid="{00000000-0005-0000-0000-0000880D0000}"/>
    <cellStyle name="Currency 4 2 4 6 2" xfId="642" xr:uid="{00000000-0005-0000-0000-0000890D0000}"/>
    <cellStyle name="Currency 4 2 4 7" xfId="643" xr:uid="{00000000-0005-0000-0000-00008A0D0000}"/>
    <cellStyle name="Currency 4 2 4 7 2" xfId="644" xr:uid="{00000000-0005-0000-0000-00008B0D0000}"/>
    <cellStyle name="Currency 4 2 4 7 3" xfId="645" xr:uid="{00000000-0005-0000-0000-00008C0D0000}"/>
    <cellStyle name="Currency 4 2 4 7 3 2" xfId="11878" xr:uid="{00000000-0005-0000-0000-00008D0D0000}"/>
    <cellStyle name="Currency 4 2 4 8" xfId="23079" xr:uid="{00000000-0005-0000-0000-00008E0D0000}"/>
    <cellStyle name="Currency 4 2 4 8 2" xfId="23080" xr:uid="{00000000-0005-0000-0000-00008F0D0000}"/>
    <cellStyle name="Currency 4 2 4 9" xfId="23081" xr:uid="{00000000-0005-0000-0000-0000900D0000}"/>
    <cellStyle name="Currency 4 2 4 9 2" xfId="23082" xr:uid="{00000000-0005-0000-0000-0000910D0000}"/>
    <cellStyle name="Currency 4 2 5" xfId="646" xr:uid="{00000000-0005-0000-0000-0000920D0000}"/>
    <cellStyle name="Currency 4 2 5 10" xfId="23083" xr:uid="{00000000-0005-0000-0000-0000930D0000}"/>
    <cellStyle name="Currency 4 2 5 10 2" xfId="23084" xr:uid="{00000000-0005-0000-0000-0000940D0000}"/>
    <cellStyle name="Currency 4 2 5 11" xfId="23085" xr:uid="{00000000-0005-0000-0000-0000950D0000}"/>
    <cellStyle name="Currency 4 2 5 11 2" xfId="49328" xr:uid="{00000000-0005-0000-0000-0000960D0000}"/>
    <cellStyle name="Currency 4 2 5 12" xfId="49329" xr:uid="{00000000-0005-0000-0000-0000970D0000}"/>
    <cellStyle name="Currency 4 2 5 12 2" xfId="49330" xr:uid="{00000000-0005-0000-0000-0000980D0000}"/>
    <cellStyle name="Currency 4 2 5 13" xfId="49331" xr:uid="{00000000-0005-0000-0000-0000990D0000}"/>
    <cellStyle name="Currency 4 2 5 13 2" xfId="49332" xr:uid="{00000000-0005-0000-0000-00009A0D0000}"/>
    <cellStyle name="Currency 4 2 5 14" xfId="49333" xr:uid="{00000000-0005-0000-0000-00009B0D0000}"/>
    <cellStyle name="Currency 4 2 5 14 2" xfId="49334" xr:uid="{00000000-0005-0000-0000-00009C0D0000}"/>
    <cellStyle name="Currency 4 2 5 15" xfId="49335" xr:uid="{00000000-0005-0000-0000-00009D0D0000}"/>
    <cellStyle name="Currency 4 2 5 15 2" xfId="49336" xr:uid="{00000000-0005-0000-0000-00009E0D0000}"/>
    <cellStyle name="Currency 4 2 5 15 2 2" xfId="49337" xr:uid="{00000000-0005-0000-0000-00009F0D0000}"/>
    <cellStyle name="Currency 4 2 5 15 3" xfId="49338" xr:uid="{00000000-0005-0000-0000-0000A00D0000}"/>
    <cellStyle name="Currency 4 2 5 16" xfId="49339" xr:uid="{00000000-0005-0000-0000-0000A10D0000}"/>
    <cellStyle name="Currency 4 2 5 17" xfId="49340" xr:uid="{00000000-0005-0000-0000-0000A20D0000}"/>
    <cellStyle name="Currency 4 2 5 17 2" xfId="49341" xr:uid="{00000000-0005-0000-0000-0000A30D0000}"/>
    <cellStyle name="Currency 4 2 5 18" xfId="49342" xr:uid="{00000000-0005-0000-0000-0000A40D0000}"/>
    <cellStyle name="Currency 4 2 5 18 2" xfId="49343" xr:uid="{00000000-0005-0000-0000-0000A50D0000}"/>
    <cellStyle name="Currency 4 2 5 19" xfId="49344" xr:uid="{00000000-0005-0000-0000-0000A60D0000}"/>
    <cellStyle name="Currency 4 2 5 2" xfId="647" xr:uid="{00000000-0005-0000-0000-0000A70D0000}"/>
    <cellStyle name="Currency 4 2 5 2 10" xfId="23086" xr:uid="{00000000-0005-0000-0000-0000A80D0000}"/>
    <cellStyle name="Currency 4 2 5 2 10 2" xfId="23087" xr:uid="{00000000-0005-0000-0000-0000A90D0000}"/>
    <cellStyle name="Currency 4 2 5 2 11" xfId="23088" xr:uid="{00000000-0005-0000-0000-0000AA0D0000}"/>
    <cellStyle name="Currency 4 2 5 2 11 2" xfId="49345" xr:uid="{00000000-0005-0000-0000-0000AB0D0000}"/>
    <cellStyle name="Currency 4 2 5 2 12" xfId="49346" xr:uid="{00000000-0005-0000-0000-0000AC0D0000}"/>
    <cellStyle name="Currency 4 2 5 2 12 2" xfId="49347" xr:uid="{00000000-0005-0000-0000-0000AD0D0000}"/>
    <cellStyle name="Currency 4 2 5 2 13" xfId="49348" xr:uid="{00000000-0005-0000-0000-0000AE0D0000}"/>
    <cellStyle name="Currency 4 2 5 2 13 2" xfId="49349" xr:uid="{00000000-0005-0000-0000-0000AF0D0000}"/>
    <cellStyle name="Currency 4 2 5 2 14" xfId="49350" xr:uid="{00000000-0005-0000-0000-0000B00D0000}"/>
    <cellStyle name="Currency 4 2 5 2 14 2" xfId="49351" xr:uid="{00000000-0005-0000-0000-0000B10D0000}"/>
    <cellStyle name="Currency 4 2 5 2 15" xfId="49352" xr:uid="{00000000-0005-0000-0000-0000B20D0000}"/>
    <cellStyle name="Currency 4 2 5 2 15 2" xfId="49353" xr:uid="{00000000-0005-0000-0000-0000B30D0000}"/>
    <cellStyle name="Currency 4 2 5 2 15 2 2" xfId="49354" xr:uid="{00000000-0005-0000-0000-0000B40D0000}"/>
    <cellStyle name="Currency 4 2 5 2 15 3" xfId="49355" xr:uid="{00000000-0005-0000-0000-0000B50D0000}"/>
    <cellStyle name="Currency 4 2 5 2 16" xfId="49356" xr:uid="{00000000-0005-0000-0000-0000B60D0000}"/>
    <cellStyle name="Currency 4 2 5 2 17" xfId="49357" xr:uid="{00000000-0005-0000-0000-0000B70D0000}"/>
    <cellStyle name="Currency 4 2 5 2 17 2" xfId="49358" xr:uid="{00000000-0005-0000-0000-0000B80D0000}"/>
    <cellStyle name="Currency 4 2 5 2 18" xfId="49359" xr:uid="{00000000-0005-0000-0000-0000B90D0000}"/>
    <cellStyle name="Currency 4 2 5 2 18 2" xfId="49360" xr:uid="{00000000-0005-0000-0000-0000BA0D0000}"/>
    <cellStyle name="Currency 4 2 5 2 19" xfId="49361" xr:uid="{00000000-0005-0000-0000-0000BB0D0000}"/>
    <cellStyle name="Currency 4 2 5 2 2" xfId="648" xr:uid="{00000000-0005-0000-0000-0000BC0D0000}"/>
    <cellStyle name="Currency 4 2 5 2 20" xfId="49362" xr:uid="{00000000-0005-0000-0000-0000BD0D0000}"/>
    <cellStyle name="Currency 4 2 5 2 20 2" xfId="49363" xr:uid="{00000000-0005-0000-0000-0000BE0D0000}"/>
    <cellStyle name="Currency 4 2 5 2 21" xfId="49364" xr:uid="{00000000-0005-0000-0000-0000BF0D0000}"/>
    <cellStyle name="Currency 4 2 5 2 21 2" xfId="49365" xr:uid="{00000000-0005-0000-0000-0000C00D0000}"/>
    <cellStyle name="Currency 4 2 5 2 22" xfId="49366" xr:uid="{00000000-0005-0000-0000-0000C10D0000}"/>
    <cellStyle name="Currency 4 2 5 2 3" xfId="649" xr:uid="{00000000-0005-0000-0000-0000C20D0000}"/>
    <cellStyle name="Currency 4 2 5 2 3 2" xfId="650" xr:uid="{00000000-0005-0000-0000-0000C30D0000}"/>
    <cellStyle name="Currency 4 2 5 2 4" xfId="651" xr:uid="{00000000-0005-0000-0000-0000C40D0000}"/>
    <cellStyle name="Currency 4 2 5 2 4 2" xfId="652" xr:uid="{00000000-0005-0000-0000-0000C50D0000}"/>
    <cellStyle name="Currency 4 2 5 2 5" xfId="653" xr:uid="{00000000-0005-0000-0000-0000C60D0000}"/>
    <cellStyle name="Currency 4 2 5 2 5 2" xfId="654" xr:uid="{00000000-0005-0000-0000-0000C70D0000}"/>
    <cellStyle name="Currency 4 2 5 2 5 3" xfId="655" xr:uid="{00000000-0005-0000-0000-0000C80D0000}"/>
    <cellStyle name="Currency 4 2 5 2 5 3 2" xfId="11879" xr:uid="{00000000-0005-0000-0000-0000C90D0000}"/>
    <cellStyle name="Currency 4 2 5 2 6" xfId="23089" xr:uid="{00000000-0005-0000-0000-0000CA0D0000}"/>
    <cellStyle name="Currency 4 2 5 2 6 2" xfId="23090" xr:uid="{00000000-0005-0000-0000-0000CB0D0000}"/>
    <cellStyle name="Currency 4 2 5 2 7" xfId="23091" xr:uid="{00000000-0005-0000-0000-0000CC0D0000}"/>
    <cellStyle name="Currency 4 2 5 2 7 2" xfId="23092" xr:uid="{00000000-0005-0000-0000-0000CD0D0000}"/>
    <cellStyle name="Currency 4 2 5 2 8" xfId="23093" xr:uid="{00000000-0005-0000-0000-0000CE0D0000}"/>
    <cellStyle name="Currency 4 2 5 2 8 2" xfId="23094" xr:uid="{00000000-0005-0000-0000-0000CF0D0000}"/>
    <cellStyle name="Currency 4 2 5 2 8 2 2" xfId="23095" xr:uid="{00000000-0005-0000-0000-0000D00D0000}"/>
    <cellStyle name="Currency 4 2 5 2 8 3" xfId="23096" xr:uid="{00000000-0005-0000-0000-0000D10D0000}"/>
    <cellStyle name="Currency 4 2 5 2 8 4" xfId="23097" xr:uid="{00000000-0005-0000-0000-0000D20D0000}"/>
    <cellStyle name="Currency 4 2 5 2 8 5" xfId="23098" xr:uid="{00000000-0005-0000-0000-0000D30D0000}"/>
    <cellStyle name="Currency 4 2 5 2 9" xfId="23099" xr:uid="{00000000-0005-0000-0000-0000D40D0000}"/>
    <cellStyle name="Currency 4 2 5 2 9 2" xfId="23100" xr:uid="{00000000-0005-0000-0000-0000D50D0000}"/>
    <cellStyle name="Currency 4 2 5 20" xfId="49367" xr:uid="{00000000-0005-0000-0000-0000D60D0000}"/>
    <cellStyle name="Currency 4 2 5 20 2" xfId="49368" xr:uid="{00000000-0005-0000-0000-0000D70D0000}"/>
    <cellStyle name="Currency 4 2 5 21" xfId="49369" xr:uid="{00000000-0005-0000-0000-0000D80D0000}"/>
    <cellStyle name="Currency 4 2 5 21 2" xfId="49370" xr:uid="{00000000-0005-0000-0000-0000D90D0000}"/>
    <cellStyle name="Currency 4 2 5 22" xfId="49371" xr:uid="{00000000-0005-0000-0000-0000DA0D0000}"/>
    <cellStyle name="Currency 4 2 5 3" xfId="656" xr:uid="{00000000-0005-0000-0000-0000DB0D0000}"/>
    <cellStyle name="Currency 4 2 5 3 2" xfId="657" xr:uid="{00000000-0005-0000-0000-0000DC0D0000}"/>
    <cellStyle name="Currency 4 2 5 4" xfId="658" xr:uid="{00000000-0005-0000-0000-0000DD0D0000}"/>
    <cellStyle name="Currency 4 2 5 4 2" xfId="659" xr:uid="{00000000-0005-0000-0000-0000DE0D0000}"/>
    <cellStyle name="Currency 4 2 5 5" xfId="660" xr:uid="{00000000-0005-0000-0000-0000DF0D0000}"/>
    <cellStyle name="Currency 4 2 5 5 2" xfId="661" xr:uid="{00000000-0005-0000-0000-0000E00D0000}"/>
    <cellStyle name="Currency 4 2 5 5 3" xfId="662" xr:uid="{00000000-0005-0000-0000-0000E10D0000}"/>
    <cellStyle name="Currency 4 2 5 5 3 2" xfId="11880" xr:uid="{00000000-0005-0000-0000-0000E20D0000}"/>
    <cellStyle name="Currency 4 2 5 6" xfId="23101" xr:uid="{00000000-0005-0000-0000-0000E30D0000}"/>
    <cellStyle name="Currency 4 2 5 6 2" xfId="23102" xr:uid="{00000000-0005-0000-0000-0000E40D0000}"/>
    <cellStyle name="Currency 4 2 5 7" xfId="23103" xr:uid="{00000000-0005-0000-0000-0000E50D0000}"/>
    <cellStyle name="Currency 4 2 5 7 2" xfId="23104" xr:uid="{00000000-0005-0000-0000-0000E60D0000}"/>
    <cellStyle name="Currency 4 2 5 8" xfId="23105" xr:uid="{00000000-0005-0000-0000-0000E70D0000}"/>
    <cellStyle name="Currency 4 2 5 8 2" xfId="23106" xr:uid="{00000000-0005-0000-0000-0000E80D0000}"/>
    <cellStyle name="Currency 4 2 5 8 2 2" xfId="23107" xr:uid="{00000000-0005-0000-0000-0000E90D0000}"/>
    <cellStyle name="Currency 4 2 5 8 3" xfId="23108" xr:uid="{00000000-0005-0000-0000-0000EA0D0000}"/>
    <cellStyle name="Currency 4 2 5 8 4" xfId="23109" xr:uid="{00000000-0005-0000-0000-0000EB0D0000}"/>
    <cellStyle name="Currency 4 2 5 8 5" xfId="23110" xr:uid="{00000000-0005-0000-0000-0000EC0D0000}"/>
    <cellStyle name="Currency 4 2 5 9" xfId="23111" xr:uid="{00000000-0005-0000-0000-0000ED0D0000}"/>
    <cellStyle name="Currency 4 2 5 9 2" xfId="23112" xr:uid="{00000000-0005-0000-0000-0000EE0D0000}"/>
    <cellStyle name="Currency 4 2 6" xfId="663" xr:uid="{00000000-0005-0000-0000-0000EF0D0000}"/>
    <cellStyle name="Currency 4 2 6 10" xfId="23113" xr:uid="{00000000-0005-0000-0000-0000F00D0000}"/>
    <cellStyle name="Currency 4 2 6 10 2" xfId="23114" xr:uid="{00000000-0005-0000-0000-0000F10D0000}"/>
    <cellStyle name="Currency 4 2 6 11" xfId="23115" xr:uid="{00000000-0005-0000-0000-0000F20D0000}"/>
    <cellStyle name="Currency 4 2 6 11 2" xfId="49372" xr:uid="{00000000-0005-0000-0000-0000F30D0000}"/>
    <cellStyle name="Currency 4 2 6 12" xfId="49373" xr:uid="{00000000-0005-0000-0000-0000F40D0000}"/>
    <cellStyle name="Currency 4 2 6 12 2" xfId="49374" xr:uid="{00000000-0005-0000-0000-0000F50D0000}"/>
    <cellStyle name="Currency 4 2 6 13" xfId="49375" xr:uid="{00000000-0005-0000-0000-0000F60D0000}"/>
    <cellStyle name="Currency 4 2 6 13 2" xfId="49376" xr:uid="{00000000-0005-0000-0000-0000F70D0000}"/>
    <cellStyle name="Currency 4 2 6 14" xfId="49377" xr:uid="{00000000-0005-0000-0000-0000F80D0000}"/>
    <cellStyle name="Currency 4 2 6 14 2" xfId="49378" xr:uid="{00000000-0005-0000-0000-0000F90D0000}"/>
    <cellStyle name="Currency 4 2 6 15" xfId="49379" xr:uid="{00000000-0005-0000-0000-0000FA0D0000}"/>
    <cellStyle name="Currency 4 2 6 15 2" xfId="49380" xr:uid="{00000000-0005-0000-0000-0000FB0D0000}"/>
    <cellStyle name="Currency 4 2 6 15 2 2" xfId="49381" xr:uid="{00000000-0005-0000-0000-0000FC0D0000}"/>
    <cellStyle name="Currency 4 2 6 15 3" xfId="49382" xr:uid="{00000000-0005-0000-0000-0000FD0D0000}"/>
    <cellStyle name="Currency 4 2 6 16" xfId="49383" xr:uid="{00000000-0005-0000-0000-0000FE0D0000}"/>
    <cellStyle name="Currency 4 2 6 17" xfId="49384" xr:uid="{00000000-0005-0000-0000-0000FF0D0000}"/>
    <cellStyle name="Currency 4 2 6 17 2" xfId="49385" xr:uid="{00000000-0005-0000-0000-0000000E0000}"/>
    <cellStyle name="Currency 4 2 6 18" xfId="49386" xr:uid="{00000000-0005-0000-0000-0000010E0000}"/>
    <cellStyle name="Currency 4 2 6 18 2" xfId="49387" xr:uid="{00000000-0005-0000-0000-0000020E0000}"/>
    <cellStyle name="Currency 4 2 6 19" xfId="49388" xr:uid="{00000000-0005-0000-0000-0000030E0000}"/>
    <cellStyle name="Currency 4 2 6 2" xfId="664" xr:uid="{00000000-0005-0000-0000-0000040E0000}"/>
    <cellStyle name="Currency 4 2 6 20" xfId="49389" xr:uid="{00000000-0005-0000-0000-0000050E0000}"/>
    <cellStyle name="Currency 4 2 6 20 2" xfId="49390" xr:uid="{00000000-0005-0000-0000-0000060E0000}"/>
    <cellStyle name="Currency 4 2 6 21" xfId="49391" xr:uid="{00000000-0005-0000-0000-0000070E0000}"/>
    <cellStyle name="Currency 4 2 6 21 2" xfId="49392" xr:uid="{00000000-0005-0000-0000-0000080E0000}"/>
    <cellStyle name="Currency 4 2 6 22" xfId="49393" xr:uid="{00000000-0005-0000-0000-0000090E0000}"/>
    <cellStyle name="Currency 4 2 6 3" xfId="665" xr:uid="{00000000-0005-0000-0000-00000A0E0000}"/>
    <cellStyle name="Currency 4 2 6 3 2" xfId="666" xr:uid="{00000000-0005-0000-0000-00000B0E0000}"/>
    <cellStyle name="Currency 4 2 6 4" xfId="667" xr:uid="{00000000-0005-0000-0000-00000C0E0000}"/>
    <cellStyle name="Currency 4 2 6 4 2" xfId="668" xr:uid="{00000000-0005-0000-0000-00000D0E0000}"/>
    <cellStyle name="Currency 4 2 6 5" xfId="669" xr:uid="{00000000-0005-0000-0000-00000E0E0000}"/>
    <cellStyle name="Currency 4 2 6 5 2" xfId="670" xr:uid="{00000000-0005-0000-0000-00000F0E0000}"/>
    <cellStyle name="Currency 4 2 6 5 3" xfId="671" xr:uid="{00000000-0005-0000-0000-0000100E0000}"/>
    <cellStyle name="Currency 4 2 6 5 3 2" xfId="11881" xr:uid="{00000000-0005-0000-0000-0000110E0000}"/>
    <cellStyle name="Currency 4 2 6 6" xfId="23116" xr:uid="{00000000-0005-0000-0000-0000120E0000}"/>
    <cellStyle name="Currency 4 2 6 6 2" xfId="23117" xr:uid="{00000000-0005-0000-0000-0000130E0000}"/>
    <cellStyle name="Currency 4 2 6 7" xfId="23118" xr:uid="{00000000-0005-0000-0000-0000140E0000}"/>
    <cellStyle name="Currency 4 2 6 7 2" xfId="23119" xr:uid="{00000000-0005-0000-0000-0000150E0000}"/>
    <cellStyle name="Currency 4 2 6 8" xfId="23120" xr:uid="{00000000-0005-0000-0000-0000160E0000}"/>
    <cellStyle name="Currency 4 2 6 8 2" xfId="23121" xr:uid="{00000000-0005-0000-0000-0000170E0000}"/>
    <cellStyle name="Currency 4 2 6 8 2 2" xfId="23122" xr:uid="{00000000-0005-0000-0000-0000180E0000}"/>
    <cellStyle name="Currency 4 2 6 8 3" xfId="23123" xr:uid="{00000000-0005-0000-0000-0000190E0000}"/>
    <cellStyle name="Currency 4 2 6 8 4" xfId="23124" xr:uid="{00000000-0005-0000-0000-00001A0E0000}"/>
    <cellStyle name="Currency 4 2 6 8 5" xfId="23125" xr:uid="{00000000-0005-0000-0000-00001B0E0000}"/>
    <cellStyle name="Currency 4 2 6 9" xfId="23126" xr:uid="{00000000-0005-0000-0000-00001C0E0000}"/>
    <cellStyle name="Currency 4 2 6 9 2" xfId="23127" xr:uid="{00000000-0005-0000-0000-00001D0E0000}"/>
    <cellStyle name="Currency 4 2 7" xfId="672" xr:uid="{00000000-0005-0000-0000-00001E0E0000}"/>
    <cellStyle name="Currency 4 2 7 10" xfId="23128" xr:uid="{00000000-0005-0000-0000-00001F0E0000}"/>
    <cellStyle name="Currency 4 2 7 10 2" xfId="49394" xr:uid="{00000000-0005-0000-0000-0000200E0000}"/>
    <cellStyle name="Currency 4 2 7 11" xfId="49395" xr:uid="{00000000-0005-0000-0000-0000210E0000}"/>
    <cellStyle name="Currency 4 2 7 11 2" xfId="49396" xr:uid="{00000000-0005-0000-0000-0000220E0000}"/>
    <cellStyle name="Currency 4 2 7 12" xfId="49397" xr:uid="{00000000-0005-0000-0000-0000230E0000}"/>
    <cellStyle name="Currency 4 2 7 12 2" xfId="49398" xr:uid="{00000000-0005-0000-0000-0000240E0000}"/>
    <cellStyle name="Currency 4 2 7 13" xfId="49399" xr:uid="{00000000-0005-0000-0000-0000250E0000}"/>
    <cellStyle name="Currency 4 2 7 13 2" xfId="49400" xr:uid="{00000000-0005-0000-0000-0000260E0000}"/>
    <cellStyle name="Currency 4 2 7 14" xfId="49401" xr:uid="{00000000-0005-0000-0000-0000270E0000}"/>
    <cellStyle name="Currency 4 2 7 14 2" xfId="49402" xr:uid="{00000000-0005-0000-0000-0000280E0000}"/>
    <cellStyle name="Currency 4 2 7 14 2 2" xfId="49403" xr:uid="{00000000-0005-0000-0000-0000290E0000}"/>
    <cellStyle name="Currency 4 2 7 14 3" xfId="49404" xr:uid="{00000000-0005-0000-0000-00002A0E0000}"/>
    <cellStyle name="Currency 4 2 7 15" xfId="49405" xr:uid="{00000000-0005-0000-0000-00002B0E0000}"/>
    <cellStyle name="Currency 4 2 7 16" xfId="49406" xr:uid="{00000000-0005-0000-0000-00002C0E0000}"/>
    <cellStyle name="Currency 4 2 7 16 2" xfId="49407" xr:uid="{00000000-0005-0000-0000-00002D0E0000}"/>
    <cellStyle name="Currency 4 2 7 17" xfId="49408" xr:uid="{00000000-0005-0000-0000-00002E0E0000}"/>
    <cellStyle name="Currency 4 2 7 17 2" xfId="49409" xr:uid="{00000000-0005-0000-0000-00002F0E0000}"/>
    <cellStyle name="Currency 4 2 7 18" xfId="49410" xr:uid="{00000000-0005-0000-0000-0000300E0000}"/>
    <cellStyle name="Currency 4 2 7 19" xfId="49411" xr:uid="{00000000-0005-0000-0000-0000310E0000}"/>
    <cellStyle name="Currency 4 2 7 19 2" xfId="49412" xr:uid="{00000000-0005-0000-0000-0000320E0000}"/>
    <cellStyle name="Currency 4 2 7 2" xfId="673" xr:uid="{00000000-0005-0000-0000-0000330E0000}"/>
    <cellStyle name="Currency 4 2 7 2 2" xfId="674" xr:uid="{00000000-0005-0000-0000-0000340E0000}"/>
    <cellStyle name="Currency 4 2 7 20" xfId="49413" xr:uid="{00000000-0005-0000-0000-0000350E0000}"/>
    <cellStyle name="Currency 4 2 7 20 2" xfId="49414" xr:uid="{00000000-0005-0000-0000-0000360E0000}"/>
    <cellStyle name="Currency 4 2 7 21" xfId="49415" xr:uid="{00000000-0005-0000-0000-0000370E0000}"/>
    <cellStyle name="Currency 4 2 7 3" xfId="675" xr:uid="{00000000-0005-0000-0000-0000380E0000}"/>
    <cellStyle name="Currency 4 2 7 4" xfId="676" xr:uid="{00000000-0005-0000-0000-0000390E0000}"/>
    <cellStyle name="Currency 4 2 7 4 2" xfId="677" xr:uid="{00000000-0005-0000-0000-00003A0E0000}"/>
    <cellStyle name="Currency 4 2 7 4 3" xfId="678" xr:uid="{00000000-0005-0000-0000-00003B0E0000}"/>
    <cellStyle name="Currency 4 2 7 4 3 2" xfId="11882" xr:uid="{00000000-0005-0000-0000-00003C0E0000}"/>
    <cellStyle name="Currency 4 2 7 5" xfId="23129" xr:uid="{00000000-0005-0000-0000-00003D0E0000}"/>
    <cellStyle name="Currency 4 2 7 5 2" xfId="23130" xr:uid="{00000000-0005-0000-0000-00003E0E0000}"/>
    <cellStyle name="Currency 4 2 7 6" xfId="23131" xr:uid="{00000000-0005-0000-0000-00003F0E0000}"/>
    <cellStyle name="Currency 4 2 7 6 2" xfId="23132" xr:uid="{00000000-0005-0000-0000-0000400E0000}"/>
    <cellStyle name="Currency 4 2 7 7" xfId="23133" xr:uid="{00000000-0005-0000-0000-0000410E0000}"/>
    <cellStyle name="Currency 4 2 7 7 2" xfId="23134" xr:uid="{00000000-0005-0000-0000-0000420E0000}"/>
    <cellStyle name="Currency 4 2 7 7 2 2" xfId="23135" xr:uid="{00000000-0005-0000-0000-0000430E0000}"/>
    <cellStyle name="Currency 4 2 7 7 3" xfId="23136" xr:uid="{00000000-0005-0000-0000-0000440E0000}"/>
    <cellStyle name="Currency 4 2 7 7 4" xfId="23137" xr:uid="{00000000-0005-0000-0000-0000450E0000}"/>
    <cellStyle name="Currency 4 2 7 7 5" xfId="23138" xr:uid="{00000000-0005-0000-0000-0000460E0000}"/>
    <cellStyle name="Currency 4 2 7 8" xfId="23139" xr:uid="{00000000-0005-0000-0000-0000470E0000}"/>
    <cellStyle name="Currency 4 2 7 8 2" xfId="23140" xr:uid="{00000000-0005-0000-0000-0000480E0000}"/>
    <cellStyle name="Currency 4 2 7 9" xfId="23141" xr:uid="{00000000-0005-0000-0000-0000490E0000}"/>
    <cellStyle name="Currency 4 2 7 9 2" xfId="23142" xr:uid="{00000000-0005-0000-0000-00004A0E0000}"/>
    <cellStyle name="Currency 4 2 8" xfId="679" xr:uid="{00000000-0005-0000-0000-00004B0E0000}"/>
    <cellStyle name="Currency 4 2 8 2" xfId="680" xr:uid="{00000000-0005-0000-0000-00004C0E0000}"/>
    <cellStyle name="Currency 4 2 9" xfId="681" xr:uid="{00000000-0005-0000-0000-00004D0E0000}"/>
    <cellStyle name="Currency 4 2 9 2" xfId="682" xr:uid="{00000000-0005-0000-0000-00004E0E0000}"/>
    <cellStyle name="Currency 4 20" xfId="49416" xr:uid="{00000000-0005-0000-0000-00004F0E0000}"/>
    <cellStyle name="Currency 4 20 2" xfId="49417" xr:uid="{00000000-0005-0000-0000-0000500E0000}"/>
    <cellStyle name="Currency 4 21" xfId="49418" xr:uid="{00000000-0005-0000-0000-0000510E0000}"/>
    <cellStyle name="Currency 4 21 2" xfId="49419" xr:uid="{00000000-0005-0000-0000-0000520E0000}"/>
    <cellStyle name="Currency 4 21 2 2" xfId="49420" xr:uid="{00000000-0005-0000-0000-0000530E0000}"/>
    <cellStyle name="Currency 4 21 3" xfId="49421" xr:uid="{00000000-0005-0000-0000-0000540E0000}"/>
    <cellStyle name="Currency 4 22" xfId="49422" xr:uid="{00000000-0005-0000-0000-0000550E0000}"/>
    <cellStyle name="Currency 4 23" xfId="49423" xr:uid="{00000000-0005-0000-0000-0000560E0000}"/>
    <cellStyle name="Currency 4 23 2" xfId="49424" xr:uid="{00000000-0005-0000-0000-0000570E0000}"/>
    <cellStyle name="Currency 4 24" xfId="49425" xr:uid="{00000000-0005-0000-0000-0000580E0000}"/>
    <cellStyle name="Currency 4 24 2" xfId="49426" xr:uid="{00000000-0005-0000-0000-0000590E0000}"/>
    <cellStyle name="Currency 4 25" xfId="49427" xr:uid="{00000000-0005-0000-0000-00005A0E0000}"/>
    <cellStyle name="Currency 4 26" xfId="49428" xr:uid="{00000000-0005-0000-0000-00005B0E0000}"/>
    <cellStyle name="Currency 4 26 2" xfId="49429" xr:uid="{00000000-0005-0000-0000-00005C0E0000}"/>
    <cellStyle name="Currency 4 27" xfId="49430" xr:uid="{00000000-0005-0000-0000-00005D0E0000}"/>
    <cellStyle name="Currency 4 27 2" xfId="49431" xr:uid="{00000000-0005-0000-0000-00005E0E0000}"/>
    <cellStyle name="Currency 4 28" xfId="49432" xr:uid="{00000000-0005-0000-0000-00005F0E0000}"/>
    <cellStyle name="Currency 4 29" xfId="60387" xr:uid="{00000000-0005-0000-0000-0000600E0000}"/>
    <cellStyle name="Currency 4 3" xfId="683" xr:uid="{00000000-0005-0000-0000-0000610E0000}"/>
    <cellStyle name="Currency 4 3 10" xfId="23143" xr:uid="{00000000-0005-0000-0000-0000620E0000}"/>
    <cellStyle name="Currency 4 3 10 2" xfId="23144" xr:uid="{00000000-0005-0000-0000-0000630E0000}"/>
    <cellStyle name="Currency 4 3 10 2 2" xfId="23145" xr:uid="{00000000-0005-0000-0000-0000640E0000}"/>
    <cellStyle name="Currency 4 3 10 3" xfId="23146" xr:uid="{00000000-0005-0000-0000-0000650E0000}"/>
    <cellStyle name="Currency 4 3 10 4" xfId="23147" xr:uid="{00000000-0005-0000-0000-0000660E0000}"/>
    <cellStyle name="Currency 4 3 10 5" xfId="23148" xr:uid="{00000000-0005-0000-0000-0000670E0000}"/>
    <cellStyle name="Currency 4 3 11" xfId="23149" xr:uid="{00000000-0005-0000-0000-0000680E0000}"/>
    <cellStyle name="Currency 4 3 11 2" xfId="23150" xr:uid="{00000000-0005-0000-0000-0000690E0000}"/>
    <cellStyle name="Currency 4 3 12" xfId="23151" xr:uid="{00000000-0005-0000-0000-00006A0E0000}"/>
    <cellStyle name="Currency 4 3 12 2" xfId="23152" xr:uid="{00000000-0005-0000-0000-00006B0E0000}"/>
    <cellStyle name="Currency 4 3 13" xfId="23153" xr:uid="{00000000-0005-0000-0000-00006C0E0000}"/>
    <cellStyle name="Currency 4 3 13 2" xfId="49433" xr:uid="{00000000-0005-0000-0000-00006D0E0000}"/>
    <cellStyle name="Currency 4 3 14" xfId="49434" xr:uid="{00000000-0005-0000-0000-00006E0E0000}"/>
    <cellStyle name="Currency 4 3 14 2" xfId="49435" xr:uid="{00000000-0005-0000-0000-00006F0E0000}"/>
    <cellStyle name="Currency 4 3 15" xfId="49436" xr:uid="{00000000-0005-0000-0000-0000700E0000}"/>
    <cellStyle name="Currency 4 3 15 2" xfId="49437" xr:uid="{00000000-0005-0000-0000-0000710E0000}"/>
    <cellStyle name="Currency 4 3 16" xfId="49438" xr:uid="{00000000-0005-0000-0000-0000720E0000}"/>
    <cellStyle name="Currency 4 3 16 2" xfId="49439" xr:uid="{00000000-0005-0000-0000-0000730E0000}"/>
    <cellStyle name="Currency 4 3 17" xfId="49440" xr:uid="{00000000-0005-0000-0000-0000740E0000}"/>
    <cellStyle name="Currency 4 3 17 2" xfId="49441" xr:uid="{00000000-0005-0000-0000-0000750E0000}"/>
    <cellStyle name="Currency 4 3 17 2 2" xfId="49442" xr:uid="{00000000-0005-0000-0000-0000760E0000}"/>
    <cellStyle name="Currency 4 3 17 3" xfId="49443" xr:uid="{00000000-0005-0000-0000-0000770E0000}"/>
    <cellStyle name="Currency 4 3 18" xfId="49444" xr:uid="{00000000-0005-0000-0000-0000780E0000}"/>
    <cellStyle name="Currency 4 3 19" xfId="49445" xr:uid="{00000000-0005-0000-0000-0000790E0000}"/>
    <cellStyle name="Currency 4 3 19 2" xfId="49446" xr:uid="{00000000-0005-0000-0000-00007A0E0000}"/>
    <cellStyle name="Currency 4 3 2" xfId="684" xr:uid="{00000000-0005-0000-0000-00007B0E0000}"/>
    <cellStyle name="Currency 4 3 2 10" xfId="23154" xr:uid="{00000000-0005-0000-0000-00007C0E0000}"/>
    <cellStyle name="Currency 4 3 2 10 2" xfId="23155" xr:uid="{00000000-0005-0000-0000-00007D0E0000}"/>
    <cellStyle name="Currency 4 3 2 11" xfId="23156" xr:uid="{00000000-0005-0000-0000-00007E0E0000}"/>
    <cellStyle name="Currency 4 3 2 11 2" xfId="49447" xr:uid="{00000000-0005-0000-0000-00007F0E0000}"/>
    <cellStyle name="Currency 4 3 2 12" xfId="49448" xr:uid="{00000000-0005-0000-0000-0000800E0000}"/>
    <cellStyle name="Currency 4 3 2 12 2" xfId="49449" xr:uid="{00000000-0005-0000-0000-0000810E0000}"/>
    <cellStyle name="Currency 4 3 2 13" xfId="49450" xr:uid="{00000000-0005-0000-0000-0000820E0000}"/>
    <cellStyle name="Currency 4 3 2 13 2" xfId="49451" xr:uid="{00000000-0005-0000-0000-0000830E0000}"/>
    <cellStyle name="Currency 4 3 2 14" xfId="49452" xr:uid="{00000000-0005-0000-0000-0000840E0000}"/>
    <cellStyle name="Currency 4 3 2 14 2" xfId="49453" xr:uid="{00000000-0005-0000-0000-0000850E0000}"/>
    <cellStyle name="Currency 4 3 2 15" xfId="49454" xr:uid="{00000000-0005-0000-0000-0000860E0000}"/>
    <cellStyle name="Currency 4 3 2 15 2" xfId="49455" xr:uid="{00000000-0005-0000-0000-0000870E0000}"/>
    <cellStyle name="Currency 4 3 2 15 2 2" xfId="49456" xr:uid="{00000000-0005-0000-0000-0000880E0000}"/>
    <cellStyle name="Currency 4 3 2 15 3" xfId="49457" xr:uid="{00000000-0005-0000-0000-0000890E0000}"/>
    <cellStyle name="Currency 4 3 2 16" xfId="49458" xr:uid="{00000000-0005-0000-0000-00008A0E0000}"/>
    <cellStyle name="Currency 4 3 2 17" xfId="49459" xr:uid="{00000000-0005-0000-0000-00008B0E0000}"/>
    <cellStyle name="Currency 4 3 2 17 2" xfId="49460" xr:uid="{00000000-0005-0000-0000-00008C0E0000}"/>
    <cellStyle name="Currency 4 3 2 18" xfId="49461" xr:uid="{00000000-0005-0000-0000-00008D0E0000}"/>
    <cellStyle name="Currency 4 3 2 18 2" xfId="49462" xr:uid="{00000000-0005-0000-0000-00008E0E0000}"/>
    <cellStyle name="Currency 4 3 2 19" xfId="49463" xr:uid="{00000000-0005-0000-0000-00008F0E0000}"/>
    <cellStyle name="Currency 4 3 2 2" xfId="685" xr:uid="{00000000-0005-0000-0000-0000900E0000}"/>
    <cellStyle name="Currency 4 3 2 2 10" xfId="23157" xr:uid="{00000000-0005-0000-0000-0000910E0000}"/>
    <cellStyle name="Currency 4 3 2 2 10 2" xfId="23158" xr:uid="{00000000-0005-0000-0000-0000920E0000}"/>
    <cellStyle name="Currency 4 3 2 2 11" xfId="23159" xr:uid="{00000000-0005-0000-0000-0000930E0000}"/>
    <cellStyle name="Currency 4 3 2 2 11 2" xfId="49464" xr:uid="{00000000-0005-0000-0000-0000940E0000}"/>
    <cellStyle name="Currency 4 3 2 2 12" xfId="49465" xr:uid="{00000000-0005-0000-0000-0000950E0000}"/>
    <cellStyle name="Currency 4 3 2 2 12 2" xfId="49466" xr:uid="{00000000-0005-0000-0000-0000960E0000}"/>
    <cellStyle name="Currency 4 3 2 2 13" xfId="49467" xr:uid="{00000000-0005-0000-0000-0000970E0000}"/>
    <cellStyle name="Currency 4 3 2 2 13 2" xfId="49468" xr:uid="{00000000-0005-0000-0000-0000980E0000}"/>
    <cellStyle name="Currency 4 3 2 2 14" xfId="49469" xr:uid="{00000000-0005-0000-0000-0000990E0000}"/>
    <cellStyle name="Currency 4 3 2 2 14 2" xfId="49470" xr:uid="{00000000-0005-0000-0000-00009A0E0000}"/>
    <cellStyle name="Currency 4 3 2 2 15" xfId="49471" xr:uid="{00000000-0005-0000-0000-00009B0E0000}"/>
    <cellStyle name="Currency 4 3 2 2 15 2" xfId="49472" xr:uid="{00000000-0005-0000-0000-00009C0E0000}"/>
    <cellStyle name="Currency 4 3 2 2 15 2 2" xfId="49473" xr:uid="{00000000-0005-0000-0000-00009D0E0000}"/>
    <cellStyle name="Currency 4 3 2 2 15 3" xfId="49474" xr:uid="{00000000-0005-0000-0000-00009E0E0000}"/>
    <cellStyle name="Currency 4 3 2 2 16" xfId="49475" xr:uid="{00000000-0005-0000-0000-00009F0E0000}"/>
    <cellStyle name="Currency 4 3 2 2 17" xfId="49476" xr:uid="{00000000-0005-0000-0000-0000A00E0000}"/>
    <cellStyle name="Currency 4 3 2 2 17 2" xfId="49477" xr:uid="{00000000-0005-0000-0000-0000A10E0000}"/>
    <cellStyle name="Currency 4 3 2 2 18" xfId="49478" xr:uid="{00000000-0005-0000-0000-0000A20E0000}"/>
    <cellStyle name="Currency 4 3 2 2 18 2" xfId="49479" xr:uid="{00000000-0005-0000-0000-0000A30E0000}"/>
    <cellStyle name="Currency 4 3 2 2 19" xfId="49480" xr:uid="{00000000-0005-0000-0000-0000A40E0000}"/>
    <cellStyle name="Currency 4 3 2 2 2" xfId="686" xr:uid="{00000000-0005-0000-0000-0000A50E0000}"/>
    <cellStyle name="Currency 4 3 2 2 20" xfId="49481" xr:uid="{00000000-0005-0000-0000-0000A60E0000}"/>
    <cellStyle name="Currency 4 3 2 2 20 2" xfId="49482" xr:uid="{00000000-0005-0000-0000-0000A70E0000}"/>
    <cellStyle name="Currency 4 3 2 2 21" xfId="49483" xr:uid="{00000000-0005-0000-0000-0000A80E0000}"/>
    <cellStyle name="Currency 4 3 2 2 21 2" xfId="49484" xr:uid="{00000000-0005-0000-0000-0000A90E0000}"/>
    <cellStyle name="Currency 4 3 2 2 22" xfId="49485" xr:uid="{00000000-0005-0000-0000-0000AA0E0000}"/>
    <cellStyle name="Currency 4 3 2 2 3" xfId="687" xr:uid="{00000000-0005-0000-0000-0000AB0E0000}"/>
    <cellStyle name="Currency 4 3 2 2 3 2" xfId="688" xr:uid="{00000000-0005-0000-0000-0000AC0E0000}"/>
    <cellStyle name="Currency 4 3 2 2 4" xfId="689" xr:uid="{00000000-0005-0000-0000-0000AD0E0000}"/>
    <cellStyle name="Currency 4 3 2 2 4 2" xfId="690" xr:uid="{00000000-0005-0000-0000-0000AE0E0000}"/>
    <cellStyle name="Currency 4 3 2 2 5" xfId="691" xr:uid="{00000000-0005-0000-0000-0000AF0E0000}"/>
    <cellStyle name="Currency 4 3 2 2 5 2" xfId="692" xr:uid="{00000000-0005-0000-0000-0000B00E0000}"/>
    <cellStyle name="Currency 4 3 2 2 5 3" xfId="693" xr:uid="{00000000-0005-0000-0000-0000B10E0000}"/>
    <cellStyle name="Currency 4 3 2 2 5 3 2" xfId="11884" xr:uid="{00000000-0005-0000-0000-0000B20E0000}"/>
    <cellStyle name="Currency 4 3 2 2 6" xfId="23160" xr:uid="{00000000-0005-0000-0000-0000B30E0000}"/>
    <cellStyle name="Currency 4 3 2 2 6 2" xfId="23161" xr:uid="{00000000-0005-0000-0000-0000B40E0000}"/>
    <cellStyle name="Currency 4 3 2 2 7" xfId="23162" xr:uid="{00000000-0005-0000-0000-0000B50E0000}"/>
    <cellStyle name="Currency 4 3 2 2 7 2" xfId="23163" xr:uid="{00000000-0005-0000-0000-0000B60E0000}"/>
    <cellStyle name="Currency 4 3 2 2 8" xfId="23164" xr:uid="{00000000-0005-0000-0000-0000B70E0000}"/>
    <cellStyle name="Currency 4 3 2 2 8 2" xfId="23165" xr:uid="{00000000-0005-0000-0000-0000B80E0000}"/>
    <cellStyle name="Currency 4 3 2 2 8 2 2" xfId="23166" xr:uid="{00000000-0005-0000-0000-0000B90E0000}"/>
    <cellStyle name="Currency 4 3 2 2 8 3" xfId="23167" xr:uid="{00000000-0005-0000-0000-0000BA0E0000}"/>
    <cellStyle name="Currency 4 3 2 2 8 4" xfId="23168" xr:uid="{00000000-0005-0000-0000-0000BB0E0000}"/>
    <cellStyle name="Currency 4 3 2 2 8 5" xfId="23169" xr:uid="{00000000-0005-0000-0000-0000BC0E0000}"/>
    <cellStyle name="Currency 4 3 2 2 9" xfId="23170" xr:uid="{00000000-0005-0000-0000-0000BD0E0000}"/>
    <cellStyle name="Currency 4 3 2 2 9 2" xfId="23171" xr:uid="{00000000-0005-0000-0000-0000BE0E0000}"/>
    <cellStyle name="Currency 4 3 2 20" xfId="49486" xr:uid="{00000000-0005-0000-0000-0000BF0E0000}"/>
    <cellStyle name="Currency 4 3 2 20 2" xfId="49487" xr:uid="{00000000-0005-0000-0000-0000C00E0000}"/>
    <cellStyle name="Currency 4 3 2 21" xfId="49488" xr:uid="{00000000-0005-0000-0000-0000C10E0000}"/>
    <cellStyle name="Currency 4 3 2 21 2" xfId="49489" xr:uid="{00000000-0005-0000-0000-0000C20E0000}"/>
    <cellStyle name="Currency 4 3 2 22" xfId="49490" xr:uid="{00000000-0005-0000-0000-0000C30E0000}"/>
    <cellStyle name="Currency 4 3 2 3" xfId="694" xr:uid="{00000000-0005-0000-0000-0000C40E0000}"/>
    <cellStyle name="Currency 4 3 2 3 2" xfId="695" xr:uid="{00000000-0005-0000-0000-0000C50E0000}"/>
    <cellStyle name="Currency 4 3 2 4" xfId="696" xr:uid="{00000000-0005-0000-0000-0000C60E0000}"/>
    <cellStyle name="Currency 4 3 2 4 2" xfId="697" xr:uid="{00000000-0005-0000-0000-0000C70E0000}"/>
    <cellStyle name="Currency 4 3 2 5" xfId="698" xr:uid="{00000000-0005-0000-0000-0000C80E0000}"/>
    <cellStyle name="Currency 4 3 2 5 2" xfId="699" xr:uid="{00000000-0005-0000-0000-0000C90E0000}"/>
    <cellStyle name="Currency 4 3 2 5 3" xfId="700" xr:uid="{00000000-0005-0000-0000-0000CA0E0000}"/>
    <cellStyle name="Currency 4 3 2 5 3 2" xfId="11885" xr:uid="{00000000-0005-0000-0000-0000CB0E0000}"/>
    <cellStyle name="Currency 4 3 2 6" xfId="23172" xr:uid="{00000000-0005-0000-0000-0000CC0E0000}"/>
    <cellStyle name="Currency 4 3 2 6 2" xfId="23173" xr:uid="{00000000-0005-0000-0000-0000CD0E0000}"/>
    <cellStyle name="Currency 4 3 2 7" xfId="23174" xr:uid="{00000000-0005-0000-0000-0000CE0E0000}"/>
    <cellStyle name="Currency 4 3 2 7 2" xfId="23175" xr:uid="{00000000-0005-0000-0000-0000CF0E0000}"/>
    <cellStyle name="Currency 4 3 2 8" xfId="23176" xr:uid="{00000000-0005-0000-0000-0000D00E0000}"/>
    <cellStyle name="Currency 4 3 2 8 2" xfId="23177" xr:uid="{00000000-0005-0000-0000-0000D10E0000}"/>
    <cellStyle name="Currency 4 3 2 8 2 2" xfId="23178" xr:uid="{00000000-0005-0000-0000-0000D20E0000}"/>
    <cellStyle name="Currency 4 3 2 8 3" xfId="23179" xr:uid="{00000000-0005-0000-0000-0000D30E0000}"/>
    <cellStyle name="Currency 4 3 2 8 4" xfId="23180" xr:uid="{00000000-0005-0000-0000-0000D40E0000}"/>
    <cellStyle name="Currency 4 3 2 8 5" xfId="23181" xr:uid="{00000000-0005-0000-0000-0000D50E0000}"/>
    <cellStyle name="Currency 4 3 2 9" xfId="23182" xr:uid="{00000000-0005-0000-0000-0000D60E0000}"/>
    <cellStyle name="Currency 4 3 2 9 2" xfId="23183" xr:uid="{00000000-0005-0000-0000-0000D70E0000}"/>
    <cellStyle name="Currency 4 3 20" xfId="49491" xr:uid="{00000000-0005-0000-0000-0000D80E0000}"/>
    <cellStyle name="Currency 4 3 20 2" xfId="49492" xr:uid="{00000000-0005-0000-0000-0000D90E0000}"/>
    <cellStyle name="Currency 4 3 21" xfId="49493" xr:uid="{00000000-0005-0000-0000-0000DA0E0000}"/>
    <cellStyle name="Currency 4 3 22" xfId="49494" xr:uid="{00000000-0005-0000-0000-0000DB0E0000}"/>
    <cellStyle name="Currency 4 3 22 2" xfId="49495" xr:uid="{00000000-0005-0000-0000-0000DC0E0000}"/>
    <cellStyle name="Currency 4 3 23" xfId="49496" xr:uid="{00000000-0005-0000-0000-0000DD0E0000}"/>
    <cellStyle name="Currency 4 3 23 2" xfId="49497" xr:uid="{00000000-0005-0000-0000-0000DE0E0000}"/>
    <cellStyle name="Currency 4 3 24" xfId="49498" xr:uid="{00000000-0005-0000-0000-0000DF0E0000}"/>
    <cellStyle name="Currency 4 3 3" xfId="701" xr:uid="{00000000-0005-0000-0000-0000E00E0000}"/>
    <cellStyle name="Currency 4 3 3 10" xfId="23184" xr:uid="{00000000-0005-0000-0000-0000E10E0000}"/>
    <cellStyle name="Currency 4 3 3 10 2" xfId="23185" xr:uid="{00000000-0005-0000-0000-0000E20E0000}"/>
    <cellStyle name="Currency 4 3 3 11" xfId="23186" xr:uid="{00000000-0005-0000-0000-0000E30E0000}"/>
    <cellStyle name="Currency 4 3 3 11 2" xfId="49499" xr:uid="{00000000-0005-0000-0000-0000E40E0000}"/>
    <cellStyle name="Currency 4 3 3 12" xfId="49500" xr:uid="{00000000-0005-0000-0000-0000E50E0000}"/>
    <cellStyle name="Currency 4 3 3 12 2" xfId="49501" xr:uid="{00000000-0005-0000-0000-0000E60E0000}"/>
    <cellStyle name="Currency 4 3 3 13" xfId="49502" xr:uid="{00000000-0005-0000-0000-0000E70E0000}"/>
    <cellStyle name="Currency 4 3 3 13 2" xfId="49503" xr:uid="{00000000-0005-0000-0000-0000E80E0000}"/>
    <cellStyle name="Currency 4 3 3 14" xfId="49504" xr:uid="{00000000-0005-0000-0000-0000E90E0000}"/>
    <cellStyle name="Currency 4 3 3 14 2" xfId="49505" xr:uid="{00000000-0005-0000-0000-0000EA0E0000}"/>
    <cellStyle name="Currency 4 3 3 15" xfId="49506" xr:uid="{00000000-0005-0000-0000-0000EB0E0000}"/>
    <cellStyle name="Currency 4 3 3 15 2" xfId="49507" xr:uid="{00000000-0005-0000-0000-0000EC0E0000}"/>
    <cellStyle name="Currency 4 3 3 15 2 2" xfId="49508" xr:uid="{00000000-0005-0000-0000-0000ED0E0000}"/>
    <cellStyle name="Currency 4 3 3 15 3" xfId="49509" xr:uid="{00000000-0005-0000-0000-0000EE0E0000}"/>
    <cellStyle name="Currency 4 3 3 16" xfId="49510" xr:uid="{00000000-0005-0000-0000-0000EF0E0000}"/>
    <cellStyle name="Currency 4 3 3 17" xfId="49511" xr:uid="{00000000-0005-0000-0000-0000F00E0000}"/>
    <cellStyle name="Currency 4 3 3 17 2" xfId="49512" xr:uid="{00000000-0005-0000-0000-0000F10E0000}"/>
    <cellStyle name="Currency 4 3 3 18" xfId="49513" xr:uid="{00000000-0005-0000-0000-0000F20E0000}"/>
    <cellStyle name="Currency 4 3 3 18 2" xfId="49514" xr:uid="{00000000-0005-0000-0000-0000F30E0000}"/>
    <cellStyle name="Currency 4 3 3 19" xfId="49515" xr:uid="{00000000-0005-0000-0000-0000F40E0000}"/>
    <cellStyle name="Currency 4 3 3 2" xfId="702" xr:uid="{00000000-0005-0000-0000-0000F50E0000}"/>
    <cellStyle name="Currency 4 3 3 20" xfId="49516" xr:uid="{00000000-0005-0000-0000-0000F60E0000}"/>
    <cellStyle name="Currency 4 3 3 20 2" xfId="49517" xr:uid="{00000000-0005-0000-0000-0000F70E0000}"/>
    <cellStyle name="Currency 4 3 3 21" xfId="49518" xr:uid="{00000000-0005-0000-0000-0000F80E0000}"/>
    <cellStyle name="Currency 4 3 3 21 2" xfId="49519" xr:uid="{00000000-0005-0000-0000-0000F90E0000}"/>
    <cellStyle name="Currency 4 3 3 22" xfId="49520" xr:uid="{00000000-0005-0000-0000-0000FA0E0000}"/>
    <cellStyle name="Currency 4 3 3 3" xfId="703" xr:uid="{00000000-0005-0000-0000-0000FB0E0000}"/>
    <cellStyle name="Currency 4 3 3 3 2" xfId="704" xr:uid="{00000000-0005-0000-0000-0000FC0E0000}"/>
    <cellStyle name="Currency 4 3 3 4" xfId="705" xr:uid="{00000000-0005-0000-0000-0000FD0E0000}"/>
    <cellStyle name="Currency 4 3 3 4 2" xfId="706" xr:uid="{00000000-0005-0000-0000-0000FE0E0000}"/>
    <cellStyle name="Currency 4 3 3 5" xfId="707" xr:uid="{00000000-0005-0000-0000-0000FF0E0000}"/>
    <cellStyle name="Currency 4 3 3 5 2" xfId="708" xr:uid="{00000000-0005-0000-0000-0000000F0000}"/>
    <cellStyle name="Currency 4 3 3 5 3" xfId="709" xr:uid="{00000000-0005-0000-0000-0000010F0000}"/>
    <cellStyle name="Currency 4 3 3 5 3 2" xfId="11886" xr:uid="{00000000-0005-0000-0000-0000020F0000}"/>
    <cellStyle name="Currency 4 3 3 6" xfId="23187" xr:uid="{00000000-0005-0000-0000-0000030F0000}"/>
    <cellStyle name="Currency 4 3 3 6 2" xfId="23188" xr:uid="{00000000-0005-0000-0000-0000040F0000}"/>
    <cellStyle name="Currency 4 3 3 7" xfId="23189" xr:uid="{00000000-0005-0000-0000-0000050F0000}"/>
    <cellStyle name="Currency 4 3 3 7 2" xfId="23190" xr:uid="{00000000-0005-0000-0000-0000060F0000}"/>
    <cellStyle name="Currency 4 3 3 8" xfId="23191" xr:uid="{00000000-0005-0000-0000-0000070F0000}"/>
    <cellStyle name="Currency 4 3 3 8 2" xfId="23192" xr:uid="{00000000-0005-0000-0000-0000080F0000}"/>
    <cellStyle name="Currency 4 3 3 8 2 2" xfId="23193" xr:uid="{00000000-0005-0000-0000-0000090F0000}"/>
    <cellStyle name="Currency 4 3 3 8 3" xfId="23194" xr:uid="{00000000-0005-0000-0000-00000A0F0000}"/>
    <cellStyle name="Currency 4 3 3 8 4" xfId="23195" xr:uid="{00000000-0005-0000-0000-00000B0F0000}"/>
    <cellStyle name="Currency 4 3 3 8 5" xfId="23196" xr:uid="{00000000-0005-0000-0000-00000C0F0000}"/>
    <cellStyle name="Currency 4 3 3 9" xfId="23197" xr:uid="{00000000-0005-0000-0000-00000D0F0000}"/>
    <cellStyle name="Currency 4 3 3 9 2" xfId="23198" xr:uid="{00000000-0005-0000-0000-00000E0F0000}"/>
    <cellStyle name="Currency 4 3 4" xfId="710" xr:uid="{00000000-0005-0000-0000-00000F0F0000}"/>
    <cellStyle name="Currency 4 3 4 10" xfId="23199" xr:uid="{00000000-0005-0000-0000-0000100F0000}"/>
    <cellStyle name="Currency 4 3 4 10 2" xfId="49521" xr:uid="{00000000-0005-0000-0000-0000110F0000}"/>
    <cellStyle name="Currency 4 3 4 11" xfId="49522" xr:uid="{00000000-0005-0000-0000-0000120F0000}"/>
    <cellStyle name="Currency 4 3 4 11 2" xfId="49523" xr:uid="{00000000-0005-0000-0000-0000130F0000}"/>
    <cellStyle name="Currency 4 3 4 12" xfId="49524" xr:uid="{00000000-0005-0000-0000-0000140F0000}"/>
    <cellStyle name="Currency 4 3 4 12 2" xfId="49525" xr:uid="{00000000-0005-0000-0000-0000150F0000}"/>
    <cellStyle name="Currency 4 3 4 13" xfId="49526" xr:uid="{00000000-0005-0000-0000-0000160F0000}"/>
    <cellStyle name="Currency 4 3 4 13 2" xfId="49527" xr:uid="{00000000-0005-0000-0000-0000170F0000}"/>
    <cellStyle name="Currency 4 3 4 14" xfId="49528" xr:uid="{00000000-0005-0000-0000-0000180F0000}"/>
    <cellStyle name="Currency 4 3 4 14 2" xfId="49529" xr:uid="{00000000-0005-0000-0000-0000190F0000}"/>
    <cellStyle name="Currency 4 3 4 14 2 2" xfId="49530" xr:uid="{00000000-0005-0000-0000-00001A0F0000}"/>
    <cellStyle name="Currency 4 3 4 14 3" xfId="49531" xr:uid="{00000000-0005-0000-0000-00001B0F0000}"/>
    <cellStyle name="Currency 4 3 4 15" xfId="49532" xr:uid="{00000000-0005-0000-0000-00001C0F0000}"/>
    <cellStyle name="Currency 4 3 4 16" xfId="49533" xr:uid="{00000000-0005-0000-0000-00001D0F0000}"/>
    <cellStyle name="Currency 4 3 4 16 2" xfId="49534" xr:uid="{00000000-0005-0000-0000-00001E0F0000}"/>
    <cellStyle name="Currency 4 3 4 17" xfId="49535" xr:uid="{00000000-0005-0000-0000-00001F0F0000}"/>
    <cellStyle name="Currency 4 3 4 17 2" xfId="49536" xr:uid="{00000000-0005-0000-0000-0000200F0000}"/>
    <cellStyle name="Currency 4 3 4 18" xfId="49537" xr:uid="{00000000-0005-0000-0000-0000210F0000}"/>
    <cellStyle name="Currency 4 3 4 19" xfId="49538" xr:uid="{00000000-0005-0000-0000-0000220F0000}"/>
    <cellStyle name="Currency 4 3 4 19 2" xfId="49539" xr:uid="{00000000-0005-0000-0000-0000230F0000}"/>
    <cellStyle name="Currency 4 3 4 2" xfId="711" xr:uid="{00000000-0005-0000-0000-0000240F0000}"/>
    <cellStyle name="Currency 4 3 4 2 2" xfId="712" xr:uid="{00000000-0005-0000-0000-0000250F0000}"/>
    <cellStyle name="Currency 4 3 4 20" xfId="49540" xr:uid="{00000000-0005-0000-0000-0000260F0000}"/>
    <cellStyle name="Currency 4 3 4 20 2" xfId="49541" xr:uid="{00000000-0005-0000-0000-0000270F0000}"/>
    <cellStyle name="Currency 4 3 4 21" xfId="49542" xr:uid="{00000000-0005-0000-0000-0000280F0000}"/>
    <cellStyle name="Currency 4 3 4 3" xfId="713" xr:uid="{00000000-0005-0000-0000-0000290F0000}"/>
    <cellStyle name="Currency 4 3 4 4" xfId="714" xr:uid="{00000000-0005-0000-0000-00002A0F0000}"/>
    <cellStyle name="Currency 4 3 4 4 2" xfId="715" xr:uid="{00000000-0005-0000-0000-00002B0F0000}"/>
    <cellStyle name="Currency 4 3 4 4 3" xfId="716" xr:uid="{00000000-0005-0000-0000-00002C0F0000}"/>
    <cellStyle name="Currency 4 3 4 4 3 2" xfId="11887" xr:uid="{00000000-0005-0000-0000-00002D0F0000}"/>
    <cellStyle name="Currency 4 3 4 5" xfId="23200" xr:uid="{00000000-0005-0000-0000-00002E0F0000}"/>
    <cellStyle name="Currency 4 3 4 5 2" xfId="23201" xr:uid="{00000000-0005-0000-0000-00002F0F0000}"/>
    <cellStyle name="Currency 4 3 4 6" xfId="23202" xr:uid="{00000000-0005-0000-0000-0000300F0000}"/>
    <cellStyle name="Currency 4 3 4 6 2" xfId="23203" xr:uid="{00000000-0005-0000-0000-0000310F0000}"/>
    <cellStyle name="Currency 4 3 4 7" xfId="23204" xr:uid="{00000000-0005-0000-0000-0000320F0000}"/>
    <cellStyle name="Currency 4 3 4 7 2" xfId="23205" xr:uid="{00000000-0005-0000-0000-0000330F0000}"/>
    <cellStyle name="Currency 4 3 4 7 2 2" xfId="23206" xr:uid="{00000000-0005-0000-0000-0000340F0000}"/>
    <cellStyle name="Currency 4 3 4 7 3" xfId="23207" xr:uid="{00000000-0005-0000-0000-0000350F0000}"/>
    <cellStyle name="Currency 4 3 4 7 4" xfId="23208" xr:uid="{00000000-0005-0000-0000-0000360F0000}"/>
    <cellStyle name="Currency 4 3 4 7 5" xfId="23209" xr:uid="{00000000-0005-0000-0000-0000370F0000}"/>
    <cellStyle name="Currency 4 3 4 8" xfId="23210" xr:uid="{00000000-0005-0000-0000-0000380F0000}"/>
    <cellStyle name="Currency 4 3 4 8 2" xfId="23211" xr:uid="{00000000-0005-0000-0000-0000390F0000}"/>
    <cellStyle name="Currency 4 3 4 9" xfId="23212" xr:uid="{00000000-0005-0000-0000-00003A0F0000}"/>
    <cellStyle name="Currency 4 3 4 9 2" xfId="23213" xr:uid="{00000000-0005-0000-0000-00003B0F0000}"/>
    <cellStyle name="Currency 4 3 5" xfId="717" xr:uid="{00000000-0005-0000-0000-00003C0F0000}"/>
    <cellStyle name="Currency 4 3 5 2" xfId="718" xr:uid="{00000000-0005-0000-0000-00003D0F0000}"/>
    <cellStyle name="Currency 4 3 6" xfId="719" xr:uid="{00000000-0005-0000-0000-00003E0F0000}"/>
    <cellStyle name="Currency 4 3 6 2" xfId="720" xr:uid="{00000000-0005-0000-0000-00003F0F0000}"/>
    <cellStyle name="Currency 4 3 7" xfId="721" xr:uid="{00000000-0005-0000-0000-0000400F0000}"/>
    <cellStyle name="Currency 4 3 7 2" xfId="722" xr:uid="{00000000-0005-0000-0000-0000410F0000}"/>
    <cellStyle name="Currency 4 3 7 3" xfId="723" xr:uid="{00000000-0005-0000-0000-0000420F0000}"/>
    <cellStyle name="Currency 4 3 7 3 2" xfId="11888" xr:uid="{00000000-0005-0000-0000-0000430F0000}"/>
    <cellStyle name="Currency 4 3 8" xfId="11883" xr:uid="{00000000-0005-0000-0000-0000440F0000}"/>
    <cellStyle name="Currency 4 3 8 2" xfId="23214" xr:uid="{00000000-0005-0000-0000-0000450F0000}"/>
    <cellStyle name="Currency 4 3 9" xfId="10914" xr:uid="{00000000-0005-0000-0000-0000460F0000}"/>
    <cellStyle name="Currency 4 3 9 2" xfId="23216" xr:uid="{00000000-0005-0000-0000-0000470F0000}"/>
    <cellStyle name="Currency 4 3 9 3" xfId="23215" xr:uid="{00000000-0005-0000-0000-0000480F0000}"/>
    <cellStyle name="Currency 4 30" xfId="513" xr:uid="{00000000-0005-0000-0000-0000490F0000}"/>
    <cellStyle name="Currency 4 4" xfId="724" xr:uid="{00000000-0005-0000-0000-00004A0F0000}"/>
    <cellStyle name="Currency 4 4 10" xfId="23217" xr:uid="{00000000-0005-0000-0000-00004B0F0000}"/>
    <cellStyle name="Currency 4 4 10 2" xfId="23218" xr:uid="{00000000-0005-0000-0000-00004C0F0000}"/>
    <cellStyle name="Currency 4 4 10 2 2" xfId="23219" xr:uid="{00000000-0005-0000-0000-00004D0F0000}"/>
    <cellStyle name="Currency 4 4 10 3" xfId="23220" xr:uid="{00000000-0005-0000-0000-00004E0F0000}"/>
    <cellStyle name="Currency 4 4 10 4" xfId="23221" xr:uid="{00000000-0005-0000-0000-00004F0F0000}"/>
    <cellStyle name="Currency 4 4 10 5" xfId="23222" xr:uid="{00000000-0005-0000-0000-0000500F0000}"/>
    <cellStyle name="Currency 4 4 11" xfId="23223" xr:uid="{00000000-0005-0000-0000-0000510F0000}"/>
    <cellStyle name="Currency 4 4 11 2" xfId="23224" xr:uid="{00000000-0005-0000-0000-0000520F0000}"/>
    <cellStyle name="Currency 4 4 12" xfId="23225" xr:uid="{00000000-0005-0000-0000-0000530F0000}"/>
    <cellStyle name="Currency 4 4 12 2" xfId="23226" xr:uid="{00000000-0005-0000-0000-0000540F0000}"/>
    <cellStyle name="Currency 4 4 13" xfId="23227" xr:uid="{00000000-0005-0000-0000-0000550F0000}"/>
    <cellStyle name="Currency 4 4 13 2" xfId="49543" xr:uid="{00000000-0005-0000-0000-0000560F0000}"/>
    <cellStyle name="Currency 4 4 14" xfId="49544" xr:uid="{00000000-0005-0000-0000-0000570F0000}"/>
    <cellStyle name="Currency 4 4 14 2" xfId="49545" xr:uid="{00000000-0005-0000-0000-0000580F0000}"/>
    <cellStyle name="Currency 4 4 15" xfId="49546" xr:uid="{00000000-0005-0000-0000-0000590F0000}"/>
    <cellStyle name="Currency 4 4 15 2" xfId="49547" xr:uid="{00000000-0005-0000-0000-00005A0F0000}"/>
    <cellStyle name="Currency 4 4 16" xfId="49548" xr:uid="{00000000-0005-0000-0000-00005B0F0000}"/>
    <cellStyle name="Currency 4 4 16 2" xfId="49549" xr:uid="{00000000-0005-0000-0000-00005C0F0000}"/>
    <cellStyle name="Currency 4 4 17" xfId="49550" xr:uid="{00000000-0005-0000-0000-00005D0F0000}"/>
    <cellStyle name="Currency 4 4 17 2" xfId="49551" xr:uid="{00000000-0005-0000-0000-00005E0F0000}"/>
    <cellStyle name="Currency 4 4 17 2 2" xfId="49552" xr:uid="{00000000-0005-0000-0000-00005F0F0000}"/>
    <cellStyle name="Currency 4 4 17 3" xfId="49553" xr:uid="{00000000-0005-0000-0000-0000600F0000}"/>
    <cellStyle name="Currency 4 4 18" xfId="49554" xr:uid="{00000000-0005-0000-0000-0000610F0000}"/>
    <cellStyle name="Currency 4 4 19" xfId="49555" xr:uid="{00000000-0005-0000-0000-0000620F0000}"/>
    <cellStyle name="Currency 4 4 19 2" xfId="49556" xr:uid="{00000000-0005-0000-0000-0000630F0000}"/>
    <cellStyle name="Currency 4 4 2" xfId="725" xr:uid="{00000000-0005-0000-0000-0000640F0000}"/>
    <cellStyle name="Currency 4 4 2 10" xfId="23228" xr:uid="{00000000-0005-0000-0000-0000650F0000}"/>
    <cellStyle name="Currency 4 4 2 10 2" xfId="23229" xr:uid="{00000000-0005-0000-0000-0000660F0000}"/>
    <cellStyle name="Currency 4 4 2 11" xfId="23230" xr:uid="{00000000-0005-0000-0000-0000670F0000}"/>
    <cellStyle name="Currency 4 4 2 11 2" xfId="49557" xr:uid="{00000000-0005-0000-0000-0000680F0000}"/>
    <cellStyle name="Currency 4 4 2 12" xfId="49558" xr:uid="{00000000-0005-0000-0000-0000690F0000}"/>
    <cellStyle name="Currency 4 4 2 12 2" xfId="49559" xr:uid="{00000000-0005-0000-0000-00006A0F0000}"/>
    <cellStyle name="Currency 4 4 2 13" xfId="49560" xr:uid="{00000000-0005-0000-0000-00006B0F0000}"/>
    <cellStyle name="Currency 4 4 2 13 2" xfId="49561" xr:uid="{00000000-0005-0000-0000-00006C0F0000}"/>
    <cellStyle name="Currency 4 4 2 14" xfId="49562" xr:uid="{00000000-0005-0000-0000-00006D0F0000}"/>
    <cellStyle name="Currency 4 4 2 14 2" xfId="49563" xr:uid="{00000000-0005-0000-0000-00006E0F0000}"/>
    <cellStyle name="Currency 4 4 2 15" xfId="49564" xr:uid="{00000000-0005-0000-0000-00006F0F0000}"/>
    <cellStyle name="Currency 4 4 2 15 2" xfId="49565" xr:uid="{00000000-0005-0000-0000-0000700F0000}"/>
    <cellStyle name="Currency 4 4 2 15 2 2" xfId="49566" xr:uid="{00000000-0005-0000-0000-0000710F0000}"/>
    <cellStyle name="Currency 4 4 2 15 3" xfId="49567" xr:uid="{00000000-0005-0000-0000-0000720F0000}"/>
    <cellStyle name="Currency 4 4 2 16" xfId="49568" xr:uid="{00000000-0005-0000-0000-0000730F0000}"/>
    <cellStyle name="Currency 4 4 2 17" xfId="49569" xr:uid="{00000000-0005-0000-0000-0000740F0000}"/>
    <cellStyle name="Currency 4 4 2 17 2" xfId="49570" xr:uid="{00000000-0005-0000-0000-0000750F0000}"/>
    <cellStyle name="Currency 4 4 2 18" xfId="49571" xr:uid="{00000000-0005-0000-0000-0000760F0000}"/>
    <cellStyle name="Currency 4 4 2 18 2" xfId="49572" xr:uid="{00000000-0005-0000-0000-0000770F0000}"/>
    <cellStyle name="Currency 4 4 2 19" xfId="49573" xr:uid="{00000000-0005-0000-0000-0000780F0000}"/>
    <cellStyle name="Currency 4 4 2 2" xfId="726" xr:uid="{00000000-0005-0000-0000-0000790F0000}"/>
    <cellStyle name="Currency 4 4 2 2 10" xfId="23231" xr:uid="{00000000-0005-0000-0000-00007A0F0000}"/>
    <cellStyle name="Currency 4 4 2 2 10 2" xfId="23232" xr:uid="{00000000-0005-0000-0000-00007B0F0000}"/>
    <cellStyle name="Currency 4 4 2 2 11" xfId="23233" xr:uid="{00000000-0005-0000-0000-00007C0F0000}"/>
    <cellStyle name="Currency 4 4 2 2 11 2" xfId="49574" xr:uid="{00000000-0005-0000-0000-00007D0F0000}"/>
    <cellStyle name="Currency 4 4 2 2 12" xfId="49575" xr:uid="{00000000-0005-0000-0000-00007E0F0000}"/>
    <cellStyle name="Currency 4 4 2 2 12 2" xfId="49576" xr:uid="{00000000-0005-0000-0000-00007F0F0000}"/>
    <cellStyle name="Currency 4 4 2 2 13" xfId="49577" xr:uid="{00000000-0005-0000-0000-0000800F0000}"/>
    <cellStyle name="Currency 4 4 2 2 13 2" xfId="49578" xr:uid="{00000000-0005-0000-0000-0000810F0000}"/>
    <cellStyle name="Currency 4 4 2 2 14" xfId="49579" xr:uid="{00000000-0005-0000-0000-0000820F0000}"/>
    <cellStyle name="Currency 4 4 2 2 14 2" xfId="49580" xr:uid="{00000000-0005-0000-0000-0000830F0000}"/>
    <cellStyle name="Currency 4 4 2 2 15" xfId="49581" xr:uid="{00000000-0005-0000-0000-0000840F0000}"/>
    <cellStyle name="Currency 4 4 2 2 15 2" xfId="49582" xr:uid="{00000000-0005-0000-0000-0000850F0000}"/>
    <cellStyle name="Currency 4 4 2 2 15 2 2" xfId="49583" xr:uid="{00000000-0005-0000-0000-0000860F0000}"/>
    <cellStyle name="Currency 4 4 2 2 15 3" xfId="49584" xr:uid="{00000000-0005-0000-0000-0000870F0000}"/>
    <cellStyle name="Currency 4 4 2 2 16" xfId="49585" xr:uid="{00000000-0005-0000-0000-0000880F0000}"/>
    <cellStyle name="Currency 4 4 2 2 17" xfId="49586" xr:uid="{00000000-0005-0000-0000-0000890F0000}"/>
    <cellStyle name="Currency 4 4 2 2 17 2" xfId="49587" xr:uid="{00000000-0005-0000-0000-00008A0F0000}"/>
    <cellStyle name="Currency 4 4 2 2 18" xfId="49588" xr:uid="{00000000-0005-0000-0000-00008B0F0000}"/>
    <cellStyle name="Currency 4 4 2 2 18 2" xfId="49589" xr:uid="{00000000-0005-0000-0000-00008C0F0000}"/>
    <cellStyle name="Currency 4 4 2 2 19" xfId="49590" xr:uid="{00000000-0005-0000-0000-00008D0F0000}"/>
    <cellStyle name="Currency 4 4 2 2 2" xfId="727" xr:uid="{00000000-0005-0000-0000-00008E0F0000}"/>
    <cellStyle name="Currency 4 4 2 2 20" xfId="49591" xr:uid="{00000000-0005-0000-0000-00008F0F0000}"/>
    <cellStyle name="Currency 4 4 2 2 20 2" xfId="49592" xr:uid="{00000000-0005-0000-0000-0000900F0000}"/>
    <cellStyle name="Currency 4 4 2 2 21" xfId="49593" xr:uid="{00000000-0005-0000-0000-0000910F0000}"/>
    <cellStyle name="Currency 4 4 2 2 21 2" xfId="49594" xr:uid="{00000000-0005-0000-0000-0000920F0000}"/>
    <cellStyle name="Currency 4 4 2 2 22" xfId="49595" xr:uid="{00000000-0005-0000-0000-0000930F0000}"/>
    <cellStyle name="Currency 4 4 2 2 3" xfId="728" xr:uid="{00000000-0005-0000-0000-0000940F0000}"/>
    <cellStyle name="Currency 4 4 2 2 3 2" xfId="729" xr:uid="{00000000-0005-0000-0000-0000950F0000}"/>
    <cellStyle name="Currency 4 4 2 2 4" xfId="730" xr:uid="{00000000-0005-0000-0000-0000960F0000}"/>
    <cellStyle name="Currency 4 4 2 2 4 2" xfId="731" xr:uid="{00000000-0005-0000-0000-0000970F0000}"/>
    <cellStyle name="Currency 4 4 2 2 5" xfId="732" xr:uid="{00000000-0005-0000-0000-0000980F0000}"/>
    <cellStyle name="Currency 4 4 2 2 5 2" xfId="733" xr:uid="{00000000-0005-0000-0000-0000990F0000}"/>
    <cellStyle name="Currency 4 4 2 2 5 3" xfId="734" xr:uid="{00000000-0005-0000-0000-00009A0F0000}"/>
    <cellStyle name="Currency 4 4 2 2 5 3 2" xfId="11890" xr:uid="{00000000-0005-0000-0000-00009B0F0000}"/>
    <cellStyle name="Currency 4 4 2 2 6" xfId="23234" xr:uid="{00000000-0005-0000-0000-00009C0F0000}"/>
    <cellStyle name="Currency 4 4 2 2 6 2" xfId="23235" xr:uid="{00000000-0005-0000-0000-00009D0F0000}"/>
    <cellStyle name="Currency 4 4 2 2 7" xfId="23236" xr:uid="{00000000-0005-0000-0000-00009E0F0000}"/>
    <cellStyle name="Currency 4 4 2 2 7 2" xfId="23237" xr:uid="{00000000-0005-0000-0000-00009F0F0000}"/>
    <cellStyle name="Currency 4 4 2 2 8" xfId="23238" xr:uid="{00000000-0005-0000-0000-0000A00F0000}"/>
    <cellStyle name="Currency 4 4 2 2 8 2" xfId="23239" xr:uid="{00000000-0005-0000-0000-0000A10F0000}"/>
    <cellStyle name="Currency 4 4 2 2 8 2 2" xfId="23240" xr:uid="{00000000-0005-0000-0000-0000A20F0000}"/>
    <cellStyle name="Currency 4 4 2 2 8 3" xfId="23241" xr:uid="{00000000-0005-0000-0000-0000A30F0000}"/>
    <cellStyle name="Currency 4 4 2 2 8 4" xfId="23242" xr:uid="{00000000-0005-0000-0000-0000A40F0000}"/>
    <cellStyle name="Currency 4 4 2 2 8 5" xfId="23243" xr:uid="{00000000-0005-0000-0000-0000A50F0000}"/>
    <cellStyle name="Currency 4 4 2 2 9" xfId="23244" xr:uid="{00000000-0005-0000-0000-0000A60F0000}"/>
    <cellStyle name="Currency 4 4 2 2 9 2" xfId="23245" xr:uid="{00000000-0005-0000-0000-0000A70F0000}"/>
    <cellStyle name="Currency 4 4 2 20" xfId="49596" xr:uid="{00000000-0005-0000-0000-0000A80F0000}"/>
    <cellStyle name="Currency 4 4 2 20 2" xfId="49597" xr:uid="{00000000-0005-0000-0000-0000A90F0000}"/>
    <cellStyle name="Currency 4 4 2 21" xfId="49598" xr:uid="{00000000-0005-0000-0000-0000AA0F0000}"/>
    <cellStyle name="Currency 4 4 2 21 2" xfId="49599" xr:uid="{00000000-0005-0000-0000-0000AB0F0000}"/>
    <cellStyle name="Currency 4 4 2 22" xfId="49600" xr:uid="{00000000-0005-0000-0000-0000AC0F0000}"/>
    <cellStyle name="Currency 4 4 2 3" xfId="735" xr:uid="{00000000-0005-0000-0000-0000AD0F0000}"/>
    <cellStyle name="Currency 4 4 2 3 2" xfId="736" xr:uid="{00000000-0005-0000-0000-0000AE0F0000}"/>
    <cellStyle name="Currency 4 4 2 4" xfId="737" xr:uid="{00000000-0005-0000-0000-0000AF0F0000}"/>
    <cellStyle name="Currency 4 4 2 4 2" xfId="738" xr:uid="{00000000-0005-0000-0000-0000B00F0000}"/>
    <cellStyle name="Currency 4 4 2 5" xfId="739" xr:uid="{00000000-0005-0000-0000-0000B10F0000}"/>
    <cellStyle name="Currency 4 4 2 5 2" xfId="740" xr:uid="{00000000-0005-0000-0000-0000B20F0000}"/>
    <cellStyle name="Currency 4 4 2 5 3" xfId="741" xr:uid="{00000000-0005-0000-0000-0000B30F0000}"/>
    <cellStyle name="Currency 4 4 2 5 3 2" xfId="11891" xr:uid="{00000000-0005-0000-0000-0000B40F0000}"/>
    <cellStyle name="Currency 4 4 2 6" xfId="23246" xr:uid="{00000000-0005-0000-0000-0000B50F0000}"/>
    <cellStyle name="Currency 4 4 2 6 2" xfId="23247" xr:uid="{00000000-0005-0000-0000-0000B60F0000}"/>
    <cellStyle name="Currency 4 4 2 7" xfId="23248" xr:uid="{00000000-0005-0000-0000-0000B70F0000}"/>
    <cellStyle name="Currency 4 4 2 7 2" xfId="23249" xr:uid="{00000000-0005-0000-0000-0000B80F0000}"/>
    <cellStyle name="Currency 4 4 2 8" xfId="23250" xr:uid="{00000000-0005-0000-0000-0000B90F0000}"/>
    <cellStyle name="Currency 4 4 2 8 2" xfId="23251" xr:uid="{00000000-0005-0000-0000-0000BA0F0000}"/>
    <cellStyle name="Currency 4 4 2 8 2 2" xfId="23252" xr:uid="{00000000-0005-0000-0000-0000BB0F0000}"/>
    <cellStyle name="Currency 4 4 2 8 3" xfId="23253" xr:uid="{00000000-0005-0000-0000-0000BC0F0000}"/>
    <cellStyle name="Currency 4 4 2 8 4" xfId="23254" xr:uid="{00000000-0005-0000-0000-0000BD0F0000}"/>
    <cellStyle name="Currency 4 4 2 8 5" xfId="23255" xr:uid="{00000000-0005-0000-0000-0000BE0F0000}"/>
    <cellStyle name="Currency 4 4 2 9" xfId="23256" xr:uid="{00000000-0005-0000-0000-0000BF0F0000}"/>
    <cellStyle name="Currency 4 4 2 9 2" xfId="23257" xr:uid="{00000000-0005-0000-0000-0000C00F0000}"/>
    <cellStyle name="Currency 4 4 20" xfId="49601" xr:uid="{00000000-0005-0000-0000-0000C10F0000}"/>
    <cellStyle name="Currency 4 4 20 2" xfId="49602" xr:uid="{00000000-0005-0000-0000-0000C20F0000}"/>
    <cellStyle name="Currency 4 4 21" xfId="49603" xr:uid="{00000000-0005-0000-0000-0000C30F0000}"/>
    <cellStyle name="Currency 4 4 22" xfId="49604" xr:uid="{00000000-0005-0000-0000-0000C40F0000}"/>
    <cellStyle name="Currency 4 4 22 2" xfId="49605" xr:uid="{00000000-0005-0000-0000-0000C50F0000}"/>
    <cellStyle name="Currency 4 4 23" xfId="49606" xr:uid="{00000000-0005-0000-0000-0000C60F0000}"/>
    <cellStyle name="Currency 4 4 23 2" xfId="49607" xr:uid="{00000000-0005-0000-0000-0000C70F0000}"/>
    <cellStyle name="Currency 4 4 24" xfId="49608" xr:uid="{00000000-0005-0000-0000-0000C80F0000}"/>
    <cellStyle name="Currency 4 4 3" xfId="742" xr:uid="{00000000-0005-0000-0000-0000C90F0000}"/>
    <cellStyle name="Currency 4 4 3 10" xfId="23258" xr:uid="{00000000-0005-0000-0000-0000CA0F0000}"/>
    <cellStyle name="Currency 4 4 3 10 2" xfId="23259" xr:uid="{00000000-0005-0000-0000-0000CB0F0000}"/>
    <cellStyle name="Currency 4 4 3 11" xfId="23260" xr:uid="{00000000-0005-0000-0000-0000CC0F0000}"/>
    <cellStyle name="Currency 4 4 3 11 2" xfId="49609" xr:uid="{00000000-0005-0000-0000-0000CD0F0000}"/>
    <cellStyle name="Currency 4 4 3 12" xfId="49610" xr:uid="{00000000-0005-0000-0000-0000CE0F0000}"/>
    <cellStyle name="Currency 4 4 3 12 2" xfId="49611" xr:uid="{00000000-0005-0000-0000-0000CF0F0000}"/>
    <cellStyle name="Currency 4 4 3 13" xfId="49612" xr:uid="{00000000-0005-0000-0000-0000D00F0000}"/>
    <cellStyle name="Currency 4 4 3 13 2" xfId="49613" xr:uid="{00000000-0005-0000-0000-0000D10F0000}"/>
    <cellStyle name="Currency 4 4 3 14" xfId="49614" xr:uid="{00000000-0005-0000-0000-0000D20F0000}"/>
    <cellStyle name="Currency 4 4 3 14 2" xfId="49615" xr:uid="{00000000-0005-0000-0000-0000D30F0000}"/>
    <cellStyle name="Currency 4 4 3 15" xfId="49616" xr:uid="{00000000-0005-0000-0000-0000D40F0000}"/>
    <cellStyle name="Currency 4 4 3 15 2" xfId="49617" xr:uid="{00000000-0005-0000-0000-0000D50F0000}"/>
    <cellStyle name="Currency 4 4 3 15 2 2" xfId="49618" xr:uid="{00000000-0005-0000-0000-0000D60F0000}"/>
    <cellStyle name="Currency 4 4 3 15 3" xfId="49619" xr:uid="{00000000-0005-0000-0000-0000D70F0000}"/>
    <cellStyle name="Currency 4 4 3 16" xfId="49620" xr:uid="{00000000-0005-0000-0000-0000D80F0000}"/>
    <cellStyle name="Currency 4 4 3 17" xfId="49621" xr:uid="{00000000-0005-0000-0000-0000D90F0000}"/>
    <cellStyle name="Currency 4 4 3 17 2" xfId="49622" xr:uid="{00000000-0005-0000-0000-0000DA0F0000}"/>
    <cellStyle name="Currency 4 4 3 18" xfId="49623" xr:uid="{00000000-0005-0000-0000-0000DB0F0000}"/>
    <cellStyle name="Currency 4 4 3 18 2" xfId="49624" xr:uid="{00000000-0005-0000-0000-0000DC0F0000}"/>
    <cellStyle name="Currency 4 4 3 19" xfId="49625" xr:uid="{00000000-0005-0000-0000-0000DD0F0000}"/>
    <cellStyle name="Currency 4 4 3 2" xfId="743" xr:uid="{00000000-0005-0000-0000-0000DE0F0000}"/>
    <cellStyle name="Currency 4 4 3 20" xfId="49626" xr:uid="{00000000-0005-0000-0000-0000DF0F0000}"/>
    <cellStyle name="Currency 4 4 3 20 2" xfId="49627" xr:uid="{00000000-0005-0000-0000-0000E00F0000}"/>
    <cellStyle name="Currency 4 4 3 21" xfId="49628" xr:uid="{00000000-0005-0000-0000-0000E10F0000}"/>
    <cellStyle name="Currency 4 4 3 21 2" xfId="49629" xr:uid="{00000000-0005-0000-0000-0000E20F0000}"/>
    <cellStyle name="Currency 4 4 3 22" xfId="49630" xr:uid="{00000000-0005-0000-0000-0000E30F0000}"/>
    <cellStyle name="Currency 4 4 3 3" xfId="744" xr:uid="{00000000-0005-0000-0000-0000E40F0000}"/>
    <cellStyle name="Currency 4 4 3 3 2" xfId="745" xr:uid="{00000000-0005-0000-0000-0000E50F0000}"/>
    <cellStyle name="Currency 4 4 3 4" xfId="746" xr:uid="{00000000-0005-0000-0000-0000E60F0000}"/>
    <cellStyle name="Currency 4 4 3 4 2" xfId="747" xr:uid="{00000000-0005-0000-0000-0000E70F0000}"/>
    <cellStyle name="Currency 4 4 3 5" xfId="748" xr:uid="{00000000-0005-0000-0000-0000E80F0000}"/>
    <cellStyle name="Currency 4 4 3 5 2" xfId="749" xr:uid="{00000000-0005-0000-0000-0000E90F0000}"/>
    <cellStyle name="Currency 4 4 3 5 3" xfId="750" xr:uid="{00000000-0005-0000-0000-0000EA0F0000}"/>
    <cellStyle name="Currency 4 4 3 5 3 2" xfId="11892" xr:uid="{00000000-0005-0000-0000-0000EB0F0000}"/>
    <cellStyle name="Currency 4 4 3 6" xfId="23261" xr:uid="{00000000-0005-0000-0000-0000EC0F0000}"/>
    <cellStyle name="Currency 4 4 3 6 2" xfId="23262" xr:uid="{00000000-0005-0000-0000-0000ED0F0000}"/>
    <cellStyle name="Currency 4 4 3 7" xfId="23263" xr:uid="{00000000-0005-0000-0000-0000EE0F0000}"/>
    <cellStyle name="Currency 4 4 3 7 2" xfId="23264" xr:uid="{00000000-0005-0000-0000-0000EF0F0000}"/>
    <cellStyle name="Currency 4 4 3 8" xfId="23265" xr:uid="{00000000-0005-0000-0000-0000F00F0000}"/>
    <cellStyle name="Currency 4 4 3 8 2" xfId="23266" xr:uid="{00000000-0005-0000-0000-0000F10F0000}"/>
    <cellStyle name="Currency 4 4 3 8 2 2" xfId="23267" xr:uid="{00000000-0005-0000-0000-0000F20F0000}"/>
    <cellStyle name="Currency 4 4 3 8 3" xfId="23268" xr:uid="{00000000-0005-0000-0000-0000F30F0000}"/>
    <cellStyle name="Currency 4 4 3 8 4" xfId="23269" xr:uid="{00000000-0005-0000-0000-0000F40F0000}"/>
    <cellStyle name="Currency 4 4 3 8 5" xfId="23270" xr:uid="{00000000-0005-0000-0000-0000F50F0000}"/>
    <cellStyle name="Currency 4 4 3 9" xfId="23271" xr:uid="{00000000-0005-0000-0000-0000F60F0000}"/>
    <cellStyle name="Currency 4 4 3 9 2" xfId="23272" xr:uid="{00000000-0005-0000-0000-0000F70F0000}"/>
    <cellStyle name="Currency 4 4 4" xfId="751" xr:uid="{00000000-0005-0000-0000-0000F80F0000}"/>
    <cellStyle name="Currency 4 4 4 10" xfId="23273" xr:uid="{00000000-0005-0000-0000-0000F90F0000}"/>
    <cellStyle name="Currency 4 4 4 10 2" xfId="49631" xr:uid="{00000000-0005-0000-0000-0000FA0F0000}"/>
    <cellStyle name="Currency 4 4 4 11" xfId="49632" xr:uid="{00000000-0005-0000-0000-0000FB0F0000}"/>
    <cellStyle name="Currency 4 4 4 11 2" xfId="49633" xr:uid="{00000000-0005-0000-0000-0000FC0F0000}"/>
    <cellStyle name="Currency 4 4 4 12" xfId="49634" xr:uid="{00000000-0005-0000-0000-0000FD0F0000}"/>
    <cellStyle name="Currency 4 4 4 12 2" xfId="49635" xr:uid="{00000000-0005-0000-0000-0000FE0F0000}"/>
    <cellStyle name="Currency 4 4 4 13" xfId="49636" xr:uid="{00000000-0005-0000-0000-0000FF0F0000}"/>
    <cellStyle name="Currency 4 4 4 13 2" xfId="49637" xr:uid="{00000000-0005-0000-0000-000000100000}"/>
    <cellStyle name="Currency 4 4 4 14" xfId="49638" xr:uid="{00000000-0005-0000-0000-000001100000}"/>
    <cellStyle name="Currency 4 4 4 14 2" xfId="49639" xr:uid="{00000000-0005-0000-0000-000002100000}"/>
    <cellStyle name="Currency 4 4 4 14 2 2" xfId="49640" xr:uid="{00000000-0005-0000-0000-000003100000}"/>
    <cellStyle name="Currency 4 4 4 14 3" xfId="49641" xr:uid="{00000000-0005-0000-0000-000004100000}"/>
    <cellStyle name="Currency 4 4 4 15" xfId="49642" xr:uid="{00000000-0005-0000-0000-000005100000}"/>
    <cellStyle name="Currency 4 4 4 16" xfId="49643" xr:uid="{00000000-0005-0000-0000-000006100000}"/>
    <cellStyle name="Currency 4 4 4 16 2" xfId="49644" xr:uid="{00000000-0005-0000-0000-000007100000}"/>
    <cellStyle name="Currency 4 4 4 17" xfId="49645" xr:uid="{00000000-0005-0000-0000-000008100000}"/>
    <cellStyle name="Currency 4 4 4 17 2" xfId="49646" xr:uid="{00000000-0005-0000-0000-000009100000}"/>
    <cellStyle name="Currency 4 4 4 18" xfId="49647" xr:uid="{00000000-0005-0000-0000-00000A100000}"/>
    <cellStyle name="Currency 4 4 4 19" xfId="49648" xr:uid="{00000000-0005-0000-0000-00000B100000}"/>
    <cellStyle name="Currency 4 4 4 19 2" xfId="49649" xr:uid="{00000000-0005-0000-0000-00000C100000}"/>
    <cellStyle name="Currency 4 4 4 2" xfId="752" xr:uid="{00000000-0005-0000-0000-00000D100000}"/>
    <cellStyle name="Currency 4 4 4 2 2" xfId="753" xr:uid="{00000000-0005-0000-0000-00000E100000}"/>
    <cellStyle name="Currency 4 4 4 20" xfId="49650" xr:uid="{00000000-0005-0000-0000-00000F100000}"/>
    <cellStyle name="Currency 4 4 4 20 2" xfId="49651" xr:uid="{00000000-0005-0000-0000-000010100000}"/>
    <cellStyle name="Currency 4 4 4 21" xfId="49652" xr:uid="{00000000-0005-0000-0000-000011100000}"/>
    <cellStyle name="Currency 4 4 4 3" xfId="754" xr:uid="{00000000-0005-0000-0000-000012100000}"/>
    <cellStyle name="Currency 4 4 4 4" xfId="755" xr:uid="{00000000-0005-0000-0000-000013100000}"/>
    <cellStyle name="Currency 4 4 4 4 2" xfId="756" xr:uid="{00000000-0005-0000-0000-000014100000}"/>
    <cellStyle name="Currency 4 4 4 4 3" xfId="757" xr:uid="{00000000-0005-0000-0000-000015100000}"/>
    <cellStyle name="Currency 4 4 4 4 3 2" xfId="11893" xr:uid="{00000000-0005-0000-0000-000016100000}"/>
    <cellStyle name="Currency 4 4 4 5" xfId="23274" xr:uid="{00000000-0005-0000-0000-000017100000}"/>
    <cellStyle name="Currency 4 4 4 5 2" xfId="23275" xr:uid="{00000000-0005-0000-0000-000018100000}"/>
    <cellStyle name="Currency 4 4 4 6" xfId="23276" xr:uid="{00000000-0005-0000-0000-000019100000}"/>
    <cellStyle name="Currency 4 4 4 6 2" xfId="23277" xr:uid="{00000000-0005-0000-0000-00001A100000}"/>
    <cellStyle name="Currency 4 4 4 7" xfId="23278" xr:uid="{00000000-0005-0000-0000-00001B100000}"/>
    <cellStyle name="Currency 4 4 4 7 2" xfId="23279" xr:uid="{00000000-0005-0000-0000-00001C100000}"/>
    <cellStyle name="Currency 4 4 4 7 2 2" xfId="23280" xr:uid="{00000000-0005-0000-0000-00001D100000}"/>
    <cellStyle name="Currency 4 4 4 7 3" xfId="23281" xr:uid="{00000000-0005-0000-0000-00001E100000}"/>
    <cellStyle name="Currency 4 4 4 7 4" xfId="23282" xr:uid="{00000000-0005-0000-0000-00001F100000}"/>
    <cellStyle name="Currency 4 4 4 7 5" xfId="23283" xr:uid="{00000000-0005-0000-0000-000020100000}"/>
    <cellStyle name="Currency 4 4 4 8" xfId="23284" xr:uid="{00000000-0005-0000-0000-000021100000}"/>
    <cellStyle name="Currency 4 4 4 8 2" xfId="23285" xr:uid="{00000000-0005-0000-0000-000022100000}"/>
    <cellStyle name="Currency 4 4 4 9" xfId="23286" xr:uid="{00000000-0005-0000-0000-000023100000}"/>
    <cellStyle name="Currency 4 4 4 9 2" xfId="23287" xr:uid="{00000000-0005-0000-0000-000024100000}"/>
    <cellStyle name="Currency 4 4 5" xfId="758" xr:uid="{00000000-0005-0000-0000-000025100000}"/>
    <cellStyle name="Currency 4 4 5 2" xfId="759" xr:uid="{00000000-0005-0000-0000-000026100000}"/>
    <cellStyle name="Currency 4 4 6" xfId="760" xr:uid="{00000000-0005-0000-0000-000027100000}"/>
    <cellStyle name="Currency 4 4 6 2" xfId="761" xr:uid="{00000000-0005-0000-0000-000028100000}"/>
    <cellStyle name="Currency 4 4 7" xfId="762" xr:uid="{00000000-0005-0000-0000-000029100000}"/>
    <cellStyle name="Currency 4 4 7 2" xfId="763" xr:uid="{00000000-0005-0000-0000-00002A100000}"/>
    <cellStyle name="Currency 4 4 7 3" xfId="764" xr:uid="{00000000-0005-0000-0000-00002B100000}"/>
    <cellStyle name="Currency 4 4 7 3 2" xfId="11894" xr:uid="{00000000-0005-0000-0000-00002C100000}"/>
    <cellStyle name="Currency 4 4 8" xfId="11889" xr:uid="{00000000-0005-0000-0000-00002D100000}"/>
    <cellStyle name="Currency 4 4 8 2" xfId="23288" xr:uid="{00000000-0005-0000-0000-00002E100000}"/>
    <cellStyle name="Currency 4 4 9" xfId="10915" xr:uid="{00000000-0005-0000-0000-00002F100000}"/>
    <cellStyle name="Currency 4 4 9 2" xfId="23290" xr:uid="{00000000-0005-0000-0000-000030100000}"/>
    <cellStyle name="Currency 4 4 9 3" xfId="23289" xr:uid="{00000000-0005-0000-0000-000031100000}"/>
    <cellStyle name="Currency 4 5" xfId="765" xr:uid="{00000000-0005-0000-0000-000032100000}"/>
    <cellStyle name="Currency 4 5 10" xfId="23291" xr:uid="{00000000-0005-0000-0000-000033100000}"/>
    <cellStyle name="Currency 4 5 10 2" xfId="23292" xr:uid="{00000000-0005-0000-0000-000034100000}"/>
    <cellStyle name="Currency 4 5 10 2 2" xfId="23293" xr:uid="{00000000-0005-0000-0000-000035100000}"/>
    <cellStyle name="Currency 4 5 10 3" xfId="23294" xr:uid="{00000000-0005-0000-0000-000036100000}"/>
    <cellStyle name="Currency 4 5 10 4" xfId="23295" xr:uid="{00000000-0005-0000-0000-000037100000}"/>
    <cellStyle name="Currency 4 5 10 5" xfId="23296" xr:uid="{00000000-0005-0000-0000-000038100000}"/>
    <cellStyle name="Currency 4 5 11" xfId="23297" xr:uid="{00000000-0005-0000-0000-000039100000}"/>
    <cellStyle name="Currency 4 5 11 2" xfId="23298" xr:uid="{00000000-0005-0000-0000-00003A100000}"/>
    <cellStyle name="Currency 4 5 12" xfId="23299" xr:uid="{00000000-0005-0000-0000-00003B100000}"/>
    <cellStyle name="Currency 4 5 12 2" xfId="23300" xr:uid="{00000000-0005-0000-0000-00003C100000}"/>
    <cellStyle name="Currency 4 5 13" xfId="23301" xr:uid="{00000000-0005-0000-0000-00003D100000}"/>
    <cellStyle name="Currency 4 5 13 2" xfId="49653" xr:uid="{00000000-0005-0000-0000-00003E100000}"/>
    <cellStyle name="Currency 4 5 14" xfId="49654" xr:uid="{00000000-0005-0000-0000-00003F100000}"/>
    <cellStyle name="Currency 4 5 14 2" xfId="49655" xr:uid="{00000000-0005-0000-0000-000040100000}"/>
    <cellStyle name="Currency 4 5 15" xfId="49656" xr:uid="{00000000-0005-0000-0000-000041100000}"/>
    <cellStyle name="Currency 4 5 15 2" xfId="49657" xr:uid="{00000000-0005-0000-0000-000042100000}"/>
    <cellStyle name="Currency 4 5 16" xfId="49658" xr:uid="{00000000-0005-0000-0000-000043100000}"/>
    <cellStyle name="Currency 4 5 16 2" xfId="49659" xr:uid="{00000000-0005-0000-0000-000044100000}"/>
    <cellStyle name="Currency 4 5 17" xfId="49660" xr:uid="{00000000-0005-0000-0000-000045100000}"/>
    <cellStyle name="Currency 4 5 17 2" xfId="49661" xr:uid="{00000000-0005-0000-0000-000046100000}"/>
    <cellStyle name="Currency 4 5 17 2 2" xfId="49662" xr:uid="{00000000-0005-0000-0000-000047100000}"/>
    <cellStyle name="Currency 4 5 17 3" xfId="49663" xr:uid="{00000000-0005-0000-0000-000048100000}"/>
    <cellStyle name="Currency 4 5 18" xfId="49664" xr:uid="{00000000-0005-0000-0000-000049100000}"/>
    <cellStyle name="Currency 4 5 19" xfId="49665" xr:uid="{00000000-0005-0000-0000-00004A100000}"/>
    <cellStyle name="Currency 4 5 19 2" xfId="49666" xr:uid="{00000000-0005-0000-0000-00004B100000}"/>
    <cellStyle name="Currency 4 5 2" xfId="766" xr:uid="{00000000-0005-0000-0000-00004C100000}"/>
    <cellStyle name="Currency 4 5 2 10" xfId="23302" xr:uid="{00000000-0005-0000-0000-00004D100000}"/>
    <cellStyle name="Currency 4 5 2 10 2" xfId="23303" xr:uid="{00000000-0005-0000-0000-00004E100000}"/>
    <cellStyle name="Currency 4 5 2 11" xfId="23304" xr:uid="{00000000-0005-0000-0000-00004F100000}"/>
    <cellStyle name="Currency 4 5 2 11 2" xfId="49667" xr:uid="{00000000-0005-0000-0000-000050100000}"/>
    <cellStyle name="Currency 4 5 2 12" xfId="49668" xr:uid="{00000000-0005-0000-0000-000051100000}"/>
    <cellStyle name="Currency 4 5 2 12 2" xfId="49669" xr:uid="{00000000-0005-0000-0000-000052100000}"/>
    <cellStyle name="Currency 4 5 2 13" xfId="49670" xr:uid="{00000000-0005-0000-0000-000053100000}"/>
    <cellStyle name="Currency 4 5 2 13 2" xfId="49671" xr:uid="{00000000-0005-0000-0000-000054100000}"/>
    <cellStyle name="Currency 4 5 2 14" xfId="49672" xr:uid="{00000000-0005-0000-0000-000055100000}"/>
    <cellStyle name="Currency 4 5 2 14 2" xfId="49673" xr:uid="{00000000-0005-0000-0000-000056100000}"/>
    <cellStyle name="Currency 4 5 2 15" xfId="49674" xr:uid="{00000000-0005-0000-0000-000057100000}"/>
    <cellStyle name="Currency 4 5 2 15 2" xfId="49675" xr:uid="{00000000-0005-0000-0000-000058100000}"/>
    <cellStyle name="Currency 4 5 2 15 2 2" xfId="49676" xr:uid="{00000000-0005-0000-0000-000059100000}"/>
    <cellStyle name="Currency 4 5 2 15 3" xfId="49677" xr:uid="{00000000-0005-0000-0000-00005A100000}"/>
    <cellStyle name="Currency 4 5 2 16" xfId="49678" xr:uid="{00000000-0005-0000-0000-00005B100000}"/>
    <cellStyle name="Currency 4 5 2 17" xfId="49679" xr:uid="{00000000-0005-0000-0000-00005C100000}"/>
    <cellStyle name="Currency 4 5 2 17 2" xfId="49680" xr:uid="{00000000-0005-0000-0000-00005D100000}"/>
    <cellStyle name="Currency 4 5 2 18" xfId="49681" xr:uid="{00000000-0005-0000-0000-00005E100000}"/>
    <cellStyle name="Currency 4 5 2 18 2" xfId="49682" xr:uid="{00000000-0005-0000-0000-00005F100000}"/>
    <cellStyle name="Currency 4 5 2 19" xfId="49683" xr:uid="{00000000-0005-0000-0000-000060100000}"/>
    <cellStyle name="Currency 4 5 2 2" xfId="767" xr:uid="{00000000-0005-0000-0000-000061100000}"/>
    <cellStyle name="Currency 4 5 2 2 10" xfId="23305" xr:uid="{00000000-0005-0000-0000-000062100000}"/>
    <cellStyle name="Currency 4 5 2 2 10 2" xfId="23306" xr:uid="{00000000-0005-0000-0000-000063100000}"/>
    <cellStyle name="Currency 4 5 2 2 11" xfId="23307" xr:uid="{00000000-0005-0000-0000-000064100000}"/>
    <cellStyle name="Currency 4 5 2 2 11 2" xfId="49684" xr:uid="{00000000-0005-0000-0000-000065100000}"/>
    <cellStyle name="Currency 4 5 2 2 12" xfId="49685" xr:uid="{00000000-0005-0000-0000-000066100000}"/>
    <cellStyle name="Currency 4 5 2 2 12 2" xfId="49686" xr:uid="{00000000-0005-0000-0000-000067100000}"/>
    <cellStyle name="Currency 4 5 2 2 13" xfId="49687" xr:uid="{00000000-0005-0000-0000-000068100000}"/>
    <cellStyle name="Currency 4 5 2 2 13 2" xfId="49688" xr:uid="{00000000-0005-0000-0000-000069100000}"/>
    <cellStyle name="Currency 4 5 2 2 14" xfId="49689" xr:uid="{00000000-0005-0000-0000-00006A100000}"/>
    <cellStyle name="Currency 4 5 2 2 14 2" xfId="49690" xr:uid="{00000000-0005-0000-0000-00006B100000}"/>
    <cellStyle name="Currency 4 5 2 2 15" xfId="49691" xr:uid="{00000000-0005-0000-0000-00006C100000}"/>
    <cellStyle name="Currency 4 5 2 2 15 2" xfId="49692" xr:uid="{00000000-0005-0000-0000-00006D100000}"/>
    <cellStyle name="Currency 4 5 2 2 15 2 2" xfId="49693" xr:uid="{00000000-0005-0000-0000-00006E100000}"/>
    <cellStyle name="Currency 4 5 2 2 15 3" xfId="49694" xr:uid="{00000000-0005-0000-0000-00006F100000}"/>
    <cellStyle name="Currency 4 5 2 2 16" xfId="49695" xr:uid="{00000000-0005-0000-0000-000070100000}"/>
    <cellStyle name="Currency 4 5 2 2 17" xfId="49696" xr:uid="{00000000-0005-0000-0000-000071100000}"/>
    <cellStyle name="Currency 4 5 2 2 17 2" xfId="49697" xr:uid="{00000000-0005-0000-0000-000072100000}"/>
    <cellStyle name="Currency 4 5 2 2 18" xfId="49698" xr:uid="{00000000-0005-0000-0000-000073100000}"/>
    <cellStyle name="Currency 4 5 2 2 18 2" xfId="49699" xr:uid="{00000000-0005-0000-0000-000074100000}"/>
    <cellStyle name="Currency 4 5 2 2 19" xfId="49700" xr:uid="{00000000-0005-0000-0000-000075100000}"/>
    <cellStyle name="Currency 4 5 2 2 2" xfId="768" xr:uid="{00000000-0005-0000-0000-000076100000}"/>
    <cellStyle name="Currency 4 5 2 2 20" xfId="49701" xr:uid="{00000000-0005-0000-0000-000077100000}"/>
    <cellStyle name="Currency 4 5 2 2 20 2" xfId="49702" xr:uid="{00000000-0005-0000-0000-000078100000}"/>
    <cellStyle name="Currency 4 5 2 2 21" xfId="49703" xr:uid="{00000000-0005-0000-0000-000079100000}"/>
    <cellStyle name="Currency 4 5 2 2 21 2" xfId="49704" xr:uid="{00000000-0005-0000-0000-00007A100000}"/>
    <cellStyle name="Currency 4 5 2 2 22" xfId="49705" xr:uid="{00000000-0005-0000-0000-00007B100000}"/>
    <cellStyle name="Currency 4 5 2 2 3" xfId="769" xr:uid="{00000000-0005-0000-0000-00007C100000}"/>
    <cellStyle name="Currency 4 5 2 2 3 2" xfId="770" xr:uid="{00000000-0005-0000-0000-00007D100000}"/>
    <cellStyle name="Currency 4 5 2 2 4" xfId="771" xr:uid="{00000000-0005-0000-0000-00007E100000}"/>
    <cellStyle name="Currency 4 5 2 2 4 2" xfId="772" xr:uid="{00000000-0005-0000-0000-00007F100000}"/>
    <cellStyle name="Currency 4 5 2 2 5" xfId="773" xr:uid="{00000000-0005-0000-0000-000080100000}"/>
    <cellStyle name="Currency 4 5 2 2 5 2" xfId="774" xr:uid="{00000000-0005-0000-0000-000081100000}"/>
    <cellStyle name="Currency 4 5 2 2 5 3" xfId="775" xr:uid="{00000000-0005-0000-0000-000082100000}"/>
    <cellStyle name="Currency 4 5 2 2 5 3 2" xfId="11896" xr:uid="{00000000-0005-0000-0000-000083100000}"/>
    <cellStyle name="Currency 4 5 2 2 6" xfId="23308" xr:uid="{00000000-0005-0000-0000-000084100000}"/>
    <cellStyle name="Currency 4 5 2 2 6 2" xfId="23309" xr:uid="{00000000-0005-0000-0000-000085100000}"/>
    <cellStyle name="Currency 4 5 2 2 7" xfId="23310" xr:uid="{00000000-0005-0000-0000-000086100000}"/>
    <cellStyle name="Currency 4 5 2 2 7 2" xfId="23311" xr:uid="{00000000-0005-0000-0000-000087100000}"/>
    <cellStyle name="Currency 4 5 2 2 8" xfId="23312" xr:uid="{00000000-0005-0000-0000-000088100000}"/>
    <cellStyle name="Currency 4 5 2 2 8 2" xfId="23313" xr:uid="{00000000-0005-0000-0000-000089100000}"/>
    <cellStyle name="Currency 4 5 2 2 8 2 2" xfId="23314" xr:uid="{00000000-0005-0000-0000-00008A100000}"/>
    <cellStyle name="Currency 4 5 2 2 8 3" xfId="23315" xr:uid="{00000000-0005-0000-0000-00008B100000}"/>
    <cellStyle name="Currency 4 5 2 2 8 4" xfId="23316" xr:uid="{00000000-0005-0000-0000-00008C100000}"/>
    <cellStyle name="Currency 4 5 2 2 8 5" xfId="23317" xr:uid="{00000000-0005-0000-0000-00008D100000}"/>
    <cellStyle name="Currency 4 5 2 2 9" xfId="23318" xr:uid="{00000000-0005-0000-0000-00008E100000}"/>
    <cellStyle name="Currency 4 5 2 2 9 2" xfId="23319" xr:uid="{00000000-0005-0000-0000-00008F100000}"/>
    <cellStyle name="Currency 4 5 2 20" xfId="49706" xr:uid="{00000000-0005-0000-0000-000090100000}"/>
    <cellStyle name="Currency 4 5 2 20 2" xfId="49707" xr:uid="{00000000-0005-0000-0000-000091100000}"/>
    <cellStyle name="Currency 4 5 2 21" xfId="49708" xr:uid="{00000000-0005-0000-0000-000092100000}"/>
    <cellStyle name="Currency 4 5 2 21 2" xfId="49709" xr:uid="{00000000-0005-0000-0000-000093100000}"/>
    <cellStyle name="Currency 4 5 2 22" xfId="49710" xr:uid="{00000000-0005-0000-0000-000094100000}"/>
    <cellStyle name="Currency 4 5 2 3" xfId="776" xr:uid="{00000000-0005-0000-0000-000095100000}"/>
    <cellStyle name="Currency 4 5 2 3 2" xfId="777" xr:uid="{00000000-0005-0000-0000-000096100000}"/>
    <cellStyle name="Currency 4 5 2 4" xfId="778" xr:uid="{00000000-0005-0000-0000-000097100000}"/>
    <cellStyle name="Currency 4 5 2 4 2" xfId="779" xr:uid="{00000000-0005-0000-0000-000098100000}"/>
    <cellStyle name="Currency 4 5 2 5" xfId="780" xr:uid="{00000000-0005-0000-0000-000099100000}"/>
    <cellStyle name="Currency 4 5 2 5 2" xfId="781" xr:uid="{00000000-0005-0000-0000-00009A100000}"/>
    <cellStyle name="Currency 4 5 2 5 3" xfId="782" xr:uid="{00000000-0005-0000-0000-00009B100000}"/>
    <cellStyle name="Currency 4 5 2 5 3 2" xfId="11897" xr:uid="{00000000-0005-0000-0000-00009C100000}"/>
    <cellStyle name="Currency 4 5 2 6" xfId="23320" xr:uid="{00000000-0005-0000-0000-00009D100000}"/>
    <cellStyle name="Currency 4 5 2 6 2" xfId="23321" xr:uid="{00000000-0005-0000-0000-00009E100000}"/>
    <cellStyle name="Currency 4 5 2 7" xfId="23322" xr:uid="{00000000-0005-0000-0000-00009F100000}"/>
    <cellStyle name="Currency 4 5 2 7 2" xfId="23323" xr:uid="{00000000-0005-0000-0000-0000A0100000}"/>
    <cellStyle name="Currency 4 5 2 8" xfId="23324" xr:uid="{00000000-0005-0000-0000-0000A1100000}"/>
    <cellStyle name="Currency 4 5 2 8 2" xfId="23325" xr:uid="{00000000-0005-0000-0000-0000A2100000}"/>
    <cellStyle name="Currency 4 5 2 8 2 2" xfId="23326" xr:uid="{00000000-0005-0000-0000-0000A3100000}"/>
    <cellStyle name="Currency 4 5 2 8 3" xfId="23327" xr:uid="{00000000-0005-0000-0000-0000A4100000}"/>
    <cellStyle name="Currency 4 5 2 8 4" xfId="23328" xr:uid="{00000000-0005-0000-0000-0000A5100000}"/>
    <cellStyle name="Currency 4 5 2 8 5" xfId="23329" xr:uid="{00000000-0005-0000-0000-0000A6100000}"/>
    <cellStyle name="Currency 4 5 2 9" xfId="23330" xr:uid="{00000000-0005-0000-0000-0000A7100000}"/>
    <cellStyle name="Currency 4 5 2 9 2" xfId="23331" xr:uid="{00000000-0005-0000-0000-0000A8100000}"/>
    <cellStyle name="Currency 4 5 20" xfId="49711" xr:uid="{00000000-0005-0000-0000-0000A9100000}"/>
    <cellStyle name="Currency 4 5 20 2" xfId="49712" xr:uid="{00000000-0005-0000-0000-0000AA100000}"/>
    <cellStyle name="Currency 4 5 21" xfId="49713" xr:uid="{00000000-0005-0000-0000-0000AB100000}"/>
    <cellStyle name="Currency 4 5 22" xfId="49714" xr:uid="{00000000-0005-0000-0000-0000AC100000}"/>
    <cellStyle name="Currency 4 5 22 2" xfId="49715" xr:uid="{00000000-0005-0000-0000-0000AD100000}"/>
    <cellStyle name="Currency 4 5 23" xfId="49716" xr:uid="{00000000-0005-0000-0000-0000AE100000}"/>
    <cellStyle name="Currency 4 5 23 2" xfId="49717" xr:uid="{00000000-0005-0000-0000-0000AF100000}"/>
    <cellStyle name="Currency 4 5 24" xfId="49718" xr:uid="{00000000-0005-0000-0000-0000B0100000}"/>
    <cellStyle name="Currency 4 5 3" xfId="783" xr:uid="{00000000-0005-0000-0000-0000B1100000}"/>
    <cellStyle name="Currency 4 5 3 10" xfId="23332" xr:uid="{00000000-0005-0000-0000-0000B2100000}"/>
    <cellStyle name="Currency 4 5 3 10 2" xfId="23333" xr:uid="{00000000-0005-0000-0000-0000B3100000}"/>
    <cellStyle name="Currency 4 5 3 11" xfId="23334" xr:uid="{00000000-0005-0000-0000-0000B4100000}"/>
    <cellStyle name="Currency 4 5 3 11 2" xfId="49719" xr:uid="{00000000-0005-0000-0000-0000B5100000}"/>
    <cellStyle name="Currency 4 5 3 12" xfId="49720" xr:uid="{00000000-0005-0000-0000-0000B6100000}"/>
    <cellStyle name="Currency 4 5 3 12 2" xfId="49721" xr:uid="{00000000-0005-0000-0000-0000B7100000}"/>
    <cellStyle name="Currency 4 5 3 13" xfId="49722" xr:uid="{00000000-0005-0000-0000-0000B8100000}"/>
    <cellStyle name="Currency 4 5 3 13 2" xfId="49723" xr:uid="{00000000-0005-0000-0000-0000B9100000}"/>
    <cellStyle name="Currency 4 5 3 14" xfId="49724" xr:uid="{00000000-0005-0000-0000-0000BA100000}"/>
    <cellStyle name="Currency 4 5 3 14 2" xfId="49725" xr:uid="{00000000-0005-0000-0000-0000BB100000}"/>
    <cellStyle name="Currency 4 5 3 15" xfId="49726" xr:uid="{00000000-0005-0000-0000-0000BC100000}"/>
    <cellStyle name="Currency 4 5 3 15 2" xfId="49727" xr:uid="{00000000-0005-0000-0000-0000BD100000}"/>
    <cellStyle name="Currency 4 5 3 15 2 2" xfId="49728" xr:uid="{00000000-0005-0000-0000-0000BE100000}"/>
    <cellStyle name="Currency 4 5 3 15 3" xfId="49729" xr:uid="{00000000-0005-0000-0000-0000BF100000}"/>
    <cellStyle name="Currency 4 5 3 16" xfId="49730" xr:uid="{00000000-0005-0000-0000-0000C0100000}"/>
    <cellStyle name="Currency 4 5 3 17" xfId="49731" xr:uid="{00000000-0005-0000-0000-0000C1100000}"/>
    <cellStyle name="Currency 4 5 3 17 2" xfId="49732" xr:uid="{00000000-0005-0000-0000-0000C2100000}"/>
    <cellStyle name="Currency 4 5 3 18" xfId="49733" xr:uid="{00000000-0005-0000-0000-0000C3100000}"/>
    <cellStyle name="Currency 4 5 3 18 2" xfId="49734" xr:uid="{00000000-0005-0000-0000-0000C4100000}"/>
    <cellStyle name="Currency 4 5 3 19" xfId="49735" xr:uid="{00000000-0005-0000-0000-0000C5100000}"/>
    <cellStyle name="Currency 4 5 3 2" xfId="784" xr:uid="{00000000-0005-0000-0000-0000C6100000}"/>
    <cellStyle name="Currency 4 5 3 20" xfId="49736" xr:uid="{00000000-0005-0000-0000-0000C7100000}"/>
    <cellStyle name="Currency 4 5 3 20 2" xfId="49737" xr:uid="{00000000-0005-0000-0000-0000C8100000}"/>
    <cellStyle name="Currency 4 5 3 21" xfId="49738" xr:uid="{00000000-0005-0000-0000-0000C9100000}"/>
    <cellStyle name="Currency 4 5 3 21 2" xfId="49739" xr:uid="{00000000-0005-0000-0000-0000CA100000}"/>
    <cellStyle name="Currency 4 5 3 22" xfId="49740" xr:uid="{00000000-0005-0000-0000-0000CB100000}"/>
    <cellStyle name="Currency 4 5 3 3" xfId="785" xr:uid="{00000000-0005-0000-0000-0000CC100000}"/>
    <cellStyle name="Currency 4 5 3 3 2" xfId="786" xr:uid="{00000000-0005-0000-0000-0000CD100000}"/>
    <cellStyle name="Currency 4 5 3 4" xfId="787" xr:uid="{00000000-0005-0000-0000-0000CE100000}"/>
    <cellStyle name="Currency 4 5 3 4 2" xfId="788" xr:uid="{00000000-0005-0000-0000-0000CF100000}"/>
    <cellStyle name="Currency 4 5 3 5" xfId="789" xr:uid="{00000000-0005-0000-0000-0000D0100000}"/>
    <cellStyle name="Currency 4 5 3 5 2" xfId="790" xr:uid="{00000000-0005-0000-0000-0000D1100000}"/>
    <cellStyle name="Currency 4 5 3 5 3" xfId="791" xr:uid="{00000000-0005-0000-0000-0000D2100000}"/>
    <cellStyle name="Currency 4 5 3 5 3 2" xfId="11898" xr:uid="{00000000-0005-0000-0000-0000D3100000}"/>
    <cellStyle name="Currency 4 5 3 6" xfId="23335" xr:uid="{00000000-0005-0000-0000-0000D4100000}"/>
    <cellStyle name="Currency 4 5 3 6 2" xfId="23336" xr:uid="{00000000-0005-0000-0000-0000D5100000}"/>
    <cellStyle name="Currency 4 5 3 7" xfId="23337" xr:uid="{00000000-0005-0000-0000-0000D6100000}"/>
    <cellStyle name="Currency 4 5 3 7 2" xfId="23338" xr:uid="{00000000-0005-0000-0000-0000D7100000}"/>
    <cellStyle name="Currency 4 5 3 8" xfId="23339" xr:uid="{00000000-0005-0000-0000-0000D8100000}"/>
    <cellStyle name="Currency 4 5 3 8 2" xfId="23340" xr:uid="{00000000-0005-0000-0000-0000D9100000}"/>
    <cellStyle name="Currency 4 5 3 8 2 2" xfId="23341" xr:uid="{00000000-0005-0000-0000-0000DA100000}"/>
    <cellStyle name="Currency 4 5 3 8 3" xfId="23342" xr:uid="{00000000-0005-0000-0000-0000DB100000}"/>
    <cellStyle name="Currency 4 5 3 8 4" xfId="23343" xr:uid="{00000000-0005-0000-0000-0000DC100000}"/>
    <cellStyle name="Currency 4 5 3 8 5" xfId="23344" xr:uid="{00000000-0005-0000-0000-0000DD100000}"/>
    <cellStyle name="Currency 4 5 3 9" xfId="23345" xr:uid="{00000000-0005-0000-0000-0000DE100000}"/>
    <cellStyle name="Currency 4 5 3 9 2" xfId="23346" xr:uid="{00000000-0005-0000-0000-0000DF100000}"/>
    <cellStyle name="Currency 4 5 4" xfId="792" xr:uid="{00000000-0005-0000-0000-0000E0100000}"/>
    <cellStyle name="Currency 4 5 4 10" xfId="23347" xr:uid="{00000000-0005-0000-0000-0000E1100000}"/>
    <cellStyle name="Currency 4 5 4 10 2" xfId="49741" xr:uid="{00000000-0005-0000-0000-0000E2100000}"/>
    <cellStyle name="Currency 4 5 4 11" xfId="49742" xr:uid="{00000000-0005-0000-0000-0000E3100000}"/>
    <cellStyle name="Currency 4 5 4 11 2" xfId="49743" xr:uid="{00000000-0005-0000-0000-0000E4100000}"/>
    <cellStyle name="Currency 4 5 4 12" xfId="49744" xr:uid="{00000000-0005-0000-0000-0000E5100000}"/>
    <cellStyle name="Currency 4 5 4 12 2" xfId="49745" xr:uid="{00000000-0005-0000-0000-0000E6100000}"/>
    <cellStyle name="Currency 4 5 4 13" xfId="49746" xr:uid="{00000000-0005-0000-0000-0000E7100000}"/>
    <cellStyle name="Currency 4 5 4 13 2" xfId="49747" xr:uid="{00000000-0005-0000-0000-0000E8100000}"/>
    <cellStyle name="Currency 4 5 4 14" xfId="49748" xr:uid="{00000000-0005-0000-0000-0000E9100000}"/>
    <cellStyle name="Currency 4 5 4 14 2" xfId="49749" xr:uid="{00000000-0005-0000-0000-0000EA100000}"/>
    <cellStyle name="Currency 4 5 4 14 2 2" xfId="49750" xr:uid="{00000000-0005-0000-0000-0000EB100000}"/>
    <cellStyle name="Currency 4 5 4 14 3" xfId="49751" xr:uid="{00000000-0005-0000-0000-0000EC100000}"/>
    <cellStyle name="Currency 4 5 4 15" xfId="49752" xr:uid="{00000000-0005-0000-0000-0000ED100000}"/>
    <cellStyle name="Currency 4 5 4 16" xfId="49753" xr:uid="{00000000-0005-0000-0000-0000EE100000}"/>
    <cellStyle name="Currency 4 5 4 16 2" xfId="49754" xr:uid="{00000000-0005-0000-0000-0000EF100000}"/>
    <cellStyle name="Currency 4 5 4 17" xfId="49755" xr:uid="{00000000-0005-0000-0000-0000F0100000}"/>
    <cellStyle name="Currency 4 5 4 17 2" xfId="49756" xr:uid="{00000000-0005-0000-0000-0000F1100000}"/>
    <cellStyle name="Currency 4 5 4 18" xfId="49757" xr:uid="{00000000-0005-0000-0000-0000F2100000}"/>
    <cellStyle name="Currency 4 5 4 19" xfId="49758" xr:uid="{00000000-0005-0000-0000-0000F3100000}"/>
    <cellStyle name="Currency 4 5 4 19 2" xfId="49759" xr:uid="{00000000-0005-0000-0000-0000F4100000}"/>
    <cellStyle name="Currency 4 5 4 2" xfId="793" xr:uid="{00000000-0005-0000-0000-0000F5100000}"/>
    <cellStyle name="Currency 4 5 4 2 2" xfId="794" xr:uid="{00000000-0005-0000-0000-0000F6100000}"/>
    <cellStyle name="Currency 4 5 4 20" xfId="49760" xr:uid="{00000000-0005-0000-0000-0000F7100000}"/>
    <cellStyle name="Currency 4 5 4 20 2" xfId="49761" xr:uid="{00000000-0005-0000-0000-0000F8100000}"/>
    <cellStyle name="Currency 4 5 4 21" xfId="49762" xr:uid="{00000000-0005-0000-0000-0000F9100000}"/>
    <cellStyle name="Currency 4 5 4 3" xfId="795" xr:uid="{00000000-0005-0000-0000-0000FA100000}"/>
    <cellStyle name="Currency 4 5 4 4" xfId="796" xr:uid="{00000000-0005-0000-0000-0000FB100000}"/>
    <cellStyle name="Currency 4 5 4 4 2" xfId="797" xr:uid="{00000000-0005-0000-0000-0000FC100000}"/>
    <cellStyle name="Currency 4 5 4 4 3" xfId="798" xr:uid="{00000000-0005-0000-0000-0000FD100000}"/>
    <cellStyle name="Currency 4 5 4 4 3 2" xfId="11899" xr:uid="{00000000-0005-0000-0000-0000FE100000}"/>
    <cellStyle name="Currency 4 5 4 5" xfId="23348" xr:uid="{00000000-0005-0000-0000-0000FF100000}"/>
    <cellStyle name="Currency 4 5 4 5 2" xfId="23349" xr:uid="{00000000-0005-0000-0000-000000110000}"/>
    <cellStyle name="Currency 4 5 4 6" xfId="23350" xr:uid="{00000000-0005-0000-0000-000001110000}"/>
    <cellStyle name="Currency 4 5 4 6 2" xfId="23351" xr:uid="{00000000-0005-0000-0000-000002110000}"/>
    <cellStyle name="Currency 4 5 4 7" xfId="23352" xr:uid="{00000000-0005-0000-0000-000003110000}"/>
    <cellStyle name="Currency 4 5 4 7 2" xfId="23353" xr:uid="{00000000-0005-0000-0000-000004110000}"/>
    <cellStyle name="Currency 4 5 4 7 2 2" xfId="23354" xr:uid="{00000000-0005-0000-0000-000005110000}"/>
    <cellStyle name="Currency 4 5 4 7 3" xfId="23355" xr:uid="{00000000-0005-0000-0000-000006110000}"/>
    <cellStyle name="Currency 4 5 4 7 4" xfId="23356" xr:uid="{00000000-0005-0000-0000-000007110000}"/>
    <cellStyle name="Currency 4 5 4 7 5" xfId="23357" xr:uid="{00000000-0005-0000-0000-000008110000}"/>
    <cellStyle name="Currency 4 5 4 8" xfId="23358" xr:uid="{00000000-0005-0000-0000-000009110000}"/>
    <cellStyle name="Currency 4 5 4 8 2" xfId="23359" xr:uid="{00000000-0005-0000-0000-00000A110000}"/>
    <cellStyle name="Currency 4 5 4 9" xfId="23360" xr:uid="{00000000-0005-0000-0000-00000B110000}"/>
    <cellStyle name="Currency 4 5 4 9 2" xfId="23361" xr:uid="{00000000-0005-0000-0000-00000C110000}"/>
    <cellStyle name="Currency 4 5 5" xfId="799" xr:uid="{00000000-0005-0000-0000-00000D110000}"/>
    <cellStyle name="Currency 4 5 5 2" xfId="800" xr:uid="{00000000-0005-0000-0000-00000E110000}"/>
    <cellStyle name="Currency 4 5 6" xfId="801" xr:uid="{00000000-0005-0000-0000-00000F110000}"/>
    <cellStyle name="Currency 4 5 6 2" xfId="802" xr:uid="{00000000-0005-0000-0000-000010110000}"/>
    <cellStyle name="Currency 4 5 7" xfId="803" xr:uid="{00000000-0005-0000-0000-000011110000}"/>
    <cellStyle name="Currency 4 5 7 2" xfId="804" xr:uid="{00000000-0005-0000-0000-000012110000}"/>
    <cellStyle name="Currency 4 5 7 3" xfId="805" xr:uid="{00000000-0005-0000-0000-000013110000}"/>
    <cellStyle name="Currency 4 5 7 3 2" xfId="11900" xr:uid="{00000000-0005-0000-0000-000014110000}"/>
    <cellStyle name="Currency 4 5 8" xfId="11895" xr:uid="{00000000-0005-0000-0000-000015110000}"/>
    <cellStyle name="Currency 4 5 8 2" xfId="23362" xr:uid="{00000000-0005-0000-0000-000016110000}"/>
    <cellStyle name="Currency 4 5 9" xfId="10916" xr:uid="{00000000-0005-0000-0000-000017110000}"/>
    <cellStyle name="Currency 4 5 9 2" xfId="23364" xr:uid="{00000000-0005-0000-0000-000018110000}"/>
    <cellStyle name="Currency 4 5 9 3" xfId="23363" xr:uid="{00000000-0005-0000-0000-000019110000}"/>
    <cellStyle name="Currency 4 6" xfId="806" xr:uid="{00000000-0005-0000-0000-00001A110000}"/>
    <cellStyle name="Currency 4 6 10" xfId="23365" xr:uid="{00000000-0005-0000-0000-00001B110000}"/>
    <cellStyle name="Currency 4 6 10 2" xfId="23366" xr:uid="{00000000-0005-0000-0000-00001C110000}"/>
    <cellStyle name="Currency 4 6 11" xfId="23367" xr:uid="{00000000-0005-0000-0000-00001D110000}"/>
    <cellStyle name="Currency 4 6 11 2" xfId="49763" xr:uid="{00000000-0005-0000-0000-00001E110000}"/>
    <cellStyle name="Currency 4 6 12" xfId="49764" xr:uid="{00000000-0005-0000-0000-00001F110000}"/>
    <cellStyle name="Currency 4 6 12 2" xfId="49765" xr:uid="{00000000-0005-0000-0000-000020110000}"/>
    <cellStyle name="Currency 4 6 13" xfId="49766" xr:uid="{00000000-0005-0000-0000-000021110000}"/>
    <cellStyle name="Currency 4 6 13 2" xfId="49767" xr:uid="{00000000-0005-0000-0000-000022110000}"/>
    <cellStyle name="Currency 4 6 14" xfId="49768" xr:uid="{00000000-0005-0000-0000-000023110000}"/>
    <cellStyle name="Currency 4 6 14 2" xfId="49769" xr:uid="{00000000-0005-0000-0000-000024110000}"/>
    <cellStyle name="Currency 4 6 15" xfId="49770" xr:uid="{00000000-0005-0000-0000-000025110000}"/>
    <cellStyle name="Currency 4 6 15 2" xfId="49771" xr:uid="{00000000-0005-0000-0000-000026110000}"/>
    <cellStyle name="Currency 4 6 15 2 2" xfId="49772" xr:uid="{00000000-0005-0000-0000-000027110000}"/>
    <cellStyle name="Currency 4 6 15 3" xfId="49773" xr:uid="{00000000-0005-0000-0000-000028110000}"/>
    <cellStyle name="Currency 4 6 16" xfId="49774" xr:uid="{00000000-0005-0000-0000-000029110000}"/>
    <cellStyle name="Currency 4 6 17" xfId="49775" xr:uid="{00000000-0005-0000-0000-00002A110000}"/>
    <cellStyle name="Currency 4 6 17 2" xfId="49776" xr:uid="{00000000-0005-0000-0000-00002B110000}"/>
    <cellStyle name="Currency 4 6 18" xfId="49777" xr:uid="{00000000-0005-0000-0000-00002C110000}"/>
    <cellStyle name="Currency 4 6 18 2" xfId="49778" xr:uid="{00000000-0005-0000-0000-00002D110000}"/>
    <cellStyle name="Currency 4 6 19" xfId="49779" xr:uid="{00000000-0005-0000-0000-00002E110000}"/>
    <cellStyle name="Currency 4 6 2" xfId="807" xr:uid="{00000000-0005-0000-0000-00002F110000}"/>
    <cellStyle name="Currency 4 6 2 10" xfId="23368" xr:uid="{00000000-0005-0000-0000-000030110000}"/>
    <cellStyle name="Currency 4 6 2 10 2" xfId="23369" xr:uid="{00000000-0005-0000-0000-000031110000}"/>
    <cellStyle name="Currency 4 6 2 11" xfId="23370" xr:uid="{00000000-0005-0000-0000-000032110000}"/>
    <cellStyle name="Currency 4 6 2 11 2" xfId="49780" xr:uid="{00000000-0005-0000-0000-000033110000}"/>
    <cellStyle name="Currency 4 6 2 12" xfId="49781" xr:uid="{00000000-0005-0000-0000-000034110000}"/>
    <cellStyle name="Currency 4 6 2 12 2" xfId="49782" xr:uid="{00000000-0005-0000-0000-000035110000}"/>
    <cellStyle name="Currency 4 6 2 13" xfId="49783" xr:uid="{00000000-0005-0000-0000-000036110000}"/>
    <cellStyle name="Currency 4 6 2 13 2" xfId="49784" xr:uid="{00000000-0005-0000-0000-000037110000}"/>
    <cellStyle name="Currency 4 6 2 14" xfId="49785" xr:uid="{00000000-0005-0000-0000-000038110000}"/>
    <cellStyle name="Currency 4 6 2 14 2" xfId="49786" xr:uid="{00000000-0005-0000-0000-000039110000}"/>
    <cellStyle name="Currency 4 6 2 15" xfId="49787" xr:uid="{00000000-0005-0000-0000-00003A110000}"/>
    <cellStyle name="Currency 4 6 2 15 2" xfId="49788" xr:uid="{00000000-0005-0000-0000-00003B110000}"/>
    <cellStyle name="Currency 4 6 2 15 2 2" xfId="49789" xr:uid="{00000000-0005-0000-0000-00003C110000}"/>
    <cellStyle name="Currency 4 6 2 15 3" xfId="49790" xr:uid="{00000000-0005-0000-0000-00003D110000}"/>
    <cellStyle name="Currency 4 6 2 16" xfId="49791" xr:uid="{00000000-0005-0000-0000-00003E110000}"/>
    <cellStyle name="Currency 4 6 2 17" xfId="49792" xr:uid="{00000000-0005-0000-0000-00003F110000}"/>
    <cellStyle name="Currency 4 6 2 17 2" xfId="49793" xr:uid="{00000000-0005-0000-0000-000040110000}"/>
    <cellStyle name="Currency 4 6 2 18" xfId="49794" xr:uid="{00000000-0005-0000-0000-000041110000}"/>
    <cellStyle name="Currency 4 6 2 18 2" xfId="49795" xr:uid="{00000000-0005-0000-0000-000042110000}"/>
    <cellStyle name="Currency 4 6 2 19" xfId="49796" xr:uid="{00000000-0005-0000-0000-000043110000}"/>
    <cellStyle name="Currency 4 6 2 2" xfId="808" xr:uid="{00000000-0005-0000-0000-000044110000}"/>
    <cellStyle name="Currency 4 6 2 20" xfId="49797" xr:uid="{00000000-0005-0000-0000-000045110000}"/>
    <cellStyle name="Currency 4 6 2 20 2" xfId="49798" xr:uid="{00000000-0005-0000-0000-000046110000}"/>
    <cellStyle name="Currency 4 6 2 21" xfId="49799" xr:uid="{00000000-0005-0000-0000-000047110000}"/>
    <cellStyle name="Currency 4 6 2 21 2" xfId="49800" xr:uid="{00000000-0005-0000-0000-000048110000}"/>
    <cellStyle name="Currency 4 6 2 22" xfId="49801" xr:uid="{00000000-0005-0000-0000-000049110000}"/>
    <cellStyle name="Currency 4 6 2 3" xfId="809" xr:uid="{00000000-0005-0000-0000-00004A110000}"/>
    <cellStyle name="Currency 4 6 2 3 2" xfId="810" xr:uid="{00000000-0005-0000-0000-00004B110000}"/>
    <cellStyle name="Currency 4 6 2 4" xfId="811" xr:uid="{00000000-0005-0000-0000-00004C110000}"/>
    <cellStyle name="Currency 4 6 2 4 2" xfId="812" xr:uid="{00000000-0005-0000-0000-00004D110000}"/>
    <cellStyle name="Currency 4 6 2 5" xfId="813" xr:uid="{00000000-0005-0000-0000-00004E110000}"/>
    <cellStyle name="Currency 4 6 2 5 2" xfId="814" xr:uid="{00000000-0005-0000-0000-00004F110000}"/>
    <cellStyle name="Currency 4 6 2 5 3" xfId="815" xr:uid="{00000000-0005-0000-0000-000050110000}"/>
    <cellStyle name="Currency 4 6 2 5 3 2" xfId="11902" xr:uid="{00000000-0005-0000-0000-000051110000}"/>
    <cellStyle name="Currency 4 6 2 6" xfId="23371" xr:uid="{00000000-0005-0000-0000-000052110000}"/>
    <cellStyle name="Currency 4 6 2 6 2" xfId="23372" xr:uid="{00000000-0005-0000-0000-000053110000}"/>
    <cellStyle name="Currency 4 6 2 7" xfId="23373" xr:uid="{00000000-0005-0000-0000-000054110000}"/>
    <cellStyle name="Currency 4 6 2 7 2" xfId="23374" xr:uid="{00000000-0005-0000-0000-000055110000}"/>
    <cellStyle name="Currency 4 6 2 8" xfId="23375" xr:uid="{00000000-0005-0000-0000-000056110000}"/>
    <cellStyle name="Currency 4 6 2 8 2" xfId="23376" xr:uid="{00000000-0005-0000-0000-000057110000}"/>
    <cellStyle name="Currency 4 6 2 8 2 2" xfId="23377" xr:uid="{00000000-0005-0000-0000-000058110000}"/>
    <cellStyle name="Currency 4 6 2 8 3" xfId="23378" xr:uid="{00000000-0005-0000-0000-000059110000}"/>
    <cellStyle name="Currency 4 6 2 8 4" xfId="23379" xr:uid="{00000000-0005-0000-0000-00005A110000}"/>
    <cellStyle name="Currency 4 6 2 8 5" xfId="23380" xr:uid="{00000000-0005-0000-0000-00005B110000}"/>
    <cellStyle name="Currency 4 6 2 9" xfId="23381" xr:uid="{00000000-0005-0000-0000-00005C110000}"/>
    <cellStyle name="Currency 4 6 2 9 2" xfId="23382" xr:uid="{00000000-0005-0000-0000-00005D110000}"/>
    <cellStyle name="Currency 4 6 20" xfId="49802" xr:uid="{00000000-0005-0000-0000-00005E110000}"/>
    <cellStyle name="Currency 4 6 20 2" xfId="49803" xr:uid="{00000000-0005-0000-0000-00005F110000}"/>
    <cellStyle name="Currency 4 6 21" xfId="49804" xr:uid="{00000000-0005-0000-0000-000060110000}"/>
    <cellStyle name="Currency 4 6 21 2" xfId="49805" xr:uid="{00000000-0005-0000-0000-000061110000}"/>
    <cellStyle name="Currency 4 6 22" xfId="49806" xr:uid="{00000000-0005-0000-0000-000062110000}"/>
    <cellStyle name="Currency 4 6 3" xfId="816" xr:uid="{00000000-0005-0000-0000-000063110000}"/>
    <cellStyle name="Currency 4 6 3 2" xfId="817" xr:uid="{00000000-0005-0000-0000-000064110000}"/>
    <cellStyle name="Currency 4 6 4" xfId="818" xr:uid="{00000000-0005-0000-0000-000065110000}"/>
    <cellStyle name="Currency 4 6 4 2" xfId="819" xr:uid="{00000000-0005-0000-0000-000066110000}"/>
    <cellStyle name="Currency 4 6 5" xfId="820" xr:uid="{00000000-0005-0000-0000-000067110000}"/>
    <cellStyle name="Currency 4 6 5 2" xfId="821" xr:uid="{00000000-0005-0000-0000-000068110000}"/>
    <cellStyle name="Currency 4 6 5 3" xfId="822" xr:uid="{00000000-0005-0000-0000-000069110000}"/>
    <cellStyle name="Currency 4 6 5 3 2" xfId="11903" xr:uid="{00000000-0005-0000-0000-00006A110000}"/>
    <cellStyle name="Currency 4 6 6" xfId="11901" xr:uid="{00000000-0005-0000-0000-00006B110000}"/>
    <cellStyle name="Currency 4 6 6 2" xfId="23383" xr:uid="{00000000-0005-0000-0000-00006C110000}"/>
    <cellStyle name="Currency 4 6 7" xfId="10917" xr:uid="{00000000-0005-0000-0000-00006D110000}"/>
    <cellStyle name="Currency 4 6 7 2" xfId="23385" xr:uid="{00000000-0005-0000-0000-00006E110000}"/>
    <cellStyle name="Currency 4 6 7 3" xfId="23384" xr:uid="{00000000-0005-0000-0000-00006F110000}"/>
    <cellStyle name="Currency 4 6 8" xfId="23386" xr:uid="{00000000-0005-0000-0000-000070110000}"/>
    <cellStyle name="Currency 4 6 8 2" xfId="23387" xr:uid="{00000000-0005-0000-0000-000071110000}"/>
    <cellStyle name="Currency 4 6 8 2 2" xfId="23388" xr:uid="{00000000-0005-0000-0000-000072110000}"/>
    <cellStyle name="Currency 4 6 8 3" xfId="23389" xr:uid="{00000000-0005-0000-0000-000073110000}"/>
    <cellStyle name="Currency 4 6 8 4" xfId="23390" xr:uid="{00000000-0005-0000-0000-000074110000}"/>
    <cellStyle name="Currency 4 6 8 5" xfId="23391" xr:uid="{00000000-0005-0000-0000-000075110000}"/>
    <cellStyle name="Currency 4 6 9" xfId="23392" xr:uid="{00000000-0005-0000-0000-000076110000}"/>
    <cellStyle name="Currency 4 6 9 2" xfId="23393" xr:uid="{00000000-0005-0000-0000-000077110000}"/>
    <cellStyle name="Currency 4 7" xfId="823" xr:uid="{00000000-0005-0000-0000-000078110000}"/>
    <cellStyle name="Currency 4 7 10" xfId="23394" xr:uid="{00000000-0005-0000-0000-000079110000}"/>
    <cellStyle name="Currency 4 7 10 2" xfId="23395" xr:uid="{00000000-0005-0000-0000-00007A110000}"/>
    <cellStyle name="Currency 4 7 11" xfId="23396" xr:uid="{00000000-0005-0000-0000-00007B110000}"/>
    <cellStyle name="Currency 4 7 11 2" xfId="49807" xr:uid="{00000000-0005-0000-0000-00007C110000}"/>
    <cellStyle name="Currency 4 7 12" xfId="49808" xr:uid="{00000000-0005-0000-0000-00007D110000}"/>
    <cellStyle name="Currency 4 7 12 2" xfId="49809" xr:uid="{00000000-0005-0000-0000-00007E110000}"/>
    <cellStyle name="Currency 4 7 13" xfId="49810" xr:uid="{00000000-0005-0000-0000-00007F110000}"/>
    <cellStyle name="Currency 4 7 13 2" xfId="49811" xr:uid="{00000000-0005-0000-0000-000080110000}"/>
    <cellStyle name="Currency 4 7 14" xfId="49812" xr:uid="{00000000-0005-0000-0000-000081110000}"/>
    <cellStyle name="Currency 4 7 14 2" xfId="49813" xr:uid="{00000000-0005-0000-0000-000082110000}"/>
    <cellStyle name="Currency 4 7 15" xfId="49814" xr:uid="{00000000-0005-0000-0000-000083110000}"/>
    <cellStyle name="Currency 4 7 15 2" xfId="49815" xr:uid="{00000000-0005-0000-0000-000084110000}"/>
    <cellStyle name="Currency 4 7 15 2 2" xfId="49816" xr:uid="{00000000-0005-0000-0000-000085110000}"/>
    <cellStyle name="Currency 4 7 15 3" xfId="49817" xr:uid="{00000000-0005-0000-0000-000086110000}"/>
    <cellStyle name="Currency 4 7 16" xfId="49818" xr:uid="{00000000-0005-0000-0000-000087110000}"/>
    <cellStyle name="Currency 4 7 17" xfId="49819" xr:uid="{00000000-0005-0000-0000-000088110000}"/>
    <cellStyle name="Currency 4 7 17 2" xfId="49820" xr:uid="{00000000-0005-0000-0000-000089110000}"/>
    <cellStyle name="Currency 4 7 18" xfId="49821" xr:uid="{00000000-0005-0000-0000-00008A110000}"/>
    <cellStyle name="Currency 4 7 18 2" xfId="49822" xr:uid="{00000000-0005-0000-0000-00008B110000}"/>
    <cellStyle name="Currency 4 7 19" xfId="49823" xr:uid="{00000000-0005-0000-0000-00008C110000}"/>
    <cellStyle name="Currency 4 7 2" xfId="824" xr:uid="{00000000-0005-0000-0000-00008D110000}"/>
    <cellStyle name="Currency 4 7 20" xfId="49824" xr:uid="{00000000-0005-0000-0000-00008E110000}"/>
    <cellStyle name="Currency 4 7 20 2" xfId="49825" xr:uid="{00000000-0005-0000-0000-00008F110000}"/>
    <cellStyle name="Currency 4 7 21" xfId="49826" xr:uid="{00000000-0005-0000-0000-000090110000}"/>
    <cellStyle name="Currency 4 7 21 2" xfId="49827" xr:uid="{00000000-0005-0000-0000-000091110000}"/>
    <cellStyle name="Currency 4 7 22" xfId="49828" xr:uid="{00000000-0005-0000-0000-000092110000}"/>
    <cellStyle name="Currency 4 7 3" xfId="825" xr:uid="{00000000-0005-0000-0000-000093110000}"/>
    <cellStyle name="Currency 4 7 3 2" xfId="826" xr:uid="{00000000-0005-0000-0000-000094110000}"/>
    <cellStyle name="Currency 4 7 4" xfId="827" xr:uid="{00000000-0005-0000-0000-000095110000}"/>
    <cellStyle name="Currency 4 7 4 2" xfId="828" xr:uid="{00000000-0005-0000-0000-000096110000}"/>
    <cellStyle name="Currency 4 7 5" xfId="829" xr:uid="{00000000-0005-0000-0000-000097110000}"/>
    <cellStyle name="Currency 4 7 5 2" xfId="830" xr:uid="{00000000-0005-0000-0000-000098110000}"/>
    <cellStyle name="Currency 4 7 5 3" xfId="831" xr:uid="{00000000-0005-0000-0000-000099110000}"/>
    <cellStyle name="Currency 4 7 5 3 2" xfId="11905" xr:uid="{00000000-0005-0000-0000-00009A110000}"/>
    <cellStyle name="Currency 4 7 6" xfId="11904" xr:uid="{00000000-0005-0000-0000-00009B110000}"/>
    <cellStyle name="Currency 4 7 6 2" xfId="23397" xr:uid="{00000000-0005-0000-0000-00009C110000}"/>
    <cellStyle name="Currency 4 7 7" xfId="10918" xr:uid="{00000000-0005-0000-0000-00009D110000}"/>
    <cellStyle name="Currency 4 7 7 2" xfId="23399" xr:uid="{00000000-0005-0000-0000-00009E110000}"/>
    <cellStyle name="Currency 4 7 7 3" xfId="23398" xr:uid="{00000000-0005-0000-0000-00009F110000}"/>
    <cellStyle name="Currency 4 7 8" xfId="23400" xr:uid="{00000000-0005-0000-0000-0000A0110000}"/>
    <cellStyle name="Currency 4 7 8 2" xfId="23401" xr:uid="{00000000-0005-0000-0000-0000A1110000}"/>
    <cellStyle name="Currency 4 7 8 2 2" xfId="23402" xr:uid="{00000000-0005-0000-0000-0000A2110000}"/>
    <cellStyle name="Currency 4 7 8 3" xfId="23403" xr:uid="{00000000-0005-0000-0000-0000A3110000}"/>
    <cellStyle name="Currency 4 7 8 4" xfId="23404" xr:uid="{00000000-0005-0000-0000-0000A4110000}"/>
    <cellStyle name="Currency 4 7 8 5" xfId="23405" xr:uid="{00000000-0005-0000-0000-0000A5110000}"/>
    <cellStyle name="Currency 4 7 9" xfId="23406" xr:uid="{00000000-0005-0000-0000-0000A6110000}"/>
    <cellStyle name="Currency 4 7 9 2" xfId="23407" xr:uid="{00000000-0005-0000-0000-0000A7110000}"/>
    <cellStyle name="Currency 4 8" xfId="832" xr:uid="{00000000-0005-0000-0000-0000A8110000}"/>
    <cellStyle name="Currency 4 8 10" xfId="23408" xr:uid="{00000000-0005-0000-0000-0000A9110000}"/>
    <cellStyle name="Currency 4 8 10 2" xfId="49829" xr:uid="{00000000-0005-0000-0000-0000AA110000}"/>
    <cellStyle name="Currency 4 8 11" xfId="49830" xr:uid="{00000000-0005-0000-0000-0000AB110000}"/>
    <cellStyle name="Currency 4 8 11 2" xfId="49831" xr:uid="{00000000-0005-0000-0000-0000AC110000}"/>
    <cellStyle name="Currency 4 8 12" xfId="49832" xr:uid="{00000000-0005-0000-0000-0000AD110000}"/>
    <cellStyle name="Currency 4 8 12 2" xfId="49833" xr:uid="{00000000-0005-0000-0000-0000AE110000}"/>
    <cellStyle name="Currency 4 8 13" xfId="49834" xr:uid="{00000000-0005-0000-0000-0000AF110000}"/>
    <cellStyle name="Currency 4 8 13 2" xfId="49835" xr:uid="{00000000-0005-0000-0000-0000B0110000}"/>
    <cellStyle name="Currency 4 8 14" xfId="49836" xr:uid="{00000000-0005-0000-0000-0000B1110000}"/>
    <cellStyle name="Currency 4 8 14 2" xfId="49837" xr:uid="{00000000-0005-0000-0000-0000B2110000}"/>
    <cellStyle name="Currency 4 8 14 2 2" xfId="49838" xr:uid="{00000000-0005-0000-0000-0000B3110000}"/>
    <cellStyle name="Currency 4 8 14 3" xfId="49839" xr:uid="{00000000-0005-0000-0000-0000B4110000}"/>
    <cellStyle name="Currency 4 8 15" xfId="49840" xr:uid="{00000000-0005-0000-0000-0000B5110000}"/>
    <cellStyle name="Currency 4 8 16" xfId="49841" xr:uid="{00000000-0005-0000-0000-0000B6110000}"/>
    <cellStyle name="Currency 4 8 16 2" xfId="49842" xr:uid="{00000000-0005-0000-0000-0000B7110000}"/>
    <cellStyle name="Currency 4 8 17" xfId="49843" xr:uid="{00000000-0005-0000-0000-0000B8110000}"/>
    <cellStyle name="Currency 4 8 17 2" xfId="49844" xr:uid="{00000000-0005-0000-0000-0000B9110000}"/>
    <cellStyle name="Currency 4 8 18" xfId="49845" xr:uid="{00000000-0005-0000-0000-0000BA110000}"/>
    <cellStyle name="Currency 4 8 19" xfId="49846" xr:uid="{00000000-0005-0000-0000-0000BB110000}"/>
    <cellStyle name="Currency 4 8 19 2" xfId="49847" xr:uid="{00000000-0005-0000-0000-0000BC110000}"/>
    <cellStyle name="Currency 4 8 2" xfId="833" xr:uid="{00000000-0005-0000-0000-0000BD110000}"/>
    <cellStyle name="Currency 4 8 2 2" xfId="834" xr:uid="{00000000-0005-0000-0000-0000BE110000}"/>
    <cellStyle name="Currency 4 8 20" xfId="49848" xr:uid="{00000000-0005-0000-0000-0000BF110000}"/>
    <cellStyle name="Currency 4 8 20 2" xfId="49849" xr:uid="{00000000-0005-0000-0000-0000C0110000}"/>
    <cellStyle name="Currency 4 8 21" xfId="49850" xr:uid="{00000000-0005-0000-0000-0000C1110000}"/>
    <cellStyle name="Currency 4 8 3" xfId="835" xr:uid="{00000000-0005-0000-0000-0000C2110000}"/>
    <cellStyle name="Currency 4 8 4" xfId="836" xr:uid="{00000000-0005-0000-0000-0000C3110000}"/>
    <cellStyle name="Currency 4 8 4 2" xfId="837" xr:uid="{00000000-0005-0000-0000-0000C4110000}"/>
    <cellStyle name="Currency 4 8 4 3" xfId="838" xr:uid="{00000000-0005-0000-0000-0000C5110000}"/>
    <cellStyle name="Currency 4 8 4 3 2" xfId="11907" xr:uid="{00000000-0005-0000-0000-0000C6110000}"/>
    <cellStyle name="Currency 4 8 5" xfId="11906" xr:uid="{00000000-0005-0000-0000-0000C7110000}"/>
    <cellStyle name="Currency 4 8 5 2" xfId="23409" xr:uid="{00000000-0005-0000-0000-0000C8110000}"/>
    <cellStyle name="Currency 4 8 6" xfId="10919" xr:uid="{00000000-0005-0000-0000-0000C9110000}"/>
    <cellStyle name="Currency 4 8 6 2" xfId="23411" xr:uid="{00000000-0005-0000-0000-0000CA110000}"/>
    <cellStyle name="Currency 4 8 6 3" xfId="23410" xr:uid="{00000000-0005-0000-0000-0000CB110000}"/>
    <cellStyle name="Currency 4 8 7" xfId="23412" xr:uid="{00000000-0005-0000-0000-0000CC110000}"/>
    <cellStyle name="Currency 4 8 7 2" xfId="23413" xr:uid="{00000000-0005-0000-0000-0000CD110000}"/>
    <cellStyle name="Currency 4 8 7 2 2" xfId="23414" xr:uid="{00000000-0005-0000-0000-0000CE110000}"/>
    <cellStyle name="Currency 4 8 7 3" xfId="23415" xr:uid="{00000000-0005-0000-0000-0000CF110000}"/>
    <cellStyle name="Currency 4 8 7 4" xfId="23416" xr:uid="{00000000-0005-0000-0000-0000D0110000}"/>
    <cellStyle name="Currency 4 8 7 5" xfId="23417" xr:uid="{00000000-0005-0000-0000-0000D1110000}"/>
    <cellStyle name="Currency 4 8 8" xfId="23418" xr:uid="{00000000-0005-0000-0000-0000D2110000}"/>
    <cellStyle name="Currency 4 8 8 2" xfId="23419" xr:uid="{00000000-0005-0000-0000-0000D3110000}"/>
    <cellStyle name="Currency 4 8 9" xfId="23420" xr:uid="{00000000-0005-0000-0000-0000D4110000}"/>
    <cellStyle name="Currency 4 8 9 2" xfId="23421" xr:uid="{00000000-0005-0000-0000-0000D5110000}"/>
    <cellStyle name="Currency 4 9" xfId="839" xr:uid="{00000000-0005-0000-0000-0000D6110000}"/>
    <cellStyle name="Currency 4 9 2" xfId="840" xr:uid="{00000000-0005-0000-0000-0000D7110000}"/>
    <cellStyle name="Currency 4 9 3" xfId="11908" xr:uid="{00000000-0005-0000-0000-0000D8110000}"/>
    <cellStyle name="Currency 4 9 4" xfId="10920" xr:uid="{00000000-0005-0000-0000-0000D9110000}"/>
    <cellStyle name="Currency 5" xfId="39" xr:uid="{00000000-0005-0000-0000-0000DA110000}"/>
    <cellStyle name="Currency 5 10" xfId="10921" xr:uid="{00000000-0005-0000-0000-0000DB110000}"/>
    <cellStyle name="Currency 5 11" xfId="10922" xr:uid="{00000000-0005-0000-0000-0000DC110000}"/>
    <cellStyle name="Currency 5 12" xfId="10923" xr:uid="{00000000-0005-0000-0000-0000DD110000}"/>
    <cellStyle name="Currency 5 13" xfId="10924" xr:uid="{00000000-0005-0000-0000-0000DE110000}"/>
    <cellStyle name="Currency 5 14" xfId="10925" xr:uid="{00000000-0005-0000-0000-0000DF110000}"/>
    <cellStyle name="Currency 5 15" xfId="11591" xr:uid="{00000000-0005-0000-0000-0000E0110000}"/>
    <cellStyle name="Currency 5 15 2" xfId="21904" xr:uid="{00000000-0005-0000-0000-0000E1110000}"/>
    <cellStyle name="Currency 5 16" xfId="60389" xr:uid="{00000000-0005-0000-0000-0000E2110000}"/>
    <cellStyle name="Currency 5 2" xfId="10926" xr:uid="{00000000-0005-0000-0000-0000E3110000}"/>
    <cellStyle name="Currency 5 3" xfId="10927" xr:uid="{00000000-0005-0000-0000-0000E4110000}"/>
    <cellStyle name="Currency 5 4" xfId="10928" xr:uid="{00000000-0005-0000-0000-0000E5110000}"/>
    <cellStyle name="Currency 5 5" xfId="10929" xr:uid="{00000000-0005-0000-0000-0000E6110000}"/>
    <cellStyle name="Currency 5 6" xfId="10930" xr:uid="{00000000-0005-0000-0000-0000E7110000}"/>
    <cellStyle name="Currency 5 7" xfId="10931" xr:uid="{00000000-0005-0000-0000-0000E8110000}"/>
    <cellStyle name="Currency 5 8" xfId="10932" xr:uid="{00000000-0005-0000-0000-0000E9110000}"/>
    <cellStyle name="Currency 5 9" xfId="10933" xr:uid="{00000000-0005-0000-0000-0000EA110000}"/>
    <cellStyle name="Currency 6" xfId="40" xr:uid="{00000000-0005-0000-0000-0000EB110000}"/>
    <cellStyle name="Currency 6 10" xfId="10934" xr:uid="{00000000-0005-0000-0000-0000EC110000}"/>
    <cellStyle name="Currency 6 11" xfId="10935" xr:uid="{00000000-0005-0000-0000-0000ED110000}"/>
    <cellStyle name="Currency 6 12" xfId="10936" xr:uid="{00000000-0005-0000-0000-0000EE110000}"/>
    <cellStyle name="Currency 6 13" xfId="10937" xr:uid="{00000000-0005-0000-0000-0000EF110000}"/>
    <cellStyle name="Currency 6 14" xfId="10938" xr:uid="{00000000-0005-0000-0000-0000F0110000}"/>
    <cellStyle name="Currency 6 15" xfId="11645" xr:uid="{00000000-0005-0000-0000-0000F1110000}"/>
    <cellStyle name="Currency 6 15 2" xfId="21958" xr:uid="{00000000-0005-0000-0000-0000F2110000}"/>
    <cellStyle name="Currency 6 16" xfId="60390" xr:uid="{00000000-0005-0000-0000-0000F3110000}"/>
    <cellStyle name="Currency 6 2" xfId="41" xr:uid="{00000000-0005-0000-0000-0000F4110000}"/>
    <cellStyle name="Currency 6 2 2" xfId="60391" xr:uid="{00000000-0005-0000-0000-0000F5110000}"/>
    <cellStyle name="Currency 6 3" xfId="10939" xr:uid="{00000000-0005-0000-0000-0000F6110000}"/>
    <cellStyle name="Currency 6 4" xfId="10940" xr:uid="{00000000-0005-0000-0000-0000F7110000}"/>
    <cellStyle name="Currency 6 5" xfId="10941" xr:uid="{00000000-0005-0000-0000-0000F8110000}"/>
    <cellStyle name="Currency 6 6" xfId="10942" xr:uid="{00000000-0005-0000-0000-0000F9110000}"/>
    <cellStyle name="Currency 6 7" xfId="10943" xr:uid="{00000000-0005-0000-0000-0000FA110000}"/>
    <cellStyle name="Currency 6 8" xfId="10944" xr:uid="{00000000-0005-0000-0000-0000FB110000}"/>
    <cellStyle name="Currency 6 9" xfId="10945" xr:uid="{00000000-0005-0000-0000-0000FC110000}"/>
    <cellStyle name="Currency 7" xfId="42" xr:uid="{00000000-0005-0000-0000-0000FD110000}"/>
    <cellStyle name="Currency 7 10" xfId="10946" xr:uid="{00000000-0005-0000-0000-0000FE110000}"/>
    <cellStyle name="Currency 7 11" xfId="10947" xr:uid="{00000000-0005-0000-0000-0000FF110000}"/>
    <cellStyle name="Currency 7 12" xfId="10948" xr:uid="{00000000-0005-0000-0000-000000120000}"/>
    <cellStyle name="Currency 7 13" xfId="10949" xr:uid="{00000000-0005-0000-0000-000001120000}"/>
    <cellStyle name="Currency 7 14" xfId="10950" xr:uid="{00000000-0005-0000-0000-000002120000}"/>
    <cellStyle name="Currency 7 15" xfId="22027" xr:uid="{00000000-0005-0000-0000-000003120000}"/>
    <cellStyle name="Currency 7 16" xfId="23422" xr:uid="{00000000-0005-0000-0000-000004120000}"/>
    <cellStyle name="Currency 7 17" xfId="60392" xr:uid="{00000000-0005-0000-0000-000005120000}"/>
    <cellStyle name="Currency 7 18" xfId="11718" xr:uid="{00000000-0005-0000-0000-000006120000}"/>
    <cellStyle name="Currency 7 2" xfId="43" xr:uid="{00000000-0005-0000-0000-000007120000}"/>
    <cellStyle name="Currency 7 2 2" xfId="23423" xr:uid="{00000000-0005-0000-0000-000008120000}"/>
    <cellStyle name="Currency 7 2 3" xfId="60393" xr:uid="{00000000-0005-0000-0000-000009120000}"/>
    <cellStyle name="Currency 7 3" xfId="10951" xr:uid="{00000000-0005-0000-0000-00000A120000}"/>
    <cellStyle name="Currency 7 3 2" xfId="23424" xr:uid="{00000000-0005-0000-0000-00000B120000}"/>
    <cellStyle name="Currency 7 4" xfId="10952" xr:uid="{00000000-0005-0000-0000-00000C120000}"/>
    <cellStyle name="Currency 7 5" xfId="10953" xr:uid="{00000000-0005-0000-0000-00000D120000}"/>
    <cellStyle name="Currency 7 6" xfId="10954" xr:uid="{00000000-0005-0000-0000-00000E120000}"/>
    <cellStyle name="Currency 7 7" xfId="10955" xr:uid="{00000000-0005-0000-0000-00000F120000}"/>
    <cellStyle name="Currency 7 8" xfId="10956" xr:uid="{00000000-0005-0000-0000-000010120000}"/>
    <cellStyle name="Currency 7 9" xfId="10957" xr:uid="{00000000-0005-0000-0000-000011120000}"/>
    <cellStyle name="Currency 8" xfId="44" xr:uid="{00000000-0005-0000-0000-000012120000}"/>
    <cellStyle name="Currency 8 2" xfId="22095" xr:uid="{00000000-0005-0000-0000-000013120000}"/>
    <cellStyle name="Currency 8 2 2" xfId="23426" xr:uid="{00000000-0005-0000-0000-000014120000}"/>
    <cellStyle name="Currency 8 2 3" xfId="60395" xr:uid="{00000000-0005-0000-0000-000015120000}"/>
    <cellStyle name="Currency 8 3" xfId="23427" xr:uid="{00000000-0005-0000-0000-000016120000}"/>
    <cellStyle name="Currency 8 4" xfId="23425" xr:uid="{00000000-0005-0000-0000-000017120000}"/>
    <cellStyle name="Currency 8 5" xfId="60394" xr:uid="{00000000-0005-0000-0000-000018120000}"/>
    <cellStyle name="Currency 8 6" xfId="11787" xr:uid="{00000000-0005-0000-0000-000019120000}"/>
    <cellStyle name="Currency 9" xfId="27" xr:uid="{00000000-0005-0000-0000-00001A120000}"/>
    <cellStyle name="Currency 9 2" xfId="49852" xr:uid="{00000000-0005-0000-0000-00001B120000}"/>
    <cellStyle name="Currency 9 3" xfId="49853" xr:uid="{00000000-0005-0000-0000-00001C120000}"/>
    <cellStyle name="Currency 9 4" xfId="49851" xr:uid="{00000000-0005-0000-0000-00001D120000}"/>
    <cellStyle name="Currency 9 5" xfId="11538" xr:uid="{00000000-0005-0000-0000-00001E120000}"/>
    <cellStyle name="Explanatory Text" xfId="90" builtinId="53" customBuiltin="1"/>
    <cellStyle name="Good" xfId="81" builtinId="26" customBuiltin="1"/>
    <cellStyle name="Heading 1" xfId="77" builtinId="16" customBuiltin="1"/>
    <cellStyle name="Heading 2" xfId="78" builtinId="17" customBuiltin="1"/>
    <cellStyle name="Heading 3" xfId="79" builtinId="18" customBuiltin="1"/>
    <cellStyle name="Heading 4" xfId="80" builtinId="19" customBuiltin="1"/>
    <cellStyle name="Hyperlink 2" xfId="841" xr:uid="{00000000-0005-0000-0000-000025120000}"/>
    <cellStyle name="Hyperlink 2 2" xfId="11909" xr:uid="{00000000-0005-0000-0000-000026120000}"/>
    <cellStyle name="Hyperlink 2 3" xfId="11650" xr:uid="{00000000-0005-0000-0000-000027120000}"/>
    <cellStyle name="Hyperlink 3" xfId="842" xr:uid="{00000000-0005-0000-0000-000028120000}"/>
    <cellStyle name="Hyperlink 4" xfId="843" xr:uid="{00000000-0005-0000-0000-000029120000}"/>
    <cellStyle name="Input" xfId="84" builtinId="20" customBuiltin="1"/>
    <cellStyle name="Linked Cell" xfId="87" builtinId="24" customBuiltin="1"/>
    <cellStyle name="Neutral" xfId="83" builtinId="28" customBuiltin="1"/>
    <cellStyle name="Normal" xfId="0" builtinId="0"/>
    <cellStyle name="Normal 10" xfId="10958" xr:uid="{00000000-0005-0000-0000-00002E120000}"/>
    <cellStyle name="Normal 10 10" xfId="10959" xr:uid="{00000000-0005-0000-0000-00002F120000}"/>
    <cellStyle name="Normal 10 11" xfId="10960" xr:uid="{00000000-0005-0000-0000-000030120000}"/>
    <cellStyle name="Normal 10 12" xfId="10961" xr:uid="{00000000-0005-0000-0000-000031120000}"/>
    <cellStyle name="Normal 10 13" xfId="10962" xr:uid="{00000000-0005-0000-0000-000032120000}"/>
    <cellStyle name="Normal 10 14" xfId="10963" xr:uid="{00000000-0005-0000-0000-000033120000}"/>
    <cellStyle name="Normal 10 15" xfId="10964" xr:uid="{00000000-0005-0000-0000-000034120000}"/>
    <cellStyle name="Normal 10 16" xfId="11543" xr:uid="{00000000-0005-0000-0000-000035120000}"/>
    <cellStyle name="Normal 10 16 2" xfId="21856" xr:uid="{00000000-0005-0000-0000-000036120000}"/>
    <cellStyle name="Normal 10 17" xfId="11597" xr:uid="{00000000-0005-0000-0000-000037120000}"/>
    <cellStyle name="Normal 10 17 2" xfId="21910" xr:uid="{00000000-0005-0000-0000-000038120000}"/>
    <cellStyle name="Normal 10 18" xfId="11669" xr:uid="{00000000-0005-0000-0000-000039120000}"/>
    <cellStyle name="Normal 10 18 2" xfId="21978" xr:uid="{00000000-0005-0000-0000-00003A120000}"/>
    <cellStyle name="Normal 10 19" xfId="11737" xr:uid="{00000000-0005-0000-0000-00003B120000}"/>
    <cellStyle name="Normal 10 19 2" xfId="22045" xr:uid="{00000000-0005-0000-0000-00003C120000}"/>
    <cellStyle name="Normal 10 2" xfId="844" xr:uid="{00000000-0005-0000-0000-00003D120000}"/>
    <cellStyle name="Normal 10 2 10" xfId="11910" xr:uid="{00000000-0005-0000-0000-00003E120000}"/>
    <cellStyle name="Normal 10 2 10 2" xfId="22111" xr:uid="{00000000-0005-0000-0000-00003F120000}"/>
    <cellStyle name="Normal 10 2 11" xfId="10965" xr:uid="{00000000-0005-0000-0000-000040120000}"/>
    <cellStyle name="Normal 10 2 12" xfId="12118" xr:uid="{00000000-0005-0000-0000-000041120000}"/>
    <cellStyle name="Normal 10 2 13" xfId="38068" xr:uid="{00000000-0005-0000-0000-000042120000}"/>
    <cellStyle name="Normal 10 2 14" xfId="49854" xr:uid="{00000000-0005-0000-0000-000043120000}"/>
    <cellStyle name="Normal 10 2 2" xfId="845" xr:uid="{00000000-0005-0000-0000-000044120000}"/>
    <cellStyle name="Normal 10 2 2 10" xfId="38069" xr:uid="{00000000-0005-0000-0000-000045120000}"/>
    <cellStyle name="Normal 10 2 2 11" xfId="49855" xr:uid="{00000000-0005-0000-0000-000046120000}"/>
    <cellStyle name="Normal 10 2 2 2" xfId="846" xr:uid="{00000000-0005-0000-0000-000047120000}"/>
    <cellStyle name="Normal 10 2 2 2 10" xfId="49856" xr:uid="{00000000-0005-0000-0000-000048120000}"/>
    <cellStyle name="Normal 10 2 2 2 2" xfId="847" xr:uid="{00000000-0005-0000-0000-000049120000}"/>
    <cellStyle name="Normal 10 2 2 2 2 2" xfId="848" xr:uid="{00000000-0005-0000-0000-00004A120000}"/>
    <cellStyle name="Normal 10 2 2 2 2 2 2" xfId="849" xr:uid="{00000000-0005-0000-0000-00004B120000}"/>
    <cellStyle name="Normal 10 2 2 2 2 2 2 2" xfId="12123" xr:uid="{00000000-0005-0000-0000-00004C120000}"/>
    <cellStyle name="Normal 10 2 2 2 2 2 2 3" xfId="38073" xr:uid="{00000000-0005-0000-0000-00004D120000}"/>
    <cellStyle name="Normal 10 2 2 2 2 2 2 4" xfId="49859" xr:uid="{00000000-0005-0000-0000-00004E120000}"/>
    <cellStyle name="Normal 10 2 2 2 2 2 3" xfId="12122" xr:uid="{00000000-0005-0000-0000-00004F120000}"/>
    <cellStyle name="Normal 10 2 2 2 2 2 4" xfId="38072" xr:uid="{00000000-0005-0000-0000-000050120000}"/>
    <cellStyle name="Normal 10 2 2 2 2 2 5" xfId="49858" xr:uid="{00000000-0005-0000-0000-000051120000}"/>
    <cellStyle name="Normal 10 2 2 2 2 3" xfId="850" xr:uid="{00000000-0005-0000-0000-000052120000}"/>
    <cellStyle name="Normal 10 2 2 2 2 3 2" xfId="12124" xr:uid="{00000000-0005-0000-0000-000053120000}"/>
    <cellStyle name="Normal 10 2 2 2 2 3 3" xfId="38074" xr:uid="{00000000-0005-0000-0000-000054120000}"/>
    <cellStyle name="Normal 10 2 2 2 2 3 4" xfId="49860" xr:uid="{00000000-0005-0000-0000-000055120000}"/>
    <cellStyle name="Normal 10 2 2 2 2 4" xfId="851" xr:uid="{00000000-0005-0000-0000-000056120000}"/>
    <cellStyle name="Normal 10 2 2 2 2 4 2" xfId="12125" xr:uid="{00000000-0005-0000-0000-000057120000}"/>
    <cellStyle name="Normal 10 2 2 2 2 4 3" xfId="38075" xr:uid="{00000000-0005-0000-0000-000058120000}"/>
    <cellStyle name="Normal 10 2 2 2 2 4 4" xfId="49861" xr:uid="{00000000-0005-0000-0000-000059120000}"/>
    <cellStyle name="Normal 10 2 2 2 2 5" xfId="12121" xr:uid="{00000000-0005-0000-0000-00005A120000}"/>
    <cellStyle name="Normal 10 2 2 2 2 6" xfId="38071" xr:uid="{00000000-0005-0000-0000-00005B120000}"/>
    <cellStyle name="Normal 10 2 2 2 2 7" xfId="49857" xr:uid="{00000000-0005-0000-0000-00005C120000}"/>
    <cellStyle name="Normal 10 2 2 2 3" xfId="852" xr:uid="{00000000-0005-0000-0000-00005D120000}"/>
    <cellStyle name="Normal 10 2 2 2 3 2" xfId="853" xr:uid="{00000000-0005-0000-0000-00005E120000}"/>
    <cellStyle name="Normal 10 2 2 2 3 2 2" xfId="854" xr:uid="{00000000-0005-0000-0000-00005F120000}"/>
    <cellStyle name="Normal 10 2 2 2 3 2 2 2" xfId="12128" xr:uid="{00000000-0005-0000-0000-000060120000}"/>
    <cellStyle name="Normal 10 2 2 2 3 2 2 3" xfId="38078" xr:uid="{00000000-0005-0000-0000-000061120000}"/>
    <cellStyle name="Normal 10 2 2 2 3 2 2 4" xfId="49864" xr:uid="{00000000-0005-0000-0000-000062120000}"/>
    <cellStyle name="Normal 10 2 2 2 3 2 3" xfId="12127" xr:uid="{00000000-0005-0000-0000-000063120000}"/>
    <cellStyle name="Normal 10 2 2 2 3 2 4" xfId="38077" xr:uid="{00000000-0005-0000-0000-000064120000}"/>
    <cellStyle name="Normal 10 2 2 2 3 2 5" xfId="49863" xr:uid="{00000000-0005-0000-0000-000065120000}"/>
    <cellStyle name="Normal 10 2 2 2 3 3" xfId="855" xr:uid="{00000000-0005-0000-0000-000066120000}"/>
    <cellStyle name="Normal 10 2 2 2 3 3 2" xfId="12129" xr:uid="{00000000-0005-0000-0000-000067120000}"/>
    <cellStyle name="Normal 10 2 2 2 3 3 3" xfId="38079" xr:uid="{00000000-0005-0000-0000-000068120000}"/>
    <cellStyle name="Normal 10 2 2 2 3 3 4" xfId="49865" xr:uid="{00000000-0005-0000-0000-000069120000}"/>
    <cellStyle name="Normal 10 2 2 2 3 4" xfId="856" xr:uid="{00000000-0005-0000-0000-00006A120000}"/>
    <cellStyle name="Normal 10 2 2 2 3 4 2" xfId="12130" xr:uid="{00000000-0005-0000-0000-00006B120000}"/>
    <cellStyle name="Normal 10 2 2 2 3 4 3" xfId="38080" xr:uid="{00000000-0005-0000-0000-00006C120000}"/>
    <cellStyle name="Normal 10 2 2 2 3 4 4" xfId="49866" xr:uid="{00000000-0005-0000-0000-00006D120000}"/>
    <cellStyle name="Normal 10 2 2 2 3 5" xfId="12126" xr:uid="{00000000-0005-0000-0000-00006E120000}"/>
    <cellStyle name="Normal 10 2 2 2 3 6" xfId="38076" xr:uid="{00000000-0005-0000-0000-00006F120000}"/>
    <cellStyle name="Normal 10 2 2 2 3 7" xfId="49862" xr:uid="{00000000-0005-0000-0000-000070120000}"/>
    <cellStyle name="Normal 10 2 2 2 4" xfId="857" xr:uid="{00000000-0005-0000-0000-000071120000}"/>
    <cellStyle name="Normal 10 2 2 2 4 2" xfId="858" xr:uid="{00000000-0005-0000-0000-000072120000}"/>
    <cellStyle name="Normal 10 2 2 2 4 2 2" xfId="859" xr:uid="{00000000-0005-0000-0000-000073120000}"/>
    <cellStyle name="Normal 10 2 2 2 4 2 2 2" xfId="12133" xr:uid="{00000000-0005-0000-0000-000074120000}"/>
    <cellStyle name="Normal 10 2 2 2 4 2 2 3" xfId="38083" xr:uid="{00000000-0005-0000-0000-000075120000}"/>
    <cellStyle name="Normal 10 2 2 2 4 2 2 4" xfId="49869" xr:uid="{00000000-0005-0000-0000-000076120000}"/>
    <cellStyle name="Normal 10 2 2 2 4 2 3" xfId="12132" xr:uid="{00000000-0005-0000-0000-000077120000}"/>
    <cellStyle name="Normal 10 2 2 2 4 2 4" xfId="38082" xr:uid="{00000000-0005-0000-0000-000078120000}"/>
    <cellStyle name="Normal 10 2 2 2 4 2 5" xfId="49868" xr:uid="{00000000-0005-0000-0000-000079120000}"/>
    <cellStyle name="Normal 10 2 2 2 4 3" xfId="860" xr:uid="{00000000-0005-0000-0000-00007A120000}"/>
    <cellStyle name="Normal 10 2 2 2 4 3 2" xfId="12134" xr:uid="{00000000-0005-0000-0000-00007B120000}"/>
    <cellStyle name="Normal 10 2 2 2 4 3 3" xfId="38084" xr:uid="{00000000-0005-0000-0000-00007C120000}"/>
    <cellStyle name="Normal 10 2 2 2 4 3 4" xfId="49870" xr:uid="{00000000-0005-0000-0000-00007D120000}"/>
    <cellStyle name="Normal 10 2 2 2 4 4" xfId="861" xr:uid="{00000000-0005-0000-0000-00007E120000}"/>
    <cellStyle name="Normal 10 2 2 2 4 4 2" xfId="12135" xr:uid="{00000000-0005-0000-0000-00007F120000}"/>
    <cellStyle name="Normal 10 2 2 2 4 4 3" xfId="38085" xr:uid="{00000000-0005-0000-0000-000080120000}"/>
    <cellStyle name="Normal 10 2 2 2 4 4 4" xfId="49871" xr:uid="{00000000-0005-0000-0000-000081120000}"/>
    <cellStyle name="Normal 10 2 2 2 4 5" xfId="12131" xr:uid="{00000000-0005-0000-0000-000082120000}"/>
    <cellStyle name="Normal 10 2 2 2 4 6" xfId="38081" xr:uid="{00000000-0005-0000-0000-000083120000}"/>
    <cellStyle name="Normal 10 2 2 2 4 7" xfId="49867" xr:uid="{00000000-0005-0000-0000-000084120000}"/>
    <cellStyle name="Normal 10 2 2 2 5" xfId="862" xr:uid="{00000000-0005-0000-0000-000085120000}"/>
    <cellStyle name="Normal 10 2 2 2 5 2" xfId="863" xr:uid="{00000000-0005-0000-0000-000086120000}"/>
    <cellStyle name="Normal 10 2 2 2 5 2 2" xfId="12137" xr:uid="{00000000-0005-0000-0000-000087120000}"/>
    <cellStyle name="Normal 10 2 2 2 5 2 3" xfId="38087" xr:uid="{00000000-0005-0000-0000-000088120000}"/>
    <cellStyle name="Normal 10 2 2 2 5 2 4" xfId="49873" xr:uid="{00000000-0005-0000-0000-000089120000}"/>
    <cellStyle name="Normal 10 2 2 2 5 3" xfId="12136" xr:uid="{00000000-0005-0000-0000-00008A120000}"/>
    <cellStyle name="Normal 10 2 2 2 5 4" xfId="38086" xr:uid="{00000000-0005-0000-0000-00008B120000}"/>
    <cellStyle name="Normal 10 2 2 2 5 5" xfId="49872" xr:uid="{00000000-0005-0000-0000-00008C120000}"/>
    <cellStyle name="Normal 10 2 2 2 6" xfId="864" xr:uid="{00000000-0005-0000-0000-00008D120000}"/>
    <cellStyle name="Normal 10 2 2 2 6 2" xfId="12138" xr:uid="{00000000-0005-0000-0000-00008E120000}"/>
    <cellStyle name="Normal 10 2 2 2 6 3" xfId="38088" xr:uid="{00000000-0005-0000-0000-00008F120000}"/>
    <cellStyle name="Normal 10 2 2 2 6 4" xfId="49874" xr:uid="{00000000-0005-0000-0000-000090120000}"/>
    <cellStyle name="Normal 10 2 2 2 7" xfId="865" xr:uid="{00000000-0005-0000-0000-000091120000}"/>
    <cellStyle name="Normal 10 2 2 2 7 2" xfId="12139" xr:uid="{00000000-0005-0000-0000-000092120000}"/>
    <cellStyle name="Normal 10 2 2 2 7 3" xfId="38089" xr:uid="{00000000-0005-0000-0000-000093120000}"/>
    <cellStyle name="Normal 10 2 2 2 7 4" xfId="49875" xr:uid="{00000000-0005-0000-0000-000094120000}"/>
    <cellStyle name="Normal 10 2 2 2 8" xfId="12120" xr:uid="{00000000-0005-0000-0000-000095120000}"/>
    <cellStyle name="Normal 10 2 2 2 9" xfId="38070" xr:uid="{00000000-0005-0000-0000-000096120000}"/>
    <cellStyle name="Normal 10 2 2 3" xfId="866" xr:uid="{00000000-0005-0000-0000-000097120000}"/>
    <cellStyle name="Normal 10 2 2 3 2" xfId="867" xr:uid="{00000000-0005-0000-0000-000098120000}"/>
    <cellStyle name="Normal 10 2 2 3 2 2" xfId="868" xr:uid="{00000000-0005-0000-0000-000099120000}"/>
    <cellStyle name="Normal 10 2 2 3 2 2 2" xfId="12142" xr:uid="{00000000-0005-0000-0000-00009A120000}"/>
    <cellStyle name="Normal 10 2 2 3 2 2 3" xfId="38092" xr:uid="{00000000-0005-0000-0000-00009B120000}"/>
    <cellStyle name="Normal 10 2 2 3 2 2 4" xfId="49878" xr:uid="{00000000-0005-0000-0000-00009C120000}"/>
    <cellStyle name="Normal 10 2 2 3 2 3" xfId="12141" xr:uid="{00000000-0005-0000-0000-00009D120000}"/>
    <cellStyle name="Normal 10 2 2 3 2 4" xfId="38091" xr:uid="{00000000-0005-0000-0000-00009E120000}"/>
    <cellStyle name="Normal 10 2 2 3 2 5" xfId="49877" xr:uid="{00000000-0005-0000-0000-00009F120000}"/>
    <cellStyle name="Normal 10 2 2 3 3" xfId="869" xr:uid="{00000000-0005-0000-0000-0000A0120000}"/>
    <cellStyle name="Normal 10 2 2 3 3 2" xfId="12143" xr:uid="{00000000-0005-0000-0000-0000A1120000}"/>
    <cellStyle name="Normal 10 2 2 3 3 3" xfId="38093" xr:uid="{00000000-0005-0000-0000-0000A2120000}"/>
    <cellStyle name="Normal 10 2 2 3 3 4" xfId="49879" xr:uid="{00000000-0005-0000-0000-0000A3120000}"/>
    <cellStyle name="Normal 10 2 2 3 4" xfId="870" xr:uid="{00000000-0005-0000-0000-0000A4120000}"/>
    <cellStyle name="Normal 10 2 2 3 4 2" xfId="12144" xr:uid="{00000000-0005-0000-0000-0000A5120000}"/>
    <cellStyle name="Normal 10 2 2 3 4 3" xfId="38094" xr:uid="{00000000-0005-0000-0000-0000A6120000}"/>
    <cellStyle name="Normal 10 2 2 3 4 4" xfId="49880" xr:uid="{00000000-0005-0000-0000-0000A7120000}"/>
    <cellStyle name="Normal 10 2 2 3 5" xfId="12140" xr:uid="{00000000-0005-0000-0000-0000A8120000}"/>
    <cellStyle name="Normal 10 2 2 3 6" xfId="38090" xr:uid="{00000000-0005-0000-0000-0000A9120000}"/>
    <cellStyle name="Normal 10 2 2 3 7" xfId="49876" xr:uid="{00000000-0005-0000-0000-0000AA120000}"/>
    <cellStyle name="Normal 10 2 2 4" xfId="871" xr:uid="{00000000-0005-0000-0000-0000AB120000}"/>
    <cellStyle name="Normal 10 2 2 4 2" xfId="872" xr:uid="{00000000-0005-0000-0000-0000AC120000}"/>
    <cellStyle name="Normal 10 2 2 4 2 2" xfId="873" xr:uid="{00000000-0005-0000-0000-0000AD120000}"/>
    <cellStyle name="Normal 10 2 2 4 2 2 2" xfId="12147" xr:uid="{00000000-0005-0000-0000-0000AE120000}"/>
    <cellStyle name="Normal 10 2 2 4 2 2 3" xfId="38097" xr:uid="{00000000-0005-0000-0000-0000AF120000}"/>
    <cellStyle name="Normal 10 2 2 4 2 2 4" xfId="49883" xr:uid="{00000000-0005-0000-0000-0000B0120000}"/>
    <cellStyle name="Normal 10 2 2 4 2 3" xfId="12146" xr:uid="{00000000-0005-0000-0000-0000B1120000}"/>
    <cellStyle name="Normal 10 2 2 4 2 4" xfId="38096" xr:uid="{00000000-0005-0000-0000-0000B2120000}"/>
    <cellStyle name="Normal 10 2 2 4 2 5" xfId="49882" xr:uid="{00000000-0005-0000-0000-0000B3120000}"/>
    <cellStyle name="Normal 10 2 2 4 3" xfId="874" xr:uid="{00000000-0005-0000-0000-0000B4120000}"/>
    <cellStyle name="Normal 10 2 2 4 3 2" xfId="12148" xr:uid="{00000000-0005-0000-0000-0000B5120000}"/>
    <cellStyle name="Normal 10 2 2 4 3 3" xfId="38098" xr:uid="{00000000-0005-0000-0000-0000B6120000}"/>
    <cellStyle name="Normal 10 2 2 4 3 4" xfId="49884" xr:uid="{00000000-0005-0000-0000-0000B7120000}"/>
    <cellStyle name="Normal 10 2 2 4 4" xfId="875" xr:uid="{00000000-0005-0000-0000-0000B8120000}"/>
    <cellStyle name="Normal 10 2 2 4 4 2" xfId="12149" xr:uid="{00000000-0005-0000-0000-0000B9120000}"/>
    <cellStyle name="Normal 10 2 2 4 4 3" xfId="38099" xr:uid="{00000000-0005-0000-0000-0000BA120000}"/>
    <cellStyle name="Normal 10 2 2 4 4 4" xfId="49885" xr:uid="{00000000-0005-0000-0000-0000BB120000}"/>
    <cellStyle name="Normal 10 2 2 4 5" xfId="12145" xr:uid="{00000000-0005-0000-0000-0000BC120000}"/>
    <cellStyle name="Normal 10 2 2 4 6" xfId="38095" xr:uid="{00000000-0005-0000-0000-0000BD120000}"/>
    <cellStyle name="Normal 10 2 2 4 7" xfId="49881" xr:uid="{00000000-0005-0000-0000-0000BE120000}"/>
    <cellStyle name="Normal 10 2 2 5" xfId="876" xr:uid="{00000000-0005-0000-0000-0000BF120000}"/>
    <cellStyle name="Normal 10 2 2 5 2" xfId="877" xr:uid="{00000000-0005-0000-0000-0000C0120000}"/>
    <cellStyle name="Normal 10 2 2 5 2 2" xfId="878" xr:uid="{00000000-0005-0000-0000-0000C1120000}"/>
    <cellStyle name="Normal 10 2 2 5 2 2 2" xfId="12152" xr:uid="{00000000-0005-0000-0000-0000C2120000}"/>
    <cellStyle name="Normal 10 2 2 5 2 2 3" xfId="38102" xr:uid="{00000000-0005-0000-0000-0000C3120000}"/>
    <cellStyle name="Normal 10 2 2 5 2 2 4" xfId="49888" xr:uid="{00000000-0005-0000-0000-0000C4120000}"/>
    <cellStyle name="Normal 10 2 2 5 2 3" xfId="12151" xr:uid="{00000000-0005-0000-0000-0000C5120000}"/>
    <cellStyle name="Normal 10 2 2 5 2 4" xfId="38101" xr:uid="{00000000-0005-0000-0000-0000C6120000}"/>
    <cellStyle name="Normal 10 2 2 5 2 5" xfId="49887" xr:uid="{00000000-0005-0000-0000-0000C7120000}"/>
    <cellStyle name="Normal 10 2 2 5 3" xfId="879" xr:uid="{00000000-0005-0000-0000-0000C8120000}"/>
    <cellStyle name="Normal 10 2 2 5 3 2" xfId="12153" xr:uid="{00000000-0005-0000-0000-0000C9120000}"/>
    <cellStyle name="Normal 10 2 2 5 3 3" xfId="38103" xr:uid="{00000000-0005-0000-0000-0000CA120000}"/>
    <cellStyle name="Normal 10 2 2 5 3 4" xfId="49889" xr:uid="{00000000-0005-0000-0000-0000CB120000}"/>
    <cellStyle name="Normal 10 2 2 5 4" xfId="880" xr:uid="{00000000-0005-0000-0000-0000CC120000}"/>
    <cellStyle name="Normal 10 2 2 5 4 2" xfId="12154" xr:uid="{00000000-0005-0000-0000-0000CD120000}"/>
    <cellStyle name="Normal 10 2 2 5 4 3" xfId="38104" xr:uid="{00000000-0005-0000-0000-0000CE120000}"/>
    <cellStyle name="Normal 10 2 2 5 4 4" xfId="49890" xr:uid="{00000000-0005-0000-0000-0000CF120000}"/>
    <cellStyle name="Normal 10 2 2 5 5" xfId="12150" xr:uid="{00000000-0005-0000-0000-0000D0120000}"/>
    <cellStyle name="Normal 10 2 2 5 6" xfId="38100" xr:uid="{00000000-0005-0000-0000-0000D1120000}"/>
    <cellStyle name="Normal 10 2 2 5 7" xfId="49886" xr:uid="{00000000-0005-0000-0000-0000D2120000}"/>
    <cellStyle name="Normal 10 2 2 6" xfId="881" xr:uid="{00000000-0005-0000-0000-0000D3120000}"/>
    <cellStyle name="Normal 10 2 2 6 2" xfId="882" xr:uid="{00000000-0005-0000-0000-0000D4120000}"/>
    <cellStyle name="Normal 10 2 2 6 2 2" xfId="12156" xr:uid="{00000000-0005-0000-0000-0000D5120000}"/>
    <cellStyle name="Normal 10 2 2 6 2 3" xfId="38106" xr:uid="{00000000-0005-0000-0000-0000D6120000}"/>
    <cellStyle name="Normal 10 2 2 6 2 4" xfId="49892" xr:uid="{00000000-0005-0000-0000-0000D7120000}"/>
    <cellStyle name="Normal 10 2 2 6 3" xfId="12155" xr:uid="{00000000-0005-0000-0000-0000D8120000}"/>
    <cellStyle name="Normal 10 2 2 6 4" xfId="38105" xr:uid="{00000000-0005-0000-0000-0000D9120000}"/>
    <cellStyle name="Normal 10 2 2 6 5" xfId="49891" xr:uid="{00000000-0005-0000-0000-0000DA120000}"/>
    <cellStyle name="Normal 10 2 2 7" xfId="883" xr:uid="{00000000-0005-0000-0000-0000DB120000}"/>
    <cellStyle name="Normal 10 2 2 7 2" xfId="12157" xr:uid="{00000000-0005-0000-0000-0000DC120000}"/>
    <cellStyle name="Normal 10 2 2 7 3" xfId="38107" xr:uid="{00000000-0005-0000-0000-0000DD120000}"/>
    <cellStyle name="Normal 10 2 2 7 4" xfId="49893" xr:uid="{00000000-0005-0000-0000-0000DE120000}"/>
    <cellStyle name="Normal 10 2 2 8" xfId="884" xr:uid="{00000000-0005-0000-0000-0000DF120000}"/>
    <cellStyle name="Normal 10 2 2 8 2" xfId="12158" xr:uid="{00000000-0005-0000-0000-0000E0120000}"/>
    <cellStyle name="Normal 10 2 2 8 3" xfId="38108" xr:uid="{00000000-0005-0000-0000-0000E1120000}"/>
    <cellStyle name="Normal 10 2 2 8 4" xfId="49894" xr:uid="{00000000-0005-0000-0000-0000E2120000}"/>
    <cellStyle name="Normal 10 2 2 9" xfId="12119" xr:uid="{00000000-0005-0000-0000-0000E3120000}"/>
    <cellStyle name="Normal 10 2 3" xfId="885" xr:uid="{00000000-0005-0000-0000-0000E4120000}"/>
    <cellStyle name="Normal 10 2 3 10" xfId="49895" xr:uid="{00000000-0005-0000-0000-0000E5120000}"/>
    <cellStyle name="Normal 10 2 3 2" xfId="886" xr:uid="{00000000-0005-0000-0000-0000E6120000}"/>
    <cellStyle name="Normal 10 2 3 2 2" xfId="887" xr:uid="{00000000-0005-0000-0000-0000E7120000}"/>
    <cellStyle name="Normal 10 2 3 2 2 2" xfId="888" xr:uid="{00000000-0005-0000-0000-0000E8120000}"/>
    <cellStyle name="Normal 10 2 3 2 2 2 2" xfId="12162" xr:uid="{00000000-0005-0000-0000-0000E9120000}"/>
    <cellStyle name="Normal 10 2 3 2 2 2 3" xfId="38112" xr:uid="{00000000-0005-0000-0000-0000EA120000}"/>
    <cellStyle name="Normal 10 2 3 2 2 2 4" xfId="49898" xr:uid="{00000000-0005-0000-0000-0000EB120000}"/>
    <cellStyle name="Normal 10 2 3 2 2 3" xfId="12161" xr:uid="{00000000-0005-0000-0000-0000EC120000}"/>
    <cellStyle name="Normal 10 2 3 2 2 4" xfId="38111" xr:uid="{00000000-0005-0000-0000-0000ED120000}"/>
    <cellStyle name="Normal 10 2 3 2 2 5" xfId="49897" xr:uid="{00000000-0005-0000-0000-0000EE120000}"/>
    <cellStyle name="Normal 10 2 3 2 3" xfId="889" xr:uid="{00000000-0005-0000-0000-0000EF120000}"/>
    <cellStyle name="Normal 10 2 3 2 3 2" xfId="12163" xr:uid="{00000000-0005-0000-0000-0000F0120000}"/>
    <cellStyle name="Normal 10 2 3 2 3 3" xfId="38113" xr:uid="{00000000-0005-0000-0000-0000F1120000}"/>
    <cellStyle name="Normal 10 2 3 2 3 4" xfId="49899" xr:uid="{00000000-0005-0000-0000-0000F2120000}"/>
    <cellStyle name="Normal 10 2 3 2 4" xfId="890" xr:uid="{00000000-0005-0000-0000-0000F3120000}"/>
    <cellStyle name="Normal 10 2 3 2 4 2" xfId="12164" xr:uid="{00000000-0005-0000-0000-0000F4120000}"/>
    <cellStyle name="Normal 10 2 3 2 4 3" xfId="38114" xr:uid="{00000000-0005-0000-0000-0000F5120000}"/>
    <cellStyle name="Normal 10 2 3 2 4 4" xfId="49900" xr:uid="{00000000-0005-0000-0000-0000F6120000}"/>
    <cellStyle name="Normal 10 2 3 2 5" xfId="12160" xr:uid="{00000000-0005-0000-0000-0000F7120000}"/>
    <cellStyle name="Normal 10 2 3 2 6" xfId="38110" xr:uid="{00000000-0005-0000-0000-0000F8120000}"/>
    <cellStyle name="Normal 10 2 3 2 7" xfId="49896" xr:uid="{00000000-0005-0000-0000-0000F9120000}"/>
    <cellStyle name="Normal 10 2 3 3" xfId="891" xr:uid="{00000000-0005-0000-0000-0000FA120000}"/>
    <cellStyle name="Normal 10 2 3 3 2" xfId="892" xr:uid="{00000000-0005-0000-0000-0000FB120000}"/>
    <cellStyle name="Normal 10 2 3 3 2 2" xfId="893" xr:uid="{00000000-0005-0000-0000-0000FC120000}"/>
    <cellStyle name="Normal 10 2 3 3 2 2 2" xfId="12167" xr:uid="{00000000-0005-0000-0000-0000FD120000}"/>
    <cellStyle name="Normal 10 2 3 3 2 2 3" xfId="38117" xr:uid="{00000000-0005-0000-0000-0000FE120000}"/>
    <cellStyle name="Normal 10 2 3 3 2 2 4" xfId="49903" xr:uid="{00000000-0005-0000-0000-0000FF120000}"/>
    <cellStyle name="Normal 10 2 3 3 2 3" xfId="12166" xr:uid="{00000000-0005-0000-0000-000000130000}"/>
    <cellStyle name="Normal 10 2 3 3 2 4" xfId="38116" xr:uid="{00000000-0005-0000-0000-000001130000}"/>
    <cellStyle name="Normal 10 2 3 3 2 5" xfId="49902" xr:uid="{00000000-0005-0000-0000-000002130000}"/>
    <cellStyle name="Normal 10 2 3 3 3" xfId="894" xr:uid="{00000000-0005-0000-0000-000003130000}"/>
    <cellStyle name="Normal 10 2 3 3 3 2" xfId="12168" xr:uid="{00000000-0005-0000-0000-000004130000}"/>
    <cellStyle name="Normal 10 2 3 3 3 3" xfId="38118" xr:uid="{00000000-0005-0000-0000-000005130000}"/>
    <cellStyle name="Normal 10 2 3 3 3 4" xfId="49904" xr:uid="{00000000-0005-0000-0000-000006130000}"/>
    <cellStyle name="Normal 10 2 3 3 4" xfId="895" xr:uid="{00000000-0005-0000-0000-000007130000}"/>
    <cellStyle name="Normal 10 2 3 3 4 2" xfId="12169" xr:uid="{00000000-0005-0000-0000-000008130000}"/>
    <cellStyle name="Normal 10 2 3 3 4 3" xfId="38119" xr:uid="{00000000-0005-0000-0000-000009130000}"/>
    <cellStyle name="Normal 10 2 3 3 4 4" xfId="49905" xr:uid="{00000000-0005-0000-0000-00000A130000}"/>
    <cellStyle name="Normal 10 2 3 3 5" xfId="12165" xr:uid="{00000000-0005-0000-0000-00000B130000}"/>
    <cellStyle name="Normal 10 2 3 3 6" xfId="38115" xr:uid="{00000000-0005-0000-0000-00000C130000}"/>
    <cellStyle name="Normal 10 2 3 3 7" xfId="49901" xr:uid="{00000000-0005-0000-0000-00000D130000}"/>
    <cellStyle name="Normal 10 2 3 4" xfId="896" xr:uid="{00000000-0005-0000-0000-00000E130000}"/>
    <cellStyle name="Normal 10 2 3 4 2" xfId="897" xr:uid="{00000000-0005-0000-0000-00000F130000}"/>
    <cellStyle name="Normal 10 2 3 4 2 2" xfId="898" xr:uid="{00000000-0005-0000-0000-000010130000}"/>
    <cellStyle name="Normal 10 2 3 4 2 2 2" xfId="12172" xr:uid="{00000000-0005-0000-0000-000011130000}"/>
    <cellStyle name="Normal 10 2 3 4 2 2 3" xfId="38122" xr:uid="{00000000-0005-0000-0000-000012130000}"/>
    <cellStyle name="Normal 10 2 3 4 2 2 4" xfId="49908" xr:uid="{00000000-0005-0000-0000-000013130000}"/>
    <cellStyle name="Normal 10 2 3 4 2 3" xfId="12171" xr:uid="{00000000-0005-0000-0000-000014130000}"/>
    <cellStyle name="Normal 10 2 3 4 2 4" xfId="38121" xr:uid="{00000000-0005-0000-0000-000015130000}"/>
    <cellStyle name="Normal 10 2 3 4 2 5" xfId="49907" xr:uid="{00000000-0005-0000-0000-000016130000}"/>
    <cellStyle name="Normal 10 2 3 4 3" xfId="899" xr:uid="{00000000-0005-0000-0000-000017130000}"/>
    <cellStyle name="Normal 10 2 3 4 3 2" xfId="12173" xr:uid="{00000000-0005-0000-0000-000018130000}"/>
    <cellStyle name="Normal 10 2 3 4 3 3" xfId="38123" xr:uid="{00000000-0005-0000-0000-000019130000}"/>
    <cellStyle name="Normal 10 2 3 4 3 4" xfId="49909" xr:uid="{00000000-0005-0000-0000-00001A130000}"/>
    <cellStyle name="Normal 10 2 3 4 4" xfId="900" xr:uid="{00000000-0005-0000-0000-00001B130000}"/>
    <cellStyle name="Normal 10 2 3 4 4 2" xfId="12174" xr:uid="{00000000-0005-0000-0000-00001C130000}"/>
    <cellStyle name="Normal 10 2 3 4 4 3" xfId="38124" xr:uid="{00000000-0005-0000-0000-00001D130000}"/>
    <cellStyle name="Normal 10 2 3 4 4 4" xfId="49910" xr:uid="{00000000-0005-0000-0000-00001E130000}"/>
    <cellStyle name="Normal 10 2 3 4 5" xfId="12170" xr:uid="{00000000-0005-0000-0000-00001F130000}"/>
    <cellStyle name="Normal 10 2 3 4 6" xfId="38120" xr:uid="{00000000-0005-0000-0000-000020130000}"/>
    <cellStyle name="Normal 10 2 3 4 7" xfId="49906" xr:uid="{00000000-0005-0000-0000-000021130000}"/>
    <cellStyle name="Normal 10 2 3 5" xfId="901" xr:uid="{00000000-0005-0000-0000-000022130000}"/>
    <cellStyle name="Normal 10 2 3 5 2" xfId="902" xr:uid="{00000000-0005-0000-0000-000023130000}"/>
    <cellStyle name="Normal 10 2 3 5 2 2" xfId="12176" xr:uid="{00000000-0005-0000-0000-000024130000}"/>
    <cellStyle name="Normal 10 2 3 5 2 3" xfId="38126" xr:uid="{00000000-0005-0000-0000-000025130000}"/>
    <cellStyle name="Normal 10 2 3 5 2 4" xfId="49912" xr:uid="{00000000-0005-0000-0000-000026130000}"/>
    <cellStyle name="Normal 10 2 3 5 3" xfId="12175" xr:uid="{00000000-0005-0000-0000-000027130000}"/>
    <cellStyle name="Normal 10 2 3 5 4" xfId="38125" xr:uid="{00000000-0005-0000-0000-000028130000}"/>
    <cellStyle name="Normal 10 2 3 5 5" xfId="49911" xr:uid="{00000000-0005-0000-0000-000029130000}"/>
    <cellStyle name="Normal 10 2 3 6" xfId="903" xr:uid="{00000000-0005-0000-0000-00002A130000}"/>
    <cellStyle name="Normal 10 2 3 6 2" xfId="12177" xr:uid="{00000000-0005-0000-0000-00002B130000}"/>
    <cellStyle name="Normal 10 2 3 6 3" xfId="38127" xr:uid="{00000000-0005-0000-0000-00002C130000}"/>
    <cellStyle name="Normal 10 2 3 6 4" xfId="49913" xr:uid="{00000000-0005-0000-0000-00002D130000}"/>
    <cellStyle name="Normal 10 2 3 7" xfId="904" xr:uid="{00000000-0005-0000-0000-00002E130000}"/>
    <cellStyle name="Normal 10 2 3 7 2" xfId="12178" xr:uid="{00000000-0005-0000-0000-00002F130000}"/>
    <cellStyle name="Normal 10 2 3 7 3" xfId="38128" xr:uid="{00000000-0005-0000-0000-000030130000}"/>
    <cellStyle name="Normal 10 2 3 7 4" xfId="49914" xr:uid="{00000000-0005-0000-0000-000031130000}"/>
    <cellStyle name="Normal 10 2 3 8" xfId="12159" xr:uid="{00000000-0005-0000-0000-000032130000}"/>
    <cellStyle name="Normal 10 2 3 9" xfId="38109" xr:uid="{00000000-0005-0000-0000-000033130000}"/>
    <cellStyle name="Normal 10 2 4" xfId="905" xr:uid="{00000000-0005-0000-0000-000034130000}"/>
    <cellStyle name="Normal 10 2 4 2" xfId="906" xr:uid="{00000000-0005-0000-0000-000035130000}"/>
    <cellStyle name="Normal 10 2 4 2 2" xfId="907" xr:uid="{00000000-0005-0000-0000-000036130000}"/>
    <cellStyle name="Normal 10 2 4 2 2 2" xfId="12181" xr:uid="{00000000-0005-0000-0000-000037130000}"/>
    <cellStyle name="Normal 10 2 4 2 2 3" xfId="38131" xr:uid="{00000000-0005-0000-0000-000038130000}"/>
    <cellStyle name="Normal 10 2 4 2 2 4" xfId="49917" xr:uid="{00000000-0005-0000-0000-000039130000}"/>
    <cellStyle name="Normal 10 2 4 2 3" xfId="12180" xr:uid="{00000000-0005-0000-0000-00003A130000}"/>
    <cellStyle name="Normal 10 2 4 2 4" xfId="38130" xr:uid="{00000000-0005-0000-0000-00003B130000}"/>
    <cellStyle name="Normal 10 2 4 2 5" xfId="49916" xr:uid="{00000000-0005-0000-0000-00003C130000}"/>
    <cellStyle name="Normal 10 2 4 3" xfId="908" xr:uid="{00000000-0005-0000-0000-00003D130000}"/>
    <cellStyle name="Normal 10 2 4 3 2" xfId="12182" xr:uid="{00000000-0005-0000-0000-00003E130000}"/>
    <cellStyle name="Normal 10 2 4 3 3" xfId="38132" xr:uid="{00000000-0005-0000-0000-00003F130000}"/>
    <cellStyle name="Normal 10 2 4 3 4" xfId="49918" xr:uid="{00000000-0005-0000-0000-000040130000}"/>
    <cellStyle name="Normal 10 2 4 4" xfId="909" xr:uid="{00000000-0005-0000-0000-000041130000}"/>
    <cellStyle name="Normal 10 2 4 4 2" xfId="12183" xr:uid="{00000000-0005-0000-0000-000042130000}"/>
    <cellStyle name="Normal 10 2 4 4 3" xfId="38133" xr:uid="{00000000-0005-0000-0000-000043130000}"/>
    <cellStyle name="Normal 10 2 4 4 4" xfId="49919" xr:uid="{00000000-0005-0000-0000-000044130000}"/>
    <cellStyle name="Normal 10 2 4 5" xfId="12179" xr:uid="{00000000-0005-0000-0000-000045130000}"/>
    <cellStyle name="Normal 10 2 4 6" xfId="38129" xr:uid="{00000000-0005-0000-0000-000046130000}"/>
    <cellStyle name="Normal 10 2 4 7" xfId="49915" xr:uid="{00000000-0005-0000-0000-000047130000}"/>
    <cellStyle name="Normal 10 2 5" xfId="910" xr:uid="{00000000-0005-0000-0000-000048130000}"/>
    <cellStyle name="Normal 10 2 5 2" xfId="911" xr:uid="{00000000-0005-0000-0000-000049130000}"/>
    <cellStyle name="Normal 10 2 5 2 2" xfId="912" xr:uid="{00000000-0005-0000-0000-00004A130000}"/>
    <cellStyle name="Normal 10 2 5 2 2 2" xfId="12186" xr:uid="{00000000-0005-0000-0000-00004B130000}"/>
    <cellStyle name="Normal 10 2 5 2 2 3" xfId="38136" xr:uid="{00000000-0005-0000-0000-00004C130000}"/>
    <cellStyle name="Normal 10 2 5 2 2 4" xfId="49922" xr:uid="{00000000-0005-0000-0000-00004D130000}"/>
    <cellStyle name="Normal 10 2 5 2 3" xfId="12185" xr:uid="{00000000-0005-0000-0000-00004E130000}"/>
    <cellStyle name="Normal 10 2 5 2 4" xfId="38135" xr:uid="{00000000-0005-0000-0000-00004F130000}"/>
    <cellStyle name="Normal 10 2 5 2 5" xfId="49921" xr:uid="{00000000-0005-0000-0000-000050130000}"/>
    <cellStyle name="Normal 10 2 5 3" xfId="913" xr:uid="{00000000-0005-0000-0000-000051130000}"/>
    <cellStyle name="Normal 10 2 5 3 2" xfId="12187" xr:uid="{00000000-0005-0000-0000-000052130000}"/>
    <cellStyle name="Normal 10 2 5 3 3" xfId="38137" xr:uid="{00000000-0005-0000-0000-000053130000}"/>
    <cellStyle name="Normal 10 2 5 3 4" xfId="49923" xr:uid="{00000000-0005-0000-0000-000054130000}"/>
    <cellStyle name="Normal 10 2 5 4" xfId="914" xr:uid="{00000000-0005-0000-0000-000055130000}"/>
    <cellStyle name="Normal 10 2 5 4 2" xfId="12188" xr:uid="{00000000-0005-0000-0000-000056130000}"/>
    <cellStyle name="Normal 10 2 5 4 3" xfId="38138" xr:uid="{00000000-0005-0000-0000-000057130000}"/>
    <cellStyle name="Normal 10 2 5 4 4" xfId="49924" xr:uid="{00000000-0005-0000-0000-000058130000}"/>
    <cellStyle name="Normal 10 2 5 5" xfId="12184" xr:uid="{00000000-0005-0000-0000-000059130000}"/>
    <cellStyle name="Normal 10 2 5 6" xfId="38134" xr:uid="{00000000-0005-0000-0000-00005A130000}"/>
    <cellStyle name="Normal 10 2 5 7" xfId="49920" xr:uid="{00000000-0005-0000-0000-00005B130000}"/>
    <cellStyle name="Normal 10 2 6" xfId="915" xr:uid="{00000000-0005-0000-0000-00005C130000}"/>
    <cellStyle name="Normal 10 2 6 2" xfId="916" xr:uid="{00000000-0005-0000-0000-00005D130000}"/>
    <cellStyle name="Normal 10 2 6 2 2" xfId="917" xr:uid="{00000000-0005-0000-0000-00005E130000}"/>
    <cellStyle name="Normal 10 2 6 2 2 2" xfId="12191" xr:uid="{00000000-0005-0000-0000-00005F130000}"/>
    <cellStyle name="Normal 10 2 6 2 2 3" xfId="38141" xr:uid="{00000000-0005-0000-0000-000060130000}"/>
    <cellStyle name="Normal 10 2 6 2 2 4" xfId="49927" xr:uid="{00000000-0005-0000-0000-000061130000}"/>
    <cellStyle name="Normal 10 2 6 2 3" xfId="12190" xr:uid="{00000000-0005-0000-0000-000062130000}"/>
    <cellStyle name="Normal 10 2 6 2 4" xfId="38140" xr:uid="{00000000-0005-0000-0000-000063130000}"/>
    <cellStyle name="Normal 10 2 6 2 5" xfId="49926" xr:uid="{00000000-0005-0000-0000-000064130000}"/>
    <cellStyle name="Normal 10 2 6 3" xfId="918" xr:uid="{00000000-0005-0000-0000-000065130000}"/>
    <cellStyle name="Normal 10 2 6 3 2" xfId="12192" xr:uid="{00000000-0005-0000-0000-000066130000}"/>
    <cellStyle name="Normal 10 2 6 3 3" xfId="38142" xr:uid="{00000000-0005-0000-0000-000067130000}"/>
    <cellStyle name="Normal 10 2 6 3 4" xfId="49928" xr:uid="{00000000-0005-0000-0000-000068130000}"/>
    <cellStyle name="Normal 10 2 6 4" xfId="919" xr:uid="{00000000-0005-0000-0000-000069130000}"/>
    <cellStyle name="Normal 10 2 6 4 2" xfId="12193" xr:uid="{00000000-0005-0000-0000-00006A130000}"/>
    <cellStyle name="Normal 10 2 6 4 3" xfId="38143" xr:uid="{00000000-0005-0000-0000-00006B130000}"/>
    <cellStyle name="Normal 10 2 6 4 4" xfId="49929" xr:uid="{00000000-0005-0000-0000-00006C130000}"/>
    <cellStyle name="Normal 10 2 6 5" xfId="12189" xr:uid="{00000000-0005-0000-0000-00006D130000}"/>
    <cellStyle name="Normal 10 2 6 6" xfId="38139" xr:uid="{00000000-0005-0000-0000-00006E130000}"/>
    <cellStyle name="Normal 10 2 6 7" xfId="49925" xr:uid="{00000000-0005-0000-0000-00006F130000}"/>
    <cellStyle name="Normal 10 2 7" xfId="920" xr:uid="{00000000-0005-0000-0000-000070130000}"/>
    <cellStyle name="Normal 10 2 7 2" xfId="921" xr:uid="{00000000-0005-0000-0000-000071130000}"/>
    <cellStyle name="Normal 10 2 7 2 2" xfId="12195" xr:uid="{00000000-0005-0000-0000-000072130000}"/>
    <cellStyle name="Normal 10 2 7 2 3" xfId="38145" xr:uid="{00000000-0005-0000-0000-000073130000}"/>
    <cellStyle name="Normal 10 2 7 2 4" xfId="49931" xr:uid="{00000000-0005-0000-0000-000074130000}"/>
    <cellStyle name="Normal 10 2 7 3" xfId="12194" xr:uid="{00000000-0005-0000-0000-000075130000}"/>
    <cellStyle name="Normal 10 2 7 4" xfId="38144" xr:uid="{00000000-0005-0000-0000-000076130000}"/>
    <cellStyle name="Normal 10 2 7 5" xfId="49930" xr:uid="{00000000-0005-0000-0000-000077130000}"/>
    <cellStyle name="Normal 10 2 8" xfId="922" xr:uid="{00000000-0005-0000-0000-000078130000}"/>
    <cellStyle name="Normal 10 2 8 2" xfId="12196" xr:uid="{00000000-0005-0000-0000-000079130000}"/>
    <cellStyle name="Normal 10 2 8 3" xfId="38146" xr:uid="{00000000-0005-0000-0000-00007A130000}"/>
    <cellStyle name="Normal 10 2 8 4" xfId="49932" xr:uid="{00000000-0005-0000-0000-00007B130000}"/>
    <cellStyle name="Normal 10 2 9" xfId="923" xr:uid="{00000000-0005-0000-0000-00007C130000}"/>
    <cellStyle name="Normal 10 2 9 2" xfId="12197" xr:uid="{00000000-0005-0000-0000-00007D130000}"/>
    <cellStyle name="Normal 10 2 9 3" xfId="38147" xr:uid="{00000000-0005-0000-0000-00007E130000}"/>
    <cellStyle name="Normal 10 2 9 4" xfId="49933" xr:uid="{00000000-0005-0000-0000-00007F130000}"/>
    <cellStyle name="Normal 10 20" xfId="60436" xr:uid="{00000000-0005-0000-0000-000080130000}"/>
    <cellStyle name="Normal 10 3" xfId="924" xr:uid="{00000000-0005-0000-0000-000081130000}"/>
    <cellStyle name="Normal 10 3 10" xfId="10966" xr:uid="{00000000-0005-0000-0000-000082130000}"/>
    <cellStyle name="Normal 10 3 11" xfId="12198" xr:uid="{00000000-0005-0000-0000-000083130000}"/>
    <cellStyle name="Normal 10 3 12" xfId="38148" xr:uid="{00000000-0005-0000-0000-000084130000}"/>
    <cellStyle name="Normal 10 3 13" xfId="49934" xr:uid="{00000000-0005-0000-0000-000085130000}"/>
    <cellStyle name="Normal 10 3 2" xfId="925" xr:uid="{00000000-0005-0000-0000-000086130000}"/>
    <cellStyle name="Normal 10 3 2 10" xfId="49935" xr:uid="{00000000-0005-0000-0000-000087130000}"/>
    <cellStyle name="Normal 10 3 2 2" xfId="926" xr:uid="{00000000-0005-0000-0000-000088130000}"/>
    <cellStyle name="Normal 10 3 2 2 2" xfId="927" xr:uid="{00000000-0005-0000-0000-000089130000}"/>
    <cellStyle name="Normal 10 3 2 2 2 2" xfId="928" xr:uid="{00000000-0005-0000-0000-00008A130000}"/>
    <cellStyle name="Normal 10 3 2 2 2 2 2" xfId="12202" xr:uid="{00000000-0005-0000-0000-00008B130000}"/>
    <cellStyle name="Normal 10 3 2 2 2 2 3" xfId="38152" xr:uid="{00000000-0005-0000-0000-00008C130000}"/>
    <cellStyle name="Normal 10 3 2 2 2 2 4" xfId="49938" xr:uid="{00000000-0005-0000-0000-00008D130000}"/>
    <cellStyle name="Normal 10 3 2 2 2 3" xfId="12201" xr:uid="{00000000-0005-0000-0000-00008E130000}"/>
    <cellStyle name="Normal 10 3 2 2 2 4" xfId="38151" xr:uid="{00000000-0005-0000-0000-00008F130000}"/>
    <cellStyle name="Normal 10 3 2 2 2 5" xfId="49937" xr:uid="{00000000-0005-0000-0000-000090130000}"/>
    <cellStyle name="Normal 10 3 2 2 3" xfId="929" xr:uid="{00000000-0005-0000-0000-000091130000}"/>
    <cellStyle name="Normal 10 3 2 2 3 2" xfId="12203" xr:uid="{00000000-0005-0000-0000-000092130000}"/>
    <cellStyle name="Normal 10 3 2 2 3 3" xfId="38153" xr:uid="{00000000-0005-0000-0000-000093130000}"/>
    <cellStyle name="Normal 10 3 2 2 3 4" xfId="49939" xr:uid="{00000000-0005-0000-0000-000094130000}"/>
    <cellStyle name="Normal 10 3 2 2 4" xfId="930" xr:uid="{00000000-0005-0000-0000-000095130000}"/>
    <cellStyle name="Normal 10 3 2 2 4 2" xfId="12204" xr:uid="{00000000-0005-0000-0000-000096130000}"/>
    <cellStyle name="Normal 10 3 2 2 4 3" xfId="38154" xr:uid="{00000000-0005-0000-0000-000097130000}"/>
    <cellStyle name="Normal 10 3 2 2 4 4" xfId="49940" xr:uid="{00000000-0005-0000-0000-000098130000}"/>
    <cellStyle name="Normal 10 3 2 2 5" xfId="12200" xr:uid="{00000000-0005-0000-0000-000099130000}"/>
    <cellStyle name="Normal 10 3 2 2 6" xfId="38150" xr:uid="{00000000-0005-0000-0000-00009A130000}"/>
    <cellStyle name="Normal 10 3 2 2 7" xfId="49936" xr:uid="{00000000-0005-0000-0000-00009B130000}"/>
    <cellStyle name="Normal 10 3 2 3" xfId="931" xr:uid="{00000000-0005-0000-0000-00009C130000}"/>
    <cellStyle name="Normal 10 3 2 3 2" xfId="932" xr:uid="{00000000-0005-0000-0000-00009D130000}"/>
    <cellStyle name="Normal 10 3 2 3 2 2" xfId="933" xr:uid="{00000000-0005-0000-0000-00009E130000}"/>
    <cellStyle name="Normal 10 3 2 3 2 2 2" xfId="12207" xr:uid="{00000000-0005-0000-0000-00009F130000}"/>
    <cellStyle name="Normal 10 3 2 3 2 2 3" xfId="38157" xr:uid="{00000000-0005-0000-0000-0000A0130000}"/>
    <cellStyle name="Normal 10 3 2 3 2 2 4" xfId="49943" xr:uid="{00000000-0005-0000-0000-0000A1130000}"/>
    <cellStyle name="Normal 10 3 2 3 2 3" xfId="12206" xr:uid="{00000000-0005-0000-0000-0000A2130000}"/>
    <cellStyle name="Normal 10 3 2 3 2 4" xfId="38156" xr:uid="{00000000-0005-0000-0000-0000A3130000}"/>
    <cellStyle name="Normal 10 3 2 3 2 5" xfId="49942" xr:uid="{00000000-0005-0000-0000-0000A4130000}"/>
    <cellStyle name="Normal 10 3 2 3 3" xfId="934" xr:uid="{00000000-0005-0000-0000-0000A5130000}"/>
    <cellStyle name="Normal 10 3 2 3 3 2" xfId="12208" xr:uid="{00000000-0005-0000-0000-0000A6130000}"/>
    <cellStyle name="Normal 10 3 2 3 3 3" xfId="38158" xr:uid="{00000000-0005-0000-0000-0000A7130000}"/>
    <cellStyle name="Normal 10 3 2 3 3 4" xfId="49944" xr:uid="{00000000-0005-0000-0000-0000A8130000}"/>
    <cellStyle name="Normal 10 3 2 3 4" xfId="935" xr:uid="{00000000-0005-0000-0000-0000A9130000}"/>
    <cellStyle name="Normal 10 3 2 3 4 2" xfId="12209" xr:uid="{00000000-0005-0000-0000-0000AA130000}"/>
    <cellStyle name="Normal 10 3 2 3 4 3" xfId="38159" xr:uid="{00000000-0005-0000-0000-0000AB130000}"/>
    <cellStyle name="Normal 10 3 2 3 4 4" xfId="49945" xr:uid="{00000000-0005-0000-0000-0000AC130000}"/>
    <cellStyle name="Normal 10 3 2 3 5" xfId="12205" xr:uid="{00000000-0005-0000-0000-0000AD130000}"/>
    <cellStyle name="Normal 10 3 2 3 6" xfId="38155" xr:uid="{00000000-0005-0000-0000-0000AE130000}"/>
    <cellStyle name="Normal 10 3 2 3 7" xfId="49941" xr:uid="{00000000-0005-0000-0000-0000AF130000}"/>
    <cellStyle name="Normal 10 3 2 4" xfId="936" xr:uid="{00000000-0005-0000-0000-0000B0130000}"/>
    <cellStyle name="Normal 10 3 2 4 2" xfId="937" xr:uid="{00000000-0005-0000-0000-0000B1130000}"/>
    <cellStyle name="Normal 10 3 2 4 2 2" xfId="938" xr:uid="{00000000-0005-0000-0000-0000B2130000}"/>
    <cellStyle name="Normal 10 3 2 4 2 2 2" xfId="12212" xr:uid="{00000000-0005-0000-0000-0000B3130000}"/>
    <cellStyle name="Normal 10 3 2 4 2 2 3" xfId="38162" xr:uid="{00000000-0005-0000-0000-0000B4130000}"/>
    <cellStyle name="Normal 10 3 2 4 2 2 4" xfId="49948" xr:uid="{00000000-0005-0000-0000-0000B5130000}"/>
    <cellStyle name="Normal 10 3 2 4 2 3" xfId="12211" xr:uid="{00000000-0005-0000-0000-0000B6130000}"/>
    <cellStyle name="Normal 10 3 2 4 2 4" xfId="38161" xr:uid="{00000000-0005-0000-0000-0000B7130000}"/>
    <cellStyle name="Normal 10 3 2 4 2 5" xfId="49947" xr:uid="{00000000-0005-0000-0000-0000B8130000}"/>
    <cellStyle name="Normal 10 3 2 4 3" xfId="939" xr:uid="{00000000-0005-0000-0000-0000B9130000}"/>
    <cellStyle name="Normal 10 3 2 4 3 2" xfId="12213" xr:uid="{00000000-0005-0000-0000-0000BA130000}"/>
    <cellStyle name="Normal 10 3 2 4 3 3" xfId="38163" xr:uid="{00000000-0005-0000-0000-0000BB130000}"/>
    <cellStyle name="Normal 10 3 2 4 3 4" xfId="49949" xr:uid="{00000000-0005-0000-0000-0000BC130000}"/>
    <cellStyle name="Normal 10 3 2 4 4" xfId="940" xr:uid="{00000000-0005-0000-0000-0000BD130000}"/>
    <cellStyle name="Normal 10 3 2 4 4 2" xfId="12214" xr:uid="{00000000-0005-0000-0000-0000BE130000}"/>
    <cellStyle name="Normal 10 3 2 4 4 3" xfId="38164" xr:uid="{00000000-0005-0000-0000-0000BF130000}"/>
    <cellStyle name="Normal 10 3 2 4 4 4" xfId="49950" xr:uid="{00000000-0005-0000-0000-0000C0130000}"/>
    <cellStyle name="Normal 10 3 2 4 5" xfId="12210" xr:uid="{00000000-0005-0000-0000-0000C1130000}"/>
    <cellStyle name="Normal 10 3 2 4 6" xfId="38160" xr:uid="{00000000-0005-0000-0000-0000C2130000}"/>
    <cellStyle name="Normal 10 3 2 4 7" xfId="49946" xr:uid="{00000000-0005-0000-0000-0000C3130000}"/>
    <cellStyle name="Normal 10 3 2 5" xfId="941" xr:uid="{00000000-0005-0000-0000-0000C4130000}"/>
    <cellStyle name="Normal 10 3 2 5 2" xfId="942" xr:uid="{00000000-0005-0000-0000-0000C5130000}"/>
    <cellStyle name="Normal 10 3 2 5 2 2" xfId="12216" xr:uid="{00000000-0005-0000-0000-0000C6130000}"/>
    <cellStyle name="Normal 10 3 2 5 2 3" xfId="38166" xr:uid="{00000000-0005-0000-0000-0000C7130000}"/>
    <cellStyle name="Normal 10 3 2 5 2 4" xfId="49952" xr:uid="{00000000-0005-0000-0000-0000C8130000}"/>
    <cellStyle name="Normal 10 3 2 5 3" xfId="12215" xr:uid="{00000000-0005-0000-0000-0000C9130000}"/>
    <cellStyle name="Normal 10 3 2 5 4" xfId="38165" xr:uid="{00000000-0005-0000-0000-0000CA130000}"/>
    <cellStyle name="Normal 10 3 2 5 5" xfId="49951" xr:uid="{00000000-0005-0000-0000-0000CB130000}"/>
    <cellStyle name="Normal 10 3 2 6" xfId="943" xr:uid="{00000000-0005-0000-0000-0000CC130000}"/>
    <cellStyle name="Normal 10 3 2 6 2" xfId="12217" xr:uid="{00000000-0005-0000-0000-0000CD130000}"/>
    <cellStyle name="Normal 10 3 2 6 3" xfId="38167" xr:uid="{00000000-0005-0000-0000-0000CE130000}"/>
    <cellStyle name="Normal 10 3 2 6 4" xfId="49953" xr:uid="{00000000-0005-0000-0000-0000CF130000}"/>
    <cellStyle name="Normal 10 3 2 7" xfId="944" xr:uid="{00000000-0005-0000-0000-0000D0130000}"/>
    <cellStyle name="Normal 10 3 2 7 2" xfId="12218" xr:uid="{00000000-0005-0000-0000-0000D1130000}"/>
    <cellStyle name="Normal 10 3 2 7 3" xfId="38168" xr:uid="{00000000-0005-0000-0000-0000D2130000}"/>
    <cellStyle name="Normal 10 3 2 7 4" xfId="49954" xr:uid="{00000000-0005-0000-0000-0000D3130000}"/>
    <cellStyle name="Normal 10 3 2 8" xfId="12199" xr:uid="{00000000-0005-0000-0000-0000D4130000}"/>
    <cellStyle name="Normal 10 3 2 9" xfId="38149" xr:uid="{00000000-0005-0000-0000-0000D5130000}"/>
    <cellStyle name="Normal 10 3 3" xfId="945" xr:uid="{00000000-0005-0000-0000-0000D6130000}"/>
    <cellStyle name="Normal 10 3 3 2" xfId="946" xr:uid="{00000000-0005-0000-0000-0000D7130000}"/>
    <cellStyle name="Normal 10 3 3 2 2" xfId="947" xr:uid="{00000000-0005-0000-0000-0000D8130000}"/>
    <cellStyle name="Normal 10 3 3 2 2 2" xfId="12221" xr:uid="{00000000-0005-0000-0000-0000D9130000}"/>
    <cellStyle name="Normal 10 3 3 2 2 3" xfId="38171" xr:uid="{00000000-0005-0000-0000-0000DA130000}"/>
    <cellStyle name="Normal 10 3 3 2 2 4" xfId="49957" xr:uid="{00000000-0005-0000-0000-0000DB130000}"/>
    <cellStyle name="Normal 10 3 3 2 3" xfId="12220" xr:uid="{00000000-0005-0000-0000-0000DC130000}"/>
    <cellStyle name="Normal 10 3 3 2 4" xfId="38170" xr:uid="{00000000-0005-0000-0000-0000DD130000}"/>
    <cellStyle name="Normal 10 3 3 2 5" xfId="49956" xr:uid="{00000000-0005-0000-0000-0000DE130000}"/>
    <cellStyle name="Normal 10 3 3 3" xfId="948" xr:uid="{00000000-0005-0000-0000-0000DF130000}"/>
    <cellStyle name="Normal 10 3 3 3 2" xfId="12222" xr:uid="{00000000-0005-0000-0000-0000E0130000}"/>
    <cellStyle name="Normal 10 3 3 3 3" xfId="38172" xr:uid="{00000000-0005-0000-0000-0000E1130000}"/>
    <cellStyle name="Normal 10 3 3 3 4" xfId="49958" xr:uid="{00000000-0005-0000-0000-0000E2130000}"/>
    <cellStyle name="Normal 10 3 3 4" xfId="949" xr:uid="{00000000-0005-0000-0000-0000E3130000}"/>
    <cellStyle name="Normal 10 3 3 4 2" xfId="12223" xr:uid="{00000000-0005-0000-0000-0000E4130000}"/>
    <cellStyle name="Normal 10 3 3 4 3" xfId="38173" xr:uid="{00000000-0005-0000-0000-0000E5130000}"/>
    <cellStyle name="Normal 10 3 3 4 4" xfId="49959" xr:uid="{00000000-0005-0000-0000-0000E6130000}"/>
    <cellStyle name="Normal 10 3 3 5" xfId="12219" xr:uid="{00000000-0005-0000-0000-0000E7130000}"/>
    <cellStyle name="Normal 10 3 3 6" xfId="38169" xr:uid="{00000000-0005-0000-0000-0000E8130000}"/>
    <cellStyle name="Normal 10 3 3 7" xfId="49955" xr:uid="{00000000-0005-0000-0000-0000E9130000}"/>
    <cellStyle name="Normal 10 3 4" xfId="950" xr:uid="{00000000-0005-0000-0000-0000EA130000}"/>
    <cellStyle name="Normal 10 3 4 2" xfId="951" xr:uid="{00000000-0005-0000-0000-0000EB130000}"/>
    <cellStyle name="Normal 10 3 4 2 2" xfId="952" xr:uid="{00000000-0005-0000-0000-0000EC130000}"/>
    <cellStyle name="Normal 10 3 4 2 2 2" xfId="12226" xr:uid="{00000000-0005-0000-0000-0000ED130000}"/>
    <cellStyle name="Normal 10 3 4 2 2 3" xfId="38176" xr:uid="{00000000-0005-0000-0000-0000EE130000}"/>
    <cellStyle name="Normal 10 3 4 2 2 4" xfId="49962" xr:uid="{00000000-0005-0000-0000-0000EF130000}"/>
    <cellStyle name="Normal 10 3 4 2 3" xfId="12225" xr:uid="{00000000-0005-0000-0000-0000F0130000}"/>
    <cellStyle name="Normal 10 3 4 2 4" xfId="38175" xr:uid="{00000000-0005-0000-0000-0000F1130000}"/>
    <cellStyle name="Normal 10 3 4 2 5" xfId="49961" xr:uid="{00000000-0005-0000-0000-0000F2130000}"/>
    <cellStyle name="Normal 10 3 4 3" xfId="953" xr:uid="{00000000-0005-0000-0000-0000F3130000}"/>
    <cellStyle name="Normal 10 3 4 3 2" xfId="12227" xr:uid="{00000000-0005-0000-0000-0000F4130000}"/>
    <cellStyle name="Normal 10 3 4 3 3" xfId="38177" xr:uid="{00000000-0005-0000-0000-0000F5130000}"/>
    <cellStyle name="Normal 10 3 4 3 4" xfId="49963" xr:uid="{00000000-0005-0000-0000-0000F6130000}"/>
    <cellStyle name="Normal 10 3 4 4" xfId="954" xr:uid="{00000000-0005-0000-0000-0000F7130000}"/>
    <cellStyle name="Normal 10 3 4 4 2" xfId="12228" xr:uid="{00000000-0005-0000-0000-0000F8130000}"/>
    <cellStyle name="Normal 10 3 4 4 3" xfId="38178" xr:uid="{00000000-0005-0000-0000-0000F9130000}"/>
    <cellStyle name="Normal 10 3 4 4 4" xfId="49964" xr:uid="{00000000-0005-0000-0000-0000FA130000}"/>
    <cellStyle name="Normal 10 3 4 5" xfId="12224" xr:uid="{00000000-0005-0000-0000-0000FB130000}"/>
    <cellStyle name="Normal 10 3 4 6" xfId="38174" xr:uid="{00000000-0005-0000-0000-0000FC130000}"/>
    <cellStyle name="Normal 10 3 4 7" xfId="49960" xr:uid="{00000000-0005-0000-0000-0000FD130000}"/>
    <cellStyle name="Normal 10 3 5" xfId="955" xr:uid="{00000000-0005-0000-0000-0000FE130000}"/>
    <cellStyle name="Normal 10 3 5 2" xfId="956" xr:uid="{00000000-0005-0000-0000-0000FF130000}"/>
    <cellStyle name="Normal 10 3 5 2 2" xfId="957" xr:uid="{00000000-0005-0000-0000-000000140000}"/>
    <cellStyle name="Normal 10 3 5 2 2 2" xfId="12231" xr:uid="{00000000-0005-0000-0000-000001140000}"/>
    <cellStyle name="Normal 10 3 5 2 2 3" xfId="38181" xr:uid="{00000000-0005-0000-0000-000002140000}"/>
    <cellStyle name="Normal 10 3 5 2 2 4" xfId="49967" xr:uid="{00000000-0005-0000-0000-000003140000}"/>
    <cellStyle name="Normal 10 3 5 2 3" xfId="12230" xr:uid="{00000000-0005-0000-0000-000004140000}"/>
    <cellStyle name="Normal 10 3 5 2 4" xfId="38180" xr:uid="{00000000-0005-0000-0000-000005140000}"/>
    <cellStyle name="Normal 10 3 5 2 5" xfId="49966" xr:uid="{00000000-0005-0000-0000-000006140000}"/>
    <cellStyle name="Normal 10 3 5 3" xfId="958" xr:uid="{00000000-0005-0000-0000-000007140000}"/>
    <cellStyle name="Normal 10 3 5 3 2" xfId="12232" xr:uid="{00000000-0005-0000-0000-000008140000}"/>
    <cellStyle name="Normal 10 3 5 3 3" xfId="38182" xr:uid="{00000000-0005-0000-0000-000009140000}"/>
    <cellStyle name="Normal 10 3 5 3 4" xfId="49968" xr:uid="{00000000-0005-0000-0000-00000A140000}"/>
    <cellStyle name="Normal 10 3 5 4" xfId="959" xr:uid="{00000000-0005-0000-0000-00000B140000}"/>
    <cellStyle name="Normal 10 3 5 4 2" xfId="12233" xr:uid="{00000000-0005-0000-0000-00000C140000}"/>
    <cellStyle name="Normal 10 3 5 4 3" xfId="38183" xr:uid="{00000000-0005-0000-0000-00000D140000}"/>
    <cellStyle name="Normal 10 3 5 4 4" xfId="49969" xr:uid="{00000000-0005-0000-0000-00000E140000}"/>
    <cellStyle name="Normal 10 3 5 5" xfId="12229" xr:uid="{00000000-0005-0000-0000-00000F140000}"/>
    <cellStyle name="Normal 10 3 5 6" xfId="38179" xr:uid="{00000000-0005-0000-0000-000010140000}"/>
    <cellStyle name="Normal 10 3 5 7" xfId="49965" xr:uid="{00000000-0005-0000-0000-000011140000}"/>
    <cellStyle name="Normal 10 3 6" xfId="960" xr:uid="{00000000-0005-0000-0000-000012140000}"/>
    <cellStyle name="Normal 10 3 6 2" xfId="961" xr:uid="{00000000-0005-0000-0000-000013140000}"/>
    <cellStyle name="Normal 10 3 6 2 2" xfId="12235" xr:uid="{00000000-0005-0000-0000-000014140000}"/>
    <cellStyle name="Normal 10 3 6 2 3" xfId="38185" xr:uid="{00000000-0005-0000-0000-000015140000}"/>
    <cellStyle name="Normal 10 3 6 2 4" xfId="49971" xr:uid="{00000000-0005-0000-0000-000016140000}"/>
    <cellStyle name="Normal 10 3 6 3" xfId="12234" xr:uid="{00000000-0005-0000-0000-000017140000}"/>
    <cellStyle name="Normal 10 3 6 4" xfId="38184" xr:uid="{00000000-0005-0000-0000-000018140000}"/>
    <cellStyle name="Normal 10 3 6 5" xfId="49970" xr:uid="{00000000-0005-0000-0000-000019140000}"/>
    <cellStyle name="Normal 10 3 7" xfId="962" xr:uid="{00000000-0005-0000-0000-00001A140000}"/>
    <cellStyle name="Normal 10 3 7 2" xfId="12236" xr:uid="{00000000-0005-0000-0000-00001B140000}"/>
    <cellStyle name="Normal 10 3 7 3" xfId="38186" xr:uid="{00000000-0005-0000-0000-00001C140000}"/>
    <cellStyle name="Normal 10 3 7 4" xfId="49972" xr:uid="{00000000-0005-0000-0000-00001D140000}"/>
    <cellStyle name="Normal 10 3 8" xfId="963" xr:uid="{00000000-0005-0000-0000-00001E140000}"/>
    <cellStyle name="Normal 10 3 8 2" xfId="12237" xr:uid="{00000000-0005-0000-0000-00001F140000}"/>
    <cellStyle name="Normal 10 3 8 3" xfId="38187" xr:uid="{00000000-0005-0000-0000-000020140000}"/>
    <cellStyle name="Normal 10 3 8 4" xfId="49973" xr:uid="{00000000-0005-0000-0000-000021140000}"/>
    <cellStyle name="Normal 10 3 9" xfId="11911" xr:uid="{00000000-0005-0000-0000-000022140000}"/>
    <cellStyle name="Normal 10 3 9 2" xfId="22112" xr:uid="{00000000-0005-0000-0000-000023140000}"/>
    <cellStyle name="Normal 10 4" xfId="964" xr:uid="{00000000-0005-0000-0000-000024140000}"/>
    <cellStyle name="Normal 10 4 2" xfId="965" xr:uid="{00000000-0005-0000-0000-000025140000}"/>
    <cellStyle name="Normal 10 4 2 2" xfId="12239" xr:uid="{00000000-0005-0000-0000-000026140000}"/>
    <cellStyle name="Normal 10 4 2 3" xfId="38189" xr:uid="{00000000-0005-0000-0000-000027140000}"/>
    <cellStyle name="Normal 10 4 2 4" xfId="49975" xr:uid="{00000000-0005-0000-0000-000028140000}"/>
    <cellStyle name="Normal 10 4 3" xfId="11912" xr:uid="{00000000-0005-0000-0000-000029140000}"/>
    <cellStyle name="Normal 10 4 3 2" xfId="22113" xr:uid="{00000000-0005-0000-0000-00002A140000}"/>
    <cellStyle name="Normal 10 4 4" xfId="10967" xr:uid="{00000000-0005-0000-0000-00002B140000}"/>
    <cellStyle name="Normal 10 4 5" xfId="12238" xr:uid="{00000000-0005-0000-0000-00002C140000}"/>
    <cellStyle name="Normal 10 4 6" xfId="38188" xr:uid="{00000000-0005-0000-0000-00002D140000}"/>
    <cellStyle name="Normal 10 4 7" xfId="49974" xr:uid="{00000000-0005-0000-0000-00002E140000}"/>
    <cellStyle name="Normal 10 5" xfId="966" xr:uid="{00000000-0005-0000-0000-00002F140000}"/>
    <cellStyle name="Normal 10 5 2" xfId="11913" xr:uid="{00000000-0005-0000-0000-000030140000}"/>
    <cellStyle name="Normal 10 5 2 2" xfId="22114" xr:uid="{00000000-0005-0000-0000-000031140000}"/>
    <cellStyle name="Normal 10 5 3" xfId="10968" xr:uid="{00000000-0005-0000-0000-000032140000}"/>
    <cellStyle name="Normal 10 5 4" xfId="12240" xr:uid="{00000000-0005-0000-0000-000033140000}"/>
    <cellStyle name="Normal 10 5 5" xfId="38190" xr:uid="{00000000-0005-0000-0000-000034140000}"/>
    <cellStyle name="Normal 10 5 6" xfId="49976" xr:uid="{00000000-0005-0000-0000-000035140000}"/>
    <cellStyle name="Normal 10 6" xfId="967" xr:uid="{00000000-0005-0000-0000-000036140000}"/>
    <cellStyle name="Normal 10 6 2" xfId="11914" xr:uid="{00000000-0005-0000-0000-000037140000}"/>
    <cellStyle name="Normal 10 6 2 2" xfId="22115" xr:uid="{00000000-0005-0000-0000-000038140000}"/>
    <cellStyle name="Normal 10 6 3" xfId="10969" xr:uid="{00000000-0005-0000-0000-000039140000}"/>
    <cellStyle name="Normal 10 6 4" xfId="12241" xr:uid="{00000000-0005-0000-0000-00003A140000}"/>
    <cellStyle name="Normal 10 6 5" xfId="38191" xr:uid="{00000000-0005-0000-0000-00003B140000}"/>
    <cellStyle name="Normal 10 6 6" xfId="49977" xr:uid="{00000000-0005-0000-0000-00003C140000}"/>
    <cellStyle name="Normal 10 7" xfId="10970" xr:uid="{00000000-0005-0000-0000-00003D140000}"/>
    <cellStyle name="Normal 10 8" xfId="10971" xr:uid="{00000000-0005-0000-0000-00003E140000}"/>
    <cellStyle name="Normal 10 9" xfId="10972" xr:uid="{00000000-0005-0000-0000-00003F140000}"/>
    <cellStyle name="Normal 100" xfId="10973" xr:uid="{00000000-0005-0000-0000-000040140000}"/>
    <cellStyle name="Normal 101" xfId="10974" xr:uid="{00000000-0005-0000-0000-000041140000}"/>
    <cellStyle name="Normal 102" xfId="10975" xr:uid="{00000000-0005-0000-0000-000042140000}"/>
    <cellStyle name="Normal 103" xfId="10976" xr:uid="{00000000-0005-0000-0000-000043140000}"/>
    <cellStyle name="Normal 104" xfId="10977" xr:uid="{00000000-0005-0000-0000-000044140000}"/>
    <cellStyle name="Normal 105" xfId="10978" xr:uid="{00000000-0005-0000-0000-000045140000}"/>
    <cellStyle name="Normal 106" xfId="10979" xr:uid="{00000000-0005-0000-0000-000046140000}"/>
    <cellStyle name="Normal 107" xfId="10980" xr:uid="{00000000-0005-0000-0000-000047140000}"/>
    <cellStyle name="Normal 108" xfId="10981" xr:uid="{00000000-0005-0000-0000-000048140000}"/>
    <cellStyle name="Normal 109" xfId="10982" xr:uid="{00000000-0005-0000-0000-000049140000}"/>
    <cellStyle name="Normal 11" xfId="968" xr:uid="{00000000-0005-0000-0000-00004A140000}"/>
    <cellStyle name="Normal 11 10" xfId="10983" xr:uid="{00000000-0005-0000-0000-00004B140000}"/>
    <cellStyle name="Normal 11 11" xfId="10984" xr:uid="{00000000-0005-0000-0000-00004C140000}"/>
    <cellStyle name="Normal 11 12" xfId="10985" xr:uid="{00000000-0005-0000-0000-00004D140000}"/>
    <cellStyle name="Normal 11 13" xfId="10986" xr:uid="{00000000-0005-0000-0000-00004E140000}"/>
    <cellStyle name="Normal 11 14" xfId="10987" xr:uid="{00000000-0005-0000-0000-00004F140000}"/>
    <cellStyle name="Normal 11 15" xfId="10988" xr:uid="{00000000-0005-0000-0000-000050140000}"/>
    <cellStyle name="Normal 11 16" xfId="11544" xr:uid="{00000000-0005-0000-0000-000051140000}"/>
    <cellStyle name="Normal 11 16 2" xfId="21857" xr:uid="{00000000-0005-0000-0000-000052140000}"/>
    <cellStyle name="Normal 11 17" xfId="11598" xr:uid="{00000000-0005-0000-0000-000053140000}"/>
    <cellStyle name="Normal 11 17 2" xfId="21911" xr:uid="{00000000-0005-0000-0000-000054140000}"/>
    <cellStyle name="Normal 11 18" xfId="11670" xr:uid="{00000000-0005-0000-0000-000055140000}"/>
    <cellStyle name="Normal 11 18 2" xfId="21979" xr:uid="{00000000-0005-0000-0000-000056140000}"/>
    <cellStyle name="Normal 11 19" xfId="11738" xr:uid="{00000000-0005-0000-0000-000057140000}"/>
    <cellStyle name="Normal 11 19 2" xfId="22046" xr:uid="{00000000-0005-0000-0000-000058140000}"/>
    <cellStyle name="Normal 11 2" xfId="969" xr:uid="{00000000-0005-0000-0000-000059140000}"/>
    <cellStyle name="Normal 11 2 10" xfId="10989" xr:uid="{00000000-0005-0000-0000-00005A140000}"/>
    <cellStyle name="Normal 11 2 11" xfId="12243" xr:uid="{00000000-0005-0000-0000-00005B140000}"/>
    <cellStyle name="Normal 11 2 12" xfId="38193" xr:uid="{00000000-0005-0000-0000-00005C140000}"/>
    <cellStyle name="Normal 11 2 13" xfId="49979" xr:uid="{00000000-0005-0000-0000-00005D140000}"/>
    <cellStyle name="Normal 11 2 2" xfId="970" xr:uid="{00000000-0005-0000-0000-00005E140000}"/>
    <cellStyle name="Normal 11 2 2 10" xfId="49980" xr:uid="{00000000-0005-0000-0000-00005F140000}"/>
    <cellStyle name="Normal 11 2 2 2" xfId="971" xr:uid="{00000000-0005-0000-0000-000060140000}"/>
    <cellStyle name="Normal 11 2 2 2 2" xfId="972" xr:uid="{00000000-0005-0000-0000-000061140000}"/>
    <cellStyle name="Normal 11 2 2 2 2 2" xfId="973" xr:uid="{00000000-0005-0000-0000-000062140000}"/>
    <cellStyle name="Normal 11 2 2 2 2 2 2" xfId="12247" xr:uid="{00000000-0005-0000-0000-000063140000}"/>
    <cellStyle name="Normal 11 2 2 2 2 2 3" xfId="38197" xr:uid="{00000000-0005-0000-0000-000064140000}"/>
    <cellStyle name="Normal 11 2 2 2 2 2 4" xfId="49983" xr:uid="{00000000-0005-0000-0000-000065140000}"/>
    <cellStyle name="Normal 11 2 2 2 2 3" xfId="12246" xr:uid="{00000000-0005-0000-0000-000066140000}"/>
    <cellStyle name="Normal 11 2 2 2 2 4" xfId="38196" xr:uid="{00000000-0005-0000-0000-000067140000}"/>
    <cellStyle name="Normal 11 2 2 2 2 5" xfId="49982" xr:uid="{00000000-0005-0000-0000-000068140000}"/>
    <cellStyle name="Normal 11 2 2 2 3" xfId="974" xr:uid="{00000000-0005-0000-0000-000069140000}"/>
    <cellStyle name="Normal 11 2 2 2 3 2" xfId="12248" xr:uid="{00000000-0005-0000-0000-00006A140000}"/>
    <cellStyle name="Normal 11 2 2 2 3 3" xfId="38198" xr:uid="{00000000-0005-0000-0000-00006B140000}"/>
    <cellStyle name="Normal 11 2 2 2 3 4" xfId="49984" xr:uid="{00000000-0005-0000-0000-00006C140000}"/>
    <cellStyle name="Normal 11 2 2 2 4" xfId="975" xr:uid="{00000000-0005-0000-0000-00006D140000}"/>
    <cellStyle name="Normal 11 2 2 2 4 2" xfId="12249" xr:uid="{00000000-0005-0000-0000-00006E140000}"/>
    <cellStyle name="Normal 11 2 2 2 4 3" xfId="38199" xr:uid="{00000000-0005-0000-0000-00006F140000}"/>
    <cellStyle name="Normal 11 2 2 2 4 4" xfId="49985" xr:uid="{00000000-0005-0000-0000-000070140000}"/>
    <cellStyle name="Normal 11 2 2 2 5" xfId="12245" xr:uid="{00000000-0005-0000-0000-000071140000}"/>
    <cellStyle name="Normal 11 2 2 2 6" xfId="38195" xr:uid="{00000000-0005-0000-0000-000072140000}"/>
    <cellStyle name="Normal 11 2 2 2 7" xfId="49981" xr:uid="{00000000-0005-0000-0000-000073140000}"/>
    <cellStyle name="Normal 11 2 2 3" xfId="976" xr:uid="{00000000-0005-0000-0000-000074140000}"/>
    <cellStyle name="Normal 11 2 2 3 2" xfId="977" xr:uid="{00000000-0005-0000-0000-000075140000}"/>
    <cellStyle name="Normal 11 2 2 3 2 2" xfId="978" xr:uid="{00000000-0005-0000-0000-000076140000}"/>
    <cellStyle name="Normal 11 2 2 3 2 2 2" xfId="12252" xr:uid="{00000000-0005-0000-0000-000077140000}"/>
    <cellStyle name="Normal 11 2 2 3 2 2 3" xfId="38202" xr:uid="{00000000-0005-0000-0000-000078140000}"/>
    <cellStyle name="Normal 11 2 2 3 2 2 4" xfId="49988" xr:uid="{00000000-0005-0000-0000-000079140000}"/>
    <cellStyle name="Normal 11 2 2 3 2 3" xfId="12251" xr:uid="{00000000-0005-0000-0000-00007A140000}"/>
    <cellStyle name="Normal 11 2 2 3 2 4" xfId="38201" xr:uid="{00000000-0005-0000-0000-00007B140000}"/>
    <cellStyle name="Normal 11 2 2 3 2 5" xfId="49987" xr:uid="{00000000-0005-0000-0000-00007C140000}"/>
    <cellStyle name="Normal 11 2 2 3 3" xfId="979" xr:uid="{00000000-0005-0000-0000-00007D140000}"/>
    <cellStyle name="Normal 11 2 2 3 3 2" xfId="12253" xr:uid="{00000000-0005-0000-0000-00007E140000}"/>
    <cellStyle name="Normal 11 2 2 3 3 3" xfId="38203" xr:uid="{00000000-0005-0000-0000-00007F140000}"/>
    <cellStyle name="Normal 11 2 2 3 3 4" xfId="49989" xr:uid="{00000000-0005-0000-0000-000080140000}"/>
    <cellStyle name="Normal 11 2 2 3 4" xfId="980" xr:uid="{00000000-0005-0000-0000-000081140000}"/>
    <cellStyle name="Normal 11 2 2 3 4 2" xfId="12254" xr:uid="{00000000-0005-0000-0000-000082140000}"/>
    <cellStyle name="Normal 11 2 2 3 4 3" xfId="38204" xr:uid="{00000000-0005-0000-0000-000083140000}"/>
    <cellStyle name="Normal 11 2 2 3 4 4" xfId="49990" xr:uid="{00000000-0005-0000-0000-000084140000}"/>
    <cellStyle name="Normal 11 2 2 3 5" xfId="12250" xr:uid="{00000000-0005-0000-0000-000085140000}"/>
    <cellStyle name="Normal 11 2 2 3 6" xfId="38200" xr:uid="{00000000-0005-0000-0000-000086140000}"/>
    <cellStyle name="Normal 11 2 2 3 7" xfId="49986" xr:uid="{00000000-0005-0000-0000-000087140000}"/>
    <cellStyle name="Normal 11 2 2 4" xfId="981" xr:uid="{00000000-0005-0000-0000-000088140000}"/>
    <cellStyle name="Normal 11 2 2 4 2" xfId="982" xr:uid="{00000000-0005-0000-0000-000089140000}"/>
    <cellStyle name="Normal 11 2 2 4 2 2" xfId="983" xr:uid="{00000000-0005-0000-0000-00008A140000}"/>
    <cellStyle name="Normal 11 2 2 4 2 2 2" xfId="12257" xr:uid="{00000000-0005-0000-0000-00008B140000}"/>
    <cellStyle name="Normal 11 2 2 4 2 2 3" xfId="38207" xr:uid="{00000000-0005-0000-0000-00008C140000}"/>
    <cellStyle name="Normal 11 2 2 4 2 2 4" xfId="49993" xr:uid="{00000000-0005-0000-0000-00008D140000}"/>
    <cellStyle name="Normal 11 2 2 4 2 3" xfId="12256" xr:uid="{00000000-0005-0000-0000-00008E140000}"/>
    <cellStyle name="Normal 11 2 2 4 2 4" xfId="38206" xr:uid="{00000000-0005-0000-0000-00008F140000}"/>
    <cellStyle name="Normal 11 2 2 4 2 5" xfId="49992" xr:uid="{00000000-0005-0000-0000-000090140000}"/>
    <cellStyle name="Normal 11 2 2 4 3" xfId="984" xr:uid="{00000000-0005-0000-0000-000091140000}"/>
    <cellStyle name="Normal 11 2 2 4 3 2" xfId="12258" xr:uid="{00000000-0005-0000-0000-000092140000}"/>
    <cellStyle name="Normal 11 2 2 4 3 3" xfId="38208" xr:uid="{00000000-0005-0000-0000-000093140000}"/>
    <cellStyle name="Normal 11 2 2 4 3 4" xfId="49994" xr:uid="{00000000-0005-0000-0000-000094140000}"/>
    <cellStyle name="Normal 11 2 2 4 4" xfId="985" xr:uid="{00000000-0005-0000-0000-000095140000}"/>
    <cellStyle name="Normal 11 2 2 4 4 2" xfId="12259" xr:uid="{00000000-0005-0000-0000-000096140000}"/>
    <cellStyle name="Normal 11 2 2 4 4 3" xfId="38209" xr:uid="{00000000-0005-0000-0000-000097140000}"/>
    <cellStyle name="Normal 11 2 2 4 4 4" xfId="49995" xr:uid="{00000000-0005-0000-0000-000098140000}"/>
    <cellStyle name="Normal 11 2 2 4 5" xfId="12255" xr:uid="{00000000-0005-0000-0000-000099140000}"/>
    <cellStyle name="Normal 11 2 2 4 6" xfId="38205" xr:uid="{00000000-0005-0000-0000-00009A140000}"/>
    <cellStyle name="Normal 11 2 2 4 7" xfId="49991" xr:uid="{00000000-0005-0000-0000-00009B140000}"/>
    <cellStyle name="Normal 11 2 2 5" xfId="986" xr:uid="{00000000-0005-0000-0000-00009C140000}"/>
    <cellStyle name="Normal 11 2 2 5 2" xfId="987" xr:uid="{00000000-0005-0000-0000-00009D140000}"/>
    <cellStyle name="Normal 11 2 2 5 2 2" xfId="12261" xr:uid="{00000000-0005-0000-0000-00009E140000}"/>
    <cellStyle name="Normal 11 2 2 5 2 3" xfId="38211" xr:uid="{00000000-0005-0000-0000-00009F140000}"/>
    <cellStyle name="Normal 11 2 2 5 2 4" xfId="49997" xr:uid="{00000000-0005-0000-0000-0000A0140000}"/>
    <cellStyle name="Normal 11 2 2 5 3" xfId="12260" xr:uid="{00000000-0005-0000-0000-0000A1140000}"/>
    <cellStyle name="Normal 11 2 2 5 4" xfId="38210" xr:uid="{00000000-0005-0000-0000-0000A2140000}"/>
    <cellStyle name="Normal 11 2 2 5 5" xfId="49996" xr:uid="{00000000-0005-0000-0000-0000A3140000}"/>
    <cellStyle name="Normal 11 2 2 6" xfId="988" xr:uid="{00000000-0005-0000-0000-0000A4140000}"/>
    <cellStyle name="Normal 11 2 2 6 2" xfId="12262" xr:uid="{00000000-0005-0000-0000-0000A5140000}"/>
    <cellStyle name="Normal 11 2 2 6 3" xfId="38212" xr:uid="{00000000-0005-0000-0000-0000A6140000}"/>
    <cellStyle name="Normal 11 2 2 6 4" xfId="49998" xr:uid="{00000000-0005-0000-0000-0000A7140000}"/>
    <cellStyle name="Normal 11 2 2 7" xfId="989" xr:uid="{00000000-0005-0000-0000-0000A8140000}"/>
    <cellStyle name="Normal 11 2 2 7 2" xfId="12263" xr:uid="{00000000-0005-0000-0000-0000A9140000}"/>
    <cellStyle name="Normal 11 2 2 7 3" xfId="38213" xr:uid="{00000000-0005-0000-0000-0000AA140000}"/>
    <cellStyle name="Normal 11 2 2 7 4" xfId="49999" xr:uid="{00000000-0005-0000-0000-0000AB140000}"/>
    <cellStyle name="Normal 11 2 2 8" xfId="12244" xr:uid="{00000000-0005-0000-0000-0000AC140000}"/>
    <cellStyle name="Normal 11 2 2 9" xfId="38194" xr:uid="{00000000-0005-0000-0000-0000AD140000}"/>
    <cellStyle name="Normal 11 2 3" xfId="990" xr:uid="{00000000-0005-0000-0000-0000AE140000}"/>
    <cellStyle name="Normal 11 2 3 2" xfId="991" xr:uid="{00000000-0005-0000-0000-0000AF140000}"/>
    <cellStyle name="Normal 11 2 3 2 2" xfId="992" xr:uid="{00000000-0005-0000-0000-0000B0140000}"/>
    <cellStyle name="Normal 11 2 3 2 2 2" xfId="12266" xr:uid="{00000000-0005-0000-0000-0000B1140000}"/>
    <cellStyle name="Normal 11 2 3 2 2 3" xfId="38216" xr:uid="{00000000-0005-0000-0000-0000B2140000}"/>
    <cellStyle name="Normal 11 2 3 2 2 4" xfId="50002" xr:uid="{00000000-0005-0000-0000-0000B3140000}"/>
    <cellStyle name="Normal 11 2 3 2 3" xfId="12265" xr:uid="{00000000-0005-0000-0000-0000B4140000}"/>
    <cellStyle name="Normal 11 2 3 2 4" xfId="38215" xr:uid="{00000000-0005-0000-0000-0000B5140000}"/>
    <cellStyle name="Normal 11 2 3 2 5" xfId="50001" xr:uid="{00000000-0005-0000-0000-0000B6140000}"/>
    <cellStyle name="Normal 11 2 3 3" xfId="993" xr:uid="{00000000-0005-0000-0000-0000B7140000}"/>
    <cellStyle name="Normal 11 2 3 3 2" xfId="12267" xr:uid="{00000000-0005-0000-0000-0000B8140000}"/>
    <cellStyle name="Normal 11 2 3 3 3" xfId="38217" xr:uid="{00000000-0005-0000-0000-0000B9140000}"/>
    <cellStyle name="Normal 11 2 3 3 4" xfId="50003" xr:uid="{00000000-0005-0000-0000-0000BA140000}"/>
    <cellStyle name="Normal 11 2 3 4" xfId="994" xr:uid="{00000000-0005-0000-0000-0000BB140000}"/>
    <cellStyle name="Normal 11 2 3 4 2" xfId="12268" xr:uid="{00000000-0005-0000-0000-0000BC140000}"/>
    <cellStyle name="Normal 11 2 3 4 3" xfId="38218" xr:uid="{00000000-0005-0000-0000-0000BD140000}"/>
    <cellStyle name="Normal 11 2 3 4 4" xfId="50004" xr:uid="{00000000-0005-0000-0000-0000BE140000}"/>
    <cellStyle name="Normal 11 2 3 5" xfId="12264" xr:uid="{00000000-0005-0000-0000-0000BF140000}"/>
    <cellStyle name="Normal 11 2 3 6" xfId="38214" xr:uid="{00000000-0005-0000-0000-0000C0140000}"/>
    <cellStyle name="Normal 11 2 3 7" xfId="50000" xr:uid="{00000000-0005-0000-0000-0000C1140000}"/>
    <cellStyle name="Normal 11 2 4" xfId="995" xr:uid="{00000000-0005-0000-0000-0000C2140000}"/>
    <cellStyle name="Normal 11 2 4 2" xfId="996" xr:uid="{00000000-0005-0000-0000-0000C3140000}"/>
    <cellStyle name="Normal 11 2 4 2 2" xfId="997" xr:uid="{00000000-0005-0000-0000-0000C4140000}"/>
    <cellStyle name="Normal 11 2 4 2 2 2" xfId="12271" xr:uid="{00000000-0005-0000-0000-0000C5140000}"/>
    <cellStyle name="Normal 11 2 4 2 2 3" xfId="38221" xr:uid="{00000000-0005-0000-0000-0000C6140000}"/>
    <cellStyle name="Normal 11 2 4 2 2 4" xfId="50007" xr:uid="{00000000-0005-0000-0000-0000C7140000}"/>
    <cellStyle name="Normal 11 2 4 2 3" xfId="12270" xr:uid="{00000000-0005-0000-0000-0000C8140000}"/>
    <cellStyle name="Normal 11 2 4 2 4" xfId="38220" xr:uid="{00000000-0005-0000-0000-0000C9140000}"/>
    <cellStyle name="Normal 11 2 4 2 5" xfId="50006" xr:uid="{00000000-0005-0000-0000-0000CA140000}"/>
    <cellStyle name="Normal 11 2 4 3" xfId="998" xr:uid="{00000000-0005-0000-0000-0000CB140000}"/>
    <cellStyle name="Normal 11 2 4 3 2" xfId="12272" xr:uid="{00000000-0005-0000-0000-0000CC140000}"/>
    <cellStyle name="Normal 11 2 4 3 3" xfId="38222" xr:uid="{00000000-0005-0000-0000-0000CD140000}"/>
    <cellStyle name="Normal 11 2 4 3 4" xfId="50008" xr:uid="{00000000-0005-0000-0000-0000CE140000}"/>
    <cellStyle name="Normal 11 2 4 4" xfId="999" xr:uid="{00000000-0005-0000-0000-0000CF140000}"/>
    <cellStyle name="Normal 11 2 4 4 2" xfId="12273" xr:uid="{00000000-0005-0000-0000-0000D0140000}"/>
    <cellStyle name="Normal 11 2 4 4 3" xfId="38223" xr:uid="{00000000-0005-0000-0000-0000D1140000}"/>
    <cellStyle name="Normal 11 2 4 4 4" xfId="50009" xr:uid="{00000000-0005-0000-0000-0000D2140000}"/>
    <cellStyle name="Normal 11 2 4 5" xfId="12269" xr:uid="{00000000-0005-0000-0000-0000D3140000}"/>
    <cellStyle name="Normal 11 2 4 6" xfId="38219" xr:uid="{00000000-0005-0000-0000-0000D4140000}"/>
    <cellStyle name="Normal 11 2 4 7" xfId="50005" xr:uid="{00000000-0005-0000-0000-0000D5140000}"/>
    <cellStyle name="Normal 11 2 5" xfId="1000" xr:uid="{00000000-0005-0000-0000-0000D6140000}"/>
    <cellStyle name="Normal 11 2 5 2" xfId="1001" xr:uid="{00000000-0005-0000-0000-0000D7140000}"/>
    <cellStyle name="Normal 11 2 5 2 2" xfId="1002" xr:uid="{00000000-0005-0000-0000-0000D8140000}"/>
    <cellStyle name="Normal 11 2 5 2 2 2" xfId="12276" xr:uid="{00000000-0005-0000-0000-0000D9140000}"/>
    <cellStyle name="Normal 11 2 5 2 2 3" xfId="38226" xr:uid="{00000000-0005-0000-0000-0000DA140000}"/>
    <cellStyle name="Normal 11 2 5 2 2 4" xfId="50012" xr:uid="{00000000-0005-0000-0000-0000DB140000}"/>
    <cellStyle name="Normal 11 2 5 2 3" xfId="12275" xr:uid="{00000000-0005-0000-0000-0000DC140000}"/>
    <cellStyle name="Normal 11 2 5 2 4" xfId="38225" xr:uid="{00000000-0005-0000-0000-0000DD140000}"/>
    <cellStyle name="Normal 11 2 5 2 5" xfId="50011" xr:uid="{00000000-0005-0000-0000-0000DE140000}"/>
    <cellStyle name="Normal 11 2 5 3" xfId="1003" xr:uid="{00000000-0005-0000-0000-0000DF140000}"/>
    <cellStyle name="Normal 11 2 5 3 2" xfId="12277" xr:uid="{00000000-0005-0000-0000-0000E0140000}"/>
    <cellStyle name="Normal 11 2 5 3 3" xfId="38227" xr:uid="{00000000-0005-0000-0000-0000E1140000}"/>
    <cellStyle name="Normal 11 2 5 3 4" xfId="50013" xr:uid="{00000000-0005-0000-0000-0000E2140000}"/>
    <cellStyle name="Normal 11 2 5 4" xfId="1004" xr:uid="{00000000-0005-0000-0000-0000E3140000}"/>
    <cellStyle name="Normal 11 2 5 4 2" xfId="12278" xr:uid="{00000000-0005-0000-0000-0000E4140000}"/>
    <cellStyle name="Normal 11 2 5 4 3" xfId="38228" xr:uid="{00000000-0005-0000-0000-0000E5140000}"/>
    <cellStyle name="Normal 11 2 5 4 4" xfId="50014" xr:uid="{00000000-0005-0000-0000-0000E6140000}"/>
    <cellStyle name="Normal 11 2 5 5" xfId="12274" xr:uid="{00000000-0005-0000-0000-0000E7140000}"/>
    <cellStyle name="Normal 11 2 5 6" xfId="38224" xr:uid="{00000000-0005-0000-0000-0000E8140000}"/>
    <cellStyle name="Normal 11 2 5 7" xfId="50010" xr:uid="{00000000-0005-0000-0000-0000E9140000}"/>
    <cellStyle name="Normal 11 2 6" xfId="1005" xr:uid="{00000000-0005-0000-0000-0000EA140000}"/>
    <cellStyle name="Normal 11 2 6 2" xfId="1006" xr:uid="{00000000-0005-0000-0000-0000EB140000}"/>
    <cellStyle name="Normal 11 2 6 2 2" xfId="12280" xr:uid="{00000000-0005-0000-0000-0000EC140000}"/>
    <cellStyle name="Normal 11 2 6 2 3" xfId="38230" xr:uid="{00000000-0005-0000-0000-0000ED140000}"/>
    <cellStyle name="Normal 11 2 6 2 4" xfId="50016" xr:uid="{00000000-0005-0000-0000-0000EE140000}"/>
    <cellStyle name="Normal 11 2 6 3" xfId="12279" xr:uid="{00000000-0005-0000-0000-0000EF140000}"/>
    <cellStyle name="Normal 11 2 6 4" xfId="38229" xr:uid="{00000000-0005-0000-0000-0000F0140000}"/>
    <cellStyle name="Normal 11 2 6 5" xfId="50015" xr:uid="{00000000-0005-0000-0000-0000F1140000}"/>
    <cellStyle name="Normal 11 2 7" xfId="1007" xr:uid="{00000000-0005-0000-0000-0000F2140000}"/>
    <cellStyle name="Normal 11 2 7 2" xfId="12281" xr:uid="{00000000-0005-0000-0000-0000F3140000}"/>
    <cellStyle name="Normal 11 2 7 3" xfId="38231" xr:uid="{00000000-0005-0000-0000-0000F4140000}"/>
    <cellStyle name="Normal 11 2 7 4" xfId="50017" xr:uid="{00000000-0005-0000-0000-0000F5140000}"/>
    <cellStyle name="Normal 11 2 8" xfId="1008" xr:uid="{00000000-0005-0000-0000-0000F6140000}"/>
    <cellStyle name="Normal 11 2 8 2" xfId="12282" xr:uid="{00000000-0005-0000-0000-0000F7140000}"/>
    <cellStyle name="Normal 11 2 8 3" xfId="38232" xr:uid="{00000000-0005-0000-0000-0000F8140000}"/>
    <cellStyle name="Normal 11 2 8 4" xfId="50018" xr:uid="{00000000-0005-0000-0000-0000F9140000}"/>
    <cellStyle name="Normal 11 2 9" xfId="11915" xr:uid="{00000000-0005-0000-0000-0000FA140000}"/>
    <cellStyle name="Normal 11 2 9 2" xfId="22116" xr:uid="{00000000-0005-0000-0000-0000FB140000}"/>
    <cellStyle name="Normal 11 20" xfId="12242" xr:uid="{00000000-0005-0000-0000-0000FC140000}"/>
    <cellStyle name="Normal 11 21" xfId="38192" xr:uid="{00000000-0005-0000-0000-0000FD140000}"/>
    <cellStyle name="Normal 11 22" xfId="49978" xr:uid="{00000000-0005-0000-0000-0000FE140000}"/>
    <cellStyle name="Normal 11 3" xfId="1009" xr:uid="{00000000-0005-0000-0000-0000FF140000}"/>
    <cellStyle name="Normal 11 3 10" xfId="12283" xr:uid="{00000000-0005-0000-0000-000000150000}"/>
    <cellStyle name="Normal 11 3 11" xfId="38233" xr:uid="{00000000-0005-0000-0000-000001150000}"/>
    <cellStyle name="Normal 11 3 12" xfId="50019" xr:uid="{00000000-0005-0000-0000-000002150000}"/>
    <cellStyle name="Normal 11 3 2" xfId="1010" xr:uid="{00000000-0005-0000-0000-000003150000}"/>
    <cellStyle name="Normal 11 3 2 2" xfId="1011" xr:uid="{00000000-0005-0000-0000-000004150000}"/>
    <cellStyle name="Normal 11 3 2 2 2" xfId="1012" xr:uid="{00000000-0005-0000-0000-000005150000}"/>
    <cellStyle name="Normal 11 3 2 2 2 2" xfId="12286" xr:uid="{00000000-0005-0000-0000-000006150000}"/>
    <cellStyle name="Normal 11 3 2 2 2 3" xfId="38236" xr:uid="{00000000-0005-0000-0000-000007150000}"/>
    <cellStyle name="Normal 11 3 2 2 2 4" xfId="50022" xr:uid="{00000000-0005-0000-0000-000008150000}"/>
    <cellStyle name="Normal 11 3 2 2 3" xfId="12285" xr:uid="{00000000-0005-0000-0000-000009150000}"/>
    <cellStyle name="Normal 11 3 2 2 4" xfId="38235" xr:uid="{00000000-0005-0000-0000-00000A150000}"/>
    <cellStyle name="Normal 11 3 2 2 5" xfId="50021" xr:uid="{00000000-0005-0000-0000-00000B150000}"/>
    <cellStyle name="Normal 11 3 2 3" xfId="1013" xr:uid="{00000000-0005-0000-0000-00000C150000}"/>
    <cellStyle name="Normal 11 3 2 3 2" xfId="12287" xr:uid="{00000000-0005-0000-0000-00000D150000}"/>
    <cellStyle name="Normal 11 3 2 3 3" xfId="38237" xr:uid="{00000000-0005-0000-0000-00000E150000}"/>
    <cellStyle name="Normal 11 3 2 3 4" xfId="50023" xr:uid="{00000000-0005-0000-0000-00000F150000}"/>
    <cellStyle name="Normal 11 3 2 4" xfId="1014" xr:uid="{00000000-0005-0000-0000-000010150000}"/>
    <cellStyle name="Normal 11 3 2 4 2" xfId="12288" xr:uid="{00000000-0005-0000-0000-000011150000}"/>
    <cellStyle name="Normal 11 3 2 4 3" xfId="38238" xr:uid="{00000000-0005-0000-0000-000012150000}"/>
    <cellStyle name="Normal 11 3 2 4 4" xfId="50024" xr:uid="{00000000-0005-0000-0000-000013150000}"/>
    <cellStyle name="Normal 11 3 2 5" xfId="12284" xr:uid="{00000000-0005-0000-0000-000014150000}"/>
    <cellStyle name="Normal 11 3 2 6" xfId="38234" xr:uid="{00000000-0005-0000-0000-000015150000}"/>
    <cellStyle name="Normal 11 3 2 7" xfId="50020" xr:uid="{00000000-0005-0000-0000-000016150000}"/>
    <cellStyle name="Normal 11 3 3" xfId="1015" xr:uid="{00000000-0005-0000-0000-000017150000}"/>
    <cellStyle name="Normal 11 3 3 2" xfId="1016" xr:uid="{00000000-0005-0000-0000-000018150000}"/>
    <cellStyle name="Normal 11 3 3 2 2" xfId="1017" xr:uid="{00000000-0005-0000-0000-000019150000}"/>
    <cellStyle name="Normal 11 3 3 2 2 2" xfId="12291" xr:uid="{00000000-0005-0000-0000-00001A150000}"/>
    <cellStyle name="Normal 11 3 3 2 2 3" xfId="38241" xr:uid="{00000000-0005-0000-0000-00001B150000}"/>
    <cellStyle name="Normal 11 3 3 2 2 4" xfId="50027" xr:uid="{00000000-0005-0000-0000-00001C150000}"/>
    <cellStyle name="Normal 11 3 3 2 3" xfId="12290" xr:uid="{00000000-0005-0000-0000-00001D150000}"/>
    <cellStyle name="Normal 11 3 3 2 4" xfId="38240" xr:uid="{00000000-0005-0000-0000-00001E150000}"/>
    <cellStyle name="Normal 11 3 3 2 5" xfId="50026" xr:uid="{00000000-0005-0000-0000-00001F150000}"/>
    <cellStyle name="Normal 11 3 3 3" xfId="1018" xr:uid="{00000000-0005-0000-0000-000020150000}"/>
    <cellStyle name="Normal 11 3 3 3 2" xfId="12292" xr:uid="{00000000-0005-0000-0000-000021150000}"/>
    <cellStyle name="Normal 11 3 3 3 3" xfId="38242" xr:uid="{00000000-0005-0000-0000-000022150000}"/>
    <cellStyle name="Normal 11 3 3 3 4" xfId="50028" xr:uid="{00000000-0005-0000-0000-000023150000}"/>
    <cellStyle name="Normal 11 3 3 4" xfId="1019" xr:uid="{00000000-0005-0000-0000-000024150000}"/>
    <cellStyle name="Normal 11 3 3 4 2" xfId="12293" xr:uid="{00000000-0005-0000-0000-000025150000}"/>
    <cellStyle name="Normal 11 3 3 4 3" xfId="38243" xr:uid="{00000000-0005-0000-0000-000026150000}"/>
    <cellStyle name="Normal 11 3 3 4 4" xfId="50029" xr:uid="{00000000-0005-0000-0000-000027150000}"/>
    <cellStyle name="Normal 11 3 3 5" xfId="12289" xr:uid="{00000000-0005-0000-0000-000028150000}"/>
    <cellStyle name="Normal 11 3 3 6" xfId="38239" xr:uid="{00000000-0005-0000-0000-000029150000}"/>
    <cellStyle name="Normal 11 3 3 7" xfId="50025" xr:uid="{00000000-0005-0000-0000-00002A150000}"/>
    <cellStyle name="Normal 11 3 4" xfId="1020" xr:uid="{00000000-0005-0000-0000-00002B150000}"/>
    <cellStyle name="Normal 11 3 4 2" xfId="1021" xr:uid="{00000000-0005-0000-0000-00002C150000}"/>
    <cellStyle name="Normal 11 3 4 2 2" xfId="1022" xr:uid="{00000000-0005-0000-0000-00002D150000}"/>
    <cellStyle name="Normal 11 3 4 2 2 2" xfId="12296" xr:uid="{00000000-0005-0000-0000-00002E150000}"/>
    <cellStyle name="Normal 11 3 4 2 2 3" xfId="38246" xr:uid="{00000000-0005-0000-0000-00002F150000}"/>
    <cellStyle name="Normal 11 3 4 2 2 4" xfId="50032" xr:uid="{00000000-0005-0000-0000-000030150000}"/>
    <cellStyle name="Normal 11 3 4 2 3" xfId="12295" xr:uid="{00000000-0005-0000-0000-000031150000}"/>
    <cellStyle name="Normal 11 3 4 2 4" xfId="38245" xr:uid="{00000000-0005-0000-0000-000032150000}"/>
    <cellStyle name="Normal 11 3 4 2 5" xfId="50031" xr:uid="{00000000-0005-0000-0000-000033150000}"/>
    <cellStyle name="Normal 11 3 4 3" xfId="1023" xr:uid="{00000000-0005-0000-0000-000034150000}"/>
    <cellStyle name="Normal 11 3 4 3 2" xfId="12297" xr:uid="{00000000-0005-0000-0000-000035150000}"/>
    <cellStyle name="Normal 11 3 4 3 3" xfId="38247" xr:uid="{00000000-0005-0000-0000-000036150000}"/>
    <cellStyle name="Normal 11 3 4 3 4" xfId="50033" xr:uid="{00000000-0005-0000-0000-000037150000}"/>
    <cellStyle name="Normal 11 3 4 4" xfId="1024" xr:uid="{00000000-0005-0000-0000-000038150000}"/>
    <cellStyle name="Normal 11 3 4 4 2" xfId="12298" xr:uid="{00000000-0005-0000-0000-000039150000}"/>
    <cellStyle name="Normal 11 3 4 4 3" xfId="38248" xr:uid="{00000000-0005-0000-0000-00003A150000}"/>
    <cellStyle name="Normal 11 3 4 4 4" xfId="50034" xr:uid="{00000000-0005-0000-0000-00003B150000}"/>
    <cellStyle name="Normal 11 3 4 5" xfId="12294" xr:uid="{00000000-0005-0000-0000-00003C150000}"/>
    <cellStyle name="Normal 11 3 4 6" xfId="38244" xr:uid="{00000000-0005-0000-0000-00003D150000}"/>
    <cellStyle name="Normal 11 3 4 7" xfId="50030" xr:uid="{00000000-0005-0000-0000-00003E150000}"/>
    <cellStyle name="Normal 11 3 5" xfId="1025" xr:uid="{00000000-0005-0000-0000-00003F150000}"/>
    <cellStyle name="Normal 11 3 5 2" xfId="1026" xr:uid="{00000000-0005-0000-0000-000040150000}"/>
    <cellStyle name="Normal 11 3 5 2 2" xfId="12300" xr:uid="{00000000-0005-0000-0000-000041150000}"/>
    <cellStyle name="Normal 11 3 5 2 3" xfId="38250" xr:uid="{00000000-0005-0000-0000-000042150000}"/>
    <cellStyle name="Normal 11 3 5 2 4" xfId="50036" xr:uid="{00000000-0005-0000-0000-000043150000}"/>
    <cellStyle name="Normal 11 3 5 3" xfId="12299" xr:uid="{00000000-0005-0000-0000-000044150000}"/>
    <cellStyle name="Normal 11 3 5 4" xfId="38249" xr:uid="{00000000-0005-0000-0000-000045150000}"/>
    <cellStyle name="Normal 11 3 5 5" xfId="50035" xr:uid="{00000000-0005-0000-0000-000046150000}"/>
    <cellStyle name="Normal 11 3 6" xfId="1027" xr:uid="{00000000-0005-0000-0000-000047150000}"/>
    <cellStyle name="Normal 11 3 6 2" xfId="12301" xr:uid="{00000000-0005-0000-0000-000048150000}"/>
    <cellStyle name="Normal 11 3 6 3" xfId="38251" xr:uid="{00000000-0005-0000-0000-000049150000}"/>
    <cellStyle name="Normal 11 3 6 4" xfId="50037" xr:uid="{00000000-0005-0000-0000-00004A150000}"/>
    <cellStyle name="Normal 11 3 7" xfId="1028" xr:uid="{00000000-0005-0000-0000-00004B150000}"/>
    <cellStyle name="Normal 11 3 7 2" xfId="12302" xr:uid="{00000000-0005-0000-0000-00004C150000}"/>
    <cellStyle name="Normal 11 3 7 3" xfId="38252" xr:uid="{00000000-0005-0000-0000-00004D150000}"/>
    <cellStyle name="Normal 11 3 7 4" xfId="50038" xr:uid="{00000000-0005-0000-0000-00004E150000}"/>
    <cellStyle name="Normal 11 3 8" xfId="11916" xr:uid="{00000000-0005-0000-0000-00004F150000}"/>
    <cellStyle name="Normal 11 3 8 2" xfId="22117" xr:uid="{00000000-0005-0000-0000-000050150000}"/>
    <cellStyle name="Normal 11 3 9" xfId="10990" xr:uid="{00000000-0005-0000-0000-000051150000}"/>
    <cellStyle name="Normal 11 4" xfId="1029" xr:uid="{00000000-0005-0000-0000-000052150000}"/>
    <cellStyle name="Normal 11 4 2" xfId="1030" xr:uid="{00000000-0005-0000-0000-000053150000}"/>
    <cellStyle name="Normal 11 4 2 2" xfId="1031" xr:uid="{00000000-0005-0000-0000-000054150000}"/>
    <cellStyle name="Normal 11 4 2 2 2" xfId="12305" xr:uid="{00000000-0005-0000-0000-000055150000}"/>
    <cellStyle name="Normal 11 4 2 2 3" xfId="38255" xr:uid="{00000000-0005-0000-0000-000056150000}"/>
    <cellStyle name="Normal 11 4 2 2 4" xfId="50041" xr:uid="{00000000-0005-0000-0000-000057150000}"/>
    <cellStyle name="Normal 11 4 2 3" xfId="12304" xr:uid="{00000000-0005-0000-0000-000058150000}"/>
    <cellStyle name="Normal 11 4 2 4" xfId="38254" xr:uid="{00000000-0005-0000-0000-000059150000}"/>
    <cellStyle name="Normal 11 4 2 5" xfId="50040" xr:uid="{00000000-0005-0000-0000-00005A150000}"/>
    <cellStyle name="Normal 11 4 3" xfId="1032" xr:uid="{00000000-0005-0000-0000-00005B150000}"/>
    <cellStyle name="Normal 11 4 3 2" xfId="12306" xr:uid="{00000000-0005-0000-0000-00005C150000}"/>
    <cellStyle name="Normal 11 4 3 3" xfId="38256" xr:uid="{00000000-0005-0000-0000-00005D150000}"/>
    <cellStyle name="Normal 11 4 3 4" xfId="50042" xr:uid="{00000000-0005-0000-0000-00005E150000}"/>
    <cellStyle name="Normal 11 4 4" xfId="1033" xr:uid="{00000000-0005-0000-0000-00005F150000}"/>
    <cellStyle name="Normal 11 4 4 2" xfId="12307" xr:uid="{00000000-0005-0000-0000-000060150000}"/>
    <cellStyle name="Normal 11 4 4 3" xfId="38257" xr:uid="{00000000-0005-0000-0000-000061150000}"/>
    <cellStyle name="Normal 11 4 4 4" xfId="50043" xr:uid="{00000000-0005-0000-0000-000062150000}"/>
    <cellStyle name="Normal 11 4 5" xfId="11917" xr:uid="{00000000-0005-0000-0000-000063150000}"/>
    <cellStyle name="Normal 11 4 5 2" xfId="22118" xr:uid="{00000000-0005-0000-0000-000064150000}"/>
    <cellStyle name="Normal 11 4 6" xfId="10991" xr:uid="{00000000-0005-0000-0000-000065150000}"/>
    <cellStyle name="Normal 11 4 7" xfId="12303" xr:uid="{00000000-0005-0000-0000-000066150000}"/>
    <cellStyle name="Normal 11 4 8" xfId="38253" xr:uid="{00000000-0005-0000-0000-000067150000}"/>
    <cellStyle name="Normal 11 4 9" xfId="50039" xr:uid="{00000000-0005-0000-0000-000068150000}"/>
    <cellStyle name="Normal 11 5" xfId="1034" xr:uid="{00000000-0005-0000-0000-000069150000}"/>
    <cellStyle name="Normal 11 5 2" xfId="1035" xr:uid="{00000000-0005-0000-0000-00006A150000}"/>
    <cellStyle name="Normal 11 5 2 2" xfId="1036" xr:uid="{00000000-0005-0000-0000-00006B150000}"/>
    <cellStyle name="Normal 11 5 2 2 2" xfId="12310" xr:uid="{00000000-0005-0000-0000-00006C150000}"/>
    <cellStyle name="Normal 11 5 2 2 3" xfId="38260" xr:uid="{00000000-0005-0000-0000-00006D150000}"/>
    <cellStyle name="Normal 11 5 2 2 4" xfId="50046" xr:uid="{00000000-0005-0000-0000-00006E150000}"/>
    <cellStyle name="Normal 11 5 2 3" xfId="12309" xr:uid="{00000000-0005-0000-0000-00006F150000}"/>
    <cellStyle name="Normal 11 5 2 4" xfId="38259" xr:uid="{00000000-0005-0000-0000-000070150000}"/>
    <cellStyle name="Normal 11 5 2 5" xfId="50045" xr:uid="{00000000-0005-0000-0000-000071150000}"/>
    <cellStyle name="Normal 11 5 3" xfId="1037" xr:uid="{00000000-0005-0000-0000-000072150000}"/>
    <cellStyle name="Normal 11 5 3 2" xfId="12311" xr:uid="{00000000-0005-0000-0000-000073150000}"/>
    <cellStyle name="Normal 11 5 3 3" xfId="38261" xr:uid="{00000000-0005-0000-0000-000074150000}"/>
    <cellStyle name="Normal 11 5 3 4" xfId="50047" xr:uid="{00000000-0005-0000-0000-000075150000}"/>
    <cellStyle name="Normal 11 5 4" xfId="1038" xr:uid="{00000000-0005-0000-0000-000076150000}"/>
    <cellStyle name="Normal 11 5 4 2" xfId="12312" xr:uid="{00000000-0005-0000-0000-000077150000}"/>
    <cellStyle name="Normal 11 5 4 3" xfId="38262" xr:uid="{00000000-0005-0000-0000-000078150000}"/>
    <cellStyle name="Normal 11 5 4 4" xfId="50048" xr:uid="{00000000-0005-0000-0000-000079150000}"/>
    <cellStyle name="Normal 11 5 5" xfId="11918" xr:uid="{00000000-0005-0000-0000-00007A150000}"/>
    <cellStyle name="Normal 11 5 5 2" xfId="22119" xr:uid="{00000000-0005-0000-0000-00007B150000}"/>
    <cellStyle name="Normal 11 5 6" xfId="10992" xr:uid="{00000000-0005-0000-0000-00007C150000}"/>
    <cellStyle name="Normal 11 5 7" xfId="12308" xr:uid="{00000000-0005-0000-0000-00007D150000}"/>
    <cellStyle name="Normal 11 5 8" xfId="38258" xr:uid="{00000000-0005-0000-0000-00007E150000}"/>
    <cellStyle name="Normal 11 5 9" xfId="50044" xr:uid="{00000000-0005-0000-0000-00007F150000}"/>
    <cellStyle name="Normal 11 6" xfId="1039" xr:uid="{00000000-0005-0000-0000-000080150000}"/>
    <cellStyle name="Normal 11 6 2" xfId="1040" xr:uid="{00000000-0005-0000-0000-000081150000}"/>
    <cellStyle name="Normal 11 6 2 2" xfId="1041" xr:uid="{00000000-0005-0000-0000-000082150000}"/>
    <cellStyle name="Normal 11 6 2 2 2" xfId="12315" xr:uid="{00000000-0005-0000-0000-000083150000}"/>
    <cellStyle name="Normal 11 6 2 2 3" xfId="38265" xr:uid="{00000000-0005-0000-0000-000084150000}"/>
    <cellStyle name="Normal 11 6 2 2 4" xfId="50051" xr:uid="{00000000-0005-0000-0000-000085150000}"/>
    <cellStyle name="Normal 11 6 2 3" xfId="12314" xr:uid="{00000000-0005-0000-0000-000086150000}"/>
    <cellStyle name="Normal 11 6 2 4" xfId="38264" xr:uid="{00000000-0005-0000-0000-000087150000}"/>
    <cellStyle name="Normal 11 6 2 5" xfId="50050" xr:uid="{00000000-0005-0000-0000-000088150000}"/>
    <cellStyle name="Normal 11 6 3" xfId="1042" xr:uid="{00000000-0005-0000-0000-000089150000}"/>
    <cellStyle name="Normal 11 6 3 2" xfId="12316" xr:uid="{00000000-0005-0000-0000-00008A150000}"/>
    <cellStyle name="Normal 11 6 3 3" xfId="38266" xr:uid="{00000000-0005-0000-0000-00008B150000}"/>
    <cellStyle name="Normal 11 6 3 4" xfId="50052" xr:uid="{00000000-0005-0000-0000-00008C150000}"/>
    <cellStyle name="Normal 11 6 4" xfId="1043" xr:uid="{00000000-0005-0000-0000-00008D150000}"/>
    <cellStyle name="Normal 11 6 4 2" xfId="12317" xr:uid="{00000000-0005-0000-0000-00008E150000}"/>
    <cellStyle name="Normal 11 6 4 3" xfId="38267" xr:uid="{00000000-0005-0000-0000-00008F150000}"/>
    <cellStyle name="Normal 11 6 4 4" xfId="50053" xr:uid="{00000000-0005-0000-0000-000090150000}"/>
    <cellStyle name="Normal 11 6 5" xfId="11919" xr:uid="{00000000-0005-0000-0000-000091150000}"/>
    <cellStyle name="Normal 11 6 5 2" xfId="22120" xr:uid="{00000000-0005-0000-0000-000092150000}"/>
    <cellStyle name="Normal 11 6 6" xfId="10993" xr:uid="{00000000-0005-0000-0000-000093150000}"/>
    <cellStyle name="Normal 11 6 7" xfId="12313" xr:uid="{00000000-0005-0000-0000-000094150000}"/>
    <cellStyle name="Normal 11 6 8" xfId="38263" xr:uid="{00000000-0005-0000-0000-000095150000}"/>
    <cellStyle name="Normal 11 6 9" xfId="50049" xr:uid="{00000000-0005-0000-0000-000096150000}"/>
    <cellStyle name="Normal 11 7" xfId="1044" xr:uid="{00000000-0005-0000-0000-000097150000}"/>
    <cellStyle name="Normal 11 7 2" xfId="1045" xr:uid="{00000000-0005-0000-0000-000098150000}"/>
    <cellStyle name="Normal 11 7 2 2" xfId="12319" xr:uid="{00000000-0005-0000-0000-000099150000}"/>
    <cellStyle name="Normal 11 7 2 3" xfId="38269" xr:uid="{00000000-0005-0000-0000-00009A150000}"/>
    <cellStyle name="Normal 11 7 2 4" xfId="50055" xr:uid="{00000000-0005-0000-0000-00009B150000}"/>
    <cellStyle name="Normal 11 7 3" xfId="11920" xr:uid="{00000000-0005-0000-0000-00009C150000}"/>
    <cellStyle name="Normal 11 7 3 2" xfId="22121" xr:uid="{00000000-0005-0000-0000-00009D150000}"/>
    <cellStyle name="Normal 11 7 4" xfId="10994" xr:uid="{00000000-0005-0000-0000-00009E150000}"/>
    <cellStyle name="Normal 11 7 5" xfId="12318" xr:uid="{00000000-0005-0000-0000-00009F150000}"/>
    <cellStyle name="Normal 11 7 6" xfId="38268" xr:uid="{00000000-0005-0000-0000-0000A0150000}"/>
    <cellStyle name="Normal 11 7 7" xfId="50054" xr:uid="{00000000-0005-0000-0000-0000A1150000}"/>
    <cellStyle name="Normal 11 8" xfId="1046" xr:uid="{00000000-0005-0000-0000-0000A2150000}"/>
    <cellStyle name="Normal 11 8 2" xfId="11921" xr:uid="{00000000-0005-0000-0000-0000A3150000}"/>
    <cellStyle name="Normal 11 8 2 2" xfId="22122" xr:uid="{00000000-0005-0000-0000-0000A4150000}"/>
    <cellStyle name="Normal 11 8 3" xfId="10995" xr:uid="{00000000-0005-0000-0000-0000A5150000}"/>
    <cellStyle name="Normal 11 8 4" xfId="12320" xr:uid="{00000000-0005-0000-0000-0000A6150000}"/>
    <cellStyle name="Normal 11 8 5" xfId="38270" xr:uid="{00000000-0005-0000-0000-0000A7150000}"/>
    <cellStyle name="Normal 11 8 6" xfId="50056" xr:uid="{00000000-0005-0000-0000-0000A8150000}"/>
    <cellStyle name="Normal 11 9" xfId="1047" xr:uid="{00000000-0005-0000-0000-0000A9150000}"/>
    <cellStyle name="Normal 11 9 2" xfId="11922" xr:uid="{00000000-0005-0000-0000-0000AA150000}"/>
    <cellStyle name="Normal 11 9 2 2" xfId="22123" xr:uid="{00000000-0005-0000-0000-0000AB150000}"/>
    <cellStyle name="Normal 11 9 3" xfId="10996" xr:uid="{00000000-0005-0000-0000-0000AC150000}"/>
    <cellStyle name="Normal 11 9 4" xfId="12321" xr:uid="{00000000-0005-0000-0000-0000AD150000}"/>
    <cellStyle name="Normal 11 9 5" xfId="38271" xr:uid="{00000000-0005-0000-0000-0000AE150000}"/>
    <cellStyle name="Normal 11 9 6" xfId="50057" xr:uid="{00000000-0005-0000-0000-0000AF150000}"/>
    <cellStyle name="Normal 110" xfId="10997" xr:uid="{00000000-0005-0000-0000-0000B0150000}"/>
    <cellStyle name="Normal 111" xfId="10998" xr:uid="{00000000-0005-0000-0000-0000B1150000}"/>
    <cellStyle name="Normal 112" xfId="10999" xr:uid="{00000000-0005-0000-0000-0000B2150000}"/>
    <cellStyle name="Normal 113" xfId="11000" xr:uid="{00000000-0005-0000-0000-0000B3150000}"/>
    <cellStyle name="Normal 114" xfId="11001" xr:uid="{00000000-0005-0000-0000-0000B4150000}"/>
    <cellStyle name="Normal 115" xfId="11002" xr:uid="{00000000-0005-0000-0000-0000B5150000}"/>
    <cellStyle name="Normal 116" xfId="11003" xr:uid="{00000000-0005-0000-0000-0000B6150000}"/>
    <cellStyle name="Normal 117" xfId="11004" xr:uid="{00000000-0005-0000-0000-0000B7150000}"/>
    <cellStyle name="Normal 118" xfId="11005" xr:uid="{00000000-0005-0000-0000-0000B8150000}"/>
    <cellStyle name="Normal 119" xfId="11006" xr:uid="{00000000-0005-0000-0000-0000B9150000}"/>
    <cellStyle name="Normal 12" xfId="1048" xr:uid="{00000000-0005-0000-0000-0000BA150000}"/>
    <cellStyle name="Normal 12 10" xfId="11007" xr:uid="{00000000-0005-0000-0000-0000BB150000}"/>
    <cellStyle name="Normal 12 10 2" xfId="50059" xr:uid="{00000000-0005-0000-0000-0000BC150000}"/>
    <cellStyle name="Normal 12 11" xfId="11008" xr:uid="{00000000-0005-0000-0000-0000BD150000}"/>
    <cellStyle name="Normal 12 12" xfId="11009" xr:uid="{00000000-0005-0000-0000-0000BE150000}"/>
    <cellStyle name="Normal 12 13" xfId="11010" xr:uid="{00000000-0005-0000-0000-0000BF150000}"/>
    <cellStyle name="Normal 12 14" xfId="11011" xr:uid="{00000000-0005-0000-0000-0000C0150000}"/>
    <cellStyle name="Normal 12 15" xfId="50058" xr:uid="{00000000-0005-0000-0000-0000C1150000}"/>
    <cellStyle name="Normal 12 2" xfId="1049" xr:uid="{00000000-0005-0000-0000-0000C2150000}"/>
    <cellStyle name="Normal 12 2 10" xfId="50060" xr:uid="{00000000-0005-0000-0000-0000C3150000}"/>
    <cellStyle name="Normal 12 2 2" xfId="23428" xr:uid="{00000000-0005-0000-0000-0000C4150000}"/>
    <cellStyle name="Normal 12 2 2 2" xfId="50062" xr:uid="{00000000-0005-0000-0000-0000C5150000}"/>
    <cellStyle name="Normal 12 2 2 3" xfId="50063" xr:uid="{00000000-0005-0000-0000-0000C6150000}"/>
    <cellStyle name="Normal 12 2 2 4" xfId="50064" xr:uid="{00000000-0005-0000-0000-0000C7150000}"/>
    <cellStyle name="Normal 12 2 2 5" xfId="50065" xr:uid="{00000000-0005-0000-0000-0000C8150000}"/>
    <cellStyle name="Normal 12 2 2 6" xfId="50066" xr:uid="{00000000-0005-0000-0000-0000C9150000}"/>
    <cellStyle name="Normal 12 2 2 7" xfId="50067" xr:uid="{00000000-0005-0000-0000-0000CA150000}"/>
    <cellStyle name="Normal 12 2 2 8" xfId="50068" xr:uid="{00000000-0005-0000-0000-0000CB150000}"/>
    <cellStyle name="Normal 12 2 2 9" xfId="50061" xr:uid="{00000000-0005-0000-0000-0000CC150000}"/>
    <cellStyle name="Normal 12 2 3" xfId="50069" xr:uid="{00000000-0005-0000-0000-0000CD150000}"/>
    <cellStyle name="Normal 12 2 4" xfId="50070" xr:uid="{00000000-0005-0000-0000-0000CE150000}"/>
    <cellStyle name="Normal 12 2 5" xfId="50071" xr:uid="{00000000-0005-0000-0000-0000CF150000}"/>
    <cellStyle name="Normal 12 2 6" xfId="50072" xr:uid="{00000000-0005-0000-0000-0000D0150000}"/>
    <cellStyle name="Normal 12 2 7" xfId="50073" xr:uid="{00000000-0005-0000-0000-0000D1150000}"/>
    <cellStyle name="Normal 12 2 8" xfId="50074" xr:uid="{00000000-0005-0000-0000-0000D2150000}"/>
    <cellStyle name="Normal 12 2 9" xfId="50075" xr:uid="{00000000-0005-0000-0000-0000D3150000}"/>
    <cellStyle name="Normal 12 3" xfId="11012" xr:uid="{00000000-0005-0000-0000-0000D4150000}"/>
    <cellStyle name="Normal 12 3 2" xfId="50077" xr:uid="{00000000-0005-0000-0000-0000D5150000}"/>
    <cellStyle name="Normal 12 3 3" xfId="50078" xr:uid="{00000000-0005-0000-0000-0000D6150000}"/>
    <cellStyle name="Normal 12 3 4" xfId="50079" xr:uid="{00000000-0005-0000-0000-0000D7150000}"/>
    <cellStyle name="Normal 12 3 5" xfId="50080" xr:uid="{00000000-0005-0000-0000-0000D8150000}"/>
    <cellStyle name="Normal 12 3 6" xfId="50081" xr:uid="{00000000-0005-0000-0000-0000D9150000}"/>
    <cellStyle name="Normal 12 3 7" xfId="50082" xr:uid="{00000000-0005-0000-0000-0000DA150000}"/>
    <cellStyle name="Normal 12 3 8" xfId="50083" xr:uid="{00000000-0005-0000-0000-0000DB150000}"/>
    <cellStyle name="Normal 12 3 9" xfId="50076" xr:uid="{00000000-0005-0000-0000-0000DC150000}"/>
    <cellStyle name="Normal 12 4" xfId="11013" xr:uid="{00000000-0005-0000-0000-0000DD150000}"/>
    <cellStyle name="Normal 12 4 2" xfId="50084" xr:uid="{00000000-0005-0000-0000-0000DE150000}"/>
    <cellStyle name="Normal 12 5" xfId="11014" xr:uid="{00000000-0005-0000-0000-0000DF150000}"/>
    <cellStyle name="Normal 12 5 2" xfId="50085" xr:uid="{00000000-0005-0000-0000-0000E0150000}"/>
    <cellStyle name="Normal 12 6" xfId="11015" xr:uid="{00000000-0005-0000-0000-0000E1150000}"/>
    <cellStyle name="Normal 12 6 2" xfId="50086" xr:uid="{00000000-0005-0000-0000-0000E2150000}"/>
    <cellStyle name="Normal 12 7" xfId="11016" xr:uid="{00000000-0005-0000-0000-0000E3150000}"/>
    <cellStyle name="Normal 12 7 2" xfId="50087" xr:uid="{00000000-0005-0000-0000-0000E4150000}"/>
    <cellStyle name="Normal 12 8" xfId="11017" xr:uid="{00000000-0005-0000-0000-0000E5150000}"/>
    <cellStyle name="Normal 12 8 2" xfId="50088" xr:uid="{00000000-0005-0000-0000-0000E6150000}"/>
    <cellStyle name="Normal 12 9" xfId="11018" xr:uid="{00000000-0005-0000-0000-0000E7150000}"/>
    <cellStyle name="Normal 12 9 2" xfId="50089" xr:uid="{00000000-0005-0000-0000-0000E8150000}"/>
    <cellStyle name="Normal 120" xfId="11019" xr:uid="{00000000-0005-0000-0000-0000E9150000}"/>
    <cellStyle name="Normal 121" xfId="11020" xr:uid="{00000000-0005-0000-0000-0000EA150000}"/>
    <cellStyle name="Normal 122" xfId="11021" xr:uid="{00000000-0005-0000-0000-0000EB150000}"/>
    <cellStyle name="Normal 123" xfId="11022" xr:uid="{00000000-0005-0000-0000-0000EC150000}"/>
    <cellStyle name="Normal 124" xfId="11023" xr:uid="{00000000-0005-0000-0000-0000ED150000}"/>
    <cellStyle name="Normal 125" xfId="11024" xr:uid="{00000000-0005-0000-0000-0000EE150000}"/>
    <cellStyle name="Normal 126" xfId="11025" xr:uid="{00000000-0005-0000-0000-0000EF150000}"/>
    <cellStyle name="Normal 127" xfId="11026" xr:uid="{00000000-0005-0000-0000-0000F0150000}"/>
    <cellStyle name="Normal 128" xfId="11027" xr:uid="{00000000-0005-0000-0000-0000F1150000}"/>
    <cellStyle name="Normal 129" xfId="11028" xr:uid="{00000000-0005-0000-0000-0000F2150000}"/>
    <cellStyle name="Normal 13" xfId="1050" xr:uid="{00000000-0005-0000-0000-0000F3150000}"/>
    <cellStyle name="Normal 13 10" xfId="11030" xr:uid="{00000000-0005-0000-0000-0000F4150000}"/>
    <cellStyle name="Normal 13 11" xfId="11031" xr:uid="{00000000-0005-0000-0000-0000F5150000}"/>
    <cellStyle name="Normal 13 12" xfId="11032" xr:uid="{00000000-0005-0000-0000-0000F6150000}"/>
    <cellStyle name="Normal 13 13" xfId="11033" xr:uid="{00000000-0005-0000-0000-0000F7150000}"/>
    <cellStyle name="Normal 13 14" xfId="11034" xr:uid="{00000000-0005-0000-0000-0000F8150000}"/>
    <cellStyle name="Normal 13 15" xfId="11923" xr:uid="{00000000-0005-0000-0000-0000F9150000}"/>
    <cellStyle name="Normal 13 15 2" xfId="22124" xr:uid="{00000000-0005-0000-0000-0000FA150000}"/>
    <cellStyle name="Normal 13 16" xfId="11029" xr:uid="{00000000-0005-0000-0000-0000FB150000}"/>
    <cellStyle name="Normal 13 17" xfId="12322" xr:uid="{00000000-0005-0000-0000-0000FC150000}"/>
    <cellStyle name="Normal 13 18" xfId="38272" xr:uid="{00000000-0005-0000-0000-0000FD150000}"/>
    <cellStyle name="Normal 13 19" xfId="50090" xr:uid="{00000000-0005-0000-0000-0000FE150000}"/>
    <cellStyle name="Normal 13 2" xfId="1051" xr:uid="{00000000-0005-0000-0000-0000FF150000}"/>
    <cellStyle name="Normal 13 2 10" xfId="12323" xr:uid="{00000000-0005-0000-0000-000000160000}"/>
    <cellStyle name="Normal 13 2 11" xfId="38273" xr:uid="{00000000-0005-0000-0000-000001160000}"/>
    <cellStyle name="Normal 13 2 12" xfId="50091" xr:uid="{00000000-0005-0000-0000-000002160000}"/>
    <cellStyle name="Normal 13 2 2" xfId="1052" xr:uid="{00000000-0005-0000-0000-000003160000}"/>
    <cellStyle name="Normal 13 2 2 2" xfId="1053" xr:uid="{00000000-0005-0000-0000-000004160000}"/>
    <cellStyle name="Normal 13 2 2 2 2" xfId="1054" xr:uid="{00000000-0005-0000-0000-000005160000}"/>
    <cellStyle name="Normal 13 2 2 2 2 2" xfId="12326" xr:uid="{00000000-0005-0000-0000-000006160000}"/>
    <cellStyle name="Normal 13 2 2 2 2 3" xfId="38276" xr:uid="{00000000-0005-0000-0000-000007160000}"/>
    <cellStyle name="Normal 13 2 2 2 2 4" xfId="50094" xr:uid="{00000000-0005-0000-0000-000008160000}"/>
    <cellStyle name="Normal 13 2 2 2 3" xfId="12325" xr:uid="{00000000-0005-0000-0000-000009160000}"/>
    <cellStyle name="Normal 13 2 2 2 4" xfId="38275" xr:uid="{00000000-0005-0000-0000-00000A160000}"/>
    <cellStyle name="Normal 13 2 2 2 5" xfId="50093" xr:uid="{00000000-0005-0000-0000-00000B160000}"/>
    <cellStyle name="Normal 13 2 2 3" xfId="1055" xr:uid="{00000000-0005-0000-0000-00000C160000}"/>
    <cellStyle name="Normal 13 2 2 3 2" xfId="12327" xr:uid="{00000000-0005-0000-0000-00000D160000}"/>
    <cellStyle name="Normal 13 2 2 3 3" xfId="38277" xr:uid="{00000000-0005-0000-0000-00000E160000}"/>
    <cellStyle name="Normal 13 2 2 3 4" xfId="50095" xr:uid="{00000000-0005-0000-0000-00000F160000}"/>
    <cellStyle name="Normal 13 2 2 4" xfId="1056" xr:uid="{00000000-0005-0000-0000-000010160000}"/>
    <cellStyle name="Normal 13 2 2 4 2" xfId="12328" xr:uid="{00000000-0005-0000-0000-000011160000}"/>
    <cellStyle name="Normal 13 2 2 4 3" xfId="38278" xr:uid="{00000000-0005-0000-0000-000012160000}"/>
    <cellStyle name="Normal 13 2 2 4 4" xfId="50096" xr:uid="{00000000-0005-0000-0000-000013160000}"/>
    <cellStyle name="Normal 13 2 2 5" xfId="12324" xr:uid="{00000000-0005-0000-0000-000014160000}"/>
    <cellStyle name="Normal 13 2 2 6" xfId="38274" xr:uid="{00000000-0005-0000-0000-000015160000}"/>
    <cellStyle name="Normal 13 2 2 7" xfId="50092" xr:uid="{00000000-0005-0000-0000-000016160000}"/>
    <cellStyle name="Normal 13 2 3" xfId="1057" xr:uid="{00000000-0005-0000-0000-000017160000}"/>
    <cellStyle name="Normal 13 2 3 2" xfId="1058" xr:uid="{00000000-0005-0000-0000-000018160000}"/>
    <cellStyle name="Normal 13 2 3 2 2" xfId="1059" xr:uid="{00000000-0005-0000-0000-000019160000}"/>
    <cellStyle name="Normal 13 2 3 2 2 2" xfId="12331" xr:uid="{00000000-0005-0000-0000-00001A160000}"/>
    <cellStyle name="Normal 13 2 3 2 2 3" xfId="38281" xr:uid="{00000000-0005-0000-0000-00001B160000}"/>
    <cellStyle name="Normal 13 2 3 2 2 4" xfId="50099" xr:uid="{00000000-0005-0000-0000-00001C160000}"/>
    <cellStyle name="Normal 13 2 3 2 3" xfId="12330" xr:uid="{00000000-0005-0000-0000-00001D160000}"/>
    <cellStyle name="Normal 13 2 3 2 4" xfId="38280" xr:uid="{00000000-0005-0000-0000-00001E160000}"/>
    <cellStyle name="Normal 13 2 3 2 5" xfId="50098" xr:uid="{00000000-0005-0000-0000-00001F160000}"/>
    <cellStyle name="Normal 13 2 3 3" xfId="1060" xr:uid="{00000000-0005-0000-0000-000020160000}"/>
    <cellStyle name="Normal 13 2 3 3 2" xfId="12332" xr:uid="{00000000-0005-0000-0000-000021160000}"/>
    <cellStyle name="Normal 13 2 3 3 3" xfId="38282" xr:uid="{00000000-0005-0000-0000-000022160000}"/>
    <cellStyle name="Normal 13 2 3 3 4" xfId="50100" xr:uid="{00000000-0005-0000-0000-000023160000}"/>
    <cellStyle name="Normal 13 2 3 4" xfId="1061" xr:uid="{00000000-0005-0000-0000-000024160000}"/>
    <cellStyle name="Normal 13 2 3 4 2" xfId="12333" xr:uid="{00000000-0005-0000-0000-000025160000}"/>
    <cellStyle name="Normal 13 2 3 4 3" xfId="38283" xr:uid="{00000000-0005-0000-0000-000026160000}"/>
    <cellStyle name="Normal 13 2 3 4 4" xfId="50101" xr:uid="{00000000-0005-0000-0000-000027160000}"/>
    <cellStyle name="Normal 13 2 3 5" xfId="12329" xr:uid="{00000000-0005-0000-0000-000028160000}"/>
    <cellStyle name="Normal 13 2 3 6" xfId="38279" xr:uid="{00000000-0005-0000-0000-000029160000}"/>
    <cellStyle name="Normal 13 2 3 7" xfId="50097" xr:uid="{00000000-0005-0000-0000-00002A160000}"/>
    <cellStyle name="Normal 13 2 4" xfId="1062" xr:uid="{00000000-0005-0000-0000-00002B160000}"/>
    <cellStyle name="Normal 13 2 4 2" xfId="1063" xr:uid="{00000000-0005-0000-0000-00002C160000}"/>
    <cellStyle name="Normal 13 2 4 2 2" xfId="1064" xr:uid="{00000000-0005-0000-0000-00002D160000}"/>
    <cellStyle name="Normal 13 2 4 2 2 2" xfId="12336" xr:uid="{00000000-0005-0000-0000-00002E160000}"/>
    <cellStyle name="Normal 13 2 4 2 2 3" xfId="38286" xr:uid="{00000000-0005-0000-0000-00002F160000}"/>
    <cellStyle name="Normal 13 2 4 2 2 4" xfId="50104" xr:uid="{00000000-0005-0000-0000-000030160000}"/>
    <cellStyle name="Normal 13 2 4 2 3" xfId="12335" xr:uid="{00000000-0005-0000-0000-000031160000}"/>
    <cellStyle name="Normal 13 2 4 2 4" xfId="38285" xr:uid="{00000000-0005-0000-0000-000032160000}"/>
    <cellStyle name="Normal 13 2 4 2 5" xfId="50103" xr:uid="{00000000-0005-0000-0000-000033160000}"/>
    <cellStyle name="Normal 13 2 4 3" xfId="1065" xr:uid="{00000000-0005-0000-0000-000034160000}"/>
    <cellStyle name="Normal 13 2 4 3 2" xfId="12337" xr:uid="{00000000-0005-0000-0000-000035160000}"/>
    <cellStyle name="Normal 13 2 4 3 3" xfId="38287" xr:uid="{00000000-0005-0000-0000-000036160000}"/>
    <cellStyle name="Normal 13 2 4 3 4" xfId="50105" xr:uid="{00000000-0005-0000-0000-000037160000}"/>
    <cellStyle name="Normal 13 2 4 4" xfId="1066" xr:uid="{00000000-0005-0000-0000-000038160000}"/>
    <cellStyle name="Normal 13 2 4 4 2" xfId="12338" xr:uid="{00000000-0005-0000-0000-000039160000}"/>
    <cellStyle name="Normal 13 2 4 4 3" xfId="38288" xr:uid="{00000000-0005-0000-0000-00003A160000}"/>
    <cellStyle name="Normal 13 2 4 4 4" xfId="50106" xr:uid="{00000000-0005-0000-0000-00003B160000}"/>
    <cellStyle name="Normal 13 2 4 5" xfId="12334" xr:uid="{00000000-0005-0000-0000-00003C160000}"/>
    <cellStyle name="Normal 13 2 4 6" xfId="38284" xr:uid="{00000000-0005-0000-0000-00003D160000}"/>
    <cellStyle name="Normal 13 2 4 7" xfId="50102" xr:uid="{00000000-0005-0000-0000-00003E160000}"/>
    <cellStyle name="Normal 13 2 5" xfId="1067" xr:uid="{00000000-0005-0000-0000-00003F160000}"/>
    <cellStyle name="Normal 13 2 5 2" xfId="1068" xr:uid="{00000000-0005-0000-0000-000040160000}"/>
    <cellStyle name="Normal 13 2 5 2 2" xfId="12340" xr:uid="{00000000-0005-0000-0000-000041160000}"/>
    <cellStyle name="Normal 13 2 5 2 3" xfId="38290" xr:uid="{00000000-0005-0000-0000-000042160000}"/>
    <cellStyle name="Normal 13 2 5 2 4" xfId="50108" xr:uid="{00000000-0005-0000-0000-000043160000}"/>
    <cellStyle name="Normal 13 2 5 3" xfId="12339" xr:uid="{00000000-0005-0000-0000-000044160000}"/>
    <cellStyle name="Normal 13 2 5 4" xfId="38289" xr:uid="{00000000-0005-0000-0000-000045160000}"/>
    <cellStyle name="Normal 13 2 5 5" xfId="50107" xr:uid="{00000000-0005-0000-0000-000046160000}"/>
    <cellStyle name="Normal 13 2 6" xfId="1069" xr:uid="{00000000-0005-0000-0000-000047160000}"/>
    <cellStyle name="Normal 13 2 6 2" xfId="12341" xr:uid="{00000000-0005-0000-0000-000048160000}"/>
    <cellStyle name="Normal 13 2 6 3" xfId="38291" xr:uid="{00000000-0005-0000-0000-000049160000}"/>
    <cellStyle name="Normal 13 2 6 4" xfId="50109" xr:uid="{00000000-0005-0000-0000-00004A160000}"/>
    <cellStyle name="Normal 13 2 7" xfId="1070" xr:uid="{00000000-0005-0000-0000-00004B160000}"/>
    <cellStyle name="Normal 13 2 7 2" xfId="12342" xr:uid="{00000000-0005-0000-0000-00004C160000}"/>
    <cellStyle name="Normal 13 2 7 3" xfId="38292" xr:uid="{00000000-0005-0000-0000-00004D160000}"/>
    <cellStyle name="Normal 13 2 7 4" xfId="50110" xr:uid="{00000000-0005-0000-0000-00004E160000}"/>
    <cellStyle name="Normal 13 2 8" xfId="11924" xr:uid="{00000000-0005-0000-0000-00004F160000}"/>
    <cellStyle name="Normal 13 2 8 2" xfId="22125" xr:uid="{00000000-0005-0000-0000-000050160000}"/>
    <cellStyle name="Normal 13 2 9" xfId="11035" xr:uid="{00000000-0005-0000-0000-000051160000}"/>
    <cellStyle name="Normal 13 3" xfId="1071" xr:uid="{00000000-0005-0000-0000-000052160000}"/>
    <cellStyle name="Normal 13 3 2" xfId="1072" xr:uid="{00000000-0005-0000-0000-000053160000}"/>
    <cellStyle name="Normal 13 3 2 2" xfId="1073" xr:uid="{00000000-0005-0000-0000-000054160000}"/>
    <cellStyle name="Normal 13 3 2 2 2" xfId="12345" xr:uid="{00000000-0005-0000-0000-000055160000}"/>
    <cellStyle name="Normal 13 3 2 2 3" xfId="38295" xr:uid="{00000000-0005-0000-0000-000056160000}"/>
    <cellStyle name="Normal 13 3 2 2 4" xfId="50113" xr:uid="{00000000-0005-0000-0000-000057160000}"/>
    <cellStyle name="Normal 13 3 2 3" xfId="12344" xr:uid="{00000000-0005-0000-0000-000058160000}"/>
    <cellStyle name="Normal 13 3 2 4" xfId="38294" xr:uid="{00000000-0005-0000-0000-000059160000}"/>
    <cellStyle name="Normal 13 3 2 5" xfId="50112" xr:uid="{00000000-0005-0000-0000-00005A160000}"/>
    <cellStyle name="Normal 13 3 3" xfId="1074" xr:uid="{00000000-0005-0000-0000-00005B160000}"/>
    <cellStyle name="Normal 13 3 3 2" xfId="12346" xr:uid="{00000000-0005-0000-0000-00005C160000}"/>
    <cellStyle name="Normal 13 3 3 3" xfId="38296" xr:uid="{00000000-0005-0000-0000-00005D160000}"/>
    <cellStyle name="Normal 13 3 3 4" xfId="50114" xr:uid="{00000000-0005-0000-0000-00005E160000}"/>
    <cellStyle name="Normal 13 3 4" xfId="1075" xr:uid="{00000000-0005-0000-0000-00005F160000}"/>
    <cellStyle name="Normal 13 3 4 2" xfId="12347" xr:uid="{00000000-0005-0000-0000-000060160000}"/>
    <cellStyle name="Normal 13 3 4 3" xfId="38297" xr:uid="{00000000-0005-0000-0000-000061160000}"/>
    <cellStyle name="Normal 13 3 4 4" xfId="50115" xr:uid="{00000000-0005-0000-0000-000062160000}"/>
    <cellStyle name="Normal 13 3 5" xfId="11925" xr:uid="{00000000-0005-0000-0000-000063160000}"/>
    <cellStyle name="Normal 13 3 5 2" xfId="22126" xr:uid="{00000000-0005-0000-0000-000064160000}"/>
    <cellStyle name="Normal 13 3 6" xfId="11036" xr:uid="{00000000-0005-0000-0000-000065160000}"/>
    <cellStyle name="Normal 13 3 7" xfId="12343" xr:uid="{00000000-0005-0000-0000-000066160000}"/>
    <cellStyle name="Normal 13 3 8" xfId="38293" xr:uid="{00000000-0005-0000-0000-000067160000}"/>
    <cellStyle name="Normal 13 3 9" xfId="50111" xr:uid="{00000000-0005-0000-0000-000068160000}"/>
    <cellStyle name="Normal 13 4" xfId="1076" xr:uid="{00000000-0005-0000-0000-000069160000}"/>
    <cellStyle name="Normal 13 4 2" xfId="1077" xr:uid="{00000000-0005-0000-0000-00006A160000}"/>
    <cellStyle name="Normal 13 4 2 2" xfId="1078" xr:uid="{00000000-0005-0000-0000-00006B160000}"/>
    <cellStyle name="Normal 13 4 2 2 2" xfId="12350" xr:uid="{00000000-0005-0000-0000-00006C160000}"/>
    <cellStyle name="Normal 13 4 2 2 3" xfId="38300" xr:uid="{00000000-0005-0000-0000-00006D160000}"/>
    <cellStyle name="Normal 13 4 2 2 4" xfId="50118" xr:uid="{00000000-0005-0000-0000-00006E160000}"/>
    <cellStyle name="Normal 13 4 2 3" xfId="12349" xr:uid="{00000000-0005-0000-0000-00006F160000}"/>
    <cellStyle name="Normal 13 4 2 4" xfId="38299" xr:uid="{00000000-0005-0000-0000-000070160000}"/>
    <cellStyle name="Normal 13 4 2 5" xfId="50117" xr:uid="{00000000-0005-0000-0000-000071160000}"/>
    <cellStyle name="Normal 13 4 3" xfId="1079" xr:uid="{00000000-0005-0000-0000-000072160000}"/>
    <cellStyle name="Normal 13 4 3 2" xfId="12351" xr:uid="{00000000-0005-0000-0000-000073160000}"/>
    <cellStyle name="Normal 13 4 3 3" xfId="38301" xr:uid="{00000000-0005-0000-0000-000074160000}"/>
    <cellStyle name="Normal 13 4 3 4" xfId="50119" xr:uid="{00000000-0005-0000-0000-000075160000}"/>
    <cellStyle name="Normal 13 4 4" xfId="1080" xr:uid="{00000000-0005-0000-0000-000076160000}"/>
    <cellStyle name="Normal 13 4 4 2" xfId="12352" xr:uid="{00000000-0005-0000-0000-000077160000}"/>
    <cellStyle name="Normal 13 4 4 3" xfId="38302" xr:uid="{00000000-0005-0000-0000-000078160000}"/>
    <cellStyle name="Normal 13 4 4 4" xfId="50120" xr:uid="{00000000-0005-0000-0000-000079160000}"/>
    <cellStyle name="Normal 13 4 5" xfId="11926" xr:uid="{00000000-0005-0000-0000-00007A160000}"/>
    <cellStyle name="Normal 13 4 5 2" xfId="22127" xr:uid="{00000000-0005-0000-0000-00007B160000}"/>
    <cellStyle name="Normal 13 4 6" xfId="11037" xr:uid="{00000000-0005-0000-0000-00007C160000}"/>
    <cellStyle name="Normal 13 4 7" xfId="12348" xr:uid="{00000000-0005-0000-0000-00007D160000}"/>
    <cellStyle name="Normal 13 4 8" xfId="38298" xr:uid="{00000000-0005-0000-0000-00007E160000}"/>
    <cellStyle name="Normal 13 4 9" xfId="50116" xr:uid="{00000000-0005-0000-0000-00007F160000}"/>
    <cellStyle name="Normal 13 5" xfId="1081" xr:uid="{00000000-0005-0000-0000-000080160000}"/>
    <cellStyle name="Normal 13 5 2" xfId="1082" xr:uid="{00000000-0005-0000-0000-000081160000}"/>
    <cellStyle name="Normal 13 5 2 2" xfId="1083" xr:uid="{00000000-0005-0000-0000-000082160000}"/>
    <cellStyle name="Normal 13 5 2 2 2" xfId="12355" xr:uid="{00000000-0005-0000-0000-000083160000}"/>
    <cellStyle name="Normal 13 5 2 2 3" xfId="38305" xr:uid="{00000000-0005-0000-0000-000084160000}"/>
    <cellStyle name="Normal 13 5 2 2 4" xfId="50123" xr:uid="{00000000-0005-0000-0000-000085160000}"/>
    <cellStyle name="Normal 13 5 2 3" xfId="12354" xr:uid="{00000000-0005-0000-0000-000086160000}"/>
    <cellStyle name="Normal 13 5 2 4" xfId="38304" xr:uid="{00000000-0005-0000-0000-000087160000}"/>
    <cellStyle name="Normal 13 5 2 5" xfId="50122" xr:uid="{00000000-0005-0000-0000-000088160000}"/>
    <cellStyle name="Normal 13 5 3" xfId="1084" xr:uid="{00000000-0005-0000-0000-000089160000}"/>
    <cellStyle name="Normal 13 5 3 2" xfId="12356" xr:uid="{00000000-0005-0000-0000-00008A160000}"/>
    <cellStyle name="Normal 13 5 3 3" xfId="38306" xr:uid="{00000000-0005-0000-0000-00008B160000}"/>
    <cellStyle name="Normal 13 5 3 4" xfId="50124" xr:uid="{00000000-0005-0000-0000-00008C160000}"/>
    <cellStyle name="Normal 13 5 4" xfId="1085" xr:uid="{00000000-0005-0000-0000-00008D160000}"/>
    <cellStyle name="Normal 13 5 4 2" xfId="12357" xr:uid="{00000000-0005-0000-0000-00008E160000}"/>
    <cellStyle name="Normal 13 5 4 3" xfId="38307" xr:uid="{00000000-0005-0000-0000-00008F160000}"/>
    <cellStyle name="Normal 13 5 4 4" xfId="50125" xr:uid="{00000000-0005-0000-0000-000090160000}"/>
    <cellStyle name="Normal 13 5 5" xfId="11927" xr:uid="{00000000-0005-0000-0000-000091160000}"/>
    <cellStyle name="Normal 13 5 5 2" xfId="22128" xr:uid="{00000000-0005-0000-0000-000092160000}"/>
    <cellStyle name="Normal 13 5 6" xfId="11038" xr:uid="{00000000-0005-0000-0000-000093160000}"/>
    <cellStyle name="Normal 13 5 7" xfId="12353" xr:uid="{00000000-0005-0000-0000-000094160000}"/>
    <cellStyle name="Normal 13 5 8" xfId="38303" xr:uid="{00000000-0005-0000-0000-000095160000}"/>
    <cellStyle name="Normal 13 5 9" xfId="50121" xr:uid="{00000000-0005-0000-0000-000096160000}"/>
    <cellStyle name="Normal 13 6" xfId="1086" xr:uid="{00000000-0005-0000-0000-000097160000}"/>
    <cellStyle name="Normal 13 6 2" xfId="1087" xr:uid="{00000000-0005-0000-0000-000098160000}"/>
    <cellStyle name="Normal 13 6 2 2" xfId="12359" xr:uid="{00000000-0005-0000-0000-000099160000}"/>
    <cellStyle name="Normal 13 6 2 3" xfId="38309" xr:uid="{00000000-0005-0000-0000-00009A160000}"/>
    <cellStyle name="Normal 13 6 2 4" xfId="50127" xr:uid="{00000000-0005-0000-0000-00009B160000}"/>
    <cellStyle name="Normal 13 6 3" xfId="11928" xr:uid="{00000000-0005-0000-0000-00009C160000}"/>
    <cellStyle name="Normal 13 6 3 2" xfId="22129" xr:uid="{00000000-0005-0000-0000-00009D160000}"/>
    <cellStyle name="Normal 13 6 4" xfId="11039" xr:uid="{00000000-0005-0000-0000-00009E160000}"/>
    <cellStyle name="Normal 13 6 5" xfId="12358" xr:uid="{00000000-0005-0000-0000-00009F160000}"/>
    <cellStyle name="Normal 13 6 6" xfId="38308" xr:uid="{00000000-0005-0000-0000-0000A0160000}"/>
    <cellStyle name="Normal 13 6 7" xfId="50126" xr:uid="{00000000-0005-0000-0000-0000A1160000}"/>
    <cellStyle name="Normal 13 7" xfId="1088" xr:uid="{00000000-0005-0000-0000-0000A2160000}"/>
    <cellStyle name="Normal 13 7 2" xfId="11929" xr:uid="{00000000-0005-0000-0000-0000A3160000}"/>
    <cellStyle name="Normal 13 7 2 2" xfId="22130" xr:uid="{00000000-0005-0000-0000-0000A4160000}"/>
    <cellStyle name="Normal 13 7 3" xfId="11040" xr:uid="{00000000-0005-0000-0000-0000A5160000}"/>
    <cellStyle name="Normal 13 7 4" xfId="12360" xr:uid="{00000000-0005-0000-0000-0000A6160000}"/>
    <cellStyle name="Normal 13 7 5" xfId="38310" xr:uid="{00000000-0005-0000-0000-0000A7160000}"/>
    <cellStyle name="Normal 13 7 6" xfId="50128" xr:uid="{00000000-0005-0000-0000-0000A8160000}"/>
    <cellStyle name="Normal 13 8" xfId="1089" xr:uid="{00000000-0005-0000-0000-0000A9160000}"/>
    <cellStyle name="Normal 13 8 2" xfId="11930" xr:uid="{00000000-0005-0000-0000-0000AA160000}"/>
    <cellStyle name="Normal 13 8 2 2" xfId="22131" xr:uid="{00000000-0005-0000-0000-0000AB160000}"/>
    <cellStyle name="Normal 13 8 3" xfId="11041" xr:uid="{00000000-0005-0000-0000-0000AC160000}"/>
    <cellStyle name="Normal 13 8 4" xfId="12361" xr:uid="{00000000-0005-0000-0000-0000AD160000}"/>
    <cellStyle name="Normal 13 8 5" xfId="38311" xr:uid="{00000000-0005-0000-0000-0000AE160000}"/>
    <cellStyle name="Normal 13 8 6" xfId="50129" xr:uid="{00000000-0005-0000-0000-0000AF160000}"/>
    <cellStyle name="Normal 13 9" xfId="11042" xr:uid="{00000000-0005-0000-0000-0000B0160000}"/>
    <cellStyle name="Normal 130" xfId="11043" xr:uid="{00000000-0005-0000-0000-0000B1160000}"/>
    <cellStyle name="Normal 131" xfId="11044" xr:uid="{00000000-0005-0000-0000-0000B2160000}"/>
    <cellStyle name="Normal 132" xfId="11045" xr:uid="{00000000-0005-0000-0000-0000B3160000}"/>
    <cellStyle name="Normal 133" xfId="11046" xr:uid="{00000000-0005-0000-0000-0000B4160000}"/>
    <cellStyle name="Normal 134" xfId="11047" xr:uid="{00000000-0005-0000-0000-0000B5160000}"/>
    <cellStyle name="Normal 135" xfId="11048" xr:uid="{00000000-0005-0000-0000-0000B6160000}"/>
    <cellStyle name="Normal 136" xfId="11049" xr:uid="{00000000-0005-0000-0000-0000B7160000}"/>
    <cellStyle name="Normal 137" xfId="11050" xr:uid="{00000000-0005-0000-0000-0000B8160000}"/>
    <cellStyle name="Normal 138" xfId="11051" xr:uid="{00000000-0005-0000-0000-0000B9160000}"/>
    <cellStyle name="Normal 139" xfId="11052" xr:uid="{00000000-0005-0000-0000-0000BA160000}"/>
    <cellStyle name="Normal 14" xfId="1090" xr:uid="{00000000-0005-0000-0000-0000BB160000}"/>
    <cellStyle name="Normal 14 10" xfId="11053" xr:uid="{00000000-0005-0000-0000-0000BC160000}"/>
    <cellStyle name="Normal 14 10 2" xfId="50131" xr:uid="{00000000-0005-0000-0000-0000BD160000}"/>
    <cellStyle name="Normal 14 11" xfId="11054" xr:uid="{00000000-0005-0000-0000-0000BE160000}"/>
    <cellStyle name="Normal 14 12" xfId="11055" xr:uid="{00000000-0005-0000-0000-0000BF160000}"/>
    <cellStyle name="Normal 14 13" xfId="11056" xr:uid="{00000000-0005-0000-0000-0000C0160000}"/>
    <cellStyle name="Normal 14 14" xfId="11057" xr:uid="{00000000-0005-0000-0000-0000C1160000}"/>
    <cellStyle name="Normal 14 15" xfId="50130" xr:uid="{00000000-0005-0000-0000-0000C2160000}"/>
    <cellStyle name="Normal 14 2" xfId="1091" xr:uid="{00000000-0005-0000-0000-0000C3160000}"/>
    <cellStyle name="Normal 14 2 10" xfId="50132" xr:uid="{00000000-0005-0000-0000-0000C4160000}"/>
    <cellStyle name="Normal 14 2 2" xfId="23429" xr:uid="{00000000-0005-0000-0000-0000C5160000}"/>
    <cellStyle name="Normal 14 2 2 2" xfId="50134" xr:uid="{00000000-0005-0000-0000-0000C6160000}"/>
    <cellStyle name="Normal 14 2 2 3" xfId="50135" xr:uid="{00000000-0005-0000-0000-0000C7160000}"/>
    <cellStyle name="Normal 14 2 2 4" xfId="50136" xr:uid="{00000000-0005-0000-0000-0000C8160000}"/>
    <cellStyle name="Normal 14 2 2 5" xfId="50137" xr:uid="{00000000-0005-0000-0000-0000C9160000}"/>
    <cellStyle name="Normal 14 2 2 6" xfId="50138" xr:uid="{00000000-0005-0000-0000-0000CA160000}"/>
    <cellStyle name="Normal 14 2 2 7" xfId="50139" xr:uid="{00000000-0005-0000-0000-0000CB160000}"/>
    <cellStyle name="Normal 14 2 2 8" xfId="50140" xr:uid="{00000000-0005-0000-0000-0000CC160000}"/>
    <cellStyle name="Normal 14 2 2 9" xfId="50133" xr:uid="{00000000-0005-0000-0000-0000CD160000}"/>
    <cellStyle name="Normal 14 2 3" xfId="50141" xr:uid="{00000000-0005-0000-0000-0000CE160000}"/>
    <cellStyle name="Normal 14 2 4" xfId="50142" xr:uid="{00000000-0005-0000-0000-0000CF160000}"/>
    <cellStyle name="Normal 14 2 5" xfId="50143" xr:uid="{00000000-0005-0000-0000-0000D0160000}"/>
    <cellStyle name="Normal 14 2 6" xfId="50144" xr:uid="{00000000-0005-0000-0000-0000D1160000}"/>
    <cellStyle name="Normal 14 2 7" xfId="50145" xr:uid="{00000000-0005-0000-0000-0000D2160000}"/>
    <cellStyle name="Normal 14 2 8" xfId="50146" xr:uid="{00000000-0005-0000-0000-0000D3160000}"/>
    <cellStyle name="Normal 14 2 9" xfId="50147" xr:uid="{00000000-0005-0000-0000-0000D4160000}"/>
    <cellStyle name="Normal 14 3" xfId="11058" xr:uid="{00000000-0005-0000-0000-0000D5160000}"/>
    <cellStyle name="Normal 14 3 2" xfId="50149" xr:uid="{00000000-0005-0000-0000-0000D6160000}"/>
    <cellStyle name="Normal 14 3 3" xfId="50150" xr:uid="{00000000-0005-0000-0000-0000D7160000}"/>
    <cellStyle name="Normal 14 3 4" xfId="50151" xr:uid="{00000000-0005-0000-0000-0000D8160000}"/>
    <cellStyle name="Normal 14 3 5" xfId="50152" xr:uid="{00000000-0005-0000-0000-0000D9160000}"/>
    <cellStyle name="Normal 14 3 6" xfId="50153" xr:uid="{00000000-0005-0000-0000-0000DA160000}"/>
    <cellStyle name="Normal 14 3 7" xfId="50154" xr:uid="{00000000-0005-0000-0000-0000DB160000}"/>
    <cellStyle name="Normal 14 3 8" xfId="50155" xr:uid="{00000000-0005-0000-0000-0000DC160000}"/>
    <cellStyle name="Normal 14 3 9" xfId="50148" xr:uid="{00000000-0005-0000-0000-0000DD160000}"/>
    <cellStyle name="Normal 14 4" xfId="11059" xr:uid="{00000000-0005-0000-0000-0000DE160000}"/>
    <cellStyle name="Normal 14 4 2" xfId="50156" xr:uid="{00000000-0005-0000-0000-0000DF160000}"/>
    <cellStyle name="Normal 14 5" xfId="11060" xr:uid="{00000000-0005-0000-0000-0000E0160000}"/>
    <cellStyle name="Normal 14 5 2" xfId="50157" xr:uid="{00000000-0005-0000-0000-0000E1160000}"/>
    <cellStyle name="Normal 14 6" xfId="11061" xr:uid="{00000000-0005-0000-0000-0000E2160000}"/>
    <cellStyle name="Normal 14 6 2" xfId="50158" xr:uid="{00000000-0005-0000-0000-0000E3160000}"/>
    <cellStyle name="Normal 14 7" xfId="11062" xr:uid="{00000000-0005-0000-0000-0000E4160000}"/>
    <cellStyle name="Normal 14 7 2" xfId="50159" xr:uid="{00000000-0005-0000-0000-0000E5160000}"/>
    <cellStyle name="Normal 14 8" xfId="11063" xr:uid="{00000000-0005-0000-0000-0000E6160000}"/>
    <cellStyle name="Normal 14 8 2" xfId="50160" xr:uid="{00000000-0005-0000-0000-0000E7160000}"/>
    <cellStyle name="Normal 14 9" xfId="11064" xr:uid="{00000000-0005-0000-0000-0000E8160000}"/>
    <cellStyle name="Normal 14 9 2" xfId="50161" xr:uid="{00000000-0005-0000-0000-0000E9160000}"/>
    <cellStyle name="Normal 140" xfId="11065" xr:uid="{00000000-0005-0000-0000-0000EA160000}"/>
    <cellStyle name="Normal 141" xfId="11066" xr:uid="{00000000-0005-0000-0000-0000EB160000}"/>
    <cellStyle name="Normal 142" xfId="11067" xr:uid="{00000000-0005-0000-0000-0000EC160000}"/>
    <cellStyle name="Normal 143" xfId="11068" xr:uid="{00000000-0005-0000-0000-0000ED160000}"/>
    <cellStyle name="Normal 144" xfId="11069" xr:uid="{00000000-0005-0000-0000-0000EE160000}"/>
    <cellStyle name="Normal 145" xfId="11070" xr:uid="{00000000-0005-0000-0000-0000EF160000}"/>
    <cellStyle name="Normal 146" xfId="11071" xr:uid="{00000000-0005-0000-0000-0000F0160000}"/>
    <cellStyle name="Normal 147" xfId="11072" xr:uid="{00000000-0005-0000-0000-0000F1160000}"/>
    <cellStyle name="Normal 148" xfId="11073" xr:uid="{00000000-0005-0000-0000-0000F2160000}"/>
    <cellStyle name="Normal 149" xfId="11074" xr:uid="{00000000-0005-0000-0000-0000F3160000}"/>
    <cellStyle name="Normal 15" xfId="1092" xr:uid="{00000000-0005-0000-0000-0000F4160000}"/>
    <cellStyle name="Normal 15 10" xfId="12362" xr:uid="{00000000-0005-0000-0000-0000F5160000}"/>
    <cellStyle name="Normal 15 11" xfId="38312" xr:uid="{00000000-0005-0000-0000-0000F6160000}"/>
    <cellStyle name="Normal 15 12" xfId="50162" xr:uid="{00000000-0005-0000-0000-0000F7160000}"/>
    <cellStyle name="Normal 15 2" xfId="1093" xr:uid="{00000000-0005-0000-0000-0000F8160000}"/>
    <cellStyle name="Normal 15 2 2" xfId="1094" xr:uid="{00000000-0005-0000-0000-0000F9160000}"/>
    <cellStyle name="Normal 15 2 2 2" xfId="1095" xr:uid="{00000000-0005-0000-0000-0000FA160000}"/>
    <cellStyle name="Normal 15 2 2 2 2" xfId="12365" xr:uid="{00000000-0005-0000-0000-0000FB160000}"/>
    <cellStyle name="Normal 15 2 2 2 3" xfId="38315" xr:uid="{00000000-0005-0000-0000-0000FC160000}"/>
    <cellStyle name="Normal 15 2 2 2 4" xfId="50165" xr:uid="{00000000-0005-0000-0000-0000FD160000}"/>
    <cellStyle name="Normal 15 2 2 3" xfId="12364" xr:uid="{00000000-0005-0000-0000-0000FE160000}"/>
    <cellStyle name="Normal 15 2 2 4" xfId="38314" xr:uid="{00000000-0005-0000-0000-0000FF160000}"/>
    <cellStyle name="Normal 15 2 2 5" xfId="50164" xr:uid="{00000000-0005-0000-0000-000000170000}"/>
    <cellStyle name="Normal 15 2 3" xfId="1096" xr:uid="{00000000-0005-0000-0000-000001170000}"/>
    <cellStyle name="Normal 15 2 3 2" xfId="12366" xr:uid="{00000000-0005-0000-0000-000002170000}"/>
    <cellStyle name="Normal 15 2 3 3" xfId="38316" xr:uid="{00000000-0005-0000-0000-000003170000}"/>
    <cellStyle name="Normal 15 2 3 4" xfId="50166" xr:uid="{00000000-0005-0000-0000-000004170000}"/>
    <cellStyle name="Normal 15 2 4" xfId="1097" xr:uid="{00000000-0005-0000-0000-000005170000}"/>
    <cellStyle name="Normal 15 2 4 2" xfId="12367" xr:uid="{00000000-0005-0000-0000-000006170000}"/>
    <cellStyle name="Normal 15 2 4 3" xfId="38317" xr:uid="{00000000-0005-0000-0000-000007170000}"/>
    <cellStyle name="Normal 15 2 4 4" xfId="50167" xr:uid="{00000000-0005-0000-0000-000008170000}"/>
    <cellStyle name="Normal 15 2 5" xfId="12363" xr:uid="{00000000-0005-0000-0000-000009170000}"/>
    <cellStyle name="Normal 15 2 6" xfId="38313" xr:uid="{00000000-0005-0000-0000-00000A170000}"/>
    <cellStyle name="Normal 15 2 7" xfId="50163" xr:uid="{00000000-0005-0000-0000-00000B170000}"/>
    <cellStyle name="Normal 15 3" xfId="1098" xr:uid="{00000000-0005-0000-0000-00000C170000}"/>
    <cellStyle name="Normal 15 3 2" xfId="1099" xr:uid="{00000000-0005-0000-0000-00000D170000}"/>
    <cellStyle name="Normal 15 3 2 2" xfId="1100" xr:uid="{00000000-0005-0000-0000-00000E170000}"/>
    <cellStyle name="Normal 15 3 2 2 2" xfId="12370" xr:uid="{00000000-0005-0000-0000-00000F170000}"/>
    <cellStyle name="Normal 15 3 2 2 3" xfId="38320" xr:uid="{00000000-0005-0000-0000-000010170000}"/>
    <cellStyle name="Normal 15 3 2 2 4" xfId="50170" xr:uid="{00000000-0005-0000-0000-000011170000}"/>
    <cellStyle name="Normal 15 3 2 3" xfId="12369" xr:uid="{00000000-0005-0000-0000-000012170000}"/>
    <cellStyle name="Normal 15 3 2 4" xfId="38319" xr:uid="{00000000-0005-0000-0000-000013170000}"/>
    <cellStyle name="Normal 15 3 2 5" xfId="50169" xr:uid="{00000000-0005-0000-0000-000014170000}"/>
    <cellStyle name="Normal 15 3 3" xfId="1101" xr:uid="{00000000-0005-0000-0000-000015170000}"/>
    <cellStyle name="Normal 15 3 3 2" xfId="12371" xr:uid="{00000000-0005-0000-0000-000016170000}"/>
    <cellStyle name="Normal 15 3 3 3" xfId="38321" xr:uid="{00000000-0005-0000-0000-000017170000}"/>
    <cellStyle name="Normal 15 3 3 4" xfId="50171" xr:uid="{00000000-0005-0000-0000-000018170000}"/>
    <cellStyle name="Normal 15 3 4" xfId="1102" xr:uid="{00000000-0005-0000-0000-000019170000}"/>
    <cellStyle name="Normal 15 3 4 2" xfId="12372" xr:uid="{00000000-0005-0000-0000-00001A170000}"/>
    <cellStyle name="Normal 15 3 4 3" xfId="38322" xr:uid="{00000000-0005-0000-0000-00001B170000}"/>
    <cellStyle name="Normal 15 3 4 4" xfId="50172" xr:uid="{00000000-0005-0000-0000-00001C170000}"/>
    <cellStyle name="Normal 15 3 5" xfId="12368" xr:uid="{00000000-0005-0000-0000-00001D170000}"/>
    <cellStyle name="Normal 15 3 6" xfId="38318" xr:uid="{00000000-0005-0000-0000-00001E170000}"/>
    <cellStyle name="Normal 15 3 7" xfId="50168" xr:uid="{00000000-0005-0000-0000-00001F170000}"/>
    <cellStyle name="Normal 15 4" xfId="1103" xr:uid="{00000000-0005-0000-0000-000020170000}"/>
    <cellStyle name="Normal 15 4 2" xfId="1104" xr:uid="{00000000-0005-0000-0000-000021170000}"/>
    <cellStyle name="Normal 15 4 2 2" xfId="1105" xr:uid="{00000000-0005-0000-0000-000022170000}"/>
    <cellStyle name="Normal 15 4 2 2 2" xfId="12375" xr:uid="{00000000-0005-0000-0000-000023170000}"/>
    <cellStyle name="Normal 15 4 2 2 3" xfId="38325" xr:uid="{00000000-0005-0000-0000-000024170000}"/>
    <cellStyle name="Normal 15 4 2 2 4" xfId="50175" xr:uid="{00000000-0005-0000-0000-000025170000}"/>
    <cellStyle name="Normal 15 4 2 3" xfId="12374" xr:uid="{00000000-0005-0000-0000-000026170000}"/>
    <cellStyle name="Normal 15 4 2 4" xfId="38324" xr:uid="{00000000-0005-0000-0000-000027170000}"/>
    <cellStyle name="Normal 15 4 2 5" xfId="50174" xr:uid="{00000000-0005-0000-0000-000028170000}"/>
    <cellStyle name="Normal 15 4 3" xfId="1106" xr:uid="{00000000-0005-0000-0000-000029170000}"/>
    <cellStyle name="Normal 15 4 3 2" xfId="12376" xr:uid="{00000000-0005-0000-0000-00002A170000}"/>
    <cellStyle name="Normal 15 4 3 3" xfId="38326" xr:uid="{00000000-0005-0000-0000-00002B170000}"/>
    <cellStyle name="Normal 15 4 3 4" xfId="50176" xr:uid="{00000000-0005-0000-0000-00002C170000}"/>
    <cellStyle name="Normal 15 4 4" xfId="1107" xr:uid="{00000000-0005-0000-0000-00002D170000}"/>
    <cellStyle name="Normal 15 4 4 2" xfId="12377" xr:uid="{00000000-0005-0000-0000-00002E170000}"/>
    <cellStyle name="Normal 15 4 4 3" xfId="38327" xr:uid="{00000000-0005-0000-0000-00002F170000}"/>
    <cellStyle name="Normal 15 4 4 4" xfId="50177" xr:uid="{00000000-0005-0000-0000-000030170000}"/>
    <cellStyle name="Normal 15 4 5" xfId="12373" xr:uid="{00000000-0005-0000-0000-000031170000}"/>
    <cellStyle name="Normal 15 4 6" xfId="38323" xr:uid="{00000000-0005-0000-0000-000032170000}"/>
    <cellStyle name="Normal 15 4 7" xfId="50173" xr:uid="{00000000-0005-0000-0000-000033170000}"/>
    <cellStyle name="Normal 15 5" xfId="1108" xr:uid="{00000000-0005-0000-0000-000034170000}"/>
    <cellStyle name="Normal 15 5 2" xfId="1109" xr:uid="{00000000-0005-0000-0000-000035170000}"/>
    <cellStyle name="Normal 15 5 2 2" xfId="12379" xr:uid="{00000000-0005-0000-0000-000036170000}"/>
    <cellStyle name="Normal 15 5 2 3" xfId="38329" xr:uid="{00000000-0005-0000-0000-000037170000}"/>
    <cellStyle name="Normal 15 5 2 4" xfId="50179" xr:uid="{00000000-0005-0000-0000-000038170000}"/>
    <cellStyle name="Normal 15 5 3" xfId="12378" xr:uid="{00000000-0005-0000-0000-000039170000}"/>
    <cellStyle name="Normal 15 5 4" xfId="38328" xr:uid="{00000000-0005-0000-0000-00003A170000}"/>
    <cellStyle name="Normal 15 5 5" xfId="50178" xr:uid="{00000000-0005-0000-0000-00003B170000}"/>
    <cellStyle name="Normal 15 6" xfId="1110" xr:uid="{00000000-0005-0000-0000-00003C170000}"/>
    <cellStyle name="Normal 15 6 2" xfId="12380" xr:uid="{00000000-0005-0000-0000-00003D170000}"/>
    <cellStyle name="Normal 15 6 3" xfId="38330" xr:uid="{00000000-0005-0000-0000-00003E170000}"/>
    <cellStyle name="Normal 15 6 4" xfId="50180" xr:uid="{00000000-0005-0000-0000-00003F170000}"/>
    <cellStyle name="Normal 15 7" xfId="1111" xr:uid="{00000000-0005-0000-0000-000040170000}"/>
    <cellStyle name="Normal 15 7 2" xfId="12381" xr:uid="{00000000-0005-0000-0000-000041170000}"/>
    <cellStyle name="Normal 15 7 3" xfId="38331" xr:uid="{00000000-0005-0000-0000-000042170000}"/>
    <cellStyle name="Normal 15 7 4" xfId="50181" xr:uid="{00000000-0005-0000-0000-000043170000}"/>
    <cellStyle name="Normal 15 8" xfId="11931" xr:uid="{00000000-0005-0000-0000-000044170000}"/>
    <cellStyle name="Normal 15 8 2" xfId="22132" xr:uid="{00000000-0005-0000-0000-000045170000}"/>
    <cellStyle name="Normal 15 9" xfId="11075" xr:uid="{00000000-0005-0000-0000-000046170000}"/>
    <cellStyle name="Normal 150" xfId="11076" xr:uid="{00000000-0005-0000-0000-000047170000}"/>
    <cellStyle name="Normal 151" xfId="11077" xr:uid="{00000000-0005-0000-0000-000048170000}"/>
    <cellStyle name="Normal 152" xfId="11078" xr:uid="{00000000-0005-0000-0000-000049170000}"/>
    <cellStyle name="Normal 153" xfId="11079" xr:uid="{00000000-0005-0000-0000-00004A170000}"/>
    <cellStyle name="Normal 154" xfId="11080" xr:uid="{00000000-0005-0000-0000-00004B170000}"/>
    <cellStyle name="Normal 155" xfId="11081" xr:uid="{00000000-0005-0000-0000-00004C170000}"/>
    <cellStyle name="Normal 156" xfId="11082" xr:uid="{00000000-0005-0000-0000-00004D170000}"/>
    <cellStyle name="Normal 157" xfId="11083" xr:uid="{00000000-0005-0000-0000-00004E170000}"/>
    <cellStyle name="Normal 158" xfId="11084" xr:uid="{00000000-0005-0000-0000-00004F170000}"/>
    <cellStyle name="Normal 159" xfId="11085" xr:uid="{00000000-0005-0000-0000-000050170000}"/>
    <cellStyle name="Normal 16" xfId="1112" xr:uid="{00000000-0005-0000-0000-000051170000}"/>
    <cellStyle name="Normal 16 2" xfId="1113" xr:uid="{00000000-0005-0000-0000-000052170000}"/>
    <cellStyle name="Normal 16 2 2" xfId="1114" xr:uid="{00000000-0005-0000-0000-000053170000}"/>
    <cellStyle name="Normal 16 2 2 2" xfId="12384" xr:uid="{00000000-0005-0000-0000-000054170000}"/>
    <cellStyle name="Normal 16 2 2 3" xfId="38334" xr:uid="{00000000-0005-0000-0000-000055170000}"/>
    <cellStyle name="Normal 16 2 2 4" xfId="50184" xr:uid="{00000000-0005-0000-0000-000056170000}"/>
    <cellStyle name="Normal 16 2 3" xfId="12383" xr:uid="{00000000-0005-0000-0000-000057170000}"/>
    <cellStyle name="Normal 16 2 4" xfId="38333" xr:uid="{00000000-0005-0000-0000-000058170000}"/>
    <cellStyle name="Normal 16 2 5" xfId="50183" xr:uid="{00000000-0005-0000-0000-000059170000}"/>
    <cellStyle name="Normal 16 3" xfId="1115" xr:uid="{00000000-0005-0000-0000-00005A170000}"/>
    <cellStyle name="Normal 16 3 2" xfId="12385" xr:uid="{00000000-0005-0000-0000-00005B170000}"/>
    <cellStyle name="Normal 16 3 3" xfId="38335" xr:uid="{00000000-0005-0000-0000-00005C170000}"/>
    <cellStyle name="Normal 16 3 4" xfId="50185" xr:uid="{00000000-0005-0000-0000-00005D170000}"/>
    <cellStyle name="Normal 16 4" xfId="1116" xr:uid="{00000000-0005-0000-0000-00005E170000}"/>
    <cellStyle name="Normal 16 4 2" xfId="12386" xr:uid="{00000000-0005-0000-0000-00005F170000}"/>
    <cellStyle name="Normal 16 4 3" xfId="38336" xr:uid="{00000000-0005-0000-0000-000060170000}"/>
    <cellStyle name="Normal 16 4 4" xfId="50186" xr:uid="{00000000-0005-0000-0000-000061170000}"/>
    <cellStyle name="Normal 16 5" xfId="11932" xr:uid="{00000000-0005-0000-0000-000062170000}"/>
    <cellStyle name="Normal 16 5 2" xfId="22133" xr:uid="{00000000-0005-0000-0000-000063170000}"/>
    <cellStyle name="Normal 16 6" xfId="11086" xr:uid="{00000000-0005-0000-0000-000064170000}"/>
    <cellStyle name="Normal 16 7" xfId="12382" xr:uid="{00000000-0005-0000-0000-000065170000}"/>
    <cellStyle name="Normal 16 8" xfId="38332" xr:uid="{00000000-0005-0000-0000-000066170000}"/>
    <cellStyle name="Normal 16 9" xfId="50182" xr:uid="{00000000-0005-0000-0000-000067170000}"/>
    <cellStyle name="Normal 160" xfId="11087" xr:uid="{00000000-0005-0000-0000-000068170000}"/>
    <cellStyle name="Normal 161" xfId="11088" xr:uid="{00000000-0005-0000-0000-000069170000}"/>
    <cellStyle name="Normal 162" xfId="11089" xr:uid="{00000000-0005-0000-0000-00006A170000}"/>
    <cellStyle name="Normal 163" xfId="11090" xr:uid="{00000000-0005-0000-0000-00006B170000}"/>
    <cellStyle name="Normal 164" xfId="11091" xr:uid="{00000000-0005-0000-0000-00006C170000}"/>
    <cellStyle name="Normal 165" xfId="11092" xr:uid="{00000000-0005-0000-0000-00006D170000}"/>
    <cellStyle name="Normal 166" xfId="11093" xr:uid="{00000000-0005-0000-0000-00006E170000}"/>
    <cellStyle name="Normal 167" xfId="11094" xr:uid="{00000000-0005-0000-0000-00006F170000}"/>
    <cellStyle name="Normal 168" xfId="11095" xr:uid="{00000000-0005-0000-0000-000070170000}"/>
    <cellStyle name="Normal 169" xfId="11096" xr:uid="{00000000-0005-0000-0000-000071170000}"/>
    <cellStyle name="Normal 17" xfId="1117" xr:uid="{00000000-0005-0000-0000-000072170000}"/>
    <cellStyle name="Normal 17 2" xfId="1118" xr:uid="{00000000-0005-0000-0000-000073170000}"/>
    <cellStyle name="Normal 17 2 2" xfId="1119" xr:uid="{00000000-0005-0000-0000-000074170000}"/>
    <cellStyle name="Normal 17 2 2 2" xfId="12389" xr:uid="{00000000-0005-0000-0000-000075170000}"/>
    <cellStyle name="Normal 17 2 2 3" xfId="38339" xr:uid="{00000000-0005-0000-0000-000076170000}"/>
    <cellStyle name="Normal 17 2 2 4" xfId="50189" xr:uid="{00000000-0005-0000-0000-000077170000}"/>
    <cellStyle name="Normal 17 2 3" xfId="12388" xr:uid="{00000000-0005-0000-0000-000078170000}"/>
    <cellStyle name="Normal 17 2 4" xfId="38338" xr:uid="{00000000-0005-0000-0000-000079170000}"/>
    <cellStyle name="Normal 17 2 5" xfId="50188" xr:uid="{00000000-0005-0000-0000-00007A170000}"/>
    <cellStyle name="Normal 17 3" xfId="1120" xr:uid="{00000000-0005-0000-0000-00007B170000}"/>
    <cellStyle name="Normal 17 3 2" xfId="12390" xr:uid="{00000000-0005-0000-0000-00007C170000}"/>
    <cellStyle name="Normal 17 3 3" xfId="38340" xr:uid="{00000000-0005-0000-0000-00007D170000}"/>
    <cellStyle name="Normal 17 3 4" xfId="50190" xr:uid="{00000000-0005-0000-0000-00007E170000}"/>
    <cellStyle name="Normal 17 4" xfId="1121" xr:uid="{00000000-0005-0000-0000-00007F170000}"/>
    <cellStyle name="Normal 17 4 2" xfId="12391" xr:uid="{00000000-0005-0000-0000-000080170000}"/>
    <cellStyle name="Normal 17 4 3" xfId="38341" xr:uid="{00000000-0005-0000-0000-000081170000}"/>
    <cellStyle name="Normal 17 4 4" xfId="50191" xr:uid="{00000000-0005-0000-0000-000082170000}"/>
    <cellStyle name="Normal 17 5" xfId="11933" xr:uid="{00000000-0005-0000-0000-000083170000}"/>
    <cellStyle name="Normal 17 5 2" xfId="22134" xr:uid="{00000000-0005-0000-0000-000084170000}"/>
    <cellStyle name="Normal 17 6" xfId="11097" xr:uid="{00000000-0005-0000-0000-000085170000}"/>
    <cellStyle name="Normal 17 7" xfId="12387" xr:uid="{00000000-0005-0000-0000-000086170000}"/>
    <cellStyle name="Normal 17 8" xfId="38337" xr:uid="{00000000-0005-0000-0000-000087170000}"/>
    <cellStyle name="Normal 17 9" xfId="50187" xr:uid="{00000000-0005-0000-0000-000088170000}"/>
    <cellStyle name="Normal 170" xfId="11098" xr:uid="{00000000-0005-0000-0000-000089170000}"/>
    <cellStyle name="Normal 171" xfId="11099" xr:uid="{00000000-0005-0000-0000-00008A170000}"/>
    <cellStyle name="Normal 172" xfId="11100" xr:uid="{00000000-0005-0000-0000-00008B170000}"/>
    <cellStyle name="Normal 173" xfId="11101" xr:uid="{00000000-0005-0000-0000-00008C170000}"/>
    <cellStyle name="Normal 174" xfId="11102" xr:uid="{00000000-0005-0000-0000-00008D170000}"/>
    <cellStyle name="Normal 175" xfId="11103" xr:uid="{00000000-0005-0000-0000-00008E170000}"/>
    <cellStyle name="Normal 176" xfId="11104" xr:uid="{00000000-0005-0000-0000-00008F170000}"/>
    <cellStyle name="Normal 177" xfId="11105" xr:uid="{00000000-0005-0000-0000-000090170000}"/>
    <cellStyle name="Normal 178" xfId="11106" xr:uid="{00000000-0005-0000-0000-000091170000}"/>
    <cellStyle name="Normal 179" xfId="11107" xr:uid="{00000000-0005-0000-0000-000092170000}"/>
    <cellStyle name="Normal 18" xfId="1122" xr:uid="{00000000-0005-0000-0000-000093170000}"/>
    <cellStyle name="Normal 18 2" xfId="1123" xr:uid="{00000000-0005-0000-0000-000094170000}"/>
    <cellStyle name="Normal 18 2 2" xfId="1124" xr:uid="{00000000-0005-0000-0000-000095170000}"/>
    <cellStyle name="Normal 18 2 2 2" xfId="12394" xr:uid="{00000000-0005-0000-0000-000096170000}"/>
    <cellStyle name="Normal 18 2 2 3" xfId="38344" xr:uid="{00000000-0005-0000-0000-000097170000}"/>
    <cellStyle name="Normal 18 2 2 4" xfId="50194" xr:uid="{00000000-0005-0000-0000-000098170000}"/>
    <cellStyle name="Normal 18 2 3" xfId="12393" xr:uid="{00000000-0005-0000-0000-000099170000}"/>
    <cellStyle name="Normal 18 2 4" xfId="38343" xr:uid="{00000000-0005-0000-0000-00009A170000}"/>
    <cellStyle name="Normal 18 2 5" xfId="50193" xr:uid="{00000000-0005-0000-0000-00009B170000}"/>
    <cellStyle name="Normal 18 3" xfId="1125" xr:uid="{00000000-0005-0000-0000-00009C170000}"/>
    <cellStyle name="Normal 18 3 2" xfId="12395" xr:uid="{00000000-0005-0000-0000-00009D170000}"/>
    <cellStyle name="Normal 18 3 3" xfId="38345" xr:uid="{00000000-0005-0000-0000-00009E170000}"/>
    <cellStyle name="Normal 18 3 4" xfId="50195" xr:uid="{00000000-0005-0000-0000-00009F170000}"/>
    <cellStyle name="Normal 18 4" xfId="1126" xr:uid="{00000000-0005-0000-0000-0000A0170000}"/>
    <cellStyle name="Normal 18 4 2" xfId="12396" xr:uid="{00000000-0005-0000-0000-0000A1170000}"/>
    <cellStyle name="Normal 18 4 3" xfId="38346" xr:uid="{00000000-0005-0000-0000-0000A2170000}"/>
    <cellStyle name="Normal 18 4 4" xfId="50196" xr:uid="{00000000-0005-0000-0000-0000A3170000}"/>
    <cellStyle name="Normal 18 5" xfId="11739" xr:uid="{00000000-0005-0000-0000-0000A4170000}"/>
    <cellStyle name="Normal 18 5 2" xfId="22047" xr:uid="{00000000-0005-0000-0000-0000A5170000}"/>
    <cellStyle name="Normal 18 6" xfId="12392" xr:uid="{00000000-0005-0000-0000-0000A6170000}"/>
    <cellStyle name="Normal 18 7" xfId="38342" xr:uid="{00000000-0005-0000-0000-0000A7170000}"/>
    <cellStyle name="Normal 18 8" xfId="50192" xr:uid="{00000000-0005-0000-0000-0000A8170000}"/>
    <cellStyle name="Normal 180" xfId="11108" xr:uid="{00000000-0005-0000-0000-0000A9170000}"/>
    <cellStyle name="Normal 181" xfId="11109" xr:uid="{00000000-0005-0000-0000-0000AA170000}"/>
    <cellStyle name="Normal 182" xfId="11110" xr:uid="{00000000-0005-0000-0000-0000AB170000}"/>
    <cellStyle name="Normal 183" xfId="11111" xr:uid="{00000000-0005-0000-0000-0000AC170000}"/>
    <cellStyle name="Normal 184" xfId="11112" xr:uid="{00000000-0005-0000-0000-0000AD170000}"/>
    <cellStyle name="Normal 185" xfId="11113" xr:uid="{00000000-0005-0000-0000-0000AE170000}"/>
    <cellStyle name="Normal 186" xfId="11114" xr:uid="{00000000-0005-0000-0000-0000AF170000}"/>
    <cellStyle name="Normal 187" xfId="11115" xr:uid="{00000000-0005-0000-0000-0000B0170000}"/>
    <cellStyle name="Normal 188" xfId="11116" xr:uid="{00000000-0005-0000-0000-0000B1170000}"/>
    <cellStyle name="Normal 189" xfId="11117" xr:uid="{00000000-0005-0000-0000-0000B2170000}"/>
    <cellStyle name="Normal 19" xfId="1127" xr:uid="{00000000-0005-0000-0000-0000B3170000}"/>
    <cellStyle name="Normal 19 2" xfId="1128" xr:uid="{00000000-0005-0000-0000-0000B4170000}"/>
    <cellStyle name="Normal 19 2 2" xfId="1129" xr:uid="{00000000-0005-0000-0000-0000B5170000}"/>
    <cellStyle name="Normal 19 2 2 2" xfId="12399" xr:uid="{00000000-0005-0000-0000-0000B6170000}"/>
    <cellStyle name="Normal 19 2 2 3" xfId="38349" xr:uid="{00000000-0005-0000-0000-0000B7170000}"/>
    <cellStyle name="Normal 19 2 2 4" xfId="50199" xr:uid="{00000000-0005-0000-0000-0000B8170000}"/>
    <cellStyle name="Normal 19 2 3" xfId="12398" xr:uid="{00000000-0005-0000-0000-0000B9170000}"/>
    <cellStyle name="Normal 19 2 4" xfId="38348" xr:uid="{00000000-0005-0000-0000-0000BA170000}"/>
    <cellStyle name="Normal 19 2 5" xfId="50198" xr:uid="{00000000-0005-0000-0000-0000BB170000}"/>
    <cellStyle name="Normal 19 3" xfId="1130" xr:uid="{00000000-0005-0000-0000-0000BC170000}"/>
    <cellStyle name="Normal 19 3 2" xfId="12400" xr:uid="{00000000-0005-0000-0000-0000BD170000}"/>
    <cellStyle name="Normal 19 3 3" xfId="38350" xr:uid="{00000000-0005-0000-0000-0000BE170000}"/>
    <cellStyle name="Normal 19 3 4" xfId="50200" xr:uid="{00000000-0005-0000-0000-0000BF170000}"/>
    <cellStyle name="Normal 19 4" xfId="1131" xr:uid="{00000000-0005-0000-0000-0000C0170000}"/>
    <cellStyle name="Normal 19 4 2" xfId="12401" xr:uid="{00000000-0005-0000-0000-0000C1170000}"/>
    <cellStyle name="Normal 19 4 3" xfId="38351" xr:uid="{00000000-0005-0000-0000-0000C2170000}"/>
    <cellStyle name="Normal 19 4 4" xfId="50201" xr:uid="{00000000-0005-0000-0000-0000C3170000}"/>
    <cellStyle name="Normal 19 5" xfId="11934" xr:uid="{00000000-0005-0000-0000-0000C4170000}"/>
    <cellStyle name="Normal 19 5 2" xfId="22135" xr:uid="{00000000-0005-0000-0000-0000C5170000}"/>
    <cellStyle name="Normal 19 6" xfId="11118" xr:uid="{00000000-0005-0000-0000-0000C6170000}"/>
    <cellStyle name="Normal 19 7" xfId="12397" xr:uid="{00000000-0005-0000-0000-0000C7170000}"/>
    <cellStyle name="Normal 19 8" xfId="38347" xr:uid="{00000000-0005-0000-0000-0000C8170000}"/>
    <cellStyle name="Normal 19 9" xfId="50197" xr:uid="{00000000-0005-0000-0000-0000C9170000}"/>
    <cellStyle name="Normal 190" xfId="11119" xr:uid="{00000000-0005-0000-0000-0000CA170000}"/>
    <cellStyle name="Normal 191" xfId="11120" xr:uid="{00000000-0005-0000-0000-0000CB170000}"/>
    <cellStyle name="Normal 192" xfId="11121" xr:uid="{00000000-0005-0000-0000-0000CC170000}"/>
    <cellStyle name="Normal 193" xfId="11122" xr:uid="{00000000-0005-0000-0000-0000CD170000}"/>
    <cellStyle name="Normal 194" xfId="11123" xr:uid="{00000000-0005-0000-0000-0000CE170000}"/>
    <cellStyle name="Normal 195" xfId="11124" xr:uid="{00000000-0005-0000-0000-0000CF170000}"/>
    <cellStyle name="Normal 196" xfId="11125" xr:uid="{00000000-0005-0000-0000-0000D0170000}"/>
    <cellStyle name="Normal 197" xfId="11126" xr:uid="{00000000-0005-0000-0000-0000D1170000}"/>
    <cellStyle name="Normal 198" xfId="11127" xr:uid="{00000000-0005-0000-0000-0000D2170000}"/>
    <cellStyle name="Normal 199" xfId="11128" xr:uid="{00000000-0005-0000-0000-0000D3170000}"/>
    <cellStyle name="Normal 2" xfId="45" xr:uid="{00000000-0005-0000-0000-0000D4170000}"/>
    <cellStyle name="Normal 2 10" xfId="11129" xr:uid="{00000000-0005-0000-0000-0000D5170000}"/>
    <cellStyle name="Normal 2 11" xfId="11130" xr:uid="{00000000-0005-0000-0000-0000D6170000}"/>
    <cellStyle name="Normal 2 12" xfId="11131" xr:uid="{00000000-0005-0000-0000-0000D7170000}"/>
    <cellStyle name="Normal 2 13" xfId="11132" xr:uid="{00000000-0005-0000-0000-0000D8170000}"/>
    <cellStyle name="Normal 2 14" xfId="11133" xr:uid="{00000000-0005-0000-0000-0000D9170000}"/>
    <cellStyle name="Normal 2 15" xfId="11134" xr:uid="{00000000-0005-0000-0000-0000DA170000}"/>
    <cellStyle name="Normal 2 16" xfId="11135" xr:uid="{00000000-0005-0000-0000-0000DB170000}"/>
    <cellStyle name="Normal 2 17" xfId="11136" xr:uid="{00000000-0005-0000-0000-0000DC170000}"/>
    <cellStyle name="Normal 2 18" xfId="11137" xr:uid="{00000000-0005-0000-0000-0000DD170000}"/>
    <cellStyle name="Normal 2 19" xfId="11138" xr:uid="{00000000-0005-0000-0000-0000DE170000}"/>
    <cellStyle name="Normal 2 2" xfId="46" xr:uid="{00000000-0005-0000-0000-0000DF170000}"/>
    <cellStyle name="Normal 2 2 10" xfId="1133" xr:uid="{00000000-0005-0000-0000-0000E0170000}"/>
    <cellStyle name="Normal 2 2 10 2" xfId="1134" xr:uid="{00000000-0005-0000-0000-0000E1170000}"/>
    <cellStyle name="Normal 2 2 10 2 2" xfId="1135" xr:uid="{00000000-0005-0000-0000-0000E2170000}"/>
    <cellStyle name="Normal 2 2 10 2 2 2" xfId="12405" xr:uid="{00000000-0005-0000-0000-0000E3170000}"/>
    <cellStyle name="Normal 2 2 10 2 2 3" xfId="38355" xr:uid="{00000000-0005-0000-0000-0000E4170000}"/>
    <cellStyle name="Normal 2 2 10 2 2 4" xfId="50205" xr:uid="{00000000-0005-0000-0000-0000E5170000}"/>
    <cellStyle name="Normal 2 2 10 2 3" xfId="12404" xr:uid="{00000000-0005-0000-0000-0000E6170000}"/>
    <cellStyle name="Normal 2 2 10 2 4" xfId="38354" xr:uid="{00000000-0005-0000-0000-0000E7170000}"/>
    <cellStyle name="Normal 2 2 10 2 5" xfId="50204" xr:uid="{00000000-0005-0000-0000-0000E8170000}"/>
    <cellStyle name="Normal 2 2 10 3" xfId="1136" xr:uid="{00000000-0005-0000-0000-0000E9170000}"/>
    <cellStyle name="Normal 2 2 10 3 2" xfId="12406" xr:uid="{00000000-0005-0000-0000-0000EA170000}"/>
    <cellStyle name="Normal 2 2 10 3 3" xfId="38356" xr:uid="{00000000-0005-0000-0000-0000EB170000}"/>
    <cellStyle name="Normal 2 2 10 3 4" xfId="50206" xr:uid="{00000000-0005-0000-0000-0000EC170000}"/>
    <cellStyle name="Normal 2 2 10 4" xfId="1137" xr:uid="{00000000-0005-0000-0000-0000ED170000}"/>
    <cellStyle name="Normal 2 2 10 4 2" xfId="12407" xr:uid="{00000000-0005-0000-0000-0000EE170000}"/>
    <cellStyle name="Normal 2 2 10 4 3" xfId="38357" xr:uid="{00000000-0005-0000-0000-0000EF170000}"/>
    <cellStyle name="Normal 2 2 10 4 4" xfId="50207" xr:uid="{00000000-0005-0000-0000-0000F0170000}"/>
    <cellStyle name="Normal 2 2 10 5" xfId="11936" xr:uid="{00000000-0005-0000-0000-0000F1170000}"/>
    <cellStyle name="Normal 2 2 10 5 2" xfId="22137" xr:uid="{00000000-0005-0000-0000-0000F2170000}"/>
    <cellStyle name="Normal 2 2 10 6" xfId="11140" xr:uid="{00000000-0005-0000-0000-0000F3170000}"/>
    <cellStyle name="Normal 2 2 10 7" xfId="12403" xr:uid="{00000000-0005-0000-0000-0000F4170000}"/>
    <cellStyle name="Normal 2 2 10 8" xfId="38353" xr:uid="{00000000-0005-0000-0000-0000F5170000}"/>
    <cellStyle name="Normal 2 2 10 9" xfId="50203" xr:uid="{00000000-0005-0000-0000-0000F6170000}"/>
    <cellStyle name="Normal 2 2 11" xfId="1138" xr:uid="{00000000-0005-0000-0000-0000F7170000}"/>
    <cellStyle name="Normal 2 2 11 2" xfId="1139" xr:uid="{00000000-0005-0000-0000-0000F8170000}"/>
    <cellStyle name="Normal 2 2 11 2 2" xfId="1140" xr:uid="{00000000-0005-0000-0000-0000F9170000}"/>
    <cellStyle name="Normal 2 2 11 2 2 2" xfId="12410" xr:uid="{00000000-0005-0000-0000-0000FA170000}"/>
    <cellStyle name="Normal 2 2 11 2 2 3" xfId="38360" xr:uid="{00000000-0005-0000-0000-0000FB170000}"/>
    <cellStyle name="Normal 2 2 11 2 2 4" xfId="50210" xr:uid="{00000000-0005-0000-0000-0000FC170000}"/>
    <cellStyle name="Normal 2 2 11 2 3" xfId="12409" xr:uid="{00000000-0005-0000-0000-0000FD170000}"/>
    <cellStyle name="Normal 2 2 11 2 4" xfId="38359" xr:uid="{00000000-0005-0000-0000-0000FE170000}"/>
    <cellStyle name="Normal 2 2 11 2 5" xfId="50209" xr:uid="{00000000-0005-0000-0000-0000FF170000}"/>
    <cellStyle name="Normal 2 2 11 3" xfId="1141" xr:uid="{00000000-0005-0000-0000-000000180000}"/>
    <cellStyle name="Normal 2 2 11 3 2" xfId="12411" xr:uid="{00000000-0005-0000-0000-000001180000}"/>
    <cellStyle name="Normal 2 2 11 3 3" xfId="38361" xr:uid="{00000000-0005-0000-0000-000002180000}"/>
    <cellStyle name="Normal 2 2 11 3 4" xfId="50211" xr:uid="{00000000-0005-0000-0000-000003180000}"/>
    <cellStyle name="Normal 2 2 11 4" xfId="1142" xr:uid="{00000000-0005-0000-0000-000004180000}"/>
    <cellStyle name="Normal 2 2 11 4 2" xfId="12412" xr:uid="{00000000-0005-0000-0000-000005180000}"/>
    <cellStyle name="Normal 2 2 11 4 3" xfId="38362" xr:uid="{00000000-0005-0000-0000-000006180000}"/>
    <cellStyle name="Normal 2 2 11 4 4" xfId="50212" xr:uid="{00000000-0005-0000-0000-000007180000}"/>
    <cellStyle name="Normal 2 2 11 5" xfId="11937" xr:uid="{00000000-0005-0000-0000-000008180000}"/>
    <cellStyle name="Normal 2 2 11 5 2" xfId="22138" xr:uid="{00000000-0005-0000-0000-000009180000}"/>
    <cellStyle name="Normal 2 2 11 6" xfId="11141" xr:uid="{00000000-0005-0000-0000-00000A180000}"/>
    <cellStyle name="Normal 2 2 11 7" xfId="12408" xr:uid="{00000000-0005-0000-0000-00000B180000}"/>
    <cellStyle name="Normal 2 2 11 8" xfId="38358" xr:uid="{00000000-0005-0000-0000-00000C180000}"/>
    <cellStyle name="Normal 2 2 11 9" xfId="50208" xr:uid="{00000000-0005-0000-0000-00000D180000}"/>
    <cellStyle name="Normal 2 2 12" xfId="1143" xr:uid="{00000000-0005-0000-0000-00000E180000}"/>
    <cellStyle name="Normal 2 2 12 2" xfId="1144" xr:uid="{00000000-0005-0000-0000-00000F180000}"/>
    <cellStyle name="Normal 2 2 12 2 2" xfId="12414" xr:uid="{00000000-0005-0000-0000-000010180000}"/>
    <cellStyle name="Normal 2 2 12 2 3" xfId="38364" xr:uid="{00000000-0005-0000-0000-000011180000}"/>
    <cellStyle name="Normal 2 2 12 2 4" xfId="50214" xr:uid="{00000000-0005-0000-0000-000012180000}"/>
    <cellStyle name="Normal 2 2 12 3" xfId="11938" xr:uid="{00000000-0005-0000-0000-000013180000}"/>
    <cellStyle name="Normal 2 2 12 3 2" xfId="22139" xr:uid="{00000000-0005-0000-0000-000014180000}"/>
    <cellStyle name="Normal 2 2 12 4" xfId="11142" xr:uid="{00000000-0005-0000-0000-000015180000}"/>
    <cellStyle name="Normal 2 2 12 5" xfId="12413" xr:uid="{00000000-0005-0000-0000-000016180000}"/>
    <cellStyle name="Normal 2 2 12 6" xfId="38363" xr:uid="{00000000-0005-0000-0000-000017180000}"/>
    <cellStyle name="Normal 2 2 12 7" xfId="50213" xr:uid="{00000000-0005-0000-0000-000018180000}"/>
    <cellStyle name="Normal 2 2 13" xfId="1145" xr:uid="{00000000-0005-0000-0000-000019180000}"/>
    <cellStyle name="Normal 2 2 13 2" xfId="11939" xr:uid="{00000000-0005-0000-0000-00001A180000}"/>
    <cellStyle name="Normal 2 2 13 2 2" xfId="22140" xr:uid="{00000000-0005-0000-0000-00001B180000}"/>
    <cellStyle name="Normal 2 2 13 3" xfId="11143" xr:uid="{00000000-0005-0000-0000-00001C180000}"/>
    <cellStyle name="Normal 2 2 13 4" xfId="12415" xr:uid="{00000000-0005-0000-0000-00001D180000}"/>
    <cellStyle name="Normal 2 2 13 5" xfId="38365" xr:uid="{00000000-0005-0000-0000-00001E180000}"/>
    <cellStyle name="Normal 2 2 13 6" xfId="50215" xr:uid="{00000000-0005-0000-0000-00001F180000}"/>
    <cellStyle name="Normal 2 2 14" xfId="1146" xr:uid="{00000000-0005-0000-0000-000020180000}"/>
    <cellStyle name="Normal 2 2 14 2" xfId="11940" xr:uid="{00000000-0005-0000-0000-000021180000}"/>
    <cellStyle name="Normal 2 2 14 2 2" xfId="22141" xr:uid="{00000000-0005-0000-0000-000022180000}"/>
    <cellStyle name="Normal 2 2 14 3" xfId="11144" xr:uid="{00000000-0005-0000-0000-000023180000}"/>
    <cellStyle name="Normal 2 2 14 4" xfId="12416" xr:uid="{00000000-0005-0000-0000-000024180000}"/>
    <cellStyle name="Normal 2 2 14 5" xfId="38366" xr:uid="{00000000-0005-0000-0000-000025180000}"/>
    <cellStyle name="Normal 2 2 14 6" xfId="50216" xr:uid="{00000000-0005-0000-0000-000026180000}"/>
    <cellStyle name="Normal 2 2 15" xfId="11145" xr:uid="{00000000-0005-0000-0000-000027180000}"/>
    <cellStyle name="Normal 2 2 16" xfId="11146" xr:uid="{00000000-0005-0000-0000-000028180000}"/>
    <cellStyle name="Normal 2 2 17" xfId="11147" xr:uid="{00000000-0005-0000-0000-000029180000}"/>
    <cellStyle name="Normal 2 2 18" xfId="11148" xr:uid="{00000000-0005-0000-0000-00002A180000}"/>
    <cellStyle name="Normal 2 2 19" xfId="11149" xr:uid="{00000000-0005-0000-0000-00002B180000}"/>
    <cellStyle name="Normal 2 2 2" xfId="47" xr:uid="{00000000-0005-0000-0000-00002C180000}"/>
    <cellStyle name="Normal 2 2 2 10" xfId="1148" xr:uid="{00000000-0005-0000-0000-00002D180000}"/>
    <cellStyle name="Normal 2 2 2 10 2" xfId="1149" xr:uid="{00000000-0005-0000-0000-00002E180000}"/>
    <cellStyle name="Normal 2 2 2 10 2 2" xfId="12419" xr:uid="{00000000-0005-0000-0000-00002F180000}"/>
    <cellStyle name="Normal 2 2 2 10 2 3" xfId="38369" xr:uid="{00000000-0005-0000-0000-000030180000}"/>
    <cellStyle name="Normal 2 2 2 10 2 4" xfId="50219" xr:uid="{00000000-0005-0000-0000-000031180000}"/>
    <cellStyle name="Normal 2 2 2 10 3" xfId="12418" xr:uid="{00000000-0005-0000-0000-000032180000}"/>
    <cellStyle name="Normal 2 2 2 10 4" xfId="38368" xr:uid="{00000000-0005-0000-0000-000033180000}"/>
    <cellStyle name="Normal 2 2 2 10 5" xfId="50218" xr:uid="{00000000-0005-0000-0000-000034180000}"/>
    <cellStyle name="Normal 2 2 2 11" xfId="1150" xr:uid="{00000000-0005-0000-0000-000035180000}"/>
    <cellStyle name="Normal 2 2 2 11 2" xfId="12420" xr:uid="{00000000-0005-0000-0000-000036180000}"/>
    <cellStyle name="Normal 2 2 2 11 3" xfId="38370" xr:uid="{00000000-0005-0000-0000-000037180000}"/>
    <cellStyle name="Normal 2 2 2 11 4" xfId="50220" xr:uid="{00000000-0005-0000-0000-000038180000}"/>
    <cellStyle name="Normal 2 2 2 12" xfId="1151" xr:uid="{00000000-0005-0000-0000-000039180000}"/>
    <cellStyle name="Normal 2 2 2 12 2" xfId="12421" xr:uid="{00000000-0005-0000-0000-00003A180000}"/>
    <cellStyle name="Normal 2 2 2 12 3" xfId="38371" xr:uid="{00000000-0005-0000-0000-00003B180000}"/>
    <cellStyle name="Normal 2 2 2 12 4" xfId="50221" xr:uid="{00000000-0005-0000-0000-00003C180000}"/>
    <cellStyle name="Normal 2 2 2 13" xfId="11941" xr:uid="{00000000-0005-0000-0000-00003D180000}"/>
    <cellStyle name="Normal 2 2 2 13 2" xfId="22142" xr:uid="{00000000-0005-0000-0000-00003E180000}"/>
    <cellStyle name="Normal 2 2 2 14" xfId="11150" xr:uid="{00000000-0005-0000-0000-00003F180000}"/>
    <cellStyle name="Normal 2 2 2 15" xfId="12417" xr:uid="{00000000-0005-0000-0000-000040180000}"/>
    <cellStyle name="Normal 2 2 2 16" xfId="38367" xr:uid="{00000000-0005-0000-0000-000041180000}"/>
    <cellStyle name="Normal 2 2 2 17" xfId="50217" xr:uid="{00000000-0005-0000-0000-000042180000}"/>
    <cellStyle name="Normal 2 2 2 18" xfId="60398" xr:uid="{00000000-0005-0000-0000-000043180000}"/>
    <cellStyle name="Normal 2 2 2 19" xfId="1147" xr:uid="{00000000-0005-0000-0000-000044180000}"/>
    <cellStyle name="Normal 2 2 2 2" xfId="1152" xr:uid="{00000000-0005-0000-0000-000045180000}"/>
    <cellStyle name="Normal 2 2 2 2 10" xfId="1153" xr:uid="{00000000-0005-0000-0000-000046180000}"/>
    <cellStyle name="Normal 2 2 2 2 10 2" xfId="12423" xr:uid="{00000000-0005-0000-0000-000047180000}"/>
    <cellStyle name="Normal 2 2 2 2 10 3" xfId="38373" xr:uid="{00000000-0005-0000-0000-000048180000}"/>
    <cellStyle name="Normal 2 2 2 2 10 4" xfId="50223" xr:uid="{00000000-0005-0000-0000-000049180000}"/>
    <cellStyle name="Normal 2 2 2 2 11" xfId="1154" xr:uid="{00000000-0005-0000-0000-00004A180000}"/>
    <cellStyle name="Normal 2 2 2 2 11 2" xfId="12424" xr:uid="{00000000-0005-0000-0000-00004B180000}"/>
    <cellStyle name="Normal 2 2 2 2 11 3" xfId="38374" xr:uid="{00000000-0005-0000-0000-00004C180000}"/>
    <cellStyle name="Normal 2 2 2 2 11 4" xfId="50224" xr:uid="{00000000-0005-0000-0000-00004D180000}"/>
    <cellStyle name="Normal 2 2 2 2 12" xfId="12422" xr:uid="{00000000-0005-0000-0000-00004E180000}"/>
    <cellStyle name="Normal 2 2 2 2 13" xfId="38372" xr:uid="{00000000-0005-0000-0000-00004F180000}"/>
    <cellStyle name="Normal 2 2 2 2 14" xfId="50222" xr:uid="{00000000-0005-0000-0000-000050180000}"/>
    <cellStyle name="Normal 2 2 2 2 2" xfId="1155" xr:uid="{00000000-0005-0000-0000-000051180000}"/>
    <cellStyle name="Normal 2 2 2 2 2 10" xfId="1156" xr:uid="{00000000-0005-0000-0000-000052180000}"/>
    <cellStyle name="Normal 2 2 2 2 2 10 2" xfId="12426" xr:uid="{00000000-0005-0000-0000-000053180000}"/>
    <cellStyle name="Normal 2 2 2 2 2 10 3" xfId="38376" xr:uid="{00000000-0005-0000-0000-000054180000}"/>
    <cellStyle name="Normal 2 2 2 2 2 10 4" xfId="50226" xr:uid="{00000000-0005-0000-0000-000055180000}"/>
    <cellStyle name="Normal 2 2 2 2 2 11" xfId="12425" xr:uid="{00000000-0005-0000-0000-000056180000}"/>
    <cellStyle name="Normal 2 2 2 2 2 12" xfId="38375" xr:uid="{00000000-0005-0000-0000-000057180000}"/>
    <cellStyle name="Normal 2 2 2 2 2 13" xfId="50225" xr:uid="{00000000-0005-0000-0000-000058180000}"/>
    <cellStyle name="Normal 2 2 2 2 2 2" xfId="1157" xr:uid="{00000000-0005-0000-0000-000059180000}"/>
    <cellStyle name="Normal 2 2 2 2 2 2 10" xfId="12427" xr:uid="{00000000-0005-0000-0000-00005A180000}"/>
    <cellStyle name="Normal 2 2 2 2 2 2 11" xfId="38377" xr:uid="{00000000-0005-0000-0000-00005B180000}"/>
    <cellStyle name="Normal 2 2 2 2 2 2 12" xfId="50227" xr:uid="{00000000-0005-0000-0000-00005C180000}"/>
    <cellStyle name="Normal 2 2 2 2 2 2 2" xfId="1158" xr:uid="{00000000-0005-0000-0000-00005D180000}"/>
    <cellStyle name="Normal 2 2 2 2 2 2 2 10" xfId="38378" xr:uid="{00000000-0005-0000-0000-00005E180000}"/>
    <cellStyle name="Normal 2 2 2 2 2 2 2 11" xfId="50228" xr:uid="{00000000-0005-0000-0000-00005F180000}"/>
    <cellStyle name="Normal 2 2 2 2 2 2 2 2" xfId="1159" xr:uid="{00000000-0005-0000-0000-000060180000}"/>
    <cellStyle name="Normal 2 2 2 2 2 2 2 2 10" xfId="50229" xr:uid="{00000000-0005-0000-0000-000061180000}"/>
    <cellStyle name="Normal 2 2 2 2 2 2 2 2 2" xfId="1160" xr:uid="{00000000-0005-0000-0000-000062180000}"/>
    <cellStyle name="Normal 2 2 2 2 2 2 2 2 2 2" xfId="1161" xr:uid="{00000000-0005-0000-0000-000063180000}"/>
    <cellStyle name="Normal 2 2 2 2 2 2 2 2 2 2 2" xfId="1162" xr:uid="{00000000-0005-0000-0000-000064180000}"/>
    <cellStyle name="Normal 2 2 2 2 2 2 2 2 2 2 2 2" xfId="12432" xr:uid="{00000000-0005-0000-0000-000065180000}"/>
    <cellStyle name="Normal 2 2 2 2 2 2 2 2 2 2 2 3" xfId="38382" xr:uid="{00000000-0005-0000-0000-000066180000}"/>
    <cellStyle name="Normal 2 2 2 2 2 2 2 2 2 2 2 4" xfId="50232" xr:uid="{00000000-0005-0000-0000-000067180000}"/>
    <cellStyle name="Normal 2 2 2 2 2 2 2 2 2 2 3" xfId="12431" xr:uid="{00000000-0005-0000-0000-000068180000}"/>
    <cellStyle name="Normal 2 2 2 2 2 2 2 2 2 2 4" xfId="38381" xr:uid="{00000000-0005-0000-0000-000069180000}"/>
    <cellStyle name="Normal 2 2 2 2 2 2 2 2 2 2 5" xfId="50231" xr:uid="{00000000-0005-0000-0000-00006A180000}"/>
    <cellStyle name="Normal 2 2 2 2 2 2 2 2 2 3" xfId="1163" xr:uid="{00000000-0005-0000-0000-00006B180000}"/>
    <cellStyle name="Normal 2 2 2 2 2 2 2 2 2 3 2" xfId="12433" xr:uid="{00000000-0005-0000-0000-00006C180000}"/>
    <cellStyle name="Normal 2 2 2 2 2 2 2 2 2 3 3" xfId="38383" xr:uid="{00000000-0005-0000-0000-00006D180000}"/>
    <cellStyle name="Normal 2 2 2 2 2 2 2 2 2 3 4" xfId="50233" xr:uid="{00000000-0005-0000-0000-00006E180000}"/>
    <cellStyle name="Normal 2 2 2 2 2 2 2 2 2 4" xfId="1164" xr:uid="{00000000-0005-0000-0000-00006F180000}"/>
    <cellStyle name="Normal 2 2 2 2 2 2 2 2 2 4 2" xfId="12434" xr:uid="{00000000-0005-0000-0000-000070180000}"/>
    <cellStyle name="Normal 2 2 2 2 2 2 2 2 2 4 3" xfId="38384" xr:uid="{00000000-0005-0000-0000-000071180000}"/>
    <cellStyle name="Normal 2 2 2 2 2 2 2 2 2 4 4" xfId="50234" xr:uid="{00000000-0005-0000-0000-000072180000}"/>
    <cellStyle name="Normal 2 2 2 2 2 2 2 2 2 5" xfId="12430" xr:uid="{00000000-0005-0000-0000-000073180000}"/>
    <cellStyle name="Normal 2 2 2 2 2 2 2 2 2 6" xfId="38380" xr:uid="{00000000-0005-0000-0000-000074180000}"/>
    <cellStyle name="Normal 2 2 2 2 2 2 2 2 2 7" xfId="50230" xr:uid="{00000000-0005-0000-0000-000075180000}"/>
    <cellStyle name="Normal 2 2 2 2 2 2 2 2 3" xfId="1165" xr:uid="{00000000-0005-0000-0000-000076180000}"/>
    <cellStyle name="Normal 2 2 2 2 2 2 2 2 3 2" xfId="1166" xr:uid="{00000000-0005-0000-0000-000077180000}"/>
    <cellStyle name="Normal 2 2 2 2 2 2 2 2 3 2 2" xfId="1167" xr:uid="{00000000-0005-0000-0000-000078180000}"/>
    <cellStyle name="Normal 2 2 2 2 2 2 2 2 3 2 2 2" xfId="12437" xr:uid="{00000000-0005-0000-0000-000079180000}"/>
    <cellStyle name="Normal 2 2 2 2 2 2 2 2 3 2 2 3" xfId="38387" xr:uid="{00000000-0005-0000-0000-00007A180000}"/>
    <cellStyle name="Normal 2 2 2 2 2 2 2 2 3 2 2 4" xfId="50237" xr:uid="{00000000-0005-0000-0000-00007B180000}"/>
    <cellStyle name="Normal 2 2 2 2 2 2 2 2 3 2 3" xfId="12436" xr:uid="{00000000-0005-0000-0000-00007C180000}"/>
    <cellStyle name="Normal 2 2 2 2 2 2 2 2 3 2 4" xfId="38386" xr:uid="{00000000-0005-0000-0000-00007D180000}"/>
    <cellStyle name="Normal 2 2 2 2 2 2 2 2 3 2 5" xfId="50236" xr:uid="{00000000-0005-0000-0000-00007E180000}"/>
    <cellStyle name="Normal 2 2 2 2 2 2 2 2 3 3" xfId="1168" xr:uid="{00000000-0005-0000-0000-00007F180000}"/>
    <cellStyle name="Normal 2 2 2 2 2 2 2 2 3 3 2" xfId="12438" xr:uid="{00000000-0005-0000-0000-000080180000}"/>
    <cellStyle name="Normal 2 2 2 2 2 2 2 2 3 3 3" xfId="38388" xr:uid="{00000000-0005-0000-0000-000081180000}"/>
    <cellStyle name="Normal 2 2 2 2 2 2 2 2 3 3 4" xfId="50238" xr:uid="{00000000-0005-0000-0000-000082180000}"/>
    <cellStyle name="Normal 2 2 2 2 2 2 2 2 3 4" xfId="1169" xr:uid="{00000000-0005-0000-0000-000083180000}"/>
    <cellStyle name="Normal 2 2 2 2 2 2 2 2 3 4 2" xfId="12439" xr:uid="{00000000-0005-0000-0000-000084180000}"/>
    <cellStyle name="Normal 2 2 2 2 2 2 2 2 3 4 3" xfId="38389" xr:uid="{00000000-0005-0000-0000-000085180000}"/>
    <cellStyle name="Normal 2 2 2 2 2 2 2 2 3 4 4" xfId="50239" xr:uid="{00000000-0005-0000-0000-000086180000}"/>
    <cellStyle name="Normal 2 2 2 2 2 2 2 2 3 5" xfId="12435" xr:uid="{00000000-0005-0000-0000-000087180000}"/>
    <cellStyle name="Normal 2 2 2 2 2 2 2 2 3 6" xfId="38385" xr:uid="{00000000-0005-0000-0000-000088180000}"/>
    <cellStyle name="Normal 2 2 2 2 2 2 2 2 3 7" xfId="50235" xr:uid="{00000000-0005-0000-0000-000089180000}"/>
    <cellStyle name="Normal 2 2 2 2 2 2 2 2 4" xfId="1170" xr:uid="{00000000-0005-0000-0000-00008A180000}"/>
    <cellStyle name="Normal 2 2 2 2 2 2 2 2 4 2" xfId="1171" xr:uid="{00000000-0005-0000-0000-00008B180000}"/>
    <cellStyle name="Normal 2 2 2 2 2 2 2 2 4 2 2" xfId="1172" xr:uid="{00000000-0005-0000-0000-00008C180000}"/>
    <cellStyle name="Normal 2 2 2 2 2 2 2 2 4 2 2 2" xfId="12442" xr:uid="{00000000-0005-0000-0000-00008D180000}"/>
    <cellStyle name="Normal 2 2 2 2 2 2 2 2 4 2 2 3" xfId="38392" xr:uid="{00000000-0005-0000-0000-00008E180000}"/>
    <cellStyle name="Normal 2 2 2 2 2 2 2 2 4 2 2 4" xfId="50242" xr:uid="{00000000-0005-0000-0000-00008F180000}"/>
    <cellStyle name="Normal 2 2 2 2 2 2 2 2 4 2 3" xfId="12441" xr:uid="{00000000-0005-0000-0000-000090180000}"/>
    <cellStyle name="Normal 2 2 2 2 2 2 2 2 4 2 4" xfId="38391" xr:uid="{00000000-0005-0000-0000-000091180000}"/>
    <cellStyle name="Normal 2 2 2 2 2 2 2 2 4 2 5" xfId="50241" xr:uid="{00000000-0005-0000-0000-000092180000}"/>
    <cellStyle name="Normal 2 2 2 2 2 2 2 2 4 3" xfId="1173" xr:uid="{00000000-0005-0000-0000-000093180000}"/>
    <cellStyle name="Normal 2 2 2 2 2 2 2 2 4 3 2" xfId="12443" xr:uid="{00000000-0005-0000-0000-000094180000}"/>
    <cellStyle name="Normal 2 2 2 2 2 2 2 2 4 3 3" xfId="38393" xr:uid="{00000000-0005-0000-0000-000095180000}"/>
    <cellStyle name="Normal 2 2 2 2 2 2 2 2 4 3 4" xfId="50243" xr:uid="{00000000-0005-0000-0000-000096180000}"/>
    <cellStyle name="Normal 2 2 2 2 2 2 2 2 4 4" xfId="1174" xr:uid="{00000000-0005-0000-0000-000097180000}"/>
    <cellStyle name="Normal 2 2 2 2 2 2 2 2 4 4 2" xfId="12444" xr:uid="{00000000-0005-0000-0000-000098180000}"/>
    <cellStyle name="Normal 2 2 2 2 2 2 2 2 4 4 3" xfId="38394" xr:uid="{00000000-0005-0000-0000-000099180000}"/>
    <cellStyle name="Normal 2 2 2 2 2 2 2 2 4 4 4" xfId="50244" xr:uid="{00000000-0005-0000-0000-00009A180000}"/>
    <cellStyle name="Normal 2 2 2 2 2 2 2 2 4 5" xfId="12440" xr:uid="{00000000-0005-0000-0000-00009B180000}"/>
    <cellStyle name="Normal 2 2 2 2 2 2 2 2 4 6" xfId="38390" xr:uid="{00000000-0005-0000-0000-00009C180000}"/>
    <cellStyle name="Normal 2 2 2 2 2 2 2 2 4 7" xfId="50240" xr:uid="{00000000-0005-0000-0000-00009D180000}"/>
    <cellStyle name="Normal 2 2 2 2 2 2 2 2 5" xfId="1175" xr:uid="{00000000-0005-0000-0000-00009E180000}"/>
    <cellStyle name="Normal 2 2 2 2 2 2 2 2 5 2" xfId="1176" xr:uid="{00000000-0005-0000-0000-00009F180000}"/>
    <cellStyle name="Normal 2 2 2 2 2 2 2 2 5 2 2" xfId="12446" xr:uid="{00000000-0005-0000-0000-0000A0180000}"/>
    <cellStyle name="Normal 2 2 2 2 2 2 2 2 5 2 3" xfId="38396" xr:uid="{00000000-0005-0000-0000-0000A1180000}"/>
    <cellStyle name="Normal 2 2 2 2 2 2 2 2 5 2 4" xfId="50246" xr:uid="{00000000-0005-0000-0000-0000A2180000}"/>
    <cellStyle name="Normal 2 2 2 2 2 2 2 2 5 3" xfId="12445" xr:uid="{00000000-0005-0000-0000-0000A3180000}"/>
    <cellStyle name="Normal 2 2 2 2 2 2 2 2 5 4" xfId="38395" xr:uid="{00000000-0005-0000-0000-0000A4180000}"/>
    <cellStyle name="Normal 2 2 2 2 2 2 2 2 5 5" xfId="50245" xr:uid="{00000000-0005-0000-0000-0000A5180000}"/>
    <cellStyle name="Normal 2 2 2 2 2 2 2 2 6" xfId="1177" xr:uid="{00000000-0005-0000-0000-0000A6180000}"/>
    <cellStyle name="Normal 2 2 2 2 2 2 2 2 6 2" xfId="12447" xr:uid="{00000000-0005-0000-0000-0000A7180000}"/>
    <cellStyle name="Normal 2 2 2 2 2 2 2 2 6 3" xfId="38397" xr:uid="{00000000-0005-0000-0000-0000A8180000}"/>
    <cellStyle name="Normal 2 2 2 2 2 2 2 2 6 4" xfId="50247" xr:uid="{00000000-0005-0000-0000-0000A9180000}"/>
    <cellStyle name="Normal 2 2 2 2 2 2 2 2 7" xfId="1178" xr:uid="{00000000-0005-0000-0000-0000AA180000}"/>
    <cellStyle name="Normal 2 2 2 2 2 2 2 2 7 2" xfId="12448" xr:uid="{00000000-0005-0000-0000-0000AB180000}"/>
    <cellStyle name="Normal 2 2 2 2 2 2 2 2 7 3" xfId="38398" xr:uid="{00000000-0005-0000-0000-0000AC180000}"/>
    <cellStyle name="Normal 2 2 2 2 2 2 2 2 7 4" xfId="50248" xr:uid="{00000000-0005-0000-0000-0000AD180000}"/>
    <cellStyle name="Normal 2 2 2 2 2 2 2 2 8" xfId="12429" xr:uid="{00000000-0005-0000-0000-0000AE180000}"/>
    <cellStyle name="Normal 2 2 2 2 2 2 2 2 9" xfId="38379" xr:uid="{00000000-0005-0000-0000-0000AF180000}"/>
    <cellStyle name="Normal 2 2 2 2 2 2 2 3" xfId="1179" xr:uid="{00000000-0005-0000-0000-0000B0180000}"/>
    <cellStyle name="Normal 2 2 2 2 2 2 2 3 2" xfId="1180" xr:uid="{00000000-0005-0000-0000-0000B1180000}"/>
    <cellStyle name="Normal 2 2 2 2 2 2 2 3 2 2" xfId="1181" xr:uid="{00000000-0005-0000-0000-0000B2180000}"/>
    <cellStyle name="Normal 2 2 2 2 2 2 2 3 2 2 2" xfId="12451" xr:uid="{00000000-0005-0000-0000-0000B3180000}"/>
    <cellStyle name="Normal 2 2 2 2 2 2 2 3 2 2 3" xfId="38401" xr:uid="{00000000-0005-0000-0000-0000B4180000}"/>
    <cellStyle name="Normal 2 2 2 2 2 2 2 3 2 2 4" xfId="50251" xr:uid="{00000000-0005-0000-0000-0000B5180000}"/>
    <cellStyle name="Normal 2 2 2 2 2 2 2 3 2 3" xfId="12450" xr:uid="{00000000-0005-0000-0000-0000B6180000}"/>
    <cellStyle name="Normal 2 2 2 2 2 2 2 3 2 4" xfId="38400" xr:uid="{00000000-0005-0000-0000-0000B7180000}"/>
    <cellStyle name="Normal 2 2 2 2 2 2 2 3 2 5" xfId="50250" xr:uid="{00000000-0005-0000-0000-0000B8180000}"/>
    <cellStyle name="Normal 2 2 2 2 2 2 2 3 3" xfId="1182" xr:uid="{00000000-0005-0000-0000-0000B9180000}"/>
    <cellStyle name="Normal 2 2 2 2 2 2 2 3 3 2" xfId="12452" xr:uid="{00000000-0005-0000-0000-0000BA180000}"/>
    <cellStyle name="Normal 2 2 2 2 2 2 2 3 3 3" xfId="38402" xr:uid="{00000000-0005-0000-0000-0000BB180000}"/>
    <cellStyle name="Normal 2 2 2 2 2 2 2 3 3 4" xfId="50252" xr:uid="{00000000-0005-0000-0000-0000BC180000}"/>
    <cellStyle name="Normal 2 2 2 2 2 2 2 3 4" xfId="1183" xr:uid="{00000000-0005-0000-0000-0000BD180000}"/>
    <cellStyle name="Normal 2 2 2 2 2 2 2 3 4 2" xfId="12453" xr:uid="{00000000-0005-0000-0000-0000BE180000}"/>
    <cellStyle name="Normal 2 2 2 2 2 2 2 3 4 3" xfId="38403" xr:uid="{00000000-0005-0000-0000-0000BF180000}"/>
    <cellStyle name="Normal 2 2 2 2 2 2 2 3 4 4" xfId="50253" xr:uid="{00000000-0005-0000-0000-0000C0180000}"/>
    <cellStyle name="Normal 2 2 2 2 2 2 2 3 5" xfId="12449" xr:uid="{00000000-0005-0000-0000-0000C1180000}"/>
    <cellStyle name="Normal 2 2 2 2 2 2 2 3 6" xfId="38399" xr:uid="{00000000-0005-0000-0000-0000C2180000}"/>
    <cellStyle name="Normal 2 2 2 2 2 2 2 3 7" xfId="50249" xr:uid="{00000000-0005-0000-0000-0000C3180000}"/>
    <cellStyle name="Normal 2 2 2 2 2 2 2 4" xfId="1184" xr:uid="{00000000-0005-0000-0000-0000C4180000}"/>
    <cellStyle name="Normal 2 2 2 2 2 2 2 4 2" xfId="1185" xr:uid="{00000000-0005-0000-0000-0000C5180000}"/>
    <cellStyle name="Normal 2 2 2 2 2 2 2 4 2 2" xfId="1186" xr:uid="{00000000-0005-0000-0000-0000C6180000}"/>
    <cellStyle name="Normal 2 2 2 2 2 2 2 4 2 2 2" xfId="12456" xr:uid="{00000000-0005-0000-0000-0000C7180000}"/>
    <cellStyle name="Normal 2 2 2 2 2 2 2 4 2 2 3" xfId="38406" xr:uid="{00000000-0005-0000-0000-0000C8180000}"/>
    <cellStyle name="Normal 2 2 2 2 2 2 2 4 2 2 4" xfId="50256" xr:uid="{00000000-0005-0000-0000-0000C9180000}"/>
    <cellStyle name="Normal 2 2 2 2 2 2 2 4 2 3" xfId="12455" xr:uid="{00000000-0005-0000-0000-0000CA180000}"/>
    <cellStyle name="Normal 2 2 2 2 2 2 2 4 2 4" xfId="38405" xr:uid="{00000000-0005-0000-0000-0000CB180000}"/>
    <cellStyle name="Normal 2 2 2 2 2 2 2 4 2 5" xfId="50255" xr:uid="{00000000-0005-0000-0000-0000CC180000}"/>
    <cellStyle name="Normal 2 2 2 2 2 2 2 4 3" xfId="1187" xr:uid="{00000000-0005-0000-0000-0000CD180000}"/>
    <cellStyle name="Normal 2 2 2 2 2 2 2 4 3 2" xfId="12457" xr:uid="{00000000-0005-0000-0000-0000CE180000}"/>
    <cellStyle name="Normal 2 2 2 2 2 2 2 4 3 3" xfId="38407" xr:uid="{00000000-0005-0000-0000-0000CF180000}"/>
    <cellStyle name="Normal 2 2 2 2 2 2 2 4 3 4" xfId="50257" xr:uid="{00000000-0005-0000-0000-0000D0180000}"/>
    <cellStyle name="Normal 2 2 2 2 2 2 2 4 4" xfId="1188" xr:uid="{00000000-0005-0000-0000-0000D1180000}"/>
    <cellStyle name="Normal 2 2 2 2 2 2 2 4 4 2" xfId="12458" xr:uid="{00000000-0005-0000-0000-0000D2180000}"/>
    <cellStyle name="Normal 2 2 2 2 2 2 2 4 4 3" xfId="38408" xr:uid="{00000000-0005-0000-0000-0000D3180000}"/>
    <cellStyle name="Normal 2 2 2 2 2 2 2 4 4 4" xfId="50258" xr:uid="{00000000-0005-0000-0000-0000D4180000}"/>
    <cellStyle name="Normal 2 2 2 2 2 2 2 4 5" xfId="12454" xr:uid="{00000000-0005-0000-0000-0000D5180000}"/>
    <cellStyle name="Normal 2 2 2 2 2 2 2 4 6" xfId="38404" xr:uid="{00000000-0005-0000-0000-0000D6180000}"/>
    <cellStyle name="Normal 2 2 2 2 2 2 2 4 7" xfId="50254" xr:uid="{00000000-0005-0000-0000-0000D7180000}"/>
    <cellStyle name="Normal 2 2 2 2 2 2 2 5" xfId="1189" xr:uid="{00000000-0005-0000-0000-0000D8180000}"/>
    <cellStyle name="Normal 2 2 2 2 2 2 2 5 2" xfId="1190" xr:uid="{00000000-0005-0000-0000-0000D9180000}"/>
    <cellStyle name="Normal 2 2 2 2 2 2 2 5 2 2" xfId="1191" xr:uid="{00000000-0005-0000-0000-0000DA180000}"/>
    <cellStyle name="Normal 2 2 2 2 2 2 2 5 2 2 2" xfId="12461" xr:uid="{00000000-0005-0000-0000-0000DB180000}"/>
    <cellStyle name="Normal 2 2 2 2 2 2 2 5 2 2 3" xfId="38411" xr:uid="{00000000-0005-0000-0000-0000DC180000}"/>
    <cellStyle name="Normal 2 2 2 2 2 2 2 5 2 2 4" xfId="50261" xr:uid="{00000000-0005-0000-0000-0000DD180000}"/>
    <cellStyle name="Normal 2 2 2 2 2 2 2 5 2 3" xfId="12460" xr:uid="{00000000-0005-0000-0000-0000DE180000}"/>
    <cellStyle name="Normal 2 2 2 2 2 2 2 5 2 4" xfId="38410" xr:uid="{00000000-0005-0000-0000-0000DF180000}"/>
    <cellStyle name="Normal 2 2 2 2 2 2 2 5 2 5" xfId="50260" xr:uid="{00000000-0005-0000-0000-0000E0180000}"/>
    <cellStyle name="Normal 2 2 2 2 2 2 2 5 3" xfId="1192" xr:uid="{00000000-0005-0000-0000-0000E1180000}"/>
    <cellStyle name="Normal 2 2 2 2 2 2 2 5 3 2" xfId="12462" xr:uid="{00000000-0005-0000-0000-0000E2180000}"/>
    <cellStyle name="Normal 2 2 2 2 2 2 2 5 3 3" xfId="38412" xr:uid="{00000000-0005-0000-0000-0000E3180000}"/>
    <cellStyle name="Normal 2 2 2 2 2 2 2 5 3 4" xfId="50262" xr:uid="{00000000-0005-0000-0000-0000E4180000}"/>
    <cellStyle name="Normal 2 2 2 2 2 2 2 5 4" xfId="1193" xr:uid="{00000000-0005-0000-0000-0000E5180000}"/>
    <cellStyle name="Normal 2 2 2 2 2 2 2 5 4 2" xfId="12463" xr:uid="{00000000-0005-0000-0000-0000E6180000}"/>
    <cellStyle name="Normal 2 2 2 2 2 2 2 5 4 3" xfId="38413" xr:uid="{00000000-0005-0000-0000-0000E7180000}"/>
    <cellStyle name="Normal 2 2 2 2 2 2 2 5 4 4" xfId="50263" xr:uid="{00000000-0005-0000-0000-0000E8180000}"/>
    <cellStyle name="Normal 2 2 2 2 2 2 2 5 5" xfId="12459" xr:uid="{00000000-0005-0000-0000-0000E9180000}"/>
    <cellStyle name="Normal 2 2 2 2 2 2 2 5 6" xfId="38409" xr:uid="{00000000-0005-0000-0000-0000EA180000}"/>
    <cellStyle name="Normal 2 2 2 2 2 2 2 5 7" xfId="50259" xr:uid="{00000000-0005-0000-0000-0000EB180000}"/>
    <cellStyle name="Normal 2 2 2 2 2 2 2 6" xfId="1194" xr:uid="{00000000-0005-0000-0000-0000EC180000}"/>
    <cellStyle name="Normal 2 2 2 2 2 2 2 6 2" xfId="1195" xr:uid="{00000000-0005-0000-0000-0000ED180000}"/>
    <cellStyle name="Normal 2 2 2 2 2 2 2 6 2 2" xfId="12465" xr:uid="{00000000-0005-0000-0000-0000EE180000}"/>
    <cellStyle name="Normal 2 2 2 2 2 2 2 6 2 3" xfId="38415" xr:uid="{00000000-0005-0000-0000-0000EF180000}"/>
    <cellStyle name="Normal 2 2 2 2 2 2 2 6 2 4" xfId="50265" xr:uid="{00000000-0005-0000-0000-0000F0180000}"/>
    <cellStyle name="Normal 2 2 2 2 2 2 2 6 3" xfId="12464" xr:uid="{00000000-0005-0000-0000-0000F1180000}"/>
    <cellStyle name="Normal 2 2 2 2 2 2 2 6 4" xfId="38414" xr:uid="{00000000-0005-0000-0000-0000F2180000}"/>
    <cellStyle name="Normal 2 2 2 2 2 2 2 6 5" xfId="50264" xr:uid="{00000000-0005-0000-0000-0000F3180000}"/>
    <cellStyle name="Normal 2 2 2 2 2 2 2 7" xfId="1196" xr:uid="{00000000-0005-0000-0000-0000F4180000}"/>
    <cellStyle name="Normal 2 2 2 2 2 2 2 7 2" xfId="12466" xr:uid="{00000000-0005-0000-0000-0000F5180000}"/>
    <cellStyle name="Normal 2 2 2 2 2 2 2 7 3" xfId="38416" xr:uid="{00000000-0005-0000-0000-0000F6180000}"/>
    <cellStyle name="Normal 2 2 2 2 2 2 2 7 4" xfId="50266" xr:uid="{00000000-0005-0000-0000-0000F7180000}"/>
    <cellStyle name="Normal 2 2 2 2 2 2 2 8" xfId="1197" xr:uid="{00000000-0005-0000-0000-0000F8180000}"/>
    <cellStyle name="Normal 2 2 2 2 2 2 2 8 2" xfId="12467" xr:uid="{00000000-0005-0000-0000-0000F9180000}"/>
    <cellStyle name="Normal 2 2 2 2 2 2 2 8 3" xfId="38417" xr:uid="{00000000-0005-0000-0000-0000FA180000}"/>
    <cellStyle name="Normal 2 2 2 2 2 2 2 8 4" xfId="50267" xr:uid="{00000000-0005-0000-0000-0000FB180000}"/>
    <cellStyle name="Normal 2 2 2 2 2 2 2 9" xfId="12428" xr:uid="{00000000-0005-0000-0000-0000FC180000}"/>
    <cellStyle name="Normal 2 2 2 2 2 2 3" xfId="1198" xr:uid="{00000000-0005-0000-0000-0000FD180000}"/>
    <cellStyle name="Normal 2 2 2 2 2 2 3 10" xfId="50268" xr:uid="{00000000-0005-0000-0000-0000FE180000}"/>
    <cellStyle name="Normal 2 2 2 2 2 2 3 2" xfId="1199" xr:uid="{00000000-0005-0000-0000-0000FF180000}"/>
    <cellStyle name="Normal 2 2 2 2 2 2 3 2 2" xfId="1200" xr:uid="{00000000-0005-0000-0000-000000190000}"/>
    <cellStyle name="Normal 2 2 2 2 2 2 3 2 2 2" xfId="1201" xr:uid="{00000000-0005-0000-0000-000001190000}"/>
    <cellStyle name="Normal 2 2 2 2 2 2 3 2 2 2 2" xfId="12471" xr:uid="{00000000-0005-0000-0000-000002190000}"/>
    <cellStyle name="Normal 2 2 2 2 2 2 3 2 2 2 3" xfId="38421" xr:uid="{00000000-0005-0000-0000-000003190000}"/>
    <cellStyle name="Normal 2 2 2 2 2 2 3 2 2 2 4" xfId="50271" xr:uid="{00000000-0005-0000-0000-000004190000}"/>
    <cellStyle name="Normal 2 2 2 2 2 2 3 2 2 3" xfId="12470" xr:uid="{00000000-0005-0000-0000-000005190000}"/>
    <cellStyle name="Normal 2 2 2 2 2 2 3 2 2 4" xfId="38420" xr:uid="{00000000-0005-0000-0000-000006190000}"/>
    <cellStyle name="Normal 2 2 2 2 2 2 3 2 2 5" xfId="50270" xr:uid="{00000000-0005-0000-0000-000007190000}"/>
    <cellStyle name="Normal 2 2 2 2 2 2 3 2 3" xfId="1202" xr:uid="{00000000-0005-0000-0000-000008190000}"/>
    <cellStyle name="Normal 2 2 2 2 2 2 3 2 3 2" xfId="12472" xr:uid="{00000000-0005-0000-0000-000009190000}"/>
    <cellStyle name="Normal 2 2 2 2 2 2 3 2 3 3" xfId="38422" xr:uid="{00000000-0005-0000-0000-00000A190000}"/>
    <cellStyle name="Normal 2 2 2 2 2 2 3 2 3 4" xfId="50272" xr:uid="{00000000-0005-0000-0000-00000B190000}"/>
    <cellStyle name="Normal 2 2 2 2 2 2 3 2 4" xfId="1203" xr:uid="{00000000-0005-0000-0000-00000C190000}"/>
    <cellStyle name="Normal 2 2 2 2 2 2 3 2 4 2" xfId="12473" xr:uid="{00000000-0005-0000-0000-00000D190000}"/>
    <cellStyle name="Normal 2 2 2 2 2 2 3 2 4 3" xfId="38423" xr:uid="{00000000-0005-0000-0000-00000E190000}"/>
    <cellStyle name="Normal 2 2 2 2 2 2 3 2 4 4" xfId="50273" xr:uid="{00000000-0005-0000-0000-00000F190000}"/>
    <cellStyle name="Normal 2 2 2 2 2 2 3 2 5" xfId="12469" xr:uid="{00000000-0005-0000-0000-000010190000}"/>
    <cellStyle name="Normal 2 2 2 2 2 2 3 2 6" xfId="38419" xr:uid="{00000000-0005-0000-0000-000011190000}"/>
    <cellStyle name="Normal 2 2 2 2 2 2 3 2 7" xfId="50269" xr:uid="{00000000-0005-0000-0000-000012190000}"/>
    <cellStyle name="Normal 2 2 2 2 2 2 3 3" xfId="1204" xr:uid="{00000000-0005-0000-0000-000013190000}"/>
    <cellStyle name="Normal 2 2 2 2 2 2 3 3 2" xfId="1205" xr:uid="{00000000-0005-0000-0000-000014190000}"/>
    <cellStyle name="Normal 2 2 2 2 2 2 3 3 2 2" xfId="1206" xr:uid="{00000000-0005-0000-0000-000015190000}"/>
    <cellStyle name="Normal 2 2 2 2 2 2 3 3 2 2 2" xfId="12476" xr:uid="{00000000-0005-0000-0000-000016190000}"/>
    <cellStyle name="Normal 2 2 2 2 2 2 3 3 2 2 3" xfId="38426" xr:uid="{00000000-0005-0000-0000-000017190000}"/>
    <cellStyle name="Normal 2 2 2 2 2 2 3 3 2 2 4" xfId="50276" xr:uid="{00000000-0005-0000-0000-000018190000}"/>
    <cellStyle name="Normal 2 2 2 2 2 2 3 3 2 3" xfId="12475" xr:uid="{00000000-0005-0000-0000-000019190000}"/>
    <cellStyle name="Normal 2 2 2 2 2 2 3 3 2 4" xfId="38425" xr:uid="{00000000-0005-0000-0000-00001A190000}"/>
    <cellStyle name="Normal 2 2 2 2 2 2 3 3 2 5" xfId="50275" xr:uid="{00000000-0005-0000-0000-00001B190000}"/>
    <cellStyle name="Normal 2 2 2 2 2 2 3 3 3" xfId="1207" xr:uid="{00000000-0005-0000-0000-00001C190000}"/>
    <cellStyle name="Normal 2 2 2 2 2 2 3 3 3 2" xfId="12477" xr:uid="{00000000-0005-0000-0000-00001D190000}"/>
    <cellStyle name="Normal 2 2 2 2 2 2 3 3 3 3" xfId="38427" xr:uid="{00000000-0005-0000-0000-00001E190000}"/>
    <cellStyle name="Normal 2 2 2 2 2 2 3 3 3 4" xfId="50277" xr:uid="{00000000-0005-0000-0000-00001F190000}"/>
    <cellStyle name="Normal 2 2 2 2 2 2 3 3 4" xfId="1208" xr:uid="{00000000-0005-0000-0000-000020190000}"/>
    <cellStyle name="Normal 2 2 2 2 2 2 3 3 4 2" xfId="12478" xr:uid="{00000000-0005-0000-0000-000021190000}"/>
    <cellStyle name="Normal 2 2 2 2 2 2 3 3 4 3" xfId="38428" xr:uid="{00000000-0005-0000-0000-000022190000}"/>
    <cellStyle name="Normal 2 2 2 2 2 2 3 3 4 4" xfId="50278" xr:uid="{00000000-0005-0000-0000-000023190000}"/>
    <cellStyle name="Normal 2 2 2 2 2 2 3 3 5" xfId="12474" xr:uid="{00000000-0005-0000-0000-000024190000}"/>
    <cellStyle name="Normal 2 2 2 2 2 2 3 3 6" xfId="38424" xr:uid="{00000000-0005-0000-0000-000025190000}"/>
    <cellStyle name="Normal 2 2 2 2 2 2 3 3 7" xfId="50274" xr:uid="{00000000-0005-0000-0000-000026190000}"/>
    <cellStyle name="Normal 2 2 2 2 2 2 3 4" xfId="1209" xr:uid="{00000000-0005-0000-0000-000027190000}"/>
    <cellStyle name="Normal 2 2 2 2 2 2 3 4 2" xfId="1210" xr:uid="{00000000-0005-0000-0000-000028190000}"/>
    <cellStyle name="Normal 2 2 2 2 2 2 3 4 2 2" xfId="1211" xr:uid="{00000000-0005-0000-0000-000029190000}"/>
    <cellStyle name="Normal 2 2 2 2 2 2 3 4 2 2 2" xfId="12481" xr:uid="{00000000-0005-0000-0000-00002A190000}"/>
    <cellStyle name="Normal 2 2 2 2 2 2 3 4 2 2 3" xfId="38431" xr:uid="{00000000-0005-0000-0000-00002B190000}"/>
    <cellStyle name="Normal 2 2 2 2 2 2 3 4 2 2 4" xfId="50281" xr:uid="{00000000-0005-0000-0000-00002C190000}"/>
    <cellStyle name="Normal 2 2 2 2 2 2 3 4 2 3" xfId="12480" xr:uid="{00000000-0005-0000-0000-00002D190000}"/>
    <cellStyle name="Normal 2 2 2 2 2 2 3 4 2 4" xfId="38430" xr:uid="{00000000-0005-0000-0000-00002E190000}"/>
    <cellStyle name="Normal 2 2 2 2 2 2 3 4 2 5" xfId="50280" xr:uid="{00000000-0005-0000-0000-00002F190000}"/>
    <cellStyle name="Normal 2 2 2 2 2 2 3 4 3" xfId="1212" xr:uid="{00000000-0005-0000-0000-000030190000}"/>
    <cellStyle name="Normal 2 2 2 2 2 2 3 4 3 2" xfId="12482" xr:uid="{00000000-0005-0000-0000-000031190000}"/>
    <cellStyle name="Normal 2 2 2 2 2 2 3 4 3 3" xfId="38432" xr:uid="{00000000-0005-0000-0000-000032190000}"/>
    <cellStyle name="Normal 2 2 2 2 2 2 3 4 3 4" xfId="50282" xr:uid="{00000000-0005-0000-0000-000033190000}"/>
    <cellStyle name="Normal 2 2 2 2 2 2 3 4 4" xfId="1213" xr:uid="{00000000-0005-0000-0000-000034190000}"/>
    <cellStyle name="Normal 2 2 2 2 2 2 3 4 4 2" xfId="12483" xr:uid="{00000000-0005-0000-0000-000035190000}"/>
    <cellStyle name="Normal 2 2 2 2 2 2 3 4 4 3" xfId="38433" xr:uid="{00000000-0005-0000-0000-000036190000}"/>
    <cellStyle name="Normal 2 2 2 2 2 2 3 4 4 4" xfId="50283" xr:uid="{00000000-0005-0000-0000-000037190000}"/>
    <cellStyle name="Normal 2 2 2 2 2 2 3 4 5" xfId="12479" xr:uid="{00000000-0005-0000-0000-000038190000}"/>
    <cellStyle name="Normal 2 2 2 2 2 2 3 4 6" xfId="38429" xr:uid="{00000000-0005-0000-0000-000039190000}"/>
    <cellStyle name="Normal 2 2 2 2 2 2 3 4 7" xfId="50279" xr:uid="{00000000-0005-0000-0000-00003A190000}"/>
    <cellStyle name="Normal 2 2 2 2 2 2 3 5" xfId="1214" xr:uid="{00000000-0005-0000-0000-00003B190000}"/>
    <cellStyle name="Normal 2 2 2 2 2 2 3 5 2" xfId="1215" xr:uid="{00000000-0005-0000-0000-00003C190000}"/>
    <cellStyle name="Normal 2 2 2 2 2 2 3 5 2 2" xfId="12485" xr:uid="{00000000-0005-0000-0000-00003D190000}"/>
    <cellStyle name="Normal 2 2 2 2 2 2 3 5 2 3" xfId="38435" xr:uid="{00000000-0005-0000-0000-00003E190000}"/>
    <cellStyle name="Normal 2 2 2 2 2 2 3 5 2 4" xfId="50285" xr:uid="{00000000-0005-0000-0000-00003F190000}"/>
    <cellStyle name="Normal 2 2 2 2 2 2 3 5 3" xfId="12484" xr:uid="{00000000-0005-0000-0000-000040190000}"/>
    <cellStyle name="Normal 2 2 2 2 2 2 3 5 4" xfId="38434" xr:uid="{00000000-0005-0000-0000-000041190000}"/>
    <cellStyle name="Normal 2 2 2 2 2 2 3 5 5" xfId="50284" xr:uid="{00000000-0005-0000-0000-000042190000}"/>
    <cellStyle name="Normal 2 2 2 2 2 2 3 6" xfId="1216" xr:uid="{00000000-0005-0000-0000-000043190000}"/>
    <cellStyle name="Normal 2 2 2 2 2 2 3 6 2" xfId="12486" xr:uid="{00000000-0005-0000-0000-000044190000}"/>
    <cellStyle name="Normal 2 2 2 2 2 2 3 6 3" xfId="38436" xr:uid="{00000000-0005-0000-0000-000045190000}"/>
    <cellStyle name="Normal 2 2 2 2 2 2 3 6 4" xfId="50286" xr:uid="{00000000-0005-0000-0000-000046190000}"/>
    <cellStyle name="Normal 2 2 2 2 2 2 3 7" xfId="1217" xr:uid="{00000000-0005-0000-0000-000047190000}"/>
    <cellStyle name="Normal 2 2 2 2 2 2 3 7 2" xfId="12487" xr:uid="{00000000-0005-0000-0000-000048190000}"/>
    <cellStyle name="Normal 2 2 2 2 2 2 3 7 3" xfId="38437" xr:uid="{00000000-0005-0000-0000-000049190000}"/>
    <cellStyle name="Normal 2 2 2 2 2 2 3 7 4" xfId="50287" xr:uid="{00000000-0005-0000-0000-00004A190000}"/>
    <cellStyle name="Normal 2 2 2 2 2 2 3 8" xfId="12468" xr:uid="{00000000-0005-0000-0000-00004B190000}"/>
    <cellStyle name="Normal 2 2 2 2 2 2 3 9" xfId="38418" xr:uid="{00000000-0005-0000-0000-00004C190000}"/>
    <cellStyle name="Normal 2 2 2 2 2 2 4" xfId="1218" xr:uid="{00000000-0005-0000-0000-00004D190000}"/>
    <cellStyle name="Normal 2 2 2 2 2 2 4 2" xfId="1219" xr:uid="{00000000-0005-0000-0000-00004E190000}"/>
    <cellStyle name="Normal 2 2 2 2 2 2 4 2 2" xfId="1220" xr:uid="{00000000-0005-0000-0000-00004F190000}"/>
    <cellStyle name="Normal 2 2 2 2 2 2 4 2 2 2" xfId="12490" xr:uid="{00000000-0005-0000-0000-000050190000}"/>
    <cellStyle name="Normal 2 2 2 2 2 2 4 2 2 3" xfId="38440" xr:uid="{00000000-0005-0000-0000-000051190000}"/>
    <cellStyle name="Normal 2 2 2 2 2 2 4 2 2 4" xfId="50290" xr:uid="{00000000-0005-0000-0000-000052190000}"/>
    <cellStyle name="Normal 2 2 2 2 2 2 4 2 3" xfId="12489" xr:uid="{00000000-0005-0000-0000-000053190000}"/>
    <cellStyle name="Normal 2 2 2 2 2 2 4 2 4" xfId="38439" xr:uid="{00000000-0005-0000-0000-000054190000}"/>
    <cellStyle name="Normal 2 2 2 2 2 2 4 2 5" xfId="50289" xr:uid="{00000000-0005-0000-0000-000055190000}"/>
    <cellStyle name="Normal 2 2 2 2 2 2 4 3" xfId="1221" xr:uid="{00000000-0005-0000-0000-000056190000}"/>
    <cellStyle name="Normal 2 2 2 2 2 2 4 3 2" xfId="12491" xr:uid="{00000000-0005-0000-0000-000057190000}"/>
    <cellStyle name="Normal 2 2 2 2 2 2 4 3 3" xfId="38441" xr:uid="{00000000-0005-0000-0000-000058190000}"/>
    <cellStyle name="Normal 2 2 2 2 2 2 4 3 4" xfId="50291" xr:uid="{00000000-0005-0000-0000-000059190000}"/>
    <cellStyle name="Normal 2 2 2 2 2 2 4 4" xfId="1222" xr:uid="{00000000-0005-0000-0000-00005A190000}"/>
    <cellStyle name="Normal 2 2 2 2 2 2 4 4 2" xfId="12492" xr:uid="{00000000-0005-0000-0000-00005B190000}"/>
    <cellStyle name="Normal 2 2 2 2 2 2 4 4 3" xfId="38442" xr:uid="{00000000-0005-0000-0000-00005C190000}"/>
    <cellStyle name="Normal 2 2 2 2 2 2 4 4 4" xfId="50292" xr:uid="{00000000-0005-0000-0000-00005D190000}"/>
    <cellStyle name="Normal 2 2 2 2 2 2 4 5" xfId="12488" xr:uid="{00000000-0005-0000-0000-00005E190000}"/>
    <cellStyle name="Normal 2 2 2 2 2 2 4 6" xfId="38438" xr:uid="{00000000-0005-0000-0000-00005F190000}"/>
    <cellStyle name="Normal 2 2 2 2 2 2 4 7" xfId="50288" xr:uid="{00000000-0005-0000-0000-000060190000}"/>
    <cellStyle name="Normal 2 2 2 2 2 2 5" xfId="1223" xr:uid="{00000000-0005-0000-0000-000061190000}"/>
    <cellStyle name="Normal 2 2 2 2 2 2 5 2" xfId="1224" xr:uid="{00000000-0005-0000-0000-000062190000}"/>
    <cellStyle name="Normal 2 2 2 2 2 2 5 2 2" xfId="1225" xr:uid="{00000000-0005-0000-0000-000063190000}"/>
    <cellStyle name="Normal 2 2 2 2 2 2 5 2 2 2" xfId="12495" xr:uid="{00000000-0005-0000-0000-000064190000}"/>
    <cellStyle name="Normal 2 2 2 2 2 2 5 2 2 3" xfId="38445" xr:uid="{00000000-0005-0000-0000-000065190000}"/>
    <cellStyle name="Normal 2 2 2 2 2 2 5 2 2 4" xfId="50295" xr:uid="{00000000-0005-0000-0000-000066190000}"/>
    <cellStyle name="Normal 2 2 2 2 2 2 5 2 3" xfId="12494" xr:uid="{00000000-0005-0000-0000-000067190000}"/>
    <cellStyle name="Normal 2 2 2 2 2 2 5 2 4" xfId="38444" xr:uid="{00000000-0005-0000-0000-000068190000}"/>
    <cellStyle name="Normal 2 2 2 2 2 2 5 2 5" xfId="50294" xr:uid="{00000000-0005-0000-0000-000069190000}"/>
    <cellStyle name="Normal 2 2 2 2 2 2 5 3" xfId="1226" xr:uid="{00000000-0005-0000-0000-00006A190000}"/>
    <cellStyle name="Normal 2 2 2 2 2 2 5 3 2" xfId="12496" xr:uid="{00000000-0005-0000-0000-00006B190000}"/>
    <cellStyle name="Normal 2 2 2 2 2 2 5 3 3" xfId="38446" xr:uid="{00000000-0005-0000-0000-00006C190000}"/>
    <cellStyle name="Normal 2 2 2 2 2 2 5 3 4" xfId="50296" xr:uid="{00000000-0005-0000-0000-00006D190000}"/>
    <cellStyle name="Normal 2 2 2 2 2 2 5 4" xfId="1227" xr:uid="{00000000-0005-0000-0000-00006E190000}"/>
    <cellStyle name="Normal 2 2 2 2 2 2 5 4 2" xfId="12497" xr:uid="{00000000-0005-0000-0000-00006F190000}"/>
    <cellStyle name="Normal 2 2 2 2 2 2 5 4 3" xfId="38447" xr:uid="{00000000-0005-0000-0000-000070190000}"/>
    <cellStyle name="Normal 2 2 2 2 2 2 5 4 4" xfId="50297" xr:uid="{00000000-0005-0000-0000-000071190000}"/>
    <cellStyle name="Normal 2 2 2 2 2 2 5 5" xfId="12493" xr:uid="{00000000-0005-0000-0000-000072190000}"/>
    <cellStyle name="Normal 2 2 2 2 2 2 5 6" xfId="38443" xr:uid="{00000000-0005-0000-0000-000073190000}"/>
    <cellStyle name="Normal 2 2 2 2 2 2 5 7" xfId="50293" xr:uid="{00000000-0005-0000-0000-000074190000}"/>
    <cellStyle name="Normal 2 2 2 2 2 2 6" xfId="1228" xr:uid="{00000000-0005-0000-0000-000075190000}"/>
    <cellStyle name="Normal 2 2 2 2 2 2 6 2" xfId="1229" xr:uid="{00000000-0005-0000-0000-000076190000}"/>
    <cellStyle name="Normal 2 2 2 2 2 2 6 2 2" xfId="1230" xr:uid="{00000000-0005-0000-0000-000077190000}"/>
    <cellStyle name="Normal 2 2 2 2 2 2 6 2 2 2" xfId="12500" xr:uid="{00000000-0005-0000-0000-000078190000}"/>
    <cellStyle name="Normal 2 2 2 2 2 2 6 2 2 3" xfId="38450" xr:uid="{00000000-0005-0000-0000-000079190000}"/>
    <cellStyle name="Normal 2 2 2 2 2 2 6 2 2 4" xfId="50300" xr:uid="{00000000-0005-0000-0000-00007A190000}"/>
    <cellStyle name="Normal 2 2 2 2 2 2 6 2 3" xfId="12499" xr:uid="{00000000-0005-0000-0000-00007B190000}"/>
    <cellStyle name="Normal 2 2 2 2 2 2 6 2 4" xfId="38449" xr:uid="{00000000-0005-0000-0000-00007C190000}"/>
    <cellStyle name="Normal 2 2 2 2 2 2 6 2 5" xfId="50299" xr:uid="{00000000-0005-0000-0000-00007D190000}"/>
    <cellStyle name="Normal 2 2 2 2 2 2 6 3" xfId="1231" xr:uid="{00000000-0005-0000-0000-00007E190000}"/>
    <cellStyle name="Normal 2 2 2 2 2 2 6 3 2" xfId="12501" xr:uid="{00000000-0005-0000-0000-00007F190000}"/>
    <cellStyle name="Normal 2 2 2 2 2 2 6 3 3" xfId="38451" xr:uid="{00000000-0005-0000-0000-000080190000}"/>
    <cellStyle name="Normal 2 2 2 2 2 2 6 3 4" xfId="50301" xr:uid="{00000000-0005-0000-0000-000081190000}"/>
    <cellStyle name="Normal 2 2 2 2 2 2 6 4" xfId="1232" xr:uid="{00000000-0005-0000-0000-000082190000}"/>
    <cellStyle name="Normal 2 2 2 2 2 2 6 4 2" xfId="12502" xr:uid="{00000000-0005-0000-0000-000083190000}"/>
    <cellStyle name="Normal 2 2 2 2 2 2 6 4 3" xfId="38452" xr:uid="{00000000-0005-0000-0000-000084190000}"/>
    <cellStyle name="Normal 2 2 2 2 2 2 6 4 4" xfId="50302" xr:uid="{00000000-0005-0000-0000-000085190000}"/>
    <cellStyle name="Normal 2 2 2 2 2 2 6 5" xfId="12498" xr:uid="{00000000-0005-0000-0000-000086190000}"/>
    <cellStyle name="Normal 2 2 2 2 2 2 6 6" xfId="38448" xr:uid="{00000000-0005-0000-0000-000087190000}"/>
    <cellStyle name="Normal 2 2 2 2 2 2 6 7" xfId="50298" xr:uid="{00000000-0005-0000-0000-000088190000}"/>
    <cellStyle name="Normal 2 2 2 2 2 2 7" xfId="1233" xr:uid="{00000000-0005-0000-0000-000089190000}"/>
    <cellStyle name="Normal 2 2 2 2 2 2 7 2" xfId="1234" xr:uid="{00000000-0005-0000-0000-00008A190000}"/>
    <cellStyle name="Normal 2 2 2 2 2 2 7 2 2" xfId="12504" xr:uid="{00000000-0005-0000-0000-00008B190000}"/>
    <cellStyle name="Normal 2 2 2 2 2 2 7 2 3" xfId="38454" xr:uid="{00000000-0005-0000-0000-00008C190000}"/>
    <cellStyle name="Normal 2 2 2 2 2 2 7 2 4" xfId="50304" xr:uid="{00000000-0005-0000-0000-00008D190000}"/>
    <cellStyle name="Normal 2 2 2 2 2 2 7 3" xfId="12503" xr:uid="{00000000-0005-0000-0000-00008E190000}"/>
    <cellStyle name="Normal 2 2 2 2 2 2 7 4" xfId="38453" xr:uid="{00000000-0005-0000-0000-00008F190000}"/>
    <cellStyle name="Normal 2 2 2 2 2 2 7 5" xfId="50303" xr:uid="{00000000-0005-0000-0000-000090190000}"/>
    <cellStyle name="Normal 2 2 2 2 2 2 8" xfId="1235" xr:uid="{00000000-0005-0000-0000-000091190000}"/>
    <cellStyle name="Normal 2 2 2 2 2 2 8 2" xfId="12505" xr:uid="{00000000-0005-0000-0000-000092190000}"/>
    <cellStyle name="Normal 2 2 2 2 2 2 8 3" xfId="38455" xr:uid="{00000000-0005-0000-0000-000093190000}"/>
    <cellStyle name="Normal 2 2 2 2 2 2 8 4" xfId="50305" xr:uid="{00000000-0005-0000-0000-000094190000}"/>
    <cellStyle name="Normal 2 2 2 2 2 2 9" xfId="1236" xr:uid="{00000000-0005-0000-0000-000095190000}"/>
    <cellStyle name="Normal 2 2 2 2 2 2 9 2" xfId="12506" xr:uid="{00000000-0005-0000-0000-000096190000}"/>
    <cellStyle name="Normal 2 2 2 2 2 2 9 3" xfId="38456" xr:uid="{00000000-0005-0000-0000-000097190000}"/>
    <cellStyle name="Normal 2 2 2 2 2 2 9 4" xfId="50306" xr:uid="{00000000-0005-0000-0000-000098190000}"/>
    <cellStyle name="Normal 2 2 2 2 2 3" xfId="1237" xr:uid="{00000000-0005-0000-0000-000099190000}"/>
    <cellStyle name="Normal 2 2 2 2 2 3 10" xfId="38457" xr:uid="{00000000-0005-0000-0000-00009A190000}"/>
    <cellStyle name="Normal 2 2 2 2 2 3 11" xfId="50307" xr:uid="{00000000-0005-0000-0000-00009B190000}"/>
    <cellStyle name="Normal 2 2 2 2 2 3 2" xfId="1238" xr:uid="{00000000-0005-0000-0000-00009C190000}"/>
    <cellStyle name="Normal 2 2 2 2 2 3 2 10" xfId="50308" xr:uid="{00000000-0005-0000-0000-00009D190000}"/>
    <cellStyle name="Normal 2 2 2 2 2 3 2 2" xfId="1239" xr:uid="{00000000-0005-0000-0000-00009E190000}"/>
    <cellStyle name="Normal 2 2 2 2 2 3 2 2 2" xfId="1240" xr:uid="{00000000-0005-0000-0000-00009F190000}"/>
    <cellStyle name="Normal 2 2 2 2 2 3 2 2 2 2" xfId="1241" xr:uid="{00000000-0005-0000-0000-0000A0190000}"/>
    <cellStyle name="Normal 2 2 2 2 2 3 2 2 2 2 2" xfId="12511" xr:uid="{00000000-0005-0000-0000-0000A1190000}"/>
    <cellStyle name="Normal 2 2 2 2 2 3 2 2 2 2 3" xfId="38461" xr:uid="{00000000-0005-0000-0000-0000A2190000}"/>
    <cellStyle name="Normal 2 2 2 2 2 3 2 2 2 2 4" xfId="50311" xr:uid="{00000000-0005-0000-0000-0000A3190000}"/>
    <cellStyle name="Normal 2 2 2 2 2 3 2 2 2 3" xfId="12510" xr:uid="{00000000-0005-0000-0000-0000A4190000}"/>
    <cellStyle name="Normal 2 2 2 2 2 3 2 2 2 4" xfId="38460" xr:uid="{00000000-0005-0000-0000-0000A5190000}"/>
    <cellStyle name="Normal 2 2 2 2 2 3 2 2 2 5" xfId="50310" xr:uid="{00000000-0005-0000-0000-0000A6190000}"/>
    <cellStyle name="Normal 2 2 2 2 2 3 2 2 3" xfId="1242" xr:uid="{00000000-0005-0000-0000-0000A7190000}"/>
    <cellStyle name="Normal 2 2 2 2 2 3 2 2 3 2" xfId="12512" xr:uid="{00000000-0005-0000-0000-0000A8190000}"/>
    <cellStyle name="Normal 2 2 2 2 2 3 2 2 3 3" xfId="38462" xr:uid="{00000000-0005-0000-0000-0000A9190000}"/>
    <cellStyle name="Normal 2 2 2 2 2 3 2 2 3 4" xfId="50312" xr:uid="{00000000-0005-0000-0000-0000AA190000}"/>
    <cellStyle name="Normal 2 2 2 2 2 3 2 2 4" xfId="1243" xr:uid="{00000000-0005-0000-0000-0000AB190000}"/>
    <cellStyle name="Normal 2 2 2 2 2 3 2 2 4 2" xfId="12513" xr:uid="{00000000-0005-0000-0000-0000AC190000}"/>
    <cellStyle name="Normal 2 2 2 2 2 3 2 2 4 3" xfId="38463" xr:uid="{00000000-0005-0000-0000-0000AD190000}"/>
    <cellStyle name="Normal 2 2 2 2 2 3 2 2 4 4" xfId="50313" xr:uid="{00000000-0005-0000-0000-0000AE190000}"/>
    <cellStyle name="Normal 2 2 2 2 2 3 2 2 5" xfId="12509" xr:uid="{00000000-0005-0000-0000-0000AF190000}"/>
    <cellStyle name="Normal 2 2 2 2 2 3 2 2 6" xfId="38459" xr:uid="{00000000-0005-0000-0000-0000B0190000}"/>
    <cellStyle name="Normal 2 2 2 2 2 3 2 2 7" xfId="50309" xr:uid="{00000000-0005-0000-0000-0000B1190000}"/>
    <cellStyle name="Normal 2 2 2 2 2 3 2 3" xfId="1244" xr:uid="{00000000-0005-0000-0000-0000B2190000}"/>
    <cellStyle name="Normal 2 2 2 2 2 3 2 3 2" xfId="1245" xr:uid="{00000000-0005-0000-0000-0000B3190000}"/>
    <cellStyle name="Normal 2 2 2 2 2 3 2 3 2 2" xfId="1246" xr:uid="{00000000-0005-0000-0000-0000B4190000}"/>
    <cellStyle name="Normal 2 2 2 2 2 3 2 3 2 2 2" xfId="12516" xr:uid="{00000000-0005-0000-0000-0000B5190000}"/>
    <cellStyle name="Normal 2 2 2 2 2 3 2 3 2 2 3" xfId="38466" xr:uid="{00000000-0005-0000-0000-0000B6190000}"/>
    <cellStyle name="Normal 2 2 2 2 2 3 2 3 2 2 4" xfId="50316" xr:uid="{00000000-0005-0000-0000-0000B7190000}"/>
    <cellStyle name="Normal 2 2 2 2 2 3 2 3 2 3" xfId="12515" xr:uid="{00000000-0005-0000-0000-0000B8190000}"/>
    <cellStyle name="Normal 2 2 2 2 2 3 2 3 2 4" xfId="38465" xr:uid="{00000000-0005-0000-0000-0000B9190000}"/>
    <cellStyle name="Normal 2 2 2 2 2 3 2 3 2 5" xfId="50315" xr:uid="{00000000-0005-0000-0000-0000BA190000}"/>
    <cellStyle name="Normal 2 2 2 2 2 3 2 3 3" xfId="1247" xr:uid="{00000000-0005-0000-0000-0000BB190000}"/>
    <cellStyle name="Normal 2 2 2 2 2 3 2 3 3 2" xfId="12517" xr:uid="{00000000-0005-0000-0000-0000BC190000}"/>
    <cellStyle name="Normal 2 2 2 2 2 3 2 3 3 3" xfId="38467" xr:uid="{00000000-0005-0000-0000-0000BD190000}"/>
    <cellStyle name="Normal 2 2 2 2 2 3 2 3 3 4" xfId="50317" xr:uid="{00000000-0005-0000-0000-0000BE190000}"/>
    <cellStyle name="Normal 2 2 2 2 2 3 2 3 4" xfId="1248" xr:uid="{00000000-0005-0000-0000-0000BF190000}"/>
    <cellStyle name="Normal 2 2 2 2 2 3 2 3 4 2" xfId="12518" xr:uid="{00000000-0005-0000-0000-0000C0190000}"/>
    <cellStyle name="Normal 2 2 2 2 2 3 2 3 4 3" xfId="38468" xr:uid="{00000000-0005-0000-0000-0000C1190000}"/>
    <cellStyle name="Normal 2 2 2 2 2 3 2 3 4 4" xfId="50318" xr:uid="{00000000-0005-0000-0000-0000C2190000}"/>
    <cellStyle name="Normal 2 2 2 2 2 3 2 3 5" xfId="12514" xr:uid="{00000000-0005-0000-0000-0000C3190000}"/>
    <cellStyle name="Normal 2 2 2 2 2 3 2 3 6" xfId="38464" xr:uid="{00000000-0005-0000-0000-0000C4190000}"/>
    <cellStyle name="Normal 2 2 2 2 2 3 2 3 7" xfId="50314" xr:uid="{00000000-0005-0000-0000-0000C5190000}"/>
    <cellStyle name="Normal 2 2 2 2 2 3 2 4" xfId="1249" xr:uid="{00000000-0005-0000-0000-0000C6190000}"/>
    <cellStyle name="Normal 2 2 2 2 2 3 2 4 2" xfId="1250" xr:uid="{00000000-0005-0000-0000-0000C7190000}"/>
    <cellStyle name="Normal 2 2 2 2 2 3 2 4 2 2" xfId="1251" xr:uid="{00000000-0005-0000-0000-0000C8190000}"/>
    <cellStyle name="Normal 2 2 2 2 2 3 2 4 2 2 2" xfId="12521" xr:uid="{00000000-0005-0000-0000-0000C9190000}"/>
    <cellStyle name="Normal 2 2 2 2 2 3 2 4 2 2 3" xfId="38471" xr:uid="{00000000-0005-0000-0000-0000CA190000}"/>
    <cellStyle name="Normal 2 2 2 2 2 3 2 4 2 2 4" xfId="50321" xr:uid="{00000000-0005-0000-0000-0000CB190000}"/>
    <cellStyle name="Normal 2 2 2 2 2 3 2 4 2 3" xfId="12520" xr:uid="{00000000-0005-0000-0000-0000CC190000}"/>
    <cellStyle name="Normal 2 2 2 2 2 3 2 4 2 4" xfId="38470" xr:uid="{00000000-0005-0000-0000-0000CD190000}"/>
    <cellStyle name="Normal 2 2 2 2 2 3 2 4 2 5" xfId="50320" xr:uid="{00000000-0005-0000-0000-0000CE190000}"/>
    <cellStyle name="Normal 2 2 2 2 2 3 2 4 3" xfId="1252" xr:uid="{00000000-0005-0000-0000-0000CF190000}"/>
    <cellStyle name="Normal 2 2 2 2 2 3 2 4 3 2" xfId="12522" xr:uid="{00000000-0005-0000-0000-0000D0190000}"/>
    <cellStyle name="Normal 2 2 2 2 2 3 2 4 3 3" xfId="38472" xr:uid="{00000000-0005-0000-0000-0000D1190000}"/>
    <cellStyle name="Normal 2 2 2 2 2 3 2 4 3 4" xfId="50322" xr:uid="{00000000-0005-0000-0000-0000D2190000}"/>
    <cellStyle name="Normal 2 2 2 2 2 3 2 4 4" xfId="1253" xr:uid="{00000000-0005-0000-0000-0000D3190000}"/>
    <cellStyle name="Normal 2 2 2 2 2 3 2 4 4 2" xfId="12523" xr:uid="{00000000-0005-0000-0000-0000D4190000}"/>
    <cellStyle name="Normal 2 2 2 2 2 3 2 4 4 3" xfId="38473" xr:uid="{00000000-0005-0000-0000-0000D5190000}"/>
    <cellStyle name="Normal 2 2 2 2 2 3 2 4 4 4" xfId="50323" xr:uid="{00000000-0005-0000-0000-0000D6190000}"/>
    <cellStyle name="Normal 2 2 2 2 2 3 2 4 5" xfId="12519" xr:uid="{00000000-0005-0000-0000-0000D7190000}"/>
    <cellStyle name="Normal 2 2 2 2 2 3 2 4 6" xfId="38469" xr:uid="{00000000-0005-0000-0000-0000D8190000}"/>
    <cellStyle name="Normal 2 2 2 2 2 3 2 4 7" xfId="50319" xr:uid="{00000000-0005-0000-0000-0000D9190000}"/>
    <cellStyle name="Normal 2 2 2 2 2 3 2 5" xfId="1254" xr:uid="{00000000-0005-0000-0000-0000DA190000}"/>
    <cellStyle name="Normal 2 2 2 2 2 3 2 5 2" xfId="1255" xr:uid="{00000000-0005-0000-0000-0000DB190000}"/>
    <cellStyle name="Normal 2 2 2 2 2 3 2 5 2 2" xfId="12525" xr:uid="{00000000-0005-0000-0000-0000DC190000}"/>
    <cellStyle name="Normal 2 2 2 2 2 3 2 5 2 3" xfId="38475" xr:uid="{00000000-0005-0000-0000-0000DD190000}"/>
    <cellStyle name="Normal 2 2 2 2 2 3 2 5 2 4" xfId="50325" xr:uid="{00000000-0005-0000-0000-0000DE190000}"/>
    <cellStyle name="Normal 2 2 2 2 2 3 2 5 3" xfId="12524" xr:uid="{00000000-0005-0000-0000-0000DF190000}"/>
    <cellStyle name="Normal 2 2 2 2 2 3 2 5 4" xfId="38474" xr:uid="{00000000-0005-0000-0000-0000E0190000}"/>
    <cellStyle name="Normal 2 2 2 2 2 3 2 5 5" xfId="50324" xr:uid="{00000000-0005-0000-0000-0000E1190000}"/>
    <cellStyle name="Normal 2 2 2 2 2 3 2 6" xfId="1256" xr:uid="{00000000-0005-0000-0000-0000E2190000}"/>
    <cellStyle name="Normal 2 2 2 2 2 3 2 6 2" xfId="12526" xr:uid="{00000000-0005-0000-0000-0000E3190000}"/>
    <cellStyle name="Normal 2 2 2 2 2 3 2 6 3" xfId="38476" xr:uid="{00000000-0005-0000-0000-0000E4190000}"/>
    <cellStyle name="Normal 2 2 2 2 2 3 2 6 4" xfId="50326" xr:uid="{00000000-0005-0000-0000-0000E5190000}"/>
    <cellStyle name="Normal 2 2 2 2 2 3 2 7" xfId="1257" xr:uid="{00000000-0005-0000-0000-0000E6190000}"/>
    <cellStyle name="Normal 2 2 2 2 2 3 2 7 2" xfId="12527" xr:uid="{00000000-0005-0000-0000-0000E7190000}"/>
    <cellStyle name="Normal 2 2 2 2 2 3 2 7 3" xfId="38477" xr:uid="{00000000-0005-0000-0000-0000E8190000}"/>
    <cellStyle name="Normal 2 2 2 2 2 3 2 7 4" xfId="50327" xr:uid="{00000000-0005-0000-0000-0000E9190000}"/>
    <cellStyle name="Normal 2 2 2 2 2 3 2 8" xfId="12508" xr:uid="{00000000-0005-0000-0000-0000EA190000}"/>
    <cellStyle name="Normal 2 2 2 2 2 3 2 9" xfId="38458" xr:uid="{00000000-0005-0000-0000-0000EB190000}"/>
    <cellStyle name="Normal 2 2 2 2 2 3 3" xfId="1258" xr:uid="{00000000-0005-0000-0000-0000EC190000}"/>
    <cellStyle name="Normal 2 2 2 2 2 3 3 2" xfId="1259" xr:uid="{00000000-0005-0000-0000-0000ED190000}"/>
    <cellStyle name="Normal 2 2 2 2 2 3 3 2 2" xfId="1260" xr:uid="{00000000-0005-0000-0000-0000EE190000}"/>
    <cellStyle name="Normal 2 2 2 2 2 3 3 2 2 2" xfId="12530" xr:uid="{00000000-0005-0000-0000-0000EF190000}"/>
    <cellStyle name="Normal 2 2 2 2 2 3 3 2 2 3" xfId="38480" xr:uid="{00000000-0005-0000-0000-0000F0190000}"/>
    <cellStyle name="Normal 2 2 2 2 2 3 3 2 2 4" xfId="50330" xr:uid="{00000000-0005-0000-0000-0000F1190000}"/>
    <cellStyle name="Normal 2 2 2 2 2 3 3 2 3" xfId="12529" xr:uid="{00000000-0005-0000-0000-0000F2190000}"/>
    <cellStyle name="Normal 2 2 2 2 2 3 3 2 4" xfId="38479" xr:uid="{00000000-0005-0000-0000-0000F3190000}"/>
    <cellStyle name="Normal 2 2 2 2 2 3 3 2 5" xfId="50329" xr:uid="{00000000-0005-0000-0000-0000F4190000}"/>
    <cellStyle name="Normal 2 2 2 2 2 3 3 3" xfId="1261" xr:uid="{00000000-0005-0000-0000-0000F5190000}"/>
    <cellStyle name="Normal 2 2 2 2 2 3 3 3 2" xfId="12531" xr:uid="{00000000-0005-0000-0000-0000F6190000}"/>
    <cellStyle name="Normal 2 2 2 2 2 3 3 3 3" xfId="38481" xr:uid="{00000000-0005-0000-0000-0000F7190000}"/>
    <cellStyle name="Normal 2 2 2 2 2 3 3 3 4" xfId="50331" xr:uid="{00000000-0005-0000-0000-0000F8190000}"/>
    <cellStyle name="Normal 2 2 2 2 2 3 3 4" xfId="1262" xr:uid="{00000000-0005-0000-0000-0000F9190000}"/>
    <cellStyle name="Normal 2 2 2 2 2 3 3 4 2" xfId="12532" xr:uid="{00000000-0005-0000-0000-0000FA190000}"/>
    <cellStyle name="Normal 2 2 2 2 2 3 3 4 3" xfId="38482" xr:uid="{00000000-0005-0000-0000-0000FB190000}"/>
    <cellStyle name="Normal 2 2 2 2 2 3 3 4 4" xfId="50332" xr:uid="{00000000-0005-0000-0000-0000FC190000}"/>
    <cellStyle name="Normal 2 2 2 2 2 3 3 5" xfId="12528" xr:uid="{00000000-0005-0000-0000-0000FD190000}"/>
    <cellStyle name="Normal 2 2 2 2 2 3 3 6" xfId="38478" xr:uid="{00000000-0005-0000-0000-0000FE190000}"/>
    <cellStyle name="Normal 2 2 2 2 2 3 3 7" xfId="50328" xr:uid="{00000000-0005-0000-0000-0000FF190000}"/>
    <cellStyle name="Normal 2 2 2 2 2 3 4" xfId="1263" xr:uid="{00000000-0005-0000-0000-0000001A0000}"/>
    <cellStyle name="Normal 2 2 2 2 2 3 4 2" xfId="1264" xr:uid="{00000000-0005-0000-0000-0000011A0000}"/>
    <cellStyle name="Normal 2 2 2 2 2 3 4 2 2" xfId="1265" xr:uid="{00000000-0005-0000-0000-0000021A0000}"/>
    <cellStyle name="Normal 2 2 2 2 2 3 4 2 2 2" xfId="12535" xr:uid="{00000000-0005-0000-0000-0000031A0000}"/>
    <cellStyle name="Normal 2 2 2 2 2 3 4 2 2 3" xfId="38485" xr:uid="{00000000-0005-0000-0000-0000041A0000}"/>
    <cellStyle name="Normal 2 2 2 2 2 3 4 2 2 4" xfId="50335" xr:uid="{00000000-0005-0000-0000-0000051A0000}"/>
    <cellStyle name="Normal 2 2 2 2 2 3 4 2 3" xfId="12534" xr:uid="{00000000-0005-0000-0000-0000061A0000}"/>
    <cellStyle name="Normal 2 2 2 2 2 3 4 2 4" xfId="38484" xr:uid="{00000000-0005-0000-0000-0000071A0000}"/>
    <cellStyle name="Normal 2 2 2 2 2 3 4 2 5" xfId="50334" xr:uid="{00000000-0005-0000-0000-0000081A0000}"/>
    <cellStyle name="Normal 2 2 2 2 2 3 4 3" xfId="1266" xr:uid="{00000000-0005-0000-0000-0000091A0000}"/>
    <cellStyle name="Normal 2 2 2 2 2 3 4 3 2" xfId="12536" xr:uid="{00000000-0005-0000-0000-00000A1A0000}"/>
    <cellStyle name="Normal 2 2 2 2 2 3 4 3 3" xfId="38486" xr:uid="{00000000-0005-0000-0000-00000B1A0000}"/>
    <cellStyle name="Normal 2 2 2 2 2 3 4 3 4" xfId="50336" xr:uid="{00000000-0005-0000-0000-00000C1A0000}"/>
    <cellStyle name="Normal 2 2 2 2 2 3 4 4" xfId="1267" xr:uid="{00000000-0005-0000-0000-00000D1A0000}"/>
    <cellStyle name="Normal 2 2 2 2 2 3 4 4 2" xfId="12537" xr:uid="{00000000-0005-0000-0000-00000E1A0000}"/>
    <cellStyle name="Normal 2 2 2 2 2 3 4 4 3" xfId="38487" xr:uid="{00000000-0005-0000-0000-00000F1A0000}"/>
    <cellStyle name="Normal 2 2 2 2 2 3 4 4 4" xfId="50337" xr:uid="{00000000-0005-0000-0000-0000101A0000}"/>
    <cellStyle name="Normal 2 2 2 2 2 3 4 5" xfId="12533" xr:uid="{00000000-0005-0000-0000-0000111A0000}"/>
    <cellStyle name="Normal 2 2 2 2 2 3 4 6" xfId="38483" xr:uid="{00000000-0005-0000-0000-0000121A0000}"/>
    <cellStyle name="Normal 2 2 2 2 2 3 4 7" xfId="50333" xr:uid="{00000000-0005-0000-0000-0000131A0000}"/>
    <cellStyle name="Normal 2 2 2 2 2 3 5" xfId="1268" xr:uid="{00000000-0005-0000-0000-0000141A0000}"/>
    <cellStyle name="Normal 2 2 2 2 2 3 5 2" xfId="1269" xr:uid="{00000000-0005-0000-0000-0000151A0000}"/>
    <cellStyle name="Normal 2 2 2 2 2 3 5 2 2" xfId="1270" xr:uid="{00000000-0005-0000-0000-0000161A0000}"/>
    <cellStyle name="Normal 2 2 2 2 2 3 5 2 2 2" xfId="12540" xr:uid="{00000000-0005-0000-0000-0000171A0000}"/>
    <cellStyle name="Normal 2 2 2 2 2 3 5 2 2 3" xfId="38490" xr:uid="{00000000-0005-0000-0000-0000181A0000}"/>
    <cellStyle name="Normal 2 2 2 2 2 3 5 2 2 4" xfId="50340" xr:uid="{00000000-0005-0000-0000-0000191A0000}"/>
    <cellStyle name="Normal 2 2 2 2 2 3 5 2 3" xfId="12539" xr:uid="{00000000-0005-0000-0000-00001A1A0000}"/>
    <cellStyle name="Normal 2 2 2 2 2 3 5 2 4" xfId="38489" xr:uid="{00000000-0005-0000-0000-00001B1A0000}"/>
    <cellStyle name="Normal 2 2 2 2 2 3 5 2 5" xfId="50339" xr:uid="{00000000-0005-0000-0000-00001C1A0000}"/>
    <cellStyle name="Normal 2 2 2 2 2 3 5 3" xfId="1271" xr:uid="{00000000-0005-0000-0000-00001D1A0000}"/>
    <cellStyle name="Normal 2 2 2 2 2 3 5 3 2" xfId="12541" xr:uid="{00000000-0005-0000-0000-00001E1A0000}"/>
    <cellStyle name="Normal 2 2 2 2 2 3 5 3 3" xfId="38491" xr:uid="{00000000-0005-0000-0000-00001F1A0000}"/>
    <cellStyle name="Normal 2 2 2 2 2 3 5 3 4" xfId="50341" xr:uid="{00000000-0005-0000-0000-0000201A0000}"/>
    <cellStyle name="Normal 2 2 2 2 2 3 5 4" xfId="1272" xr:uid="{00000000-0005-0000-0000-0000211A0000}"/>
    <cellStyle name="Normal 2 2 2 2 2 3 5 4 2" xfId="12542" xr:uid="{00000000-0005-0000-0000-0000221A0000}"/>
    <cellStyle name="Normal 2 2 2 2 2 3 5 4 3" xfId="38492" xr:uid="{00000000-0005-0000-0000-0000231A0000}"/>
    <cellStyle name="Normal 2 2 2 2 2 3 5 4 4" xfId="50342" xr:uid="{00000000-0005-0000-0000-0000241A0000}"/>
    <cellStyle name="Normal 2 2 2 2 2 3 5 5" xfId="12538" xr:uid="{00000000-0005-0000-0000-0000251A0000}"/>
    <cellStyle name="Normal 2 2 2 2 2 3 5 6" xfId="38488" xr:uid="{00000000-0005-0000-0000-0000261A0000}"/>
    <cellStyle name="Normal 2 2 2 2 2 3 5 7" xfId="50338" xr:uid="{00000000-0005-0000-0000-0000271A0000}"/>
    <cellStyle name="Normal 2 2 2 2 2 3 6" xfId="1273" xr:uid="{00000000-0005-0000-0000-0000281A0000}"/>
    <cellStyle name="Normal 2 2 2 2 2 3 6 2" xfId="1274" xr:uid="{00000000-0005-0000-0000-0000291A0000}"/>
    <cellStyle name="Normal 2 2 2 2 2 3 6 2 2" xfId="12544" xr:uid="{00000000-0005-0000-0000-00002A1A0000}"/>
    <cellStyle name="Normal 2 2 2 2 2 3 6 2 3" xfId="38494" xr:uid="{00000000-0005-0000-0000-00002B1A0000}"/>
    <cellStyle name="Normal 2 2 2 2 2 3 6 2 4" xfId="50344" xr:uid="{00000000-0005-0000-0000-00002C1A0000}"/>
    <cellStyle name="Normal 2 2 2 2 2 3 6 3" xfId="12543" xr:uid="{00000000-0005-0000-0000-00002D1A0000}"/>
    <cellStyle name="Normal 2 2 2 2 2 3 6 4" xfId="38493" xr:uid="{00000000-0005-0000-0000-00002E1A0000}"/>
    <cellStyle name="Normal 2 2 2 2 2 3 6 5" xfId="50343" xr:uid="{00000000-0005-0000-0000-00002F1A0000}"/>
    <cellStyle name="Normal 2 2 2 2 2 3 7" xfId="1275" xr:uid="{00000000-0005-0000-0000-0000301A0000}"/>
    <cellStyle name="Normal 2 2 2 2 2 3 7 2" xfId="12545" xr:uid="{00000000-0005-0000-0000-0000311A0000}"/>
    <cellStyle name="Normal 2 2 2 2 2 3 7 3" xfId="38495" xr:uid="{00000000-0005-0000-0000-0000321A0000}"/>
    <cellStyle name="Normal 2 2 2 2 2 3 7 4" xfId="50345" xr:uid="{00000000-0005-0000-0000-0000331A0000}"/>
    <cellStyle name="Normal 2 2 2 2 2 3 8" xfId="1276" xr:uid="{00000000-0005-0000-0000-0000341A0000}"/>
    <cellStyle name="Normal 2 2 2 2 2 3 8 2" xfId="12546" xr:uid="{00000000-0005-0000-0000-0000351A0000}"/>
    <cellStyle name="Normal 2 2 2 2 2 3 8 3" xfId="38496" xr:uid="{00000000-0005-0000-0000-0000361A0000}"/>
    <cellStyle name="Normal 2 2 2 2 2 3 8 4" xfId="50346" xr:uid="{00000000-0005-0000-0000-0000371A0000}"/>
    <cellStyle name="Normal 2 2 2 2 2 3 9" xfId="12507" xr:uid="{00000000-0005-0000-0000-0000381A0000}"/>
    <cellStyle name="Normal 2 2 2 2 2 4" xfId="1277" xr:uid="{00000000-0005-0000-0000-0000391A0000}"/>
    <cellStyle name="Normal 2 2 2 2 2 4 10" xfId="50347" xr:uid="{00000000-0005-0000-0000-00003A1A0000}"/>
    <cellStyle name="Normal 2 2 2 2 2 4 2" xfId="1278" xr:uid="{00000000-0005-0000-0000-00003B1A0000}"/>
    <cellStyle name="Normal 2 2 2 2 2 4 2 2" xfId="1279" xr:uid="{00000000-0005-0000-0000-00003C1A0000}"/>
    <cellStyle name="Normal 2 2 2 2 2 4 2 2 2" xfId="1280" xr:uid="{00000000-0005-0000-0000-00003D1A0000}"/>
    <cellStyle name="Normal 2 2 2 2 2 4 2 2 2 2" xfId="12550" xr:uid="{00000000-0005-0000-0000-00003E1A0000}"/>
    <cellStyle name="Normal 2 2 2 2 2 4 2 2 2 3" xfId="38500" xr:uid="{00000000-0005-0000-0000-00003F1A0000}"/>
    <cellStyle name="Normal 2 2 2 2 2 4 2 2 2 4" xfId="50350" xr:uid="{00000000-0005-0000-0000-0000401A0000}"/>
    <cellStyle name="Normal 2 2 2 2 2 4 2 2 3" xfId="12549" xr:uid="{00000000-0005-0000-0000-0000411A0000}"/>
    <cellStyle name="Normal 2 2 2 2 2 4 2 2 4" xfId="38499" xr:uid="{00000000-0005-0000-0000-0000421A0000}"/>
    <cellStyle name="Normal 2 2 2 2 2 4 2 2 5" xfId="50349" xr:uid="{00000000-0005-0000-0000-0000431A0000}"/>
    <cellStyle name="Normal 2 2 2 2 2 4 2 3" xfId="1281" xr:uid="{00000000-0005-0000-0000-0000441A0000}"/>
    <cellStyle name="Normal 2 2 2 2 2 4 2 3 2" xfId="12551" xr:uid="{00000000-0005-0000-0000-0000451A0000}"/>
    <cellStyle name="Normal 2 2 2 2 2 4 2 3 3" xfId="38501" xr:uid="{00000000-0005-0000-0000-0000461A0000}"/>
    <cellStyle name="Normal 2 2 2 2 2 4 2 3 4" xfId="50351" xr:uid="{00000000-0005-0000-0000-0000471A0000}"/>
    <cellStyle name="Normal 2 2 2 2 2 4 2 4" xfId="1282" xr:uid="{00000000-0005-0000-0000-0000481A0000}"/>
    <cellStyle name="Normal 2 2 2 2 2 4 2 4 2" xfId="12552" xr:uid="{00000000-0005-0000-0000-0000491A0000}"/>
    <cellStyle name="Normal 2 2 2 2 2 4 2 4 3" xfId="38502" xr:uid="{00000000-0005-0000-0000-00004A1A0000}"/>
    <cellStyle name="Normal 2 2 2 2 2 4 2 4 4" xfId="50352" xr:uid="{00000000-0005-0000-0000-00004B1A0000}"/>
    <cellStyle name="Normal 2 2 2 2 2 4 2 5" xfId="12548" xr:uid="{00000000-0005-0000-0000-00004C1A0000}"/>
    <cellStyle name="Normal 2 2 2 2 2 4 2 6" xfId="38498" xr:uid="{00000000-0005-0000-0000-00004D1A0000}"/>
    <cellStyle name="Normal 2 2 2 2 2 4 2 7" xfId="50348" xr:uid="{00000000-0005-0000-0000-00004E1A0000}"/>
    <cellStyle name="Normal 2 2 2 2 2 4 3" xfId="1283" xr:uid="{00000000-0005-0000-0000-00004F1A0000}"/>
    <cellStyle name="Normal 2 2 2 2 2 4 3 2" xfId="1284" xr:uid="{00000000-0005-0000-0000-0000501A0000}"/>
    <cellStyle name="Normal 2 2 2 2 2 4 3 2 2" xfId="1285" xr:uid="{00000000-0005-0000-0000-0000511A0000}"/>
    <cellStyle name="Normal 2 2 2 2 2 4 3 2 2 2" xfId="12555" xr:uid="{00000000-0005-0000-0000-0000521A0000}"/>
    <cellStyle name="Normal 2 2 2 2 2 4 3 2 2 3" xfId="38505" xr:uid="{00000000-0005-0000-0000-0000531A0000}"/>
    <cellStyle name="Normal 2 2 2 2 2 4 3 2 2 4" xfId="50355" xr:uid="{00000000-0005-0000-0000-0000541A0000}"/>
    <cellStyle name="Normal 2 2 2 2 2 4 3 2 3" xfId="12554" xr:uid="{00000000-0005-0000-0000-0000551A0000}"/>
    <cellStyle name="Normal 2 2 2 2 2 4 3 2 4" xfId="38504" xr:uid="{00000000-0005-0000-0000-0000561A0000}"/>
    <cellStyle name="Normal 2 2 2 2 2 4 3 2 5" xfId="50354" xr:uid="{00000000-0005-0000-0000-0000571A0000}"/>
    <cellStyle name="Normal 2 2 2 2 2 4 3 3" xfId="1286" xr:uid="{00000000-0005-0000-0000-0000581A0000}"/>
    <cellStyle name="Normal 2 2 2 2 2 4 3 3 2" xfId="12556" xr:uid="{00000000-0005-0000-0000-0000591A0000}"/>
    <cellStyle name="Normal 2 2 2 2 2 4 3 3 3" xfId="38506" xr:uid="{00000000-0005-0000-0000-00005A1A0000}"/>
    <cellStyle name="Normal 2 2 2 2 2 4 3 3 4" xfId="50356" xr:uid="{00000000-0005-0000-0000-00005B1A0000}"/>
    <cellStyle name="Normal 2 2 2 2 2 4 3 4" xfId="1287" xr:uid="{00000000-0005-0000-0000-00005C1A0000}"/>
    <cellStyle name="Normal 2 2 2 2 2 4 3 4 2" xfId="12557" xr:uid="{00000000-0005-0000-0000-00005D1A0000}"/>
    <cellStyle name="Normal 2 2 2 2 2 4 3 4 3" xfId="38507" xr:uid="{00000000-0005-0000-0000-00005E1A0000}"/>
    <cellStyle name="Normal 2 2 2 2 2 4 3 4 4" xfId="50357" xr:uid="{00000000-0005-0000-0000-00005F1A0000}"/>
    <cellStyle name="Normal 2 2 2 2 2 4 3 5" xfId="12553" xr:uid="{00000000-0005-0000-0000-0000601A0000}"/>
    <cellStyle name="Normal 2 2 2 2 2 4 3 6" xfId="38503" xr:uid="{00000000-0005-0000-0000-0000611A0000}"/>
    <cellStyle name="Normal 2 2 2 2 2 4 3 7" xfId="50353" xr:uid="{00000000-0005-0000-0000-0000621A0000}"/>
    <cellStyle name="Normal 2 2 2 2 2 4 4" xfId="1288" xr:uid="{00000000-0005-0000-0000-0000631A0000}"/>
    <cellStyle name="Normal 2 2 2 2 2 4 4 2" xfId="1289" xr:uid="{00000000-0005-0000-0000-0000641A0000}"/>
    <cellStyle name="Normal 2 2 2 2 2 4 4 2 2" xfId="1290" xr:uid="{00000000-0005-0000-0000-0000651A0000}"/>
    <cellStyle name="Normal 2 2 2 2 2 4 4 2 2 2" xfId="12560" xr:uid="{00000000-0005-0000-0000-0000661A0000}"/>
    <cellStyle name="Normal 2 2 2 2 2 4 4 2 2 3" xfId="38510" xr:uid="{00000000-0005-0000-0000-0000671A0000}"/>
    <cellStyle name="Normal 2 2 2 2 2 4 4 2 2 4" xfId="50360" xr:uid="{00000000-0005-0000-0000-0000681A0000}"/>
    <cellStyle name="Normal 2 2 2 2 2 4 4 2 3" xfId="12559" xr:uid="{00000000-0005-0000-0000-0000691A0000}"/>
    <cellStyle name="Normal 2 2 2 2 2 4 4 2 4" xfId="38509" xr:uid="{00000000-0005-0000-0000-00006A1A0000}"/>
    <cellStyle name="Normal 2 2 2 2 2 4 4 2 5" xfId="50359" xr:uid="{00000000-0005-0000-0000-00006B1A0000}"/>
    <cellStyle name="Normal 2 2 2 2 2 4 4 3" xfId="1291" xr:uid="{00000000-0005-0000-0000-00006C1A0000}"/>
    <cellStyle name="Normal 2 2 2 2 2 4 4 3 2" xfId="12561" xr:uid="{00000000-0005-0000-0000-00006D1A0000}"/>
    <cellStyle name="Normal 2 2 2 2 2 4 4 3 3" xfId="38511" xr:uid="{00000000-0005-0000-0000-00006E1A0000}"/>
    <cellStyle name="Normal 2 2 2 2 2 4 4 3 4" xfId="50361" xr:uid="{00000000-0005-0000-0000-00006F1A0000}"/>
    <cellStyle name="Normal 2 2 2 2 2 4 4 4" xfId="1292" xr:uid="{00000000-0005-0000-0000-0000701A0000}"/>
    <cellStyle name="Normal 2 2 2 2 2 4 4 4 2" xfId="12562" xr:uid="{00000000-0005-0000-0000-0000711A0000}"/>
    <cellStyle name="Normal 2 2 2 2 2 4 4 4 3" xfId="38512" xr:uid="{00000000-0005-0000-0000-0000721A0000}"/>
    <cellStyle name="Normal 2 2 2 2 2 4 4 4 4" xfId="50362" xr:uid="{00000000-0005-0000-0000-0000731A0000}"/>
    <cellStyle name="Normal 2 2 2 2 2 4 4 5" xfId="12558" xr:uid="{00000000-0005-0000-0000-0000741A0000}"/>
    <cellStyle name="Normal 2 2 2 2 2 4 4 6" xfId="38508" xr:uid="{00000000-0005-0000-0000-0000751A0000}"/>
    <cellStyle name="Normal 2 2 2 2 2 4 4 7" xfId="50358" xr:uid="{00000000-0005-0000-0000-0000761A0000}"/>
    <cellStyle name="Normal 2 2 2 2 2 4 5" xfId="1293" xr:uid="{00000000-0005-0000-0000-0000771A0000}"/>
    <cellStyle name="Normal 2 2 2 2 2 4 5 2" xfId="1294" xr:uid="{00000000-0005-0000-0000-0000781A0000}"/>
    <cellStyle name="Normal 2 2 2 2 2 4 5 2 2" xfId="12564" xr:uid="{00000000-0005-0000-0000-0000791A0000}"/>
    <cellStyle name="Normal 2 2 2 2 2 4 5 2 3" xfId="38514" xr:uid="{00000000-0005-0000-0000-00007A1A0000}"/>
    <cellStyle name="Normal 2 2 2 2 2 4 5 2 4" xfId="50364" xr:uid="{00000000-0005-0000-0000-00007B1A0000}"/>
    <cellStyle name="Normal 2 2 2 2 2 4 5 3" xfId="12563" xr:uid="{00000000-0005-0000-0000-00007C1A0000}"/>
    <cellStyle name="Normal 2 2 2 2 2 4 5 4" xfId="38513" xr:uid="{00000000-0005-0000-0000-00007D1A0000}"/>
    <cellStyle name="Normal 2 2 2 2 2 4 5 5" xfId="50363" xr:uid="{00000000-0005-0000-0000-00007E1A0000}"/>
    <cellStyle name="Normal 2 2 2 2 2 4 6" xfId="1295" xr:uid="{00000000-0005-0000-0000-00007F1A0000}"/>
    <cellStyle name="Normal 2 2 2 2 2 4 6 2" xfId="12565" xr:uid="{00000000-0005-0000-0000-0000801A0000}"/>
    <cellStyle name="Normal 2 2 2 2 2 4 6 3" xfId="38515" xr:uid="{00000000-0005-0000-0000-0000811A0000}"/>
    <cellStyle name="Normal 2 2 2 2 2 4 6 4" xfId="50365" xr:uid="{00000000-0005-0000-0000-0000821A0000}"/>
    <cellStyle name="Normal 2 2 2 2 2 4 7" xfId="1296" xr:uid="{00000000-0005-0000-0000-0000831A0000}"/>
    <cellStyle name="Normal 2 2 2 2 2 4 7 2" xfId="12566" xr:uid="{00000000-0005-0000-0000-0000841A0000}"/>
    <cellStyle name="Normal 2 2 2 2 2 4 7 3" xfId="38516" xr:uid="{00000000-0005-0000-0000-0000851A0000}"/>
    <cellStyle name="Normal 2 2 2 2 2 4 7 4" xfId="50366" xr:uid="{00000000-0005-0000-0000-0000861A0000}"/>
    <cellStyle name="Normal 2 2 2 2 2 4 8" xfId="12547" xr:uid="{00000000-0005-0000-0000-0000871A0000}"/>
    <cellStyle name="Normal 2 2 2 2 2 4 9" xfId="38497" xr:uid="{00000000-0005-0000-0000-0000881A0000}"/>
    <cellStyle name="Normal 2 2 2 2 2 5" xfId="1297" xr:uid="{00000000-0005-0000-0000-0000891A0000}"/>
    <cellStyle name="Normal 2 2 2 2 2 5 2" xfId="1298" xr:uid="{00000000-0005-0000-0000-00008A1A0000}"/>
    <cellStyle name="Normal 2 2 2 2 2 5 2 2" xfId="1299" xr:uid="{00000000-0005-0000-0000-00008B1A0000}"/>
    <cellStyle name="Normal 2 2 2 2 2 5 2 2 2" xfId="12569" xr:uid="{00000000-0005-0000-0000-00008C1A0000}"/>
    <cellStyle name="Normal 2 2 2 2 2 5 2 2 3" xfId="38519" xr:uid="{00000000-0005-0000-0000-00008D1A0000}"/>
    <cellStyle name="Normal 2 2 2 2 2 5 2 2 4" xfId="50369" xr:uid="{00000000-0005-0000-0000-00008E1A0000}"/>
    <cellStyle name="Normal 2 2 2 2 2 5 2 3" xfId="12568" xr:uid="{00000000-0005-0000-0000-00008F1A0000}"/>
    <cellStyle name="Normal 2 2 2 2 2 5 2 4" xfId="38518" xr:uid="{00000000-0005-0000-0000-0000901A0000}"/>
    <cellStyle name="Normal 2 2 2 2 2 5 2 5" xfId="50368" xr:uid="{00000000-0005-0000-0000-0000911A0000}"/>
    <cellStyle name="Normal 2 2 2 2 2 5 3" xfId="1300" xr:uid="{00000000-0005-0000-0000-0000921A0000}"/>
    <cellStyle name="Normal 2 2 2 2 2 5 3 2" xfId="12570" xr:uid="{00000000-0005-0000-0000-0000931A0000}"/>
    <cellStyle name="Normal 2 2 2 2 2 5 3 3" xfId="38520" xr:uid="{00000000-0005-0000-0000-0000941A0000}"/>
    <cellStyle name="Normal 2 2 2 2 2 5 3 4" xfId="50370" xr:uid="{00000000-0005-0000-0000-0000951A0000}"/>
    <cellStyle name="Normal 2 2 2 2 2 5 4" xfId="1301" xr:uid="{00000000-0005-0000-0000-0000961A0000}"/>
    <cellStyle name="Normal 2 2 2 2 2 5 4 2" xfId="12571" xr:uid="{00000000-0005-0000-0000-0000971A0000}"/>
    <cellStyle name="Normal 2 2 2 2 2 5 4 3" xfId="38521" xr:uid="{00000000-0005-0000-0000-0000981A0000}"/>
    <cellStyle name="Normal 2 2 2 2 2 5 4 4" xfId="50371" xr:uid="{00000000-0005-0000-0000-0000991A0000}"/>
    <cellStyle name="Normal 2 2 2 2 2 5 5" xfId="12567" xr:uid="{00000000-0005-0000-0000-00009A1A0000}"/>
    <cellStyle name="Normal 2 2 2 2 2 5 6" xfId="38517" xr:uid="{00000000-0005-0000-0000-00009B1A0000}"/>
    <cellStyle name="Normal 2 2 2 2 2 5 7" xfId="50367" xr:uid="{00000000-0005-0000-0000-00009C1A0000}"/>
    <cellStyle name="Normal 2 2 2 2 2 6" xfId="1302" xr:uid="{00000000-0005-0000-0000-00009D1A0000}"/>
    <cellStyle name="Normal 2 2 2 2 2 6 2" xfId="1303" xr:uid="{00000000-0005-0000-0000-00009E1A0000}"/>
    <cellStyle name="Normal 2 2 2 2 2 6 2 2" xfId="1304" xr:uid="{00000000-0005-0000-0000-00009F1A0000}"/>
    <cellStyle name="Normal 2 2 2 2 2 6 2 2 2" xfId="12574" xr:uid="{00000000-0005-0000-0000-0000A01A0000}"/>
    <cellStyle name="Normal 2 2 2 2 2 6 2 2 3" xfId="38524" xr:uid="{00000000-0005-0000-0000-0000A11A0000}"/>
    <cellStyle name="Normal 2 2 2 2 2 6 2 2 4" xfId="50374" xr:uid="{00000000-0005-0000-0000-0000A21A0000}"/>
    <cellStyle name="Normal 2 2 2 2 2 6 2 3" xfId="12573" xr:uid="{00000000-0005-0000-0000-0000A31A0000}"/>
    <cellStyle name="Normal 2 2 2 2 2 6 2 4" xfId="38523" xr:uid="{00000000-0005-0000-0000-0000A41A0000}"/>
    <cellStyle name="Normal 2 2 2 2 2 6 2 5" xfId="50373" xr:uid="{00000000-0005-0000-0000-0000A51A0000}"/>
    <cellStyle name="Normal 2 2 2 2 2 6 3" xfId="1305" xr:uid="{00000000-0005-0000-0000-0000A61A0000}"/>
    <cellStyle name="Normal 2 2 2 2 2 6 3 2" xfId="12575" xr:uid="{00000000-0005-0000-0000-0000A71A0000}"/>
    <cellStyle name="Normal 2 2 2 2 2 6 3 3" xfId="38525" xr:uid="{00000000-0005-0000-0000-0000A81A0000}"/>
    <cellStyle name="Normal 2 2 2 2 2 6 3 4" xfId="50375" xr:uid="{00000000-0005-0000-0000-0000A91A0000}"/>
    <cellStyle name="Normal 2 2 2 2 2 6 4" xfId="1306" xr:uid="{00000000-0005-0000-0000-0000AA1A0000}"/>
    <cellStyle name="Normal 2 2 2 2 2 6 4 2" xfId="12576" xr:uid="{00000000-0005-0000-0000-0000AB1A0000}"/>
    <cellStyle name="Normal 2 2 2 2 2 6 4 3" xfId="38526" xr:uid="{00000000-0005-0000-0000-0000AC1A0000}"/>
    <cellStyle name="Normal 2 2 2 2 2 6 4 4" xfId="50376" xr:uid="{00000000-0005-0000-0000-0000AD1A0000}"/>
    <cellStyle name="Normal 2 2 2 2 2 6 5" xfId="12572" xr:uid="{00000000-0005-0000-0000-0000AE1A0000}"/>
    <cellStyle name="Normal 2 2 2 2 2 6 6" xfId="38522" xr:uid="{00000000-0005-0000-0000-0000AF1A0000}"/>
    <cellStyle name="Normal 2 2 2 2 2 6 7" xfId="50372" xr:uid="{00000000-0005-0000-0000-0000B01A0000}"/>
    <cellStyle name="Normal 2 2 2 2 2 7" xfId="1307" xr:uid="{00000000-0005-0000-0000-0000B11A0000}"/>
    <cellStyle name="Normal 2 2 2 2 2 7 2" xfId="1308" xr:uid="{00000000-0005-0000-0000-0000B21A0000}"/>
    <cellStyle name="Normal 2 2 2 2 2 7 2 2" xfId="1309" xr:uid="{00000000-0005-0000-0000-0000B31A0000}"/>
    <cellStyle name="Normal 2 2 2 2 2 7 2 2 2" xfId="12579" xr:uid="{00000000-0005-0000-0000-0000B41A0000}"/>
    <cellStyle name="Normal 2 2 2 2 2 7 2 2 3" xfId="38529" xr:uid="{00000000-0005-0000-0000-0000B51A0000}"/>
    <cellStyle name="Normal 2 2 2 2 2 7 2 2 4" xfId="50379" xr:uid="{00000000-0005-0000-0000-0000B61A0000}"/>
    <cellStyle name="Normal 2 2 2 2 2 7 2 3" xfId="12578" xr:uid="{00000000-0005-0000-0000-0000B71A0000}"/>
    <cellStyle name="Normal 2 2 2 2 2 7 2 4" xfId="38528" xr:uid="{00000000-0005-0000-0000-0000B81A0000}"/>
    <cellStyle name="Normal 2 2 2 2 2 7 2 5" xfId="50378" xr:uid="{00000000-0005-0000-0000-0000B91A0000}"/>
    <cellStyle name="Normal 2 2 2 2 2 7 3" xfId="1310" xr:uid="{00000000-0005-0000-0000-0000BA1A0000}"/>
    <cellStyle name="Normal 2 2 2 2 2 7 3 2" xfId="12580" xr:uid="{00000000-0005-0000-0000-0000BB1A0000}"/>
    <cellStyle name="Normal 2 2 2 2 2 7 3 3" xfId="38530" xr:uid="{00000000-0005-0000-0000-0000BC1A0000}"/>
    <cellStyle name="Normal 2 2 2 2 2 7 3 4" xfId="50380" xr:uid="{00000000-0005-0000-0000-0000BD1A0000}"/>
    <cellStyle name="Normal 2 2 2 2 2 7 4" xfId="1311" xr:uid="{00000000-0005-0000-0000-0000BE1A0000}"/>
    <cellStyle name="Normal 2 2 2 2 2 7 4 2" xfId="12581" xr:uid="{00000000-0005-0000-0000-0000BF1A0000}"/>
    <cellStyle name="Normal 2 2 2 2 2 7 4 3" xfId="38531" xr:uid="{00000000-0005-0000-0000-0000C01A0000}"/>
    <cellStyle name="Normal 2 2 2 2 2 7 4 4" xfId="50381" xr:uid="{00000000-0005-0000-0000-0000C11A0000}"/>
    <cellStyle name="Normal 2 2 2 2 2 7 5" xfId="12577" xr:uid="{00000000-0005-0000-0000-0000C21A0000}"/>
    <cellStyle name="Normal 2 2 2 2 2 7 6" xfId="38527" xr:uid="{00000000-0005-0000-0000-0000C31A0000}"/>
    <cellStyle name="Normal 2 2 2 2 2 7 7" xfId="50377" xr:uid="{00000000-0005-0000-0000-0000C41A0000}"/>
    <cellStyle name="Normal 2 2 2 2 2 8" xfId="1312" xr:uid="{00000000-0005-0000-0000-0000C51A0000}"/>
    <cellStyle name="Normal 2 2 2 2 2 8 2" xfId="1313" xr:uid="{00000000-0005-0000-0000-0000C61A0000}"/>
    <cellStyle name="Normal 2 2 2 2 2 8 2 2" xfId="12583" xr:uid="{00000000-0005-0000-0000-0000C71A0000}"/>
    <cellStyle name="Normal 2 2 2 2 2 8 2 3" xfId="38533" xr:uid="{00000000-0005-0000-0000-0000C81A0000}"/>
    <cellStyle name="Normal 2 2 2 2 2 8 2 4" xfId="50383" xr:uid="{00000000-0005-0000-0000-0000C91A0000}"/>
    <cellStyle name="Normal 2 2 2 2 2 8 3" xfId="12582" xr:uid="{00000000-0005-0000-0000-0000CA1A0000}"/>
    <cellStyle name="Normal 2 2 2 2 2 8 4" xfId="38532" xr:uid="{00000000-0005-0000-0000-0000CB1A0000}"/>
    <cellStyle name="Normal 2 2 2 2 2 8 5" xfId="50382" xr:uid="{00000000-0005-0000-0000-0000CC1A0000}"/>
    <cellStyle name="Normal 2 2 2 2 2 9" xfId="1314" xr:uid="{00000000-0005-0000-0000-0000CD1A0000}"/>
    <cellStyle name="Normal 2 2 2 2 2 9 2" xfId="12584" xr:uid="{00000000-0005-0000-0000-0000CE1A0000}"/>
    <cellStyle name="Normal 2 2 2 2 2 9 3" xfId="38534" xr:uid="{00000000-0005-0000-0000-0000CF1A0000}"/>
    <cellStyle name="Normal 2 2 2 2 2 9 4" xfId="50384" xr:uid="{00000000-0005-0000-0000-0000D01A0000}"/>
    <cellStyle name="Normal 2 2 2 2 3" xfId="1315" xr:uid="{00000000-0005-0000-0000-0000D11A0000}"/>
    <cellStyle name="Normal 2 2 2 2 3 10" xfId="12585" xr:uid="{00000000-0005-0000-0000-0000D21A0000}"/>
    <cellStyle name="Normal 2 2 2 2 3 11" xfId="38535" xr:uid="{00000000-0005-0000-0000-0000D31A0000}"/>
    <cellStyle name="Normal 2 2 2 2 3 12" xfId="50385" xr:uid="{00000000-0005-0000-0000-0000D41A0000}"/>
    <cellStyle name="Normal 2 2 2 2 3 2" xfId="1316" xr:uid="{00000000-0005-0000-0000-0000D51A0000}"/>
    <cellStyle name="Normal 2 2 2 2 3 2 10" xfId="38536" xr:uid="{00000000-0005-0000-0000-0000D61A0000}"/>
    <cellStyle name="Normal 2 2 2 2 3 2 11" xfId="50386" xr:uid="{00000000-0005-0000-0000-0000D71A0000}"/>
    <cellStyle name="Normal 2 2 2 2 3 2 2" xfId="1317" xr:uid="{00000000-0005-0000-0000-0000D81A0000}"/>
    <cellStyle name="Normal 2 2 2 2 3 2 2 10" xfId="50387" xr:uid="{00000000-0005-0000-0000-0000D91A0000}"/>
    <cellStyle name="Normal 2 2 2 2 3 2 2 2" xfId="1318" xr:uid="{00000000-0005-0000-0000-0000DA1A0000}"/>
    <cellStyle name="Normal 2 2 2 2 3 2 2 2 2" xfId="1319" xr:uid="{00000000-0005-0000-0000-0000DB1A0000}"/>
    <cellStyle name="Normal 2 2 2 2 3 2 2 2 2 2" xfId="1320" xr:uid="{00000000-0005-0000-0000-0000DC1A0000}"/>
    <cellStyle name="Normal 2 2 2 2 3 2 2 2 2 2 2" xfId="12590" xr:uid="{00000000-0005-0000-0000-0000DD1A0000}"/>
    <cellStyle name="Normal 2 2 2 2 3 2 2 2 2 2 3" xfId="38540" xr:uid="{00000000-0005-0000-0000-0000DE1A0000}"/>
    <cellStyle name="Normal 2 2 2 2 3 2 2 2 2 2 4" xfId="50390" xr:uid="{00000000-0005-0000-0000-0000DF1A0000}"/>
    <cellStyle name="Normal 2 2 2 2 3 2 2 2 2 3" xfId="12589" xr:uid="{00000000-0005-0000-0000-0000E01A0000}"/>
    <cellStyle name="Normal 2 2 2 2 3 2 2 2 2 4" xfId="38539" xr:uid="{00000000-0005-0000-0000-0000E11A0000}"/>
    <cellStyle name="Normal 2 2 2 2 3 2 2 2 2 5" xfId="50389" xr:uid="{00000000-0005-0000-0000-0000E21A0000}"/>
    <cellStyle name="Normal 2 2 2 2 3 2 2 2 3" xfId="1321" xr:uid="{00000000-0005-0000-0000-0000E31A0000}"/>
    <cellStyle name="Normal 2 2 2 2 3 2 2 2 3 2" xfId="12591" xr:uid="{00000000-0005-0000-0000-0000E41A0000}"/>
    <cellStyle name="Normal 2 2 2 2 3 2 2 2 3 3" xfId="38541" xr:uid="{00000000-0005-0000-0000-0000E51A0000}"/>
    <cellStyle name="Normal 2 2 2 2 3 2 2 2 3 4" xfId="50391" xr:uid="{00000000-0005-0000-0000-0000E61A0000}"/>
    <cellStyle name="Normal 2 2 2 2 3 2 2 2 4" xfId="1322" xr:uid="{00000000-0005-0000-0000-0000E71A0000}"/>
    <cellStyle name="Normal 2 2 2 2 3 2 2 2 4 2" xfId="12592" xr:uid="{00000000-0005-0000-0000-0000E81A0000}"/>
    <cellStyle name="Normal 2 2 2 2 3 2 2 2 4 3" xfId="38542" xr:uid="{00000000-0005-0000-0000-0000E91A0000}"/>
    <cellStyle name="Normal 2 2 2 2 3 2 2 2 4 4" xfId="50392" xr:uid="{00000000-0005-0000-0000-0000EA1A0000}"/>
    <cellStyle name="Normal 2 2 2 2 3 2 2 2 5" xfId="12588" xr:uid="{00000000-0005-0000-0000-0000EB1A0000}"/>
    <cellStyle name="Normal 2 2 2 2 3 2 2 2 6" xfId="38538" xr:uid="{00000000-0005-0000-0000-0000EC1A0000}"/>
    <cellStyle name="Normal 2 2 2 2 3 2 2 2 7" xfId="50388" xr:uid="{00000000-0005-0000-0000-0000ED1A0000}"/>
    <cellStyle name="Normal 2 2 2 2 3 2 2 3" xfId="1323" xr:uid="{00000000-0005-0000-0000-0000EE1A0000}"/>
    <cellStyle name="Normal 2 2 2 2 3 2 2 3 2" xfId="1324" xr:uid="{00000000-0005-0000-0000-0000EF1A0000}"/>
    <cellStyle name="Normal 2 2 2 2 3 2 2 3 2 2" xfId="1325" xr:uid="{00000000-0005-0000-0000-0000F01A0000}"/>
    <cellStyle name="Normal 2 2 2 2 3 2 2 3 2 2 2" xfId="12595" xr:uid="{00000000-0005-0000-0000-0000F11A0000}"/>
    <cellStyle name="Normal 2 2 2 2 3 2 2 3 2 2 3" xfId="38545" xr:uid="{00000000-0005-0000-0000-0000F21A0000}"/>
    <cellStyle name="Normal 2 2 2 2 3 2 2 3 2 2 4" xfId="50395" xr:uid="{00000000-0005-0000-0000-0000F31A0000}"/>
    <cellStyle name="Normal 2 2 2 2 3 2 2 3 2 3" xfId="12594" xr:uid="{00000000-0005-0000-0000-0000F41A0000}"/>
    <cellStyle name="Normal 2 2 2 2 3 2 2 3 2 4" xfId="38544" xr:uid="{00000000-0005-0000-0000-0000F51A0000}"/>
    <cellStyle name="Normal 2 2 2 2 3 2 2 3 2 5" xfId="50394" xr:uid="{00000000-0005-0000-0000-0000F61A0000}"/>
    <cellStyle name="Normal 2 2 2 2 3 2 2 3 3" xfId="1326" xr:uid="{00000000-0005-0000-0000-0000F71A0000}"/>
    <cellStyle name="Normal 2 2 2 2 3 2 2 3 3 2" xfId="12596" xr:uid="{00000000-0005-0000-0000-0000F81A0000}"/>
    <cellStyle name="Normal 2 2 2 2 3 2 2 3 3 3" xfId="38546" xr:uid="{00000000-0005-0000-0000-0000F91A0000}"/>
    <cellStyle name="Normal 2 2 2 2 3 2 2 3 3 4" xfId="50396" xr:uid="{00000000-0005-0000-0000-0000FA1A0000}"/>
    <cellStyle name="Normal 2 2 2 2 3 2 2 3 4" xfId="1327" xr:uid="{00000000-0005-0000-0000-0000FB1A0000}"/>
    <cellStyle name="Normal 2 2 2 2 3 2 2 3 4 2" xfId="12597" xr:uid="{00000000-0005-0000-0000-0000FC1A0000}"/>
    <cellStyle name="Normal 2 2 2 2 3 2 2 3 4 3" xfId="38547" xr:uid="{00000000-0005-0000-0000-0000FD1A0000}"/>
    <cellStyle name="Normal 2 2 2 2 3 2 2 3 4 4" xfId="50397" xr:uid="{00000000-0005-0000-0000-0000FE1A0000}"/>
    <cellStyle name="Normal 2 2 2 2 3 2 2 3 5" xfId="12593" xr:uid="{00000000-0005-0000-0000-0000FF1A0000}"/>
    <cellStyle name="Normal 2 2 2 2 3 2 2 3 6" xfId="38543" xr:uid="{00000000-0005-0000-0000-0000001B0000}"/>
    <cellStyle name="Normal 2 2 2 2 3 2 2 3 7" xfId="50393" xr:uid="{00000000-0005-0000-0000-0000011B0000}"/>
    <cellStyle name="Normal 2 2 2 2 3 2 2 4" xfId="1328" xr:uid="{00000000-0005-0000-0000-0000021B0000}"/>
    <cellStyle name="Normal 2 2 2 2 3 2 2 4 2" xfId="1329" xr:uid="{00000000-0005-0000-0000-0000031B0000}"/>
    <cellStyle name="Normal 2 2 2 2 3 2 2 4 2 2" xfId="1330" xr:uid="{00000000-0005-0000-0000-0000041B0000}"/>
    <cellStyle name="Normal 2 2 2 2 3 2 2 4 2 2 2" xfId="12600" xr:uid="{00000000-0005-0000-0000-0000051B0000}"/>
    <cellStyle name="Normal 2 2 2 2 3 2 2 4 2 2 3" xfId="38550" xr:uid="{00000000-0005-0000-0000-0000061B0000}"/>
    <cellStyle name="Normal 2 2 2 2 3 2 2 4 2 2 4" xfId="50400" xr:uid="{00000000-0005-0000-0000-0000071B0000}"/>
    <cellStyle name="Normal 2 2 2 2 3 2 2 4 2 3" xfId="12599" xr:uid="{00000000-0005-0000-0000-0000081B0000}"/>
    <cellStyle name="Normal 2 2 2 2 3 2 2 4 2 4" xfId="38549" xr:uid="{00000000-0005-0000-0000-0000091B0000}"/>
    <cellStyle name="Normal 2 2 2 2 3 2 2 4 2 5" xfId="50399" xr:uid="{00000000-0005-0000-0000-00000A1B0000}"/>
    <cellStyle name="Normal 2 2 2 2 3 2 2 4 3" xfId="1331" xr:uid="{00000000-0005-0000-0000-00000B1B0000}"/>
    <cellStyle name="Normal 2 2 2 2 3 2 2 4 3 2" xfId="12601" xr:uid="{00000000-0005-0000-0000-00000C1B0000}"/>
    <cellStyle name="Normal 2 2 2 2 3 2 2 4 3 3" xfId="38551" xr:uid="{00000000-0005-0000-0000-00000D1B0000}"/>
    <cellStyle name="Normal 2 2 2 2 3 2 2 4 3 4" xfId="50401" xr:uid="{00000000-0005-0000-0000-00000E1B0000}"/>
    <cellStyle name="Normal 2 2 2 2 3 2 2 4 4" xfId="1332" xr:uid="{00000000-0005-0000-0000-00000F1B0000}"/>
    <cellStyle name="Normal 2 2 2 2 3 2 2 4 4 2" xfId="12602" xr:uid="{00000000-0005-0000-0000-0000101B0000}"/>
    <cellStyle name="Normal 2 2 2 2 3 2 2 4 4 3" xfId="38552" xr:uid="{00000000-0005-0000-0000-0000111B0000}"/>
    <cellStyle name="Normal 2 2 2 2 3 2 2 4 4 4" xfId="50402" xr:uid="{00000000-0005-0000-0000-0000121B0000}"/>
    <cellStyle name="Normal 2 2 2 2 3 2 2 4 5" xfId="12598" xr:uid="{00000000-0005-0000-0000-0000131B0000}"/>
    <cellStyle name="Normal 2 2 2 2 3 2 2 4 6" xfId="38548" xr:uid="{00000000-0005-0000-0000-0000141B0000}"/>
    <cellStyle name="Normal 2 2 2 2 3 2 2 4 7" xfId="50398" xr:uid="{00000000-0005-0000-0000-0000151B0000}"/>
    <cellStyle name="Normal 2 2 2 2 3 2 2 5" xfId="1333" xr:uid="{00000000-0005-0000-0000-0000161B0000}"/>
    <cellStyle name="Normal 2 2 2 2 3 2 2 5 2" xfId="1334" xr:uid="{00000000-0005-0000-0000-0000171B0000}"/>
    <cellStyle name="Normal 2 2 2 2 3 2 2 5 2 2" xfId="12604" xr:uid="{00000000-0005-0000-0000-0000181B0000}"/>
    <cellStyle name="Normal 2 2 2 2 3 2 2 5 2 3" xfId="38554" xr:uid="{00000000-0005-0000-0000-0000191B0000}"/>
    <cellStyle name="Normal 2 2 2 2 3 2 2 5 2 4" xfId="50404" xr:uid="{00000000-0005-0000-0000-00001A1B0000}"/>
    <cellStyle name="Normal 2 2 2 2 3 2 2 5 3" xfId="12603" xr:uid="{00000000-0005-0000-0000-00001B1B0000}"/>
    <cellStyle name="Normal 2 2 2 2 3 2 2 5 4" xfId="38553" xr:uid="{00000000-0005-0000-0000-00001C1B0000}"/>
    <cellStyle name="Normal 2 2 2 2 3 2 2 5 5" xfId="50403" xr:uid="{00000000-0005-0000-0000-00001D1B0000}"/>
    <cellStyle name="Normal 2 2 2 2 3 2 2 6" xfId="1335" xr:uid="{00000000-0005-0000-0000-00001E1B0000}"/>
    <cellStyle name="Normal 2 2 2 2 3 2 2 6 2" xfId="12605" xr:uid="{00000000-0005-0000-0000-00001F1B0000}"/>
    <cellStyle name="Normal 2 2 2 2 3 2 2 6 3" xfId="38555" xr:uid="{00000000-0005-0000-0000-0000201B0000}"/>
    <cellStyle name="Normal 2 2 2 2 3 2 2 6 4" xfId="50405" xr:uid="{00000000-0005-0000-0000-0000211B0000}"/>
    <cellStyle name="Normal 2 2 2 2 3 2 2 7" xfId="1336" xr:uid="{00000000-0005-0000-0000-0000221B0000}"/>
    <cellStyle name="Normal 2 2 2 2 3 2 2 7 2" xfId="12606" xr:uid="{00000000-0005-0000-0000-0000231B0000}"/>
    <cellStyle name="Normal 2 2 2 2 3 2 2 7 3" xfId="38556" xr:uid="{00000000-0005-0000-0000-0000241B0000}"/>
    <cellStyle name="Normal 2 2 2 2 3 2 2 7 4" xfId="50406" xr:uid="{00000000-0005-0000-0000-0000251B0000}"/>
    <cellStyle name="Normal 2 2 2 2 3 2 2 8" xfId="12587" xr:uid="{00000000-0005-0000-0000-0000261B0000}"/>
    <cellStyle name="Normal 2 2 2 2 3 2 2 9" xfId="38537" xr:uid="{00000000-0005-0000-0000-0000271B0000}"/>
    <cellStyle name="Normal 2 2 2 2 3 2 3" xfId="1337" xr:uid="{00000000-0005-0000-0000-0000281B0000}"/>
    <cellStyle name="Normal 2 2 2 2 3 2 3 2" xfId="1338" xr:uid="{00000000-0005-0000-0000-0000291B0000}"/>
    <cellStyle name="Normal 2 2 2 2 3 2 3 2 2" xfId="1339" xr:uid="{00000000-0005-0000-0000-00002A1B0000}"/>
    <cellStyle name="Normal 2 2 2 2 3 2 3 2 2 2" xfId="12609" xr:uid="{00000000-0005-0000-0000-00002B1B0000}"/>
    <cellStyle name="Normal 2 2 2 2 3 2 3 2 2 3" xfId="38559" xr:uid="{00000000-0005-0000-0000-00002C1B0000}"/>
    <cellStyle name="Normal 2 2 2 2 3 2 3 2 2 4" xfId="50409" xr:uid="{00000000-0005-0000-0000-00002D1B0000}"/>
    <cellStyle name="Normal 2 2 2 2 3 2 3 2 3" xfId="12608" xr:uid="{00000000-0005-0000-0000-00002E1B0000}"/>
    <cellStyle name="Normal 2 2 2 2 3 2 3 2 4" xfId="38558" xr:uid="{00000000-0005-0000-0000-00002F1B0000}"/>
    <cellStyle name="Normal 2 2 2 2 3 2 3 2 5" xfId="50408" xr:uid="{00000000-0005-0000-0000-0000301B0000}"/>
    <cellStyle name="Normal 2 2 2 2 3 2 3 3" xfId="1340" xr:uid="{00000000-0005-0000-0000-0000311B0000}"/>
    <cellStyle name="Normal 2 2 2 2 3 2 3 3 2" xfId="12610" xr:uid="{00000000-0005-0000-0000-0000321B0000}"/>
    <cellStyle name="Normal 2 2 2 2 3 2 3 3 3" xfId="38560" xr:uid="{00000000-0005-0000-0000-0000331B0000}"/>
    <cellStyle name="Normal 2 2 2 2 3 2 3 3 4" xfId="50410" xr:uid="{00000000-0005-0000-0000-0000341B0000}"/>
    <cellStyle name="Normal 2 2 2 2 3 2 3 4" xfId="1341" xr:uid="{00000000-0005-0000-0000-0000351B0000}"/>
    <cellStyle name="Normal 2 2 2 2 3 2 3 4 2" xfId="12611" xr:uid="{00000000-0005-0000-0000-0000361B0000}"/>
    <cellStyle name="Normal 2 2 2 2 3 2 3 4 3" xfId="38561" xr:uid="{00000000-0005-0000-0000-0000371B0000}"/>
    <cellStyle name="Normal 2 2 2 2 3 2 3 4 4" xfId="50411" xr:uid="{00000000-0005-0000-0000-0000381B0000}"/>
    <cellStyle name="Normal 2 2 2 2 3 2 3 5" xfId="12607" xr:uid="{00000000-0005-0000-0000-0000391B0000}"/>
    <cellStyle name="Normal 2 2 2 2 3 2 3 6" xfId="38557" xr:uid="{00000000-0005-0000-0000-00003A1B0000}"/>
    <cellStyle name="Normal 2 2 2 2 3 2 3 7" xfId="50407" xr:uid="{00000000-0005-0000-0000-00003B1B0000}"/>
    <cellStyle name="Normal 2 2 2 2 3 2 4" xfId="1342" xr:uid="{00000000-0005-0000-0000-00003C1B0000}"/>
    <cellStyle name="Normal 2 2 2 2 3 2 4 2" xfId="1343" xr:uid="{00000000-0005-0000-0000-00003D1B0000}"/>
    <cellStyle name="Normal 2 2 2 2 3 2 4 2 2" xfId="1344" xr:uid="{00000000-0005-0000-0000-00003E1B0000}"/>
    <cellStyle name="Normal 2 2 2 2 3 2 4 2 2 2" xfId="12614" xr:uid="{00000000-0005-0000-0000-00003F1B0000}"/>
    <cellStyle name="Normal 2 2 2 2 3 2 4 2 2 3" xfId="38564" xr:uid="{00000000-0005-0000-0000-0000401B0000}"/>
    <cellStyle name="Normal 2 2 2 2 3 2 4 2 2 4" xfId="50414" xr:uid="{00000000-0005-0000-0000-0000411B0000}"/>
    <cellStyle name="Normal 2 2 2 2 3 2 4 2 3" xfId="12613" xr:uid="{00000000-0005-0000-0000-0000421B0000}"/>
    <cellStyle name="Normal 2 2 2 2 3 2 4 2 4" xfId="38563" xr:uid="{00000000-0005-0000-0000-0000431B0000}"/>
    <cellStyle name="Normal 2 2 2 2 3 2 4 2 5" xfId="50413" xr:uid="{00000000-0005-0000-0000-0000441B0000}"/>
    <cellStyle name="Normal 2 2 2 2 3 2 4 3" xfId="1345" xr:uid="{00000000-0005-0000-0000-0000451B0000}"/>
    <cellStyle name="Normal 2 2 2 2 3 2 4 3 2" xfId="12615" xr:uid="{00000000-0005-0000-0000-0000461B0000}"/>
    <cellStyle name="Normal 2 2 2 2 3 2 4 3 3" xfId="38565" xr:uid="{00000000-0005-0000-0000-0000471B0000}"/>
    <cellStyle name="Normal 2 2 2 2 3 2 4 3 4" xfId="50415" xr:uid="{00000000-0005-0000-0000-0000481B0000}"/>
    <cellStyle name="Normal 2 2 2 2 3 2 4 4" xfId="1346" xr:uid="{00000000-0005-0000-0000-0000491B0000}"/>
    <cellStyle name="Normal 2 2 2 2 3 2 4 4 2" xfId="12616" xr:uid="{00000000-0005-0000-0000-00004A1B0000}"/>
    <cellStyle name="Normal 2 2 2 2 3 2 4 4 3" xfId="38566" xr:uid="{00000000-0005-0000-0000-00004B1B0000}"/>
    <cellStyle name="Normal 2 2 2 2 3 2 4 4 4" xfId="50416" xr:uid="{00000000-0005-0000-0000-00004C1B0000}"/>
    <cellStyle name="Normal 2 2 2 2 3 2 4 5" xfId="12612" xr:uid="{00000000-0005-0000-0000-00004D1B0000}"/>
    <cellStyle name="Normal 2 2 2 2 3 2 4 6" xfId="38562" xr:uid="{00000000-0005-0000-0000-00004E1B0000}"/>
    <cellStyle name="Normal 2 2 2 2 3 2 4 7" xfId="50412" xr:uid="{00000000-0005-0000-0000-00004F1B0000}"/>
    <cellStyle name="Normal 2 2 2 2 3 2 5" xfId="1347" xr:uid="{00000000-0005-0000-0000-0000501B0000}"/>
    <cellStyle name="Normal 2 2 2 2 3 2 5 2" xfId="1348" xr:uid="{00000000-0005-0000-0000-0000511B0000}"/>
    <cellStyle name="Normal 2 2 2 2 3 2 5 2 2" xfId="1349" xr:uid="{00000000-0005-0000-0000-0000521B0000}"/>
    <cellStyle name="Normal 2 2 2 2 3 2 5 2 2 2" xfId="12619" xr:uid="{00000000-0005-0000-0000-0000531B0000}"/>
    <cellStyle name="Normal 2 2 2 2 3 2 5 2 2 3" xfId="38569" xr:uid="{00000000-0005-0000-0000-0000541B0000}"/>
    <cellStyle name="Normal 2 2 2 2 3 2 5 2 2 4" xfId="50419" xr:uid="{00000000-0005-0000-0000-0000551B0000}"/>
    <cellStyle name="Normal 2 2 2 2 3 2 5 2 3" xfId="12618" xr:uid="{00000000-0005-0000-0000-0000561B0000}"/>
    <cellStyle name="Normal 2 2 2 2 3 2 5 2 4" xfId="38568" xr:uid="{00000000-0005-0000-0000-0000571B0000}"/>
    <cellStyle name="Normal 2 2 2 2 3 2 5 2 5" xfId="50418" xr:uid="{00000000-0005-0000-0000-0000581B0000}"/>
    <cellStyle name="Normal 2 2 2 2 3 2 5 3" xfId="1350" xr:uid="{00000000-0005-0000-0000-0000591B0000}"/>
    <cellStyle name="Normal 2 2 2 2 3 2 5 3 2" xfId="12620" xr:uid="{00000000-0005-0000-0000-00005A1B0000}"/>
    <cellStyle name="Normal 2 2 2 2 3 2 5 3 3" xfId="38570" xr:uid="{00000000-0005-0000-0000-00005B1B0000}"/>
    <cellStyle name="Normal 2 2 2 2 3 2 5 3 4" xfId="50420" xr:uid="{00000000-0005-0000-0000-00005C1B0000}"/>
    <cellStyle name="Normal 2 2 2 2 3 2 5 4" xfId="1351" xr:uid="{00000000-0005-0000-0000-00005D1B0000}"/>
    <cellStyle name="Normal 2 2 2 2 3 2 5 4 2" xfId="12621" xr:uid="{00000000-0005-0000-0000-00005E1B0000}"/>
    <cellStyle name="Normal 2 2 2 2 3 2 5 4 3" xfId="38571" xr:uid="{00000000-0005-0000-0000-00005F1B0000}"/>
    <cellStyle name="Normal 2 2 2 2 3 2 5 4 4" xfId="50421" xr:uid="{00000000-0005-0000-0000-0000601B0000}"/>
    <cellStyle name="Normal 2 2 2 2 3 2 5 5" xfId="12617" xr:uid="{00000000-0005-0000-0000-0000611B0000}"/>
    <cellStyle name="Normal 2 2 2 2 3 2 5 6" xfId="38567" xr:uid="{00000000-0005-0000-0000-0000621B0000}"/>
    <cellStyle name="Normal 2 2 2 2 3 2 5 7" xfId="50417" xr:uid="{00000000-0005-0000-0000-0000631B0000}"/>
    <cellStyle name="Normal 2 2 2 2 3 2 6" xfId="1352" xr:uid="{00000000-0005-0000-0000-0000641B0000}"/>
    <cellStyle name="Normal 2 2 2 2 3 2 6 2" xfId="1353" xr:uid="{00000000-0005-0000-0000-0000651B0000}"/>
    <cellStyle name="Normal 2 2 2 2 3 2 6 2 2" xfId="12623" xr:uid="{00000000-0005-0000-0000-0000661B0000}"/>
    <cellStyle name="Normal 2 2 2 2 3 2 6 2 3" xfId="38573" xr:uid="{00000000-0005-0000-0000-0000671B0000}"/>
    <cellStyle name="Normal 2 2 2 2 3 2 6 2 4" xfId="50423" xr:uid="{00000000-0005-0000-0000-0000681B0000}"/>
    <cellStyle name="Normal 2 2 2 2 3 2 6 3" xfId="12622" xr:uid="{00000000-0005-0000-0000-0000691B0000}"/>
    <cellStyle name="Normal 2 2 2 2 3 2 6 4" xfId="38572" xr:uid="{00000000-0005-0000-0000-00006A1B0000}"/>
    <cellStyle name="Normal 2 2 2 2 3 2 6 5" xfId="50422" xr:uid="{00000000-0005-0000-0000-00006B1B0000}"/>
    <cellStyle name="Normal 2 2 2 2 3 2 7" xfId="1354" xr:uid="{00000000-0005-0000-0000-00006C1B0000}"/>
    <cellStyle name="Normal 2 2 2 2 3 2 7 2" xfId="12624" xr:uid="{00000000-0005-0000-0000-00006D1B0000}"/>
    <cellStyle name="Normal 2 2 2 2 3 2 7 3" xfId="38574" xr:uid="{00000000-0005-0000-0000-00006E1B0000}"/>
    <cellStyle name="Normal 2 2 2 2 3 2 7 4" xfId="50424" xr:uid="{00000000-0005-0000-0000-00006F1B0000}"/>
    <cellStyle name="Normal 2 2 2 2 3 2 8" xfId="1355" xr:uid="{00000000-0005-0000-0000-0000701B0000}"/>
    <cellStyle name="Normal 2 2 2 2 3 2 8 2" xfId="12625" xr:uid="{00000000-0005-0000-0000-0000711B0000}"/>
    <cellStyle name="Normal 2 2 2 2 3 2 8 3" xfId="38575" xr:uid="{00000000-0005-0000-0000-0000721B0000}"/>
    <cellStyle name="Normal 2 2 2 2 3 2 8 4" xfId="50425" xr:uid="{00000000-0005-0000-0000-0000731B0000}"/>
    <cellStyle name="Normal 2 2 2 2 3 2 9" xfId="12586" xr:uid="{00000000-0005-0000-0000-0000741B0000}"/>
    <cellStyle name="Normal 2 2 2 2 3 3" xfId="1356" xr:uid="{00000000-0005-0000-0000-0000751B0000}"/>
    <cellStyle name="Normal 2 2 2 2 3 3 10" xfId="50426" xr:uid="{00000000-0005-0000-0000-0000761B0000}"/>
    <cellStyle name="Normal 2 2 2 2 3 3 2" xfId="1357" xr:uid="{00000000-0005-0000-0000-0000771B0000}"/>
    <cellStyle name="Normal 2 2 2 2 3 3 2 2" xfId="1358" xr:uid="{00000000-0005-0000-0000-0000781B0000}"/>
    <cellStyle name="Normal 2 2 2 2 3 3 2 2 2" xfId="1359" xr:uid="{00000000-0005-0000-0000-0000791B0000}"/>
    <cellStyle name="Normal 2 2 2 2 3 3 2 2 2 2" xfId="12629" xr:uid="{00000000-0005-0000-0000-00007A1B0000}"/>
    <cellStyle name="Normal 2 2 2 2 3 3 2 2 2 3" xfId="38579" xr:uid="{00000000-0005-0000-0000-00007B1B0000}"/>
    <cellStyle name="Normal 2 2 2 2 3 3 2 2 2 4" xfId="50429" xr:uid="{00000000-0005-0000-0000-00007C1B0000}"/>
    <cellStyle name="Normal 2 2 2 2 3 3 2 2 3" xfId="12628" xr:uid="{00000000-0005-0000-0000-00007D1B0000}"/>
    <cellStyle name="Normal 2 2 2 2 3 3 2 2 4" xfId="38578" xr:uid="{00000000-0005-0000-0000-00007E1B0000}"/>
    <cellStyle name="Normal 2 2 2 2 3 3 2 2 5" xfId="50428" xr:uid="{00000000-0005-0000-0000-00007F1B0000}"/>
    <cellStyle name="Normal 2 2 2 2 3 3 2 3" xfId="1360" xr:uid="{00000000-0005-0000-0000-0000801B0000}"/>
    <cellStyle name="Normal 2 2 2 2 3 3 2 3 2" xfId="12630" xr:uid="{00000000-0005-0000-0000-0000811B0000}"/>
    <cellStyle name="Normal 2 2 2 2 3 3 2 3 3" xfId="38580" xr:uid="{00000000-0005-0000-0000-0000821B0000}"/>
    <cellStyle name="Normal 2 2 2 2 3 3 2 3 4" xfId="50430" xr:uid="{00000000-0005-0000-0000-0000831B0000}"/>
    <cellStyle name="Normal 2 2 2 2 3 3 2 4" xfId="1361" xr:uid="{00000000-0005-0000-0000-0000841B0000}"/>
    <cellStyle name="Normal 2 2 2 2 3 3 2 4 2" xfId="12631" xr:uid="{00000000-0005-0000-0000-0000851B0000}"/>
    <cellStyle name="Normal 2 2 2 2 3 3 2 4 3" xfId="38581" xr:uid="{00000000-0005-0000-0000-0000861B0000}"/>
    <cellStyle name="Normal 2 2 2 2 3 3 2 4 4" xfId="50431" xr:uid="{00000000-0005-0000-0000-0000871B0000}"/>
    <cellStyle name="Normal 2 2 2 2 3 3 2 5" xfId="12627" xr:uid="{00000000-0005-0000-0000-0000881B0000}"/>
    <cellStyle name="Normal 2 2 2 2 3 3 2 6" xfId="38577" xr:uid="{00000000-0005-0000-0000-0000891B0000}"/>
    <cellStyle name="Normal 2 2 2 2 3 3 2 7" xfId="50427" xr:uid="{00000000-0005-0000-0000-00008A1B0000}"/>
    <cellStyle name="Normal 2 2 2 2 3 3 3" xfId="1362" xr:uid="{00000000-0005-0000-0000-00008B1B0000}"/>
    <cellStyle name="Normal 2 2 2 2 3 3 3 2" xfId="1363" xr:uid="{00000000-0005-0000-0000-00008C1B0000}"/>
    <cellStyle name="Normal 2 2 2 2 3 3 3 2 2" xfId="1364" xr:uid="{00000000-0005-0000-0000-00008D1B0000}"/>
    <cellStyle name="Normal 2 2 2 2 3 3 3 2 2 2" xfId="12634" xr:uid="{00000000-0005-0000-0000-00008E1B0000}"/>
    <cellStyle name="Normal 2 2 2 2 3 3 3 2 2 3" xfId="38584" xr:uid="{00000000-0005-0000-0000-00008F1B0000}"/>
    <cellStyle name="Normal 2 2 2 2 3 3 3 2 2 4" xfId="50434" xr:uid="{00000000-0005-0000-0000-0000901B0000}"/>
    <cellStyle name="Normal 2 2 2 2 3 3 3 2 3" xfId="12633" xr:uid="{00000000-0005-0000-0000-0000911B0000}"/>
    <cellStyle name="Normal 2 2 2 2 3 3 3 2 4" xfId="38583" xr:uid="{00000000-0005-0000-0000-0000921B0000}"/>
    <cellStyle name="Normal 2 2 2 2 3 3 3 2 5" xfId="50433" xr:uid="{00000000-0005-0000-0000-0000931B0000}"/>
    <cellStyle name="Normal 2 2 2 2 3 3 3 3" xfId="1365" xr:uid="{00000000-0005-0000-0000-0000941B0000}"/>
    <cellStyle name="Normal 2 2 2 2 3 3 3 3 2" xfId="12635" xr:uid="{00000000-0005-0000-0000-0000951B0000}"/>
    <cellStyle name="Normal 2 2 2 2 3 3 3 3 3" xfId="38585" xr:uid="{00000000-0005-0000-0000-0000961B0000}"/>
    <cellStyle name="Normal 2 2 2 2 3 3 3 3 4" xfId="50435" xr:uid="{00000000-0005-0000-0000-0000971B0000}"/>
    <cellStyle name="Normal 2 2 2 2 3 3 3 4" xfId="1366" xr:uid="{00000000-0005-0000-0000-0000981B0000}"/>
    <cellStyle name="Normal 2 2 2 2 3 3 3 4 2" xfId="12636" xr:uid="{00000000-0005-0000-0000-0000991B0000}"/>
    <cellStyle name="Normal 2 2 2 2 3 3 3 4 3" xfId="38586" xr:uid="{00000000-0005-0000-0000-00009A1B0000}"/>
    <cellStyle name="Normal 2 2 2 2 3 3 3 4 4" xfId="50436" xr:uid="{00000000-0005-0000-0000-00009B1B0000}"/>
    <cellStyle name="Normal 2 2 2 2 3 3 3 5" xfId="12632" xr:uid="{00000000-0005-0000-0000-00009C1B0000}"/>
    <cellStyle name="Normal 2 2 2 2 3 3 3 6" xfId="38582" xr:uid="{00000000-0005-0000-0000-00009D1B0000}"/>
    <cellStyle name="Normal 2 2 2 2 3 3 3 7" xfId="50432" xr:uid="{00000000-0005-0000-0000-00009E1B0000}"/>
    <cellStyle name="Normal 2 2 2 2 3 3 4" xfId="1367" xr:uid="{00000000-0005-0000-0000-00009F1B0000}"/>
    <cellStyle name="Normal 2 2 2 2 3 3 4 2" xfId="1368" xr:uid="{00000000-0005-0000-0000-0000A01B0000}"/>
    <cellStyle name="Normal 2 2 2 2 3 3 4 2 2" xfId="1369" xr:uid="{00000000-0005-0000-0000-0000A11B0000}"/>
    <cellStyle name="Normal 2 2 2 2 3 3 4 2 2 2" xfId="12639" xr:uid="{00000000-0005-0000-0000-0000A21B0000}"/>
    <cellStyle name="Normal 2 2 2 2 3 3 4 2 2 3" xfId="38589" xr:uid="{00000000-0005-0000-0000-0000A31B0000}"/>
    <cellStyle name="Normal 2 2 2 2 3 3 4 2 2 4" xfId="50439" xr:uid="{00000000-0005-0000-0000-0000A41B0000}"/>
    <cellStyle name="Normal 2 2 2 2 3 3 4 2 3" xfId="12638" xr:uid="{00000000-0005-0000-0000-0000A51B0000}"/>
    <cellStyle name="Normal 2 2 2 2 3 3 4 2 4" xfId="38588" xr:uid="{00000000-0005-0000-0000-0000A61B0000}"/>
    <cellStyle name="Normal 2 2 2 2 3 3 4 2 5" xfId="50438" xr:uid="{00000000-0005-0000-0000-0000A71B0000}"/>
    <cellStyle name="Normal 2 2 2 2 3 3 4 3" xfId="1370" xr:uid="{00000000-0005-0000-0000-0000A81B0000}"/>
    <cellStyle name="Normal 2 2 2 2 3 3 4 3 2" xfId="12640" xr:uid="{00000000-0005-0000-0000-0000A91B0000}"/>
    <cellStyle name="Normal 2 2 2 2 3 3 4 3 3" xfId="38590" xr:uid="{00000000-0005-0000-0000-0000AA1B0000}"/>
    <cellStyle name="Normal 2 2 2 2 3 3 4 3 4" xfId="50440" xr:uid="{00000000-0005-0000-0000-0000AB1B0000}"/>
    <cellStyle name="Normal 2 2 2 2 3 3 4 4" xfId="1371" xr:uid="{00000000-0005-0000-0000-0000AC1B0000}"/>
    <cellStyle name="Normal 2 2 2 2 3 3 4 4 2" xfId="12641" xr:uid="{00000000-0005-0000-0000-0000AD1B0000}"/>
    <cellStyle name="Normal 2 2 2 2 3 3 4 4 3" xfId="38591" xr:uid="{00000000-0005-0000-0000-0000AE1B0000}"/>
    <cellStyle name="Normal 2 2 2 2 3 3 4 4 4" xfId="50441" xr:uid="{00000000-0005-0000-0000-0000AF1B0000}"/>
    <cellStyle name="Normal 2 2 2 2 3 3 4 5" xfId="12637" xr:uid="{00000000-0005-0000-0000-0000B01B0000}"/>
    <cellStyle name="Normal 2 2 2 2 3 3 4 6" xfId="38587" xr:uid="{00000000-0005-0000-0000-0000B11B0000}"/>
    <cellStyle name="Normal 2 2 2 2 3 3 4 7" xfId="50437" xr:uid="{00000000-0005-0000-0000-0000B21B0000}"/>
    <cellStyle name="Normal 2 2 2 2 3 3 5" xfId="1372" xr:uid="{00000000-0005-0000-0000-0000B31B0000}"/>
    <cellStyle name="Normal 2 2 2 2 3 3 5 2" xfId="1373" xr:uid="{00000000-0005-0000-0000-0000B41B0000}"/>
    <cellStyle name="Normal 2 2 2 2 3 3 5 2 2" xfId="12643" xr:uid="{00000000-0005-0000-0000-0000B51B0000}"/>
    <cellStyle name="Normal 2 2 2 2 3 3 5 2 3" xfId="38593" xr:uid="{00000000-0005-0000-0000-0000B61B0000}"/>
    <cellStyle name="Normal 2 2 2 2 3 3 5 2 4" xfId="50443" xr:uid="{00000000-0005-0000-0000-0000B71B0000}"/>
    <cellStyle name="Normal 2 2 2 2 3 3 5 3" xfId="12642" xr:uid="{00000000-0005-0000-0000-0000B81B0000}"/>
    <cellStyle name="Normal 2 2 2 2 3 3 5 4" xfId="38592" xr:uid="{00000000-0005-0000-0000-0000B91B0000}"/>
    <cellStyle name="Normal 2 2 2 2 3 3 5 5" xfId="50442" xr:uid="{00000000-0005-0000-0000-0000BA1B0000}"/>
    <cellStyle name="Normal 2 2 2 2 3 3 6" xfId="1374" xr:uid="{00000000-0005-0000-0000-0000BB1B0000}"/>
    <cellStyle name="Normal 2 2 2 2 3 3 6 2" xfId="12644" xr:uid="{00000000-0005-0000-0000-0000BC1B0000}"/>
    <cellStyle name="Normal 2 2 2 2 3 3 6 3" xfId="38594" xr:uid="{00000000-0005-0000-0000-0000BD1B0000}"/>
    <cellStyle name="Normal 2 2 2 2 3 3 6 4" xfId="50444" xr:uid="{00000000-0005-0000-0000-0000BE1B0000}"/>
    <cellStyle name="Normal 2 2 2 2 3 3 7" xfId="1375" xr:uid="{00000000-0005-0000-0000-0000BF1B0000}"/>
    <cellStyle name="Normal 2 2 2 2 3 3 7 2" xfId="12645" xr:uid="{00000000-0005-0000-0000-0000C01B0000}"/>
    <cellStyle name="Normal 2 2 2 2 3 3 7 3" xfId="38595" xr:uid="{00000000-0005-0000-0000-0000C11B0000}"/>
    <cellStyle name="Normal 2 2 2 2 3 3 7 4" xfId="50445" xr:uid="{00000000-0005-0000-0000-0000C21B0000}"/>
    <cellStyle name="Normal 2 2 2 2 3 3 8" xfId="12626" xr:uid="{00000000-0005-0000-0000-0000C31B0000}"/>
    <cellStyle name="Normal 2 2 2 2 3 3 9" xfId="38576" xr:uid="{00000000-0005-0000-0000-0000C41B0000}"/>
    <cellStyle name="Normal 2 2 2 2 3 4" xfId="1376" xr:uid="{00000000-0005-0000-0000-0000C51B0000}"/>
    <cellStyle name="Normal 2 2 2 2 3 4 2" xfId="1377" xr:uid="{00000000-0005-0000-0000-0000C61B0000}"/>
    <cellStyle name="Normal 2 2 2 2 3 4 2 2" xfId="1378" xr:uid="{00000000-0005-0000-0000-0000C71B0000}"/>
    <cellStyle name="Normal 2 2 2 2 3 4 2 2 2" xfId="12648" xr:uid="{00000000-0005-0000-0000-0000C81B0000}"/>
    <cellStyle name="Normal 2 2 2 2 3 4 2 2 3" xfId="38598" xr:uid="{00000000-0005-0000-0000-0000C91B0000}"/>
    <cellStyle name="Normal 2 2 2 2 3 4 2 2 4" xfId="50448" xr:uid="{00000000-0005-0000-0000-0000CA1B0000}"/>
    <cellStyle name="Normal 2 2 2 2 3 4 2 3" xfId="12647" xr:uid="{00000000-0005-0000-0000-0000CB1B0000}"/>
    <cellStyle name="Normal 2 2 2 2 3 4 2 4" xfId="38597" xr:uid="{00000000-0005-0000-0000-0000CC1B0000}"/>
    <cellStyle name="Normal 2 2 2 2 3 4 2 5" xfId="50447" xr:uid="{00000000-0005-0000-0000-0000CD1B0000}"/>
    <cellStyle name="Normal 2 2 2 2 3 4 3" xfId="1379" xr:uid="{00000000-0005-0000-0000-0000CE1B0000}"/>
    <cellStyle name="Normal 2 2 2 2 3 4 3 2" xfId="12649" xr:uid="{00000000-0005-0000-0000-0000CF1B0000}"/>
    <cellStyle name="Normal 2 2 2 2 3 4 3 3" xfId="38599" xr:uid="{00000000-0005-0000-0000-0000D01B0000}"/>
    <cellStyle name="Normal 2 2 2 2 3 4 3 4" xfId="50449" xr:uid="{00000000-0005-0000-0000-0000D11B0000}"/>
    <cellStyle name="Normal 2 2 2 2 3 4 4" xfId="1380" xr:uid="{00000000-0005-0000-0000-0000D21B0000}"/>
    <cellStyle name="Normal 2 2 2 2 3 4 4 2" xfId="12650" xr:uid="{00000000-0005-0000-0000-0000D31B0000}"/>
    <cellStyle name="Normal 2 2 2 2 3 4 4 3" xfId="38600" xr:uid="{00000000-0005-0000-0000-0000D41B0000}"/>
    <cellStyle name="Normal 2 2 2 2 3 4 4 4" xfId="50450" xr:uid="{00000000-0005-0000-0000-0000D51B0000}"/>
    <cellStyle name="Normal 2 2 2 2 3 4 5" xfId="12646" xr:uid="{00000000-0005-0000-0000-0000D61B0000}"/>
    <cellStyle name="Normal 2 2 2 2 3 4 6" xfId="38596" xr:uid="{00000000-0005-0000-0000-0000D71B0000}"/>
    <cellStyle name="Normal 2 2 2 2 3 4 7" xfId="50446" xr:uid="{00000000-0005-0000-0000-0000D81B0000}"/>
    <cellStyle name="Normal 2 2 2 2 3 5" xfId="1381" xr:uid="{00000000-0005-0000-0000-0000D91B0000}"/>
    <cellStyle name="Normal 2 2 2 2 3 5 2" xfId="1382" xr:uid="{00000000-0005-0000-0000-0000DA1B0000}"/>
    <cellStyle name="Normal 2 2 2 2 3 5 2 2" xfId="1383" xr:uid="{00000000-0005-0000-0000-0000DB1B0000}"/>
    <cellStyle name="Normal 2 2 2 2 3 5 2 2 2" xfId="12653" xr:uid="{00000000-0005-0000-0000-0000DC1B0000}"/>
    <cellStyle name="Normal 2 2 2 2 3 5 2 2 3" xfId="38603" xr:uid="{00000000-0005-0000-0000-0000DD1B0000}"/>
    <cellStyle name="Normal 2 2 2 2 3 5 2 2 4" xfId="50453" xr:uid="{00000000-0005-0000-0000-0000DE1B0000}"/>
    <cellStyle name="Normal 2 2 2 2 3 5 2 3" xfId="12652" xr:uid="{00000000-0005-0000-0000-0000DF1B0000}"/>
    <cellStyle name="Normal 2 2 2 2 3 5 2 4" xfId="38602" xr:uid="{00000000-0005-0000-0000-0000E01B0000}"/>
    <cellStyle name="Normal 2 2 2 2 3 5 2 5" xfId="50452" xr:uid="{00000000-0005-0000-0000-0000E11B0000}"/>
    <cellStyle name="Normal 2 2 2 2 3 5 3" xfId="1384" xr:uid="{00000000-0005-0000-0000-0000E21B0000}"/>
    <cellStyle name="Normal 2 2 2 2 3 5 3 2" xfId="12654" xr:uid="{00000000-0005-0000-0000-0000E31B0000}"/>
    <cellStyle name="Normal 2 2 2 2 3 5 3 3" xfId="38604" xr:uid="{00000000-0005-0000-0000-0000E41B0000}"/>
    <cellStyle name="Normal 2 2 2 2 3 5 3 4" xfId="50454" xr:uid="{00000000-0005-0000-0000-0000E51B0000}"/>
    <cellStyle name="Normal 2 2 2 2 3 5 4" xfId="1385" xr:uid="{00000000-0005-0000-0000-0000E61B0000}"/>
    <cellStyle name="Normal 2 2 2 2 3 5 4 2" xfId="12655" xr:uid="{00000000-0005-0000-0000-0000E71B0000}"/>
    <cellStyle name="Normal 2 2 2 2 3 5 4 3" xfId="38605" xr:uid="{00000000-0005-0000-0000-0000E81B0000}"/>
    <cellStyle name="Normal 2 2 2 2 3 5 4 4" xfId="50455" xr:uid="{00000000-0005-0000-0000-0000E91B0000}"/>
    <cellStyle name="Normal 2 2 2 2 3 5 5" xfId="12651" xr:uid="{00000000-0005-0000-0000-0000EA1B0000}"/>
    <cellStyle name="Normal 2 2 2 2 3 5 6" xfId="38601" xr:uid="{00000000-0005-0000-0000-0000EB1B0000}"/>
    <cellStyle name="Normal 2 2 2 2 3 5 7" xfId="50451" xr:uid="{00000000-0005-0000-0000-0000EC1B0000}"/>
    <cellStyle name="Normal 2 2 2 2 3 6" xfId="1386" xr:uid="{00000000-0005-0000-0000-0000ED1B0000}"/>
    <cellStyle name="Normal 2 2 2 2 3 6 2" xfId="1387" xr:uid="{00000000-0005-0000-0000-0000EE1B0000}"/>
    <cellStyle name="Normal 2 2 2 2 3 6 2 2" xfId="1388" xr:uid="{00000000-0005-0000-0000-0000EF1B0000}"/>
    <cellStyle name="Normal 2 2 2 2 3 6 2 2 2" xfId="12658" xr:uid="{00000000-0005-0000-0000-0000F01B0000}"/>
    <cellStyle name="Normal 2 2 2 2 3 6 2 2 3" xfId="38608" xr:uid="{00000000-0005-0000-0000-0000F11B0000}"/>
    <cellStyle name="Normal 2 2 2 2 3 6 2 2 4" xfId="50458" xr:uid="{00000000-0005-0000-0000-0000F21B0000}"/>
    <cellStyle name="Normal 2 2 2 2 3 6 2 3" xfId="12657" xr:uid="{00000000-0005-0000-0000-0000F31B0000}"/>
    <cellStyle name="Normal 2 2 2 2 3 6 2 4" xfId="38607" xr:uid="{00000000-0005-0000-0000-0000F41B0000}"/>
    <cellStyle name="Normal 2 2 2 2 3 6 2 5" xfId="50457" xr:uid="{00000000-0005-0000-0000-0000F51B0000}"/>
    <cellStyle name="Normal 2 2 2 2 3 6 3" xfId="1389" xr:uid="{00000000-0005-0000-0000-0000F61B0000}"/>
    <cellStyle name="Normal 2 2 2 2 3 6 3 2" xfId="12659" xr:uid="{00000000-0005-0000-0000-0000F71B0000}"/>
    <cellStyle name="Normal 2 2 2 2 3 6 3 3" xfId="38609" xr:uid="{00000000-0005-0000-0000-0000F81B0000}"/>
    <cellStyle name="Normal 2 2 2 2 3 6 3 4" xfId="50459" xr:uid="{00000000-0005-0000-0000-0000F91B0000}"/>
    <cellStyle name="Normal 2 2 2 2 3 6 4" xfId="1390" xr:uid="{00000000-0005-0000-0000-0000FA1B0000}"/>
    <cellStyle name="Normal 2 2 2 2 3 6 4 2" xfId="12660" xr:uid="{00000000-0005-0000-0000-0000FB1B0000}"/>
    <cellStyle name="Normal 2 2 2 2 3 6 4 3" xfId="38610" xr:uid="{00000000-0005-0000-0000-0000FC1B0000}"/>
    <cellStyle name="Normal 2 2 2 2 3 6 4 4" xfId="50460" xr:uid="{00000000-0005-0000-0000-0000FD1B0000}"/>
    <cellStyle name="Normal 2 2 2 2 3 6 5" xfId="12656" xr:uid="{00000000-0005-0000-0000-0000FE1B0000}"/>
    <cellStyle name="Normal 2 2 2 2 3 6 6" xfId="38606" xr:uid="{00000000-0005-0000-0000-0000FF1B0000}"/>
    <cellStyle name="Normal 2 2 2 2 3 6 7" xfId="50456" xr:uid="{00000000-0005-0000-0000-0000001C0000}"/>
    <cellStyle name="Normal 2 2 2 2 3 7" xfId="1391" xr:uid="{00000000-0005-0000-0000-0000011C0000}"/>
    <cellStyle name="Normal 2 2 2 2 3 7 2" xfId="1392" xr:uid="{00000000-0005-0000-0000-0000021C0000}"/>
    <cellStyle name="Normal 2 2 2 2 3 7 2 2" xfId="12662" xr:uid="{00000000-0005-0000-0000-0000031C0000}"/>
    <cellStyle name="Normal 2 2 2 2 3 7 2 3" xfId="38612" xr:uid="{00000000-0005-0000-0000-0000041C0000}"/>
    <cellStyle name="Normal 2 2 2 2 3 7 2 4" xfId="50462" xr:uid="{00000000-0005-0000-0000-0000051C0000}"/>
    <cellStyle name="Normal 2 2 2 2 3 7 3" xfId="12661" xr:uid="{00000000-0005-0000-0000-0000061C0000}"/>
    <cellStyle name="Normal 2 2 2 2 3 7 4" xfId="38611" xr:uid="{00000000-0005-0000-0000-0000071C0000}"/>
    <cellStyle name="Normal 2 2 2 2 3 7 5" xfId="50461" xr:uid="{00000000-0005-0000-0000-0000081C0000}"/>
    <cellStyle name="Normal 2 2 2 2 3 8" xfId="1393" xr:uid="{00000000-0005-0000-0000-0000091C0000}"/>
    <cellStyle name="Normal 2 2 2 2 3 8 2" xfId="12663" xr:uid="{00000000-0005-0000-0000-00000A1C0000}"/>
    <cellStyle name="Normal 2 2 2 2 3 8 3" xfId="38613" xr:uid="{00000000-0005-0000-0000-00000B1C0000}"/>
    <cellStyle name="Normal 2 2 2 2 3 8 4" xfId="50463" xr:uid="{00000000-0005-0000-0000-00000C1C0000}"/>
    <cellStyle name="Normal 2 2 2 2 3 9" xfId="1394" xr:uid="{00000000-0005-0000-0000-00000D1C0000}"/>
    <cellStyle name="Normal 2 2 2 2 3 9 2" xfId="12664" xr:uid="{00000000-0005-0000-0000-00000E1C0000}"/>
    <cellStyle name="Normal 2 2 2 2 3 9 3" xfId="38614" xr:uid="{00000000-0005-0000-0000-00000F1C0000}"/>
    <cellStyle name="Normal 2 2 2 2 3 9 4" xfId="50464" xr:uid="{00000000-0005-0000-0000-0000101C0000}"/>
    <cellStyle name="Normal 2 2 2 2 4" xfId="1395" xr:uid="{00000000-0005-0000-0000-0000111C0000}"/>
    <cellStyle name="Normal 2 2 2 2 4 10" xfId="38615" xr:uid="{00000000-0005-0000-0000-0000121C0000}"/>
    <cellStyle name="Normal 2 2 2 2 4 11" xfId="50465" xr:uid="{00000000-0005-0000-0000-0000131C0000}"/>
    <cellStyle name="Normal 2 2 2 2 4 2" xfId="1396" xr:uid="{00000000-0005-0000-0000-0000141C0000}"/>
    <cellStyle name="Normal 2 2 2 2 4 2 10" xfId="50466" xr:uid="{00000000-0005-0000-0000-0000151C0000}"/>
    <cellStyle name="Normal 2 2 2 2 4 2 2" xfId="1397" xr:uid="{00000000-0005-0000-0000-0000161C0000}"/>
    <cellStyle name="Normal 2 2 2 2 4 2 2 2" xfId="1398" xr:uid="{00000000-0005-0000-0000-0000171C0000}"/>
    <cellStyle name="Normal 2 2 2 2 4 2 2 2 2" xfId="1399" xr:uid="{00000000-0005-0000-0000-0000181C0000}"/>
    <cellStyle name="Normal 2 2 2 2 4 2 2 2 2 2" xfId="12669" xr:uid="{00000000-0005-0000-0000-0000191C0000}"/>
    <cellStyle name="Normal 2 2 2 2 4 2 2 2 2 3" xfId="38619" xr:uid="{00000000-0005-0000-0000-00001A1C0000}"/>
    <cellStyle name="Normal 2 2 2 2 4 2 2 2 2 4" xfId="50469" xr:uid="{00000000-0005-0000-0000-00001B1C0000}"/>
    <cellStyle name="Normal 2 2 2 2 4 2 2 2 3" xfId="12668" xr:uid="{00000000-0005-0000-0000-00001C1C0000}"/>
    <cellStyle name="Normal 2 2 2 2 4 2 2 2 4" xfId="38618" xr:uid="{00000000-0005-0000-0000-00001D1C0000}"/>
    <cellStyle name="Normal 2 2 2 2 4 2 2 2 5" xfId="50468" xr:uid="{00000000-0005-0000-0000-00001E1C0000}"/>
    <cellStyle name="Normal 2 2 2 2 4 2 2 3" xfId="1400" xr:uid="{00000000-0005-0000-0000-00001F1C0000}"/>
    <cellStyle name="Normal 2 2 2 2 4 2 2 3 2" xfId="12670" xr:uid="{00000000-0005-0000-0000-0000201C0000}"/>
    <cellStyle name="Normal 2 2 2 2 4 2 2 3 3" xfId="38620" xr:uid="{00000000-0005-0000-0000-0000211C0000}"/>
    <cellStyle name="Normal 2 2 2 2 4 2 2 3 4" xfId="50470" xr:uid="{00000000-0005-0000-0000-0000221C0000}"/>
    <cellStyle name="Normal 2 2 2 2 4 2 2 4" xfId="1401" xr:uid="{00000000-0005-0000-0000-0000231C0000}"/>
    <cellStyle name="Normal 2 2 2 2 4 2 2 4 2" xfId="12671" xr:uid="{00000000-0005-0000-0000-0000241C0000}"/>
    <cellStyle name="Normal 2 2 2 2 4 2 2 4 3" xfId="38621" xr:uid="{00000000-0005-0000-0000-0000251C0000}"/>
    <cellStyle name="Normal 2 2 2 2 4 2 2 4 4" xfId="50471" xr:uid="{00000000-0005-0000-0000-0000261C0000}"/>
    <cellStyle name="Normal 2 2 2 2 4 2 2 5" xfId="12667" xr:uid="{00000000-0005-0000-0000-0000271C0000}"/>
    <cellStyle name="Normal 2 2 2 2 4 2 2 6" xfId="38617" xr:uid="{00000000-0005-0000-0000-0000281C0000}"/>
    <cellStyle name="Normal 2 2 2 2 4 2 2 7" xfId="50467" xr:uid="{00000000-0005-0000-0000-0000291C0000}"/>
    <cellStyle name="Normal 2 2 2 2 4 2 3" xfId="1402" xr:uid="{00000000-0005-0000-0000-00002A1C0000}"/>
    <cellStyle name="Normal 2 2 2 2 4 2 3 2" xfId="1403" xr:uid="{00000000-0005-0000-0000-00002B1C0000}"/>
    <cellStyle name="Normal 2 2 2 2 4 2 3 2 2" xfId="1404" xr:uid="{00000000-0005-0000-0000-00002C1C0000}"/>
    <cellStyle name="Normal 2 2 2 2 4 2 3 2 2 2" xfId="12674" xr:uid="{00000000-0005-0000-0000-00002D1C0000}"/>
    <cellStyle name="Normal 2 2 2 2 4 2 3 2 2 3" xfId="38624" xr:uid="{00000000-0005-0000-0000-00002E1C0000}"/>
    <cellStyle name="Normal 2 2 2 2 4 2 3 2 2 4" xfId="50474" xr:uid="{00000000-0005-0000-0000-00002F1C0000}"/>
    <cellStyle name="Normal 2 2 2 2 4 2 3 2 3" xfId="12673" xr:uid="{00000000-0005-0000-0000-0000301C0000}"/>
    <cellStyle name="Normal 2 2 2 2 4 2 3 2 4" xfId="38623" xr:uid="{00000000-0005-0000-0000-0000311C0000}"/>
    <cellStyle name="Normal 2 2 2 2 4 2 3 2 5" xfId="50473" xr:uid="{00000000-0005-0000-0000-0000321C0000}"/>
    <cellStyle name="Normal 2 2 2 2 4 2 3 3" xfId="1405" xr:uid="{00000000-0005-0000-0000-0000331C0000}"/>
    <cellStyle name="Normal 2 2 2 2 4 2 3 3 2" xfId="12675" xr:uid="{00000000-0005-0000-0000-0000341C0000}"/>
    <cellStyle name="Normal 2 2 2 2 4 2 3 3 3" xfId="38625" xr:uid="{00000000-0005-0000-0000-0000351C0000}"/>
    <cellStyle name="Normal 2 2 2 2 4 2 3 3 4" xfId="50475" xr:uid="{00000000-0005-0000-0000-0000361C0000}"/>
    <cellStyle name="Normal 2 2 2 2 4 2 3 4" xfId="1406" xr:uid="{00000000-0005-0000-0000-0000371C0000}"/>
    <cellStyle name="Normal 2 2 2 2 4 2 3 4 2" xfId="12676" xr:uid="{00000000-0005-0000-0000-0000381C0000}"/>
    <cellStyle name="Normal 2 2 2 2 4 2 3 4 3" xfId="38626" xr:uid="{00000000-0005-0000-0000-0000391C0000}"/>
    <cellStyle name="Normal 2 2 2 2 4 2 3 4 4" xfId="50476" xr:uid="{00000000-0005-0000-0000-00003A1C0000}"/>
    <cellStyle name="Normal 2 2 2 2 4 2 3 5" xfId="12672" xr:uid="{00000000-0005-0000-0000-00003B1C0000}"/>
    <cellStyle name="Normal 2 2 2 2 4 2 3 6" xfId="38622" xr:uid="{00000000-0005-0000-0000-00003C1C0000}"/>
    <cellStyle name="Normal 2 2 2 2 4 2 3 7" xfId="50472" xr:uid="{00000000-0005-0000-0000-00003D1C0000}"/>
    <cellStyle name="Normal 2 2 2 2 4 2 4" xfId="1407" xr:uid="{00000000-0005-0000-0000-00003E1C0000}"/>
    <cellStyle name="Normal 2 2 2 2 4 2 4 2" xfId="1408" xr:uid="{00000000-0005-0000-0000-00003F1C0000}"/>
    <cellStyle name="Normal 2 2 2 2 4 2 4 2 2" xfId="1409" xr:uid="{00000000-0005-0000-0000-0000401C0000}"/>
    <cellStyle name="Normal 2 2 2 2 4 2 4 2 2 2" xfId="12679" xr:uid="{00000000-0005-0000-0000-0000411C0000}"/>
    <cellStyle name="Normal 2 2 2 2 4 2 4 2 2 3" xfId="38629" xr:uid="{00000000-0005-0000-0000-0000421C0000}"/>
    <cellStyle name="Normal 2 2 2 2 4 2 4 2 2 4" xfId="50479" xr:uid="{00000000-0005-0000-0000-0000431C0000}"/>
    <cellStyle name="Normal 2 2 2 2 4 2 4 2 3" xfId="12678" xr:uid="{00000000-0005-0000-0000-0000441C0000}"/>
    <cellStyle name="Normal 2 2 2 2 4 2 4 2 4" xfId="38628" xr:uid="{00000000-0005-0000-0000-0000451C0000}"/>
    <cellStyle name="Normal 2 2 2 2 4 2 4 2 5" xfId="50478" xr:uid="{00000000-0005-0000-0000-0000461C0000}"/>
    <cellStyle name="Normal 2 2 2 2 4 2 4 3" xfId="1410" xr:uid="{00000000-0005-0000-0000-0000471C0000}"/>
    <cellStyle name="Normal 2 2 2 2 4 2 4 3 2" xfId="12680" xr:uid="{00000000-0005-0000-0000-0000481C0000}"/>
    <cellStyle name="Normal 2 2 2 2 4 2 4 3 3" xfId="38630" xr:uid="{00000000-0005-0000-0000-0000491C0000}"/>
    <cellStyle name="Normal 2 2 2 2 4 2 4 3 4" xfId="50480" xr:uid="{00000000-0005-0000-0000-00004A1C0000}"/>
    <cellStyle name="Normal 2 2 2 2 4 2 4 4" xfId="1411" xr:uid="{00000000-0005-0000-0000-00004B1C0000}"/>
    <cellStyle name="Normal 2 2 2 2 4 2 4 4 2" xfId="12681" xr:uid="{00000000-0005-0000-0000-00004C1C0000}"/>
    <cellStyle name="Normal 2 2 2 2 4 2 4 4 3" xfId="38631" xr:uid="{00000000-0005-0000-0000-00004D1C0000}"/>
    <cellStyle name="Normal 2 2 2 2 4 2 4 4 4" xfId="50481" xr:uid="{00000000-0005-0000-0000-00004E1C0000}"/>
    <cellStyle name="Normal 2 2 2 2 4 2 4 5" xfId="12677" xr:uid="{00000000-0005-0000-0000-00004F1C0000}"/>
    <cellStyle name="Normal 2 2 2 2 4 2 4 6" xfId="38627" xr:uid="{00000000-0005-0000-0000-0000501C0000}"/>
    <cellStyle name="Normal 2 2 2 2 4 2 4 7" xfId="50477" xr:uid="{00000000-0005-0000-0000-0000511C0000}"/>
    <cellStyle name="Normal 2 2 2 2 4 2 5" xfId="1412" xr:uid="{00000000-0005-0000-0000-0000521C0000}"/>
    <cellStyle name="Normal 2 2 2 2 4 2 5 2" xfId="1413" xr:uid="{00000000-0005-0000-0000-0000531C0000}"/>
    <cellStyle name="Normal 2 2 2 2 4 2 5 2 2" xfId="12683" xr:uid="{00000000-0005-0000-0000-0000541C0000}"/>
    <cellStyle name="Normal 2 2 2 2 4 2 5 2 3" xfId="38633" xr:uid="{00000000-0005-0000-0000-0000551C0000}"/>
    <cellStyle name="Normal 2 2 2 2 4 2 5 2 4" xfId="50483" xr:uid="{00000000-0005-0000-0000-0000561C0000}"/>
    <cellStyle name="Normal 2 2 2 2 4 2 5 3" xfId="12682" xr:uid="{00000000-0005-0000-0000-0000571C0000}"/>
    <cellStyle name="Normal 2 2 2 2 4 2 5 4" xfId="38632" xr:uid="{00000000-0005-0000-0000-0000581C0000}"/>
    <cellStyle name="Normal 2 2 2 2 4 2 5 5" xfId="50482" xr:uid="{00000000-0005-0000-0000-0000591C0000}"/>
    <cellStyle name="Normal 2 2 2 2 4 2 6" xfId="1414" xr:uid="{00000000-0005-0000-0000-00005A1C0000}"/>
    <cellStyle name="Normal 2 2 2 2 4 2 6 2" xfId="12684" xr:uid="{00000000-0005-0000-0000-00005B1C0000}"/>
    <cellStyle name="Normal 2 2 2 2 4 2 6 3" xfId="38634" xr:uid="{00000000-0005-0000-0000-00005C1C0000}"/>
    <cellStyle name="Normal 2 2 2 2 4 2 6 4" xfId="50484" xr:uid="{00000000-0005-0000-0000-00005D1C0000}"/>
    <cellStyle name="Normal 2 2 2 2 4 2 7" xfId="1415" xr:uid="{00000000-0005-0000-0000-00005E1C0000}"/>
    <cellStyle name="Normal 2 2 2 2 4 2 7 2" xfId="12685" xr:uid="{00000000-0005-0000-0000-00005F1C0000}"/>
    <cellStyle name="Normal 2 2 2 2 4 2 7 3" xfId="38635" xr:uid="{00000000-0005-0000-0000-0000601C0000}"/>
    <cellStyle name="Normal 2 2 2 2 4 2 7 4" xfId="50485" xr:uid="{00000000-0005-0000-0000-0000611C0000}"/>
    <cellStyle name="Normal 2 2 2 2 4 2 8" xfId="12666" xr:uid="{00000000-0005-0000-0000-0000621C0000}"/>
    <cellStyle name="Normal 2 2 2 2 4 2 9" xfId="38616" xr:uid="{00000000-0005-0000-0000-0000631C0000}"/>
    <cellStyle name="Normal 2 2 2 2 4 3" xfId="1416" xr:uid="{00000000-0005-0000-0000-0000641C0000}"/>
    <cellStyle name="Normal 2 2 2 2 4 3 2" xfId="1417" xr:uid="{00000000-0005-0000-0000-0000651C0000}"/>
    <cellStyle name="Normal 2 2 2 2 4 3 2 2" xfId="1418" xr:uid="{00000000-0005-0000-0000-0000661C0000}"/>
    <cellStyle name="Normal 2 2 2 2 4 3 2 2 2" xfId="12688" xr:uid="{00000000-0005-0000-0000-0000671C0000}"/>
    <cellStyle name="Normal 2 2 2 2 4 3 2 2 3" xfId="38638" xr:uid="{00000000-0005-0000-0000-0000681C0000}"/>
    <cellStyle name="Normal 2 2 2 2 4 3 2 2 4" xfId="50488" xr:uid="{00000000-0005-0000-0000-0000691C0000}"/>
    <cellStyle name="Normal 2 2 2 2 4 3 2 3" xfId="12687" xr:uid="{00000000-0005-0000-0000-00006A1C0000}"/>
    <cellStyle name="Normal 2 2 2 2 4 3 2 4" xfId="38637" xr:uid="{00000000-0005-0000-0000-00006B1C0000}"/>
    <cellStyle name="Normal 2 2 2 2 4 3 2 5" xfId="50487" xr:uid="{00000000-0005-0000-0000-00006C1C0000}"/>
    <cellStyle name="Normal 2 2 2 2 4 3 3" xfId="1419" xr:uid="{00000000-0005-0000-0000-00006D1C0000}"/>
    <cellStyle name="Normal 2 2 2 2 4 3 3 2" xfId="12689" xr:uid="{00000000-0005-0000-0000-00006E1C0000}"/>
    <cellStyle name="Normal 2 2 2 2 4 3 3 3" xfId="38639" xr:uid="{00000000-0005-0000-0000-00006F1C0000}"/>
    <cellStyle name="Normal 2 2 2 2 4 3 3 4" xfId="50489" xr:uid="{00000000-0005-0000-0000-0000701C0000}"/>
    <cellStyle name="Normal 2 2 2 2 4 3 4" xfId="1420" xr:uid="{00000000-0005-0000-0000-0000711C0000}"/>
    <cellStyle name="Normal 2 2 2 2 4 3 4 2" xfId="12690" xr:uid="{00000000-0005-0000-0000-0000721C0000}"/>
    <cellStyle name="Normal 2 2 2 2 4 3 4 3" xfId="38640" xr:uid="{00000000-0005-0000-0000-0000731C0000}"/>
    <cellStyle name="Normal 2 2 2 2 4 3 4 4" xfId="50490" xr:uid="{00000000-0005-0000-0000-0000741C0000}"/>
    <cellStyle name="Normal 2 2 2 2 4 3 5" xfId="12686" xr:uid="{00000000-0005-0000-0000-0000751C0000}"/>
    <cellStyle name="Normal 2 2 2 2 4 3 6" xfId="38636" xr:uid="{00000000-0005-0000-0000-0000761C0000}"/>
    <cellStyle name="Normal 2 2 2 2 4 3 7" xfId="50486" xr:uid="{00000000-0005-0000-0000-0000771C0000}"/>
    <cellStyle name="Normal 2 2 2 2 4 4" xfId="1421" xr:uid="{00000000-0005-0000-0000-0000781C0000}"/>
    <cellStyle name="Normal 2 2 2 2 4 4 2" xfId="1422" xr:uid="{00000000-0005-0000-0000-0000791C0000}"/>
    <cellStyle name="Normal 2 2 2 2 4 4 2 2" xfId="1423" xr:uid="{00000000-0005-0000-0000-00007A1C0000}"/>
    <cellStyle name="Normal 2 2 2 2 4 4 2 2 2" xfId="12693" xr:uid="{00000000-0005-0000-0000-00007B1C0000}"/>
    <cellStyle name="Normal 2 2 2 2 4 4 2 2 3" xfId="38643" xr:uid="{00000000-0005-0000-0000-00007C1C0000}"/>
    <cellStyle name="Normal 2 2 2 2 4 4 2 2 4" xfId="50493" xr:uid="{00000000-0005-0000-0000-00007D1C0000}"/>
    <cellStyle name="Normal 2 2 2 2 4 4 2 3" xfId="12692" xr:uid="{00000000-0005-0000-0000-00007E1C0000}"/>
    <cellStyle name="Normal 2 2 2 2 4 4 2 4" xfId="38642" xr:uid="{00000000-0005-0000-0000-00007F1C0000}"/>
    <cellStyle name="Normal 2 2 2 2 4 4 2 5" xfId="50492" xr:uid="{00000000-0005-0000-0000-0000801C0000}"/>
    <cellStyle name="Normal 2 2 2 2 4 4 3" xfId="1424" xr:uid="{00000000-0005-0000-0000-0000811C0000}"/>
    <cellStyle name="Normal 2 2 2 2 4 4 3 2" xfId="12694" xr:uid="{00000000-0005-0000-0000-0000821C0000}"/>
    <cellStyle name="Normal 2 2 2 2 4 4 3 3" xfId="38644" xr:uid="{00000000-0005-0000-0000-0000831C0000}"/>
    <cellStyle name="Normal 2 2 2 2 4 4 3 4" xfId="50494" xr:uid="{00000000-0005-0000-0000-0000841C0000}"/>
    <cellStyle name="Normal 2 2 2 2 4 4 4" xfId="1425" xr:uid="{00000000-0005-0000-0000-0000851C0000}"/>
    <cellStyle name="Normal 2 2 2 2 4 4 4 2" xfId="12695" xr:uid="{00000000-0005-0000-0000-0000861C0000}"/>
    <cellStyle name="Normal 2 2 2 2 4 4 4 3" xfId="38645" xr:uid="{00000000-0005-0000-0000-0000871C0000}"/>
    <cellStyle name="Normal 2 2 2 2 4 4 4 4" xfId="50495" xr:uid="{00000000-0005-0000-0000-0000881C0000}"/>
    <cellStyle name="Normal 2 2 2 2 4 4 5" xfId="12691" xr:uid="{00000000-0005-0000-0000-0000891C0000}"/>
    <cellStyle name="Normal 2 2 2 2 4 4 6" xfId="38641" xr:uid="{00000000-0005-0000-0000-00008A1C0000}"/>
    <cellStyle name="Normal 2 2 2 2 4 4 7" xfId="50491" xr:uid="{00000000-0005-0000-0000-00008B1C0000}"/>
    <cellStyle name="Normal 2 2 2 2 4 5" xfId="1426" xr:uid="{00000000-0005-0000-0000-00008C1C0000}"/>
    <cellStyle name="Normal 2 2 2 2 4 5 2" xfId="1427" xr:uid="{00000000-0005-0000-0000-00008D1C0000}"/>
    <cellStyle name="Normal 2 2 2 2 4 5 2 2" xfId="1428" xr:uid="{00000000-0005-0000-0000-00008E1C0000}"/>
    <cellStyle name="Normal 2 2 2 2 4 5 2 2 2" xfId="12698" xr:uid="{00000000-0005-0000-0000-00008F1C0000}"/>
    <cellStyle name="Normal 2 2 2 2 4 5 2 2 3" xfId="38648" xr:uid="{00000000-0005-0000-0000-0000901C0000}"/>
    <cellStyle name="Normal 2 2 2 2 4 5 2 2 4" xfId="50498" xr:uid="{00000000-0005-0000-0000-0000911C0000}"/>
    <cellStyle name="Normal 2 2 2 2 4 5 2 3" xfId="12697" xr:uid="{00000000-0005-0000-0000-0000921C0000}"/>
    <cellStyle name="Normal 2 2 2 2 4 5 2 4" xfId="38647" xr:uid="{00000000-0005-0000-0000-0000931C0000}"/>
    <cellStyle name="Normal 2 2 2 2 4 5 2 5" xfId="50497" xr:uid="{00000000-0005-0000-0000-0000941C0000}"/>
    <cellStyle name="Normal 2 2 2 2 4 5 3" xfId="1429" xr:uid="{00000000-0005-0000-0000-0000951C0000}"/>
    <cellStyle name="Normal 2 2 2 2 4 5 3 2" xfId="12699" xr:uid="{00000000-0005-0000-0000-0000961C0000}"/>
    <cellStyle name="Normal 2 2 2 2 4 5 3 3" xfId="38649" xr:uid="{00000000-0005-0000-0000-0000971C0000}"/>
    <cellStyle name="Normal 2 2 2 2 4 5 3 4" xfId="50499" xr:uid="{00000000-0005-0000-0000-0000981C0000}"/>
    <cellStyle name="Normal 2 2 2 2 4 5 4" xfId="1430" xr:uid="{00000000-0005-0000-0000-0000991C0000}"/>
    <cellStyle name="Normal 2 2 2 2 4 5 4 2" xfId="12700" xr:uid="{00000000-0005-0000-0000-00009A1C0000}"/>
    <cellStyle name="Normal 2 2 2 2 4 5 4 3" xfId="38650" xr:uid="{00000000-0005-0000-0000-00009B1C0000}"/>
    <cellStyle name="Normal 2 2 2 2 4 5 4 4" xfId="50500" xr:uid="{00000000-0005-0000-0000-00009C1C0000}"/>
    <cellStyle name="Normal 2 2 2 2 4 5 5" xfId="12696" xr:uid="{00000000-0005-0000-0000-00009D1C0000}"/>
    <cellStyle name="Normal 2 2 2 2 4 5 6" xfId="38646" xr:uid="{00000000-0005-0000-0000-00009E1C0000}"/>
    <cellStyle name="Normal 2 2 2 2 4 5 7" xfId="50496" xr:uid="{00000000-0005-0000-0000-00009F1C0000}"/>
    <cellStyle name="Normal 2 2 2 2 4 6" xfId="1431" xr:uid="{00000000-0005-0000-0000-0000A01C0000}"/>
    <cellStyle name="Normal 2 2 2 2 4 6 2" xfId="1432" xr:uid="{00000000-0005-0000-0000-0000A11C0000}"/>
    <cellStyle name="Normal 2 2 2 2 4 6 2 2" xfId="12702" xr:uid="{00000000-0005-0000-0000-0000A21C0000}"/>
    <cellStyle name="Normal 2 2 2 2 4 6 2 3" xfId="38652" xr:uid="{00000000-0005-0000-0000-0000A31C0000}"/>
    <cellStyle name="Normal 2 2 2 2 4 6 2 4" xfId="50502" xr:uid="{00000000-0005-0000-0000-0000A41C0000}"/>
    <cellStyle name="Normal 2 2 2 2 4 6 3" xfId="12701" xr:uid="{00000000-0005-0000-0000-0000A51C0000}"/>
    <cellStyle name="Normal 2 2 2 2 4 6 4" xfId="38651" xr:uid="{00000000-0005-0000-0000-0000A61C0000}"/>
    <cellStyle name="Normal 2 2 2 2 4 6 5" xfId="50501" xr:uid="{00000000-0005-0000-0000-0000A71C0000}"/>
    <cellStyle name="Normal 2 2 2 2 4 7" xfId="1433" xr:uid="{00000000-0005-0000-0000-0000A81C0000}"/>
    <cellStyle name="Normal 2 2 2 2 4 7 2" xfId="12703" xr:uid="{00000000-0005-0000-0000-0000A91C0000}"/>
    <cellStyle name="Normal 2 2 2 2 4 7 3" xfId="38653" xr:uid="{00000000-0005-0000-0000-0000AA1C0000}"/>
    <cellStyle name="Normal 2 2 2 2 4 7 4" xfId="50503" xr:uid="{00000000-0005-0000-0000-0000AB1C0000}"/>
    <cellStyle name="Normal 2 2 2 2 4 8" xfId="1434" xr:uid="{00000000-0005-0000-0000-0000AC1C0000}"/>
    <cellStyle name="Normal 2 2 2 2 4 8 2" xfId="12704" xr:uid="{00000000-0005-0000-0000-0000AD1C0000}"/>
    <cellStyle name="Normal 2 2 2 2 4 8 3" xfId="38654" xr:uid="{00000000-0005-0000-0000-0000AE1C0000}"/>
    <cellStyle name="Normal 2 2 2 2 4 8 4" xfId="50504" xr:uid="{00000000-0005-0000-0000-0000AF1C0000}"/>
    <cellStyle name="Normal 2 2 2 2 4 9" xfId="12665" xr:uid="{00000000-0005-0000-0000-0000B01C0000}"/>
    <cellStyle name="Normal 2 2 2 2 5" xfId="1435" xr:uid="{00000000-0005-0000-0000-0000B11C0000}"/>
    <cellStyle name="Normal 2 2 2 2 5 10" xfId="50505" xr:uid="{00000000-0005-0000-0000-0000B21C0000}"/>
    <cellStyle name="Normal 2 2 2 2 5 2" xfId="1436" xr:uid="{00000000-0005-0000-0000-0000B31C0000}"/>
    <cellStyle name="Normal 2 2 2 2 5 2 2" xfId="1437" xr:uid="{00000000-0005-0000-0000-0000B41C0000}"/>
    <cellStyle name="Normal 2 2 2 2 5 2 2 2" xfId="1438" xr:uid="{00000000-0005-0000-0000-0000B51C0000}"/>
    <cellStyle name="Normal 2 2 2 2 5 2 2 2 2" xfId="12708" xr:uid="{00000000-0005-0000-0000-0000B61C0000}"/>
    <cellStyle name="Normal 2 2 2 2 5 2 2 2 3" xfId="38658" xr:uid="{00000000-0005-0000-0000-0000B71C0000}"/>
    <cellStyle name="Normal 2 2 2 2 5 2 2 2 4" xfId="50508" xr:uid="{00000000-0005-0000-0000-0000B81C0000}"/>
    <cellStyle name="Normal 2 2 2 2 5 2 2 3" xfId="12707" xr:uid="{00000000-0005-0000-0000-0000B91C0000}"/>
    <cellStyle name="Normal 2 2 2 2 5 2 2 4" xfId="38657" xr:uid="{00000000-0005-0000-0000-0000BA1C0000}"/>
    <cellStyle name="Normal 2 2 2 2 5 2 2 5" xfId="50507" xr:uid="{00000000-0005-0000-0000-0000BB1C0000}"/>
    <cellStyle name="Normal 2 2 2 2 5 2 3" xfId="1439" xr:uid="{00000000-0005-0000-0000-0000BC1C0000}"/>
    <cellStyle name="Normal 2 2 2 2 5 2 3 2" xfId="12709" xr:uid="{00000000-0005-0000-0000-0000BD1C0000}"/>
    <cellStyle name="Normal 2 2 2 2 5 2 3 3" xfId="38659" xr:uid="{00000000-0005-0000-0000-0000BE1C0000}"/>
    <cellStyle name="Normal 2 2 2 2 5 2 3 4" xfId="50509" xr:uid="{00000000-0005-0000-0000-0000BF1C0000}"/>
    <cellStyle name="Normal 2 2 2 2 5 2 4" xfId="1440" xr:uid="{00000000-0005-0000-0000-0000C01C0000}"/>
    <cellStyle name="Normal 2 2 2 2 5 2 4 2" xfId="12710" xr:uid="{00000000-0005-0000-0000-0000C11C0000}"/>
    <cellStyle name="Normal 2 2 2 2 5 2 4 3" xfId="38660" xr:uid="{00000000-0005-0000-0000-0000C21C0000}"/>
    <cellStyle name="Normal 2 2 2 2 5 2 4 4" xfId="50510" xr:uid="{00000000-0005-0000-0000-0000C31C0000}"/>
    <cellStyle name="Normal 2 2 2 2 5 2 5" xfId="12706" xr:uid="{00000000-0005-0000-0000-0000C41C0000}"/>
    <cellStyle name="Normal 2 2 2 2 5 2 6" xfId="38656" xr:uid="{00000000-0005-0000-0000-0000C51C0000}"/>
    <cellStyle name="Normal 2 2 2 2 5 2 7" xfId="50506" xr:uid="{00000000-0005-0000-0000-0000C61C0000}"/>
    <cellStyle name="Normal 2 2 2 2 5 3" xfId="1441" xr:uid="{00000000-0005-0000-0000-0000C71C0000}"/>
    <cellStyle name="Normal 2 2 2 2 5 3 2" xfId="1442" xr:uid="{00000000-0005-0000-0000-0000C81C0000}"/>
    <cellStyle name="Normal 2 2 2 2 5 3 2 2" xfId="1443" xr:uid="{00000000-0005-0000-0000-0000C91C0000}"/>
    <cellStyle name="Normal 2 2 2 2 5 3 2 2 2" xfId="12713" xr:uid="{00000000-0005-0000-0000-0000CA1C0000}"/>
    <cellStyle name="Normal 2 2 2 2 5 3 2 2 3" xfId="38663" xr:uid="{00000000-0005-0000-0000-0000CB1C0000}"/>
    <cellStyle name="Normal 2 2 2 2 5 3 2 2 4" xfId="50513" xr:uid="{00000000-0005-0000-0000-0000CC1C0000}"/>
    <cellStyle name="Normal 2 2 2 2 5 3 2 3" xfId="12712" xr:uid="{00000000-0005-0000-0000-0000CD1C0000}"/>
    <cellStyle name="Normal 2 2 2 2 5 3 2 4" xfId="38662" xr:uid="{00000000-0005-0000-0000-0000CE1C0000}"/>
    <cellStyle name="Normal 2 2 2 2 5 3 2 5" xfId="50512" xr:uid="{00000000-0005-0000-0000-0000CF1C0000}"/>
    <cellStyle name="Normal 2 2 2 2 5 3 3" xfId="1444" xr:uid="{00000000-0005-0000-0000-0000D01C0000}"/>
    <cellStyle name="Normal 2 2 2 2 5 3 3 2" xfId="12714" xr:uid="{00000000-0005-0000-0000-0000D11C0000}"/>
    <cellStyle name="Normal 2 2 2 2 5 3 3 3" xfId="38664" xr:uid="{00000000-0005-0000-0000-0000D21C0000}"/>
    <cellStyle name="Normal 2 2 2 2 5 3 3 4" xfId="50514" xr:uid="{00000000-0005-0000-0000-0000D31C0000}"/>
    <cellStyle name="Normal 2 2 2 2 5 3 4" xfId="1445" xr:uid="{00000000-0005-0000-0000-0000D41C0000}"/>
    <cellStyle name="Normal 2 2 2 2 5 3 4 2" xfId="12715" xr:uid="{00000000-0005-0000-0000-0000D51C0000}"/>
    <cellStyle name="Normal 2 2 2 2 5 3 4 3" xfId="38665" xr:uid="{00000000-0005-0000-0000-0000D61C0000}"/>
    <cellStyle name="Normal 2 2 2 2 5 3 4 4" xfId="50515" xr:uid="{00000000-0005-0000-0000-0000D71C0000}"/>
    <cellStyle name="Normal 2 2 2 2 5 3 5" xfId="12711" xr:uid="{00000000-0005-0000-0000-0000D81C0000}"/>
    <cellStyle name="Normal 2 2 2 2 5 3 6" xfId="38661" xr:uid="{00000000-0005-0000-0000-0000D91C0000}"/>
    <cellStyle name="Normal 2 2 2 2 5 3 7" xfId="50511" xr:uid="{00000000-0005-0000-0000-0000DA1C0000}"/>
    <cellStyle name="Normal 2 2 2 2 5 4" xfId="1446" xr:uid="{00000000-0005-0000-0000-0000DB1C0000}"/>
    <cellStyle name="Normal 2 2 2 2 5 4 2" xfId="1447" xr:uid="{00000000-0005-0000-0000-0000DC1C0000}"/>
    <cellStyle name="Normal 2 2 2 2 5 4 2 2" xfId="1448" xr:uid="{00000000-0005-0000-0000-0000DD1C0000}"/>
    <cellStyle name="Normal 2 2 2 2 5 4 2 2 2" xfId="12718" xr:uid="{00000000-0005-0000-0000-0000DE1C0000}"/>
    <cellStyle name="Normal 2 2 2 2 5 4 2 2 3" xfId="38668" xr:uid="{00000000-0005-0000-0000-0000DF1C0000}"/>
    <cellStyle name="Normal 2 2 2 2 5 4 2 2 4" xfId="50518" xr:uid="{00000000-0005-0000-0000-0000E01C0000}"/>
    <cellStyle name="Normal 2 2 2 2 5 4 2 3" xfId="12717" xr:uid="{00000000-0005-0000-0000-0000E11C0000}"/>
    <cellStyle name="Normal 2 2 2 2 5 4 2 4" xfId="38667" xr:uid="{00000000-0005-0000-0000-0000E21C0000}"/>
    <cellStyle name="Normal 2 2 2 2 5 4 2 5" xfId="50517" xr:uid="{00000000-0005-0000-0000-0000E31C0000}"/>
    <cellStyle name="Normal 2 2 2 2 5 4 3" xfId="1449" xr:uid="{00000000-0005-0000-0000-0000E41C0000}"/>
    <cellStyle name="Normal 2 2 2 2 5 4 3 2" xfId="12719" xr:uid="{00000000-0005-0000-0000-0000E51C0000}"/>
    <cellStyle name="Normal 2 2 2 2 5 4 3 3" xfId="38669" xr:uid="{00000000-0005-0000-0000-0000E61C0000}"/>
    <cellStyle name="Normal 2 2 2 2 5 4 3 4" xfId="50519" xr:uid="{00000000-0005-0000-0000-0000E71C0000}"/>
    <cellStyle name="Normal 2 2 2 2 5 4 4" xfId="1450" xr:uid="{00000000-0005-0000-0000-0000E81C0000}"/>
    <cellStyle name="Normal 2 2 2 2 5 4 4 2" xfId="12720" xr:uid="{00000000-0005-0000-0000-0000E91C0000}"/>
    <cellStyle name="Normal 2 2 2 2 5 4 4 3" xfId="38670" xr:uid="{00000000-0005-0000-0000-0000EA1C0000}"/>
    <cellStyle name="Normal 2 2 2 2 5 4 4 4" xfId="50520" xr:uid="{00000000-0005-0000-0000-0000EB1C0000}"/>
    <cellStyle name="Normal 2 2 2 2 5 4 5" xfId="12716" xr:uid="{00000000-0005-0000-0000-0000EC1C0000}"/>
    <cellStyle name="Normal 2 2 2 2 5 4 6" xfId="38666" xr:uid="{00000000-0005-0000-0000-0000ED1C0000}"/>
    <cellStyle name="Normal 2 2 2 2 5 4 7" xfId="50516" xr:uid="{00000000-0005-0000-0000-0000EE1C0000}"/>
    <cellStyle name="Normal 2 2 2 2 5 5" xfId="1451" xr:uid="{00000000-0005-0000-0000-0000EF1C0000}"/>
    <cellStyle name="Normal 2 2 2 2 5 5 2" xfId="1452" xr:uid="{00000000-0005-0000-0000-0000F01C0000}"/>
    <cellStyle name="Normal 2 2 2 2 5 5 2 2" xfId="12722" xr:uid="{00000000-0005-0000-0000-0000F11C0000}"/>
    <cellStyle name="Normal 2 2 2 2 5 5 2 3" xfId="38672" xr:uid="{00000000-0005-0000-0000-0000F21C0000}"/>
    <cellStyle name="Normal 2 2 2 2 5 5 2 4" xfId="50522" xr:uid="{00000000-0005-0000-0000-0000F31C0000}"/>
    <cellStyle name="Normal 2 2 2 2 5 5 3" xfId="12721" xr:uid="{00000000-0005-0000-0000-0000F41C0000}"/>
    <cellStyle name="Normal 2 2 2 2 5 5 4" xfId="38671" xr:uid="{00000000-0005-0000-0000-0000F51C0000}"/>
    <cellStyle name="Normal 2 2 2 2 5 5 5" xfId="50521" xr:uid="{00000000-0005-0000-0000-0000F61C0000}"/>
    <cellStyle name="Normal 2 2 2 2 5 6" xfId="1453" xr:uid="{00000000-0005-0000-0000-0000F71C0000}"/>
    <cellStyle name="Normal 2 2 2 2 5 6 2" xfId="12723" xr:uid="{00000000-0005-0000-0000-0000F81C0000}"/>
    <cellStyle name="Normal 2 2 2 2 5 6 3" xfId="38673" xr:uid="{00000000-0005-0000-0000-0000F91C0000}"/>
    <cellStyle name="Normal 2 2 2 2 5 6 4" xfId="50523" xr:uid="{00000000-0005-0000-0000-0000FA1C0000}"/>
    <cellStyle name="Normal 2 2 2 2 5 7" xfId="1454" xr:uid="{00000000-0005-0000-0000-0000FB1C0000}"/>
    <cellStyle name="Normal 2 2 2 2 5 7 2" xfId="12724" xr:uid="{00000000-0005-0000-0000-0000FC1C0000}"/>
    <cellStyle name="Normal 2 2 2 2 5 7 3" xfId="38674" xr:uid="{00000000-0005-0000-0000-0000FD1C0000}"/>
    <cellStyle name="Normal 2 2 2 2 5 7 4" xfId="50524" xr:uid="{00000000-0005-0000-0000-0000FE1C0000}"/>
    <cellStyle name="Normal 2 2 2 2 5 8" xfId="12705" xr:uid="{00000000-0005-0000-0000-0000FF1C0000}"/>
    <cellStyle name="Normal 2 2 2 2 5 9" xfId="38655" xr:uid="{00000000-0005-0000-0000-0000001D0000}"/>
    <cellStyle name="Normal 2 2 2 2 6" xfId="1455" xr:uid="{00000000-0005-0000-0000-0000011D0000}"/>
    <cellStyle name="Normal 2 2 2 2 6 2" xfId="1456" xr:uid="{00000000-0005-0000-0000-0000021D0000}"/>
    <cellStyle name="Normal 2 2 2 2 6 2 2" xfId="1457" xr:uid="{00000000-0005-0000-0000-0000031D0000}"/>
    <cellStyle name="Normal 2 2 2 2 6 2 2 2" xfId="12727" xr:uid="{00000000-0005-0000-0000-0000041D0000}"/>
    <cellStyle name="Normal 2 2 2 2 6 2 2 3" xfId="38677" xr:uid="{00000000-0005-0000-0000-0000051D0000}"/>
    <cellStyle name="Normal 2 2 2 2 6 2 2 4" xfId="50527" xr:uid="{00000000-0005-0000-0000-0000061D0000}"/>
    <cellStyle name="Normal 2 2 2 2 6 2 3" xfId="12726" xr:uid="{00000000-0005-0000-0000-0000071D0000}"/>
    <cellStyle name="Normal 2 2 2 2 6 2 4" xfId="38676" xr:uid="{00000000-0005-0000-0000-0000081D0000}"/>
    <cellStyle name="Normal 2 2 2 2 6 2 5" xfId="50526" xr:uid="{00000000-0005-0000-0000-0000091D0000}"/>
    <cellStyle name="Normal 2 2 2 2 6 3" xfId="1458" xr:uid="{00000000-0005-0000-0000-00000A1D0000}"/>
    <cellStyle name="Normal 2 2 2 2 6 3 2" xfId="12728" xr:uid="{00000000-0005-0000-0000-00000B1D0000}"/>
    <cellStyle name="Normal 2 2 2 2 6 3 3" xfId="38678" xr:uid="{00000000-0005-0000-0000-00000C1D0000}"/>
    <cellStyle name="Normal 2 2 2 2 6 3 4" xfId="50528" xr:uid="{00000000-0005-0000-0000-00000D1D0000}"/>
    <cellStyle name="Normal 2 2 2 2 6 4" xfId="1459" xr:uid="{00000000-0005-0000-0000-00000E1D0000}"/>
    <cellStyle name="Normal 2 2 2 2 6 4 2" xfId="12729" xr:uid="{00000000-0005-0000-0000-00000F1D0000}"/>
    <cellStyle name="Normal 2 2 2 2 6 4 3" xfId="38679" xr:uid="{00000000-0005-0000-0000-0000101D0000}"/>
    <cellStyle name="Normal 2 2 2 2 6 4 4" xfId="50529" xr:uid="{00000000-0005-0000-0000-0000111D0000}"/>
    <cellStyle name="Normal 2 2 2 2 6 5" xfId="12725" xr:uid="{00000000-0005-0000-0000-0000121D0000}"/>
    <cellStyle name="Normal 2 2 2 2 6 6" xfId="38675" xr:uid="{00000000-0005-0000-0000-0000131D0000}"/>
    <cellStyle name="Normal 2 2 2 2 6 7" xfId="50525" xr:uid="{00000000-0005-0000-0000-0000141D0000}"/>
    <cellStyle name="Normal 2 2 2 2 7" xfId="1460" xr:uid="{00000000-0005-0000-0000-0000151D0000}"/>
    <cellStyle name="Normal 2 2 2 2 7 2" xfId="1461" xr:uid="{00000000-0005-0000-0000-0000161D0000}"/>
    <cellStyle name="Normal 2 2 2 2 7 2 2" xfId="1462" xr:uid="{00000000-0005-0000-0000-0000171D0000}"/>
    <cellStyle name="Normal 2 2 2 2 7 2 2 2" xfId="12732" xr:uid="{00000000-0005-0000-0000-0000181D0000}"/>
    <cellStyle name="Normal 2 2 2 2 7 2 2 3" xfId="38682" xr:uid="{00000000-0005-0000-0000-0000191D0000}"/>
    <cellStyle name="Normal 2 2 2 2 7 2 2 4" xfId="50532" xr:uid="{00000000-0005-0000-0000-00001A1D0000}"/>
    <cellStyle name="Normal 2 2 2 2 7 2 3" xfId="12731" xr:uid="{00000000-0005-0000-0000-00001B1D0000}"/>
    <cellStyle name="Normal 2 2 2 2 7 2 4" xfId="38681" xr:uid="{00000000-0005-0000-0000-00001C1D0000}"/>
    <cellStyle name="Normal 2 2 2 2 7 2 5" xfId="50531" xr:uid="{00000000-0005-0000-0000-00001D1D0000}"/>
    <cellStyle name="Normal 2 2 2 2 7 3" xfId="1463" xr:uid="{00000000-0005-0000-0000-00001E1D0000}"/>
    <cellStyle name="Normal 2 2 2 2 7 3 2" xfId="12733" xr:uid="{00000000-0005-0000-0000-00001F1D0000}"/>
    <cellStyle name="Normal 2 2 2 2 7 3 3" xfId="38683" xr:uid="{00000000-0005-0000-0000-0000201D0000}"/>
    <cellStyle name="Normal 2 2 2 2 7 3 4" xfId="50533" xr:uid="{00000000-0005-0000-0000-0000211D0000}"/>
    <cellStyle name="Normal 2 2 2 2 7 4" xfId="1464" xr:uid="{00000000-0005-0000-0000-0000221D0000}"/>
    <cellStyle name="Normal 2 2 2 2 7 4 2" xfId="12734" xr:uid="{00000000-0005-0000-0000-0000231D0000}"/>
    <cellStyle name="Normal 2 2 2 2 7 4 3" xfId="38684" xr:uid="{00000000-0005-0000-0000-0000241D0000}"/>
    <cellStyle name="Normal 2 2 2 2 7 4 4" xfId="50534" xr:uid="{00000000-0005-0000-0000-0000251D0000}"/>
    <cellStyle name="Normal 2 2 2 2 7 5" xfId="12730" xr:uid="{00000000-0005-0000-0000-0000261D0000}"/>
    <cellStyle name="Normal 2 2 2 2 7 6" xfId="38680" xr:uid="{00000000-0005-0000-0000-0000271D0000}"/>
    <cellStyle name="Normal 2 2 2 2 7 7" xfId="50530" xr:uid="{00000000-0005-0000-0000-0000281D0000}"/>
    <cellStyle name="Normal 2 2 2 2 8" xfId="1465" xr:uid="{00000000-0005-0000-0000-0000291D0000}"/>
    <cellStyle name="Normal 2 2 2 2 8 2" xfId="1466" xr:uid="{00000000-0005-0000-0000-00002A1D0000}"/>
    <cellStyle name="Normal 2 2 2 2 8 2 2" xfId="1467" xr:uid="{00000000-0005-0000-0000-00002B1D0000}"/>
    <cellStyle name="Normal 2 2 2 2 8 2 2 2" xfId="12737" xr:uid="{00000000-0005-0000-0000-00002C1D0000}"/>
    <cellStyle name="Normal 2 2 2 2 8 2 2 3" xfId="38687" xr:uid="{00000000-0005-0000-0000-00002D1D0000}"/>
    <cellStyle name="Normal 2 2 2 2 8 2 2 4" xfId="50537" xr:uid="{00000000-0005-0000-0000-00002E1D0000}"/>
    <cellStyle name="Normal 2 2 2 2 8 2 3" xfId="12736" xr:uid="{00000000-0005-0000-0000-00002F1D0000}"/>
    <cellStyle name="Normal 2 2 2 2 8 2 4" xfId="38686" xr:uid="{00000000-0005-0000-0000-0000301D0000}"/>
    <cellStyle name="Normal 2 2 2 2 8 2 5" xfId="50536" xr:uid="{00000000-0005-0000-0000-0000311D0000}"/>
    <cellStyle name="Normal 2 2 2 2 8 3" xfId="1468" xr:uid="{00000000-0005-0000-0000-0000321D0000}"/>
    <cellStyle name="Normal 2 2 2 2 8 3 2" xfId="12738" xr:uid="{00000000-0005-0000-0000-0000331D0000}"/>
    <cellStyle name="Normal 2 2 2 2 8 3 3" xfId="38688" xr:uid="{00000000-0005-0000-0000-0000341D0000}"/>
    <cellStyle name="Normal 2 2 2 2 8 3 4" xfId="50538" xr:uid="{00000000-0005-0000-0000-0000351D0000}"/>
    <cellStyle name="Normal 2 2 2 2 8 4" xfId="1469" xr:uid="{00000000-0005-0000-0000-0000361D0000}"/>
    <cellStyle name="Normal 2 2 2 2 8 4 2" xfId="12739" xr:uid="{00000000-0005-0000-0000-0000371D0000}"/>
    <cellStyle name="Normal 2 2 2 2 8 4 3" xfId="38689" xr:uid="{00000000-0005-0000-0000-0000381D0000}"/>
    <cellStyle name="Normal 2 2 2 2 8 4 4" xfId="50539" xr:uid="{00000000-0005-0000-0000-0000391D0000}"/>
    <cellStyle name="Normal 2 2 2 2 8 5" xfId="12735" xr:uid="{00000000-0005-0000-0000-00003A1D0000}"/>
    <cellStyle name="Normal 2 2 2 2 8 6" xfId="38685" xr:uid="{00000000-0005-0000-0000-00003B1D0000}"/>
    <cellStyle name="Normal 2 2 2 2 8 7" xfId="50535" xr:uid="{00000000-0005-0000-0000-00003C1D0000}"/>
    <cellStyle name="Normal 2 2 2 2 9" xfId="1470" xr:uid="{00000000-0005-0000-0000-00003D1D0000}"/>
    <cellStyle name="Normal 2 2 2 2 9 2" xfId="1471" xr:uid="{00000000-0005-0000-0000-00003E1D0000}"/>
    <cellStyle name="Normal 2 2 2 2 9 2 2" xfId="12741" xr:uid="{00000000-0005-0000-0000-00003F1D0000}"/>
    <cellStyle name="Normal 2 2 2 2 9 2 3" xfId="38691" xr:uid="{00000000-0005-0000-0000-0000401D0000}"/>
    <cellStyle name="Normal 2 2 2 2 9 2 4" xfId="50541" xr:uid="{00000000-0005-0000-0000-0000411D0000}"/>
    <cellStyle name="Normal 2 2 2 2 9 3" xfId="12740" xr:uid="{00000000-0005-0000-0000-0000421D0000}"/>
    <cellStyle name="Normal 2 2 2 2 9 4" xfId="38690" xr:uid="{00000000-0005-0000-0000-0000431D0000}"/>
    <cellStyle name="Normal 2 2 2 2 9 5" xfId="50540" xr:uid="{00000000-0005-0000-0000-0000441D0000}"/>
    <cellStyle name="Normal 2 2 2 3" xfId="1472" xr:uid="{00000000-0005-0000-0000-0000451D0000}"/>
    <cellStyle name="Normal 2 2 2 3 10" xfId="1473" xr:uid="{00000000-0005-0000-0000-0000461D0000}"/>
    <cellStyle name="Normal 2 2 2 3 10 2" xfId="12743" xr:uid="{00000000-0005-0000-0000-0000471D0000}"/>
    <cellStyle name="Normal 2 2 2 3 10 3" xfId="38693" xr:uid="{00000000-0005-0000-0000-0000481D0000}"/>
    <cellStyle name="Normal 2 2 2 3 10 4" xfId="50543" xr:uid="{00000000-0005-0000-0000-0000491D0000}"/>
    <cellStyle name="Normal 2 2 2 3 11" xfId="12742" xr:uid="{00000000-0005-0000-0000-00004A1D0000}"/>
    <cellStyle name="Normal 2 2 2 3 12" xfId="38692" xr:uid="{00000000-0005-0000-0000-00004B1D0000}"/>
    <cellStyle name="Normal 2 2 2 3 13" xfId="50542" xr:uid="{00000000-0005-0000-0000-00004C1D0000}"/>
    <cellStyle name="Normal 2 2 2 3 2" xfId="1474" xr:uid="{00000000-0005-0000-0000-00004D1D0000}"/>
    <cellStyle name="Normal 2 2 2 3 2 10" xfId="12744" xr:uid="{00000000-0005-0000-0000-00004E1D0000}"/>
    <cellStyle name="Normal 2 2 2 3 2 11" xfId="38694" xr:uid="{00000000-0005-0000-0000-00004F1D0000}"/>
    <cellStyle name="Normal 2 2 2 3 2 12" xfId="50544" xr:uid="{00000000-0005-0000-0000-0000501D0000}"/>
    <cellStyle name="Normal 2 2 2 3 2 2" xfId="1475" xr:uid="{00000000-0005-0000-0000-0000511D0000}"/>
    <cellStyle name="Normal 2 2 2 3 2 2 10" xfId="38695" xr:uid="{00000000-0005-0000-0000-0000521D0000}"/>
    <cellStyle name="Normal 2 2 2 3 2 2 11" xfId="50545" xr:uid="{00000000-0005-0000-0000-0000531D0000}"/>
    <cellStyle name="Normal 2 2 2 3 2 2 2" xfId="1476" xr:uid="{00000000-0005-0000-0000-0000541D0000}"/>
    <cellStyle name="Normal 2 2 2 3 2 2 2 10" xfId="50546" xr:uid="{00000000-0005-0000-0000-0000551D0000}"/>
    <cellStyle name="Normal 2 2 2 3 2 2 2 2" xfId="1477" xr:uid="{00000000-0005-0000-0000-0000561D0000}"/>
    <cellStyle name="Normal 2 2 2 3 2 2 2 2 2" xfId="1478" xr:uid="{00000000-0005-0000-0000-0000571D0000}"/>
    <cellStyle name="Normal 2 2 2 3 2 2 2 2 2 2" xfId="1479" xr:uid="{00000000-0005-0000-0000-0000581D0000}"/>
    <cellStyle name="Normal 2 2 2 3 2 2 2 2 2 2 2" xfId="12749" xr:uid="{00000000-0005-0000-0000-0000591D0000}"/>
    <cellStyle name="Normal 2 2 2 3 2 2 2 2 2 2 3" xfId="38699" xr:uid="{00000000-0005-0000-0000-00005A1D0000}"/>
    <cellStyle name="Normal 2 2 2 3 2 2 2 2 2 2 4" xfId="50549" xr:uid="{00000000-0005-0000-0000-00005B1D0000}"/>
    <cellStyle name="Normal 2 2 2 3 2 2 2 2 2 3" xfId="12748" xr:uid="{00000000-0005-0000-0000-00005C1D0000}"/>
    <cellStyle name="Normal 2 2 2 3 2 2 2 2 2 4" xfId="38698" xr:uid="{00000000-0005-0000-0000-00005D1D0000}"/>
    <cellStyle name="Normal 2 2 2 3 2 2 2 2 2 5" xfId="50548" xr:uid="{00000000-0005-0000-0000-00005E1D0000}"/>
    <cellStyle name="Normal 2 2 2 3 2 2 2 2 3" xfId="1480" xr:uid="{00000000-0005-0000-0000-00005F1D0000}"/>
    <cellStyle name="Normal 2 2 2 3 2 2 2 2 3 2" xfId="12750" xr:uid="{00000000-0005-0000-0000-0000601D0000}"/>
    <cellStyle name="Normal 2 2 2 3 2 2 2 2 3 3" xfId="38700" xr:uid="{00000000-0005-0000-0000-0000611D0000}"/>
    <cellStyle name="Normal 2 2 2 3 2 2 2 2 3 4" xfId="50550" xr:uid="{00000000-0005-0000-0000-0000621D0000}"/>
    <cellStyle name="Normal 2 2 2 3 2 2 2 2 4" xfId="1481" xr:uid="{00000000-0005-0000-0000-0000631D0000}"/>
    <cellStyle name="Normal 2 2 2 3 2 2 2 2 4 2" xfId="12751" xr:uid="{00000000-0005-0000-0000-0000641D0000}"/>
    <cellStyle name="Normal 2 2 2 3 2 2 2 2 4 3" xfId="38701" xr:uid="{00000000-0005-0000-0000-0000651D0000}"/>
    <cellStyle name="Normal 2 2 2 3 2 2 2 2 4 4" xfId="50551" xr:uid="{00000000-0005-0000-0000-0000661D0000}"/>
    <cellStyle name="Normal 2 2 2 3 2 2 2 2 5" xfId="12747" xr:uid="{00000000-0005-0000-0000-0000671D0000}"/>
    <cellStyle name="Normal 2 2 2 3 2 2 2 2 6" xfId="38697" xr:uid="{00000000-0005-0000-0000-0000681D0000}"/>
    <cellStyle name="Normal 2 2 2 3 2 2 2 2 7" xfId="50547" xr:uid="{00000000-0005-0000-0000-0000691D0000}"/>
    <cellStyle name="Normal 2 2 2 3 2 2 2 3" xfId="1482" xr:uid="{00000000-0005-0000-0000-00006A1D0000}"/>
    <cellStyle name="Normal 2 2 2 3 2 2 2 3 2" xfId="1483" xr:uid="{00000000-0005-0000-0000-00006B1D0000}"/>
    <cellStyle name="Normal 2 2 2 3 2 2 2 3 2 2" xfId="1484" xr:uid="{00000000-0005-0000-0000-00006C1D0000}"/>
    <cellStyle name="Normal 2 2 2 3 2 2 2 3 2 2 2" xfId="12754" xr:uid="{00000000-0005-0000-0000-00006D1D0000}"/>
    <cellStyle name="Normal 2 2 2 3 2 2 2 3 2 2 3" xfId="38704" xr:uid="{00000000-0005-0000-0000-00006E1D0000}"/>
    <cellStyle name="Normal 2 2 2 3 2 2 2 3 2 2 4" xfId="50554" xr:uid="{00000000-0005-0000-0000-00006F1D0000}"/>
    <cellStyle name="Normal 2 2 2 3 2 2 2 3 2 3" xfId="12753" xr:uid="{00000000-0005-0000-0000-0000701D0000}"/>
    <cellStyle name="Normal 2 2 2 3 2 2 2 3 2 4" xfId="38703" xr:uid="{00000000-0005-0000-0000-0000711D0000}"/>
    <cellStyle name="Normal 2 2 2 3 2 2 2 3 2 5" xfId="50553" xr:uid="{00000000-0005-0000-0000-0000721D0000}"/>
    <cellStyle name="Normal 2 2 2 3 2 2 2 3 3" xfId="1485" xr:uid="{00000000-0005-0000-0000-0000731D0000}"/>
    <cellStyle name="Normal 2 2 2 3 2 2 2 3 3 2" xfId="12755" xr:uid="{00000000-0005-0000-0000-0000741D0000}"/>
    <cellStyle name="Normal 2 2 2 3 2 2 2 3 3 3" xfId="38705" xr:uid="{00000000-0005-0000-0000-0000751D0000}"/>
    <cellStyle name="Normal 2 2 2 3 2 2 2 3 3 4" xfId="50555" xr:uid="{00000000-0005-0000-0000-0000761D0000}"/>
    <cellStyle name="Normal 2 2 2 3 2 2 2 3 4" xfId="1486" xr:uid="{00000000-0005-0000-0000-0000771D0000}"/>
    <cellStyle name="Normal 2 2 2 3 2 2 2 3 4 2" xfId="12756" xr:uid="{00000000-0005-0000-0000-0000781D0000}"/>
    <cellStyle name="Normal 2 2 2 3 2 2 2 3 4 3" xfId="38706" xr:uid="{00000000-0005-0000-0000-0000791D0000}"/>
    <cellStyle name="Normal 2 2 2 3 2 2 2 3 4 4" xfId="50556" xr:uid="{00000000-0005-0000-0000-00007A1D0000}"/>
    <cellStyle name="Normal 2 2 2 3 2 2 2 3 5" xfId="12752" xr:uid="{00000000-0005-0000-0000-00007B1D0000}"/>
    <cellStyle name="Normal 2 2 2 3 2 2 2 3 6" xfId="38702" xr:uid="{00000000-0005-0000-0000-00007C1D0000}"/>
    <cellStyle name="Normal 2 2 2 3 2 2 2 3 7" xfId="50552" xr:uid="{00000000-0005-0000-0000-00007D1D0000}"/>
    <cellStyle name="Normal 2 2 2 3 2 2 2 4" xfId="1487" xr:uid="{00000000-0005-0000-0000-00007E1D0000}"/>
    <cellStyle name="Normal 2 2 2 3 2 2 2 4 2" xfId="1488" xr:uid="{00000000-0005-0000-0000-00007F1D0000}"/>
    <cellStyle name="Normal 2 2 2 3 2 2 2 4 2 2" xfId="1489" xr:uid="{00000000-0005-0000-0000-0000801D0000}"/>
    <cellStyle name="Normal 2 2 2 3 2 2 2 4 2 2 2" xfId="12759" xr:uid="{00000000-0005-0000-0000-0000811D0000}"/>
    <cellStyle name="Normal 2 2 2 3 2 2 2 4 2 2 3" xfId="38709" xr:uid="{00000000-0005-0000-0000-0000821D0000}"/>
    <cellStyle name="Normal 2 2 2 3 2 2 2 4 2 2 4" xfId="50559" xr:uid="{00000000-0005-0000-0000-0000831D0000}"/>
    <cellStyle name="Normal 2 2 2 3 2 2 2 4 2 3" xfId="12758" xr:uid="{00000000-0005-0000-0000-0000841D0000}"/>
    <cellStyle name="Normal 2 2 2 3 2 2 2 4 2 4" xfId="38708" xr:uid="{00000000-0005-0000-0000-0000851D0000}"/>
    <cellStyle name="Normal 2 2 2 3 2 2 2 4 2 5" xfId="50558" xr:uid="{00000000-0005-0000-0000-0000861D0000}"/>
    <cellStyle name="Normal 2 2 2 3 2 2 2 4 3" xfId="1490" xr:uid="{00000000-0005-0000-0000-0000871D0000}"/>
    <cellStyle name="Normal 2 2 2 3 2 2 2 4 3 2" xfId="12760" xr:uid="{00000000-0005-0000-0000-0000881D0000}"/>
    <cellStyle name="Normal 2 2 2 3 2 2 2 4 3 3" xfId="38710" xr:uid="{00000000-0005-0000-0000-0000891D0000}"/>
    <cellStyle name="Normal 2 2 2 3 2 2 2 4 3 4" xfId="50560" xr:uid="{00000000-0005-0000-0000-00008A1D0000}"/>
    <cellStyle name="Normal 2 2 2 3 2 2 2 4 4" xfId="1491" xr:uid="{00000000-0005-0000-0000-00008B1D0000}"/>
    <cellStyle name="Normal 2 2 2 3 2 2 2 4 4 2" xfId="12761" xr:uid="{00000000-0005-0000-0000-00008C1D0000}"/>
    <cellStyle name="Normal 2 2 2 3 2 2 2 4 4 3" xfId="38711" xr:uid="{00000000-0005-0000-0000-00008D1D0000}"/>
    <cellStyle name="Normal 2 2 2 3 2 2 2 4 4 4" xfId="50561" xr:uid="{00000000-0005-0000-0000-00008E1D0000}"/>
    <cellStyle name="Normal 2 2 2 3 2 2 2 4 5" xfId="12757" xr:uid="{00000000-0005-0000-0000-00008F1D0000}"/>
    <cellStyle name="Normal 2 2 2 3 2 2 2 4 6" xfId="38707" xr:uid="{00000000-0005-0000-0000-0000901D0000}"/>
    <cellStyle name="Normal 2 2 2 3 2 2 2 4 7" xfId="50557" xr:uid="{00000000-0005-0000-0000-0000911D0000}"/>
    <cellStyle name="Normal 2 2 2 3 2 2 2 5" xfId="1492" xr:uid="{00000000-0005-0000-0000-0000921D0000}"/>
    <cellStyle name="Normal 2 2 2 3 2 2 2 5 2" xfId="1493" xr:uid="{00000000-0005-0000-0000-0000931D0000}"/>
    <cellStyle name="Normal 2 2 2 3 2 2 2 5 2 2" xfId="12763" xr:uid="{00000000-0005-0000-0000-0000941D0000}"/>
    <cellStyle name="Normal 2 2 2 3 2 2 2 5 2 3" xfId="38713" xr:uid="{00000000-0005-0000-0000-0000951D0000}"/>
    <cellStyle name="Normal 2 2 2 3 2 2 2 5 2 4" xfId="50563" xr:uid="{00000000-0005-0000-0000-0000961D0000}"/>
    <cellStyle name="Normal 2 2 2 3 2 2 2 5 3" xfId="12762" xr:uid="{00000000-0005-0000-0000-0000971D0000}"/>
    <cellStyle name="Normal 2 2 2 3 2 2 2 5 4" xfId="38712" xr:uid="{00000000-0005-0000-0000-0000981D0000}"/>
    <cellStyle name="Normal 2 2 2 3 2 2 2 5 5" xfId="50562" xr:uid="{00000000-0005-0000-0000-0000991D0000}"/>
    <cellStyle name="Normal 2 2 2 3 2 2 2 6" xfId="1494" xr:uid="{00000000-0005-0000-0000-00009A1D0000}"/>
    <cellStyle name="Normal 2 2 2 3 2 2 2 6 2" xfId="12764" xr:uid="{00000000-0005-0000-0000-00009B1D0000}"/>
    <cellStyle name="Normal 2 2 2 3 2 2 2 6 3" xfId="38714" xr:uid="{00000000-0005-0000-0000-00009C1D0000}"/>
    <cellStyle name="Normal 2 2 2 3 2 2 2 6 4" xfId="50564" xr:uid="{00000000-0005-0000-0000-00009D1D0000}"/>
    <cellStyle name="Normal 2 2 2 3 2 2 2 7" xfId="1495" xr:uid="{00000000-0005-0000-0000-00009E1D0000}"/>
    <cellStyle name="Normal 2 2 2 3 2 2 2 7 2" xfId="12765" xr:uid="{00000000-0005-0000-0000-00009F1D0000}"/>
    <cellStyle name="Normal 2 2 2 3 2 2 2 7 3" xfId="38715" xr:uid="{00000000-0005-0000-0000-0000A01D0000}"/>
    <cellStyle name="Normal 2 2 2 3 2 2 2 7 4" xfId="50565" xr:uid="{00000000-0005-0000-0000-0000A11D0000}"/>
    <cellStyle name="Normal 2 2 2 3 2 2 2 8" xfId="12746" xr:uid="{00000000-0005-0000-0000-0000A21D0000}"/>
    <cellStyle name="Normal 2 2 2 3 2 2 2 9" xfId="38696" xr:uid="{00000000-0005-0000-0000-0000A31D0000}"/>
    <cellStyle name="Normal 2 2 2 3 2 2 3" xfId="1496" xr:uid="{00000000-0005-0000-0000-0000A41D0000}"/>
    <cellStyle name="Normal 2 2 2 3 2 2 3 2" xfId="1497" xr:uid="{00000000-0005-0000-0000-0000A51D0000}"/>
    <cellStyle name="Normal 2 2 2 3 2 2 3 2 2" xfId="1498" xr:uid="{00000000-0005-0000-0000-0000A61D0000}"/>
    <cellStyle name="Normal 2 2 2 3 2 2 3 2 2 2" xfId="12768" xr:uid="{00000000-0005-0000-0000-0000A71D0000}"/>
    <cellStyle name="Normal 2 2 2 3 2 2 3 2 2 3" xfId="38718" xr:uid="{00000000-0005-0000-0000-0000A81D0000}"/>
    <cellStyle name="Normal 2 2 2 3 2 2 3 2 2 4" xfId="50568" xr:uid="{00000000-0005-0000-0000-0000A91D0000}"/>
    <cellStyle name="Normal 2 2 2 3 2 2 3 2 3" xfId="12767" xr:uid="{00000000-0005-0000-0000-0000AA1D0000}"/>
    <cellStyle name="Normal 2 2 2 3 2 2 3 2 4" xfId="38717" xr:uid="{00000000-0005-0000-0000-0000AB1D0000}"/>
    <cellStyle name="Normal 2 2 2 3 2 2 3 2 5" xfId="50567" xr:uid="{00000000-0005-0000-0000-0000AC1D0000}"/>
    <cellStyle name="Normal 2 2 2 3 2 2 3 3" xfId="1499" xr:uid="{00000000-0005-0000-0000-0000AD1D0000}"/>
    <cellStyle name="Normal 2 2 2 3 2 2 3 3 2" xfId="12769" xr:uid="{00000000-0005-0000-0000-0000AE1D0000}"/>
    <cellStyle name="Normal 2 2 2 3 2 2 3 3 3" xfId="38719" xr:uid="{00000000-0005-0000-0000-0000AF1D0000}"/>
    <cellStyle name="Normal 2 2 2 3 2 2 3 3 4" xfId="50569" xr:uid="{00000000-0005-0000-0000-0000B01D0000}"/>
    <cellStyle name="Normal 2 2 2 3 2 2 3 4" xfId="1500" xr:uid="{00000000-0005-0000-0000-0000B11D0000}"/>
    <cellStyle name="Normal 2 2 2 3 2 2 3 4 2" xfId="12770" xr:uid="{00000000-0005-0000-0000-0000B21D0000}"/>
    <cellStyle name="Normal 2 2 2 3 2 2 3 4 3" xfId="38720" xr:uid="{00000000-0005-0000-0000-0000B31D0000}"/>
    <cellStyle name="Normal 2 2 2 3 2 2 3 4 4" xfId="50570" xr:uid="{00000000-0005-0000-0000-0000B41D0000}"/>
    <cellStyle name="Normal 2 2 2 3 2 2 3 5" xfId="12766" xr:uid="{00000000-0005-0000-0000-0000B51D0000}"/>
    <cellStyle name="Normal 2 2 2 3 2 2 3 6" xfId="38716" xr:uid="{00000000-0005-0000-0000-0000B61D0000}"/>
    <cellStyle name="Normal 2 2 2 3 2 2 3 7" xfId="50566" xr:uid="{00000000-0005-0000-0000-0000B71D0000}"/>
    <cellStyle name="Normal 2 2 2 3 2 2 4" xfId="1501" xr:uid="{00000000-0005-0000-0000-0000B81D0000}"/>
    <cellStyle name="Normal 2 2 2 3 2 2 4 2" xfId="1502" xr:uid="{00000000-0005-0000-0000-0000B91D0000}"/>
    <cellStyle name="Normal 2 2 2 3 2 2 4 2 2" xfId="1503" xr:uid="{00000000-0005-0000-0000-0000BA1D0000}"/>
    <cellStyle name="Normal 2 2 2 3 2 2 4 2 2 2" xfId="12773" xr:uid="{00000000-0005-0000-0000-0000BB1D0000}"/>
    <cellStyle name="Normal 2 2 2 3 2 2 4 2 2 3" xfId="38723" xr:uid="{00000000-0005-0000-0000-0000BC1D0000}"/>
    <cellStyle name="Normal 2 2 2 3 2 2 4 2 2 4" xfId="50573" xr:uid="{00000000-0005-0000-0000-0000BD1D0000}"/>
    <cellStyle name="Normal 2 2 2 3 2 2 4 2 3" xfId="12772" xr:uid="{00000000-0005-0000-0000-0000BE1D0000}"/>
    <cellStyle name="Normal 2 2 2 3 2 2 4 2 4" xfId="38722" xr:uid="{00000000-0005-0000-0000-0000BF1D0000}"/>
    <cellStyle name="Normal 2 2 2 3 2 2 4 2 5" xfId="50572" xr:uid="{00000000-0005-0000-0000-0000C01D0000}"/>
    <cellStyle name="Normal 2 2 2 3 2 2 4 3" xfId="1504" xr:uid="{00000000-0005-0000-0000-0000C11D0000}"/>
    <cellStyle name="Normal 2 2 2 3 2 2 4 3 2" xfId="12774" xr:uid="{00000000-0005-0000-0000-0000C21D0000}"/>
    <cellStyle name="Normal 2 2 2 3 2 2 4 3 3" xfId="38724" xr:uid="{00000000-0005-0000-0000-0000C31D0000}"/>
    <cellStyle name="Normal 2 2 2 3 2 2 4 3 4" xfId="50574" xr:uid="{00000000-0005-0000-0000-0000C41D0000}"/>
    <cellStyle name="Normal 2 2 2 3 2 2 4 4" xfId="1505" xr:uid="{00000000-0005-0000-0000-0000C51D0000}"/>
    <cellStyle name="Normal 2 2 2 3 2 2 4 4 2" xfId="12775" xr:uid="{00000000-0005-0000-0000-0000C61D0000}"/>
    <cellStyle name="Normal 2 2 2 3 2 2 4 4 3" xfId="38725" xr:uid="{00000000-0005-0000-0000-0000C71D0000}"/>
    <cellStyle name="Normal 2 2 2 3 2 2 4 4 4" xfId="50575" xr:uid="{00000000-0005-0000-0000-0000C81D0000}"/>
    <cellStyle name="Normal 2 2 2 3 2 2 4 5" xfId="12771" xr:uid="{00000000-0005-0000-0000-0000C91D0000}"/>
    <cellStyle name="Normal 2 2 2 3 2 2 4 6" xfId="38721" xr:uid="{00000000-0005-0000-0000-0000CA1D0000}"/>
    <cellStyle name="Normal 2 2 2 3 2 2 4 7" xfId="50571" xr:uid="{00000000-0005-0000-0000-0000CB1D0000}"/>
    <cellStyle name="Normal 2 2 2 3 2 2 5" xfId="1506" xr:uid="{00000000-0005-0000-0000-0000CC1D0000}"/>
    <cellStyle name="Normal 2 2 2 3 2 2 5 2" xfId="1507" xr:uid="{00000000-0005-0000-0000-0000CD1D0000}"/>
    <cellStyle name="Normal 2 2 2 3 2 2 5 2 2" xfId="1508" xr:uid="{00000000-0005-0000-0000-0000CE1D0000}"/>
    <cellStyle name="Normal 2 2 2 3 2 2 5 2 2 2" xfId="12778" xr:uid="{00000000-0005-0000-0000-0000CF1D0000}"/>
    <cellStyle name="Normal 2 2 2 3 2 2 5 2 2 3" xfId="38728" xr:uid="{00000000-0005-0000-0000-0000D01D0000}"/>
    <cellStyle name="Normal 2 2 2 3 2 2 5 2 2 4" xfId="50578" xr:uid="{00000000-0005-0000-0000-0000D11D0000}"/>
    <cellStyle name="Normal 2 2 2 3 2 2 5 2 3" xfId="12777" xr:uid="{00000000-0005-0000-0000-0000D21D0000}"/>
    <cellStyle name="Normal 2 2 2 3 2 2 5 2 4" xfId="38727" xr:uid="{00000000-0005-0000-0000-0000D31D0000}"/>
    <cellStyle name="Normal 2 2 2 3 2 2 5 2 5" xfId="50577" xr:uid="{00000000-0005-0000-0000-0000D41D0000}"/>
    <cellStyle name="Normal 2 2 2 3 2 2 5 3" xfId="1509" xr:uid="{00000000-0005-0000-0000-0000D51D0000}"/>
    <cellStyle name="Normal 2 2 2 3 2 2 5 3 2" xfId="12779" xr:uid="{00000000-0005-0000-0000-0000D61D0000}"/>
    <cellStyle name="Normal 2 2 2 3 2 2 5 3 3" xfId="38729" xr:uid="{00000000-0005-0000-0000-0000D71D0000}"/>
    <cellStyle name="Normal 2 2 2 3 2 2 5 3 4" xfId="50579" xr:uid="{00000000-0005-0000-0000-0000D81D0000}"/>
    <cellStyle name="Normal 2 2 2 3 2 2 5 4" xfId="1510" xr:uid="{00000000-0005-0000-0000-0000D91D0000}"/>
    <cellStyle name="Normal 2 2 2 3 2 2 5 4 2" xfId="12780" xr:uid="{00000000-0005-0000-0000-0000DA1D0000}"/>
    <cellStyle name="Normal 2 2 2 3 2 2 5 4 3" xfId="38730" xr:uid="{00000000-0005-0000-0000-0000DB1D0000}"/>
    <cellStyle name="Normal 2 2 2 3 2 2 5 4 4" xfId="50580" xr:uid="{00000000-0005-0000-0000-0000DC1D0000}"/>
    <cellStyle name="Normal 2 2 2 3 2 2 5 5" xfId="12776" xr:uid="{00000000-0005-0000-0000-0000DD1D0000}"/>
    <cellStyle name="Normal 2 2 2 3 2 2 5 6" xfId="38726" xr:uid="{00000000-0005-0000-0000-0000DE1D0000}"/>
    <cellStyle name="Normal 2 2 2 3 2 2 5 7" xfId="50576" xr:uid="{00000000-0005-0000-0000-0000DF1D0000}"/>
    <cellStyle name="Normal 2 2 2 3 2 2 6" xfId="1511" xr:uid="{00000000-0005-0000-0000-0000E01D0000}"/>
    <cellStyle name="Normal 2 2 2 3 2 2 6 2" xfId="1512" xr:uid="{00000000-0005-0000-0000-0000E11D0000}"/>
    <cellStyle name="Normal 2 2 2 3 2 2 6 2 2" xfId="12782" xr:uid="{00000000-0005-0000-0000-0000E21D0000}"/>
    <cellStyle name="Normal 2 2 2 3 2 2 6 2 3" xfId="38732" xr:uid="{00000000-0005-0000-0000-0000E31D0000}"/>
    <cellStyle name="Normal 2 2 2 3 2 2 6 2 4" xfId="50582" xr:uid="{00000000-0005-0000-0000-0000E41D0000}"/>
    <cellStyle name="Normal 2 2 2 3 2 2 6 3" xfId="12781" xr:uid="{00000000-0005-0000-0000-0000E51D0000}"/>
    <cellStyle name="Normal 2 2 2 3 2 2 6 4" xfId="38731" xr:uid="{00000000-0005-0000-0000-0000E61D0000}"/>
    <cellStyle name="Normal 2 2 2 3 2 2 6 5" xfId="50581" xr:uid="{00000000-0005-0000-0000-0000E71D0000}"/>
    <cellStyle name="Normal 2 2 2 3 2 2 7" xfId="1513" xr:uid="{00000000-0005-0000-0000-0000E81D0000}"/>
    <cellStyle name="Normal 2 2 2 3 2 2 7 2" xfId="12783" xr:uid="{00000000-0005-0000-0000-0000E91D0000}"/>
    <cellStyle name="Normal 2 2 2 3 2 2 7 3" xfId="38733" xr:uid="{00000000-0005-0000-0000-0000EA1D0000}"/>
    <cellStyle name="Normal 2 2 2 3 2 2 7 4" xfId="50583" xr:uid="{00000000-0005-0000-0000-0000EB1D0000}"/>
    <cellStyle name="Normal 2 2 2 3 2 2 8" xfId="1514" xr:uid="{00000000-0005-0000-0000-0000EC1D0000}"/>
    <cellStyle name="Normal 2 2 2 3 2 2 8 2" xfId="12784" xr:uid="{00000000-0005-0000-0000-0000ED1D0000}"/>
    <cellStyle name="Normal 2 2 2 3 2 2 8 3" xfId="38734" xr:uid="{00000000-0005-0000-0000-0000EE1D0000}"/>
    <cellStyle name="Normal 2 2 2 3 2 2 8 4" xfId="50584" xr:uid="{00000000-0005-0000-0000-0000EF1D0000}"/>
    <cellStyle name="Normal 2 2 2 3 2 2 9" xfId="12745" xr:uid="{00000000-0005-0000-0000-0000F01D0000}"/>
    <cellStyle name="Normal 2 2 2 3 2 3" xfId="1515" xr:uid="{00000000-0005-0000-0000-0000F11D0000}"/>
    <cellStyle name="Normal 2 2 2 3 2 3 10" xfId="50585" xr:uid="{00000000-0005-0000-0000-0000F21D0000}"/>
    <cellStyle name="Normal 2 2 2 3 2 3 2" xfId="1516" xr:uid="{00000000-0005-0000-0000-0000F31D0000}"/>
    <cellStyle name="Normal 2 2 2 3 2 3 2 2" xfId="1517" xr:uid="{00000000-0005-0000-0000-0000F41D0000}"/>
    <cellStyle name="Normal 2 2 2 3 2 3 2 2 2" xfId="1518" xr:uid="{00000000-0005-0000-0000-0000F51D0000}"/>
    <cellStyle name="Normal 2 2 2 3 2 3 2 2 2 2" xfId="12788" xr:uid="{00000000-0005-0000-0000-0000F61D0000}"/>
    <cellStyle name="Normal 2 2 2 3 2 3 2 2 2 3" xfId="38738" xr:uid="{00000000-0005-0000-0000-0000F71D0000}"/>
    <cellStyle name="Normal 2 2 2 3 2 3 2 2 2 4" xfId="50588" xr:uid="{00000000-0005-0000-0000-0000F81D0000}"/>
    <cellStyle name="Normal 2 2 2 3 2 3 2 2 3" xfId="12787" xr:uid="{00000000-0005-0000-0000-0000F91D0000}"/>
    <cellStyle name="Normal 2 2 2 3 2 3 2 2 4" xfId="38737" xr:uid="{00000000-0005-0000-0000-0000FA1D0000}"/>
    <cellStyle name="Normal 2 2 2 3 2 3 2 2 5" xfId="50587" xr:uid="{00000000-0005-0000-0000-0000FB1D0000}"/>
    <cellStyle name="Normal 2 2 2 3 2 3 2 3" xfId="1519" xr:uid="{00000000-0005-0000-0000-0000FC1D0000}"/>
    <cellStyle name="Normal 2 2 2 3 2 3 2 3 2" xfId="12789" xr:uid="{00000000-0005-0000-0000-0000FD1D0000}"/>
    <cellStyle name="Normal 2 2 2 3 2 3 2 3 3" xfId="38739" xr:uid="{00000000-0005-0000-0000-0000FE1D0000}"/>
    <cellStyle name="Normal 2 2 2 3 2 3 2 3 4" xfId="50589" xr:uid="{00000000-0005-0000-0000-0000FF1D0000}"/>
    <cellStyle name="Normal 2 2 2 3 2 3 2 4" xfId="1520" xr:uid="{00000000-0005-0000-0000-0000001E0000}"/>
    <cellStyle name="Normal 2 2 2 3 2 3 2 4 2" xfId="12790" xr:uid="{00000000-0005-0000-0000-0000011E0000}"/>
    <cellStyle name="Normal 2 2 2 3 2 3 2 4 3" xfId="38740" xr:uid="{00000000-0005-0000-0000-0000021E0000}"/>
    <cellStyle name="Normal 2 2 2 3 2 3 2 4 4" xfId="50590" xr:uid="{00000000-0005-0000-0000-0000031E0000}"/>
    <cellStyle name="Normal 2 2 2 3 2 3 2 5" xfId="12786" xr:uid="{00000000-0005-0000-0000-0000041E0000}"/>
    <cellStyle name="Normal 2 2 2 3 2 3 2 6" xfId="38736" xr:uid="{00000000-0005-0000-0000-0000051E0000}"/>
    <cellStyle name="Normal 2 2 2 3 2 3 2 7" xfId="50586" xr:uid="{00000000-0005-0000-0000-0000061E0000}"/>
    <cellStyle name="Normal 2 2 2 3 2 3 3" xfId="1521" xr:uid="{00000000-0005-0000-0000-0000071E0000}"/>
    <cellStyle name="Normal 2 2 2 3 2 3 3 2" xfId="1522" xr:uid="{00000000-0005-0000-0000-0000081E0000}"/>
    <cellStyle name="Normal 2 2 2 3 2 3 3 2 2" xfId="1523" xr:uid="{00000000-0005-0000-0000-0000091E0000}"/>
    <cellStyle name="Normal 2 2 2 3 2 3 3 2 2 2" xfId="12793" xr:uid="{00000000-0005-0000-0000-00000A1E0000}"/>
    <cellStyle name="Normal 2 2 2 3 2 3 3 2 2 3" xfId="38743" xr:uid="{00000000-0005-0000-0000-00000B1E0000}"/>
    <cellStyle name="Normal 2 2 2 3 2 3 3 2 2 4" xfId="50593" xr:uid="{00000000-0005-0000-0000-00000C1E0000}"/>
    <cellStyle name="Normal 2 2 2 3 2 3 3 2 3" xfId="12792" xr:uid="{00000000-0005-0000-0000-00000D1E0000}"/>
    <cellStyle name="Normal 2 2 2 3 2 3 3 2 4" xfId="38742" xr:uid="{00000000-0005-0000-0000-00000E1E0000}"/>
    <cellStyle name="Normal 2 2 2 3 2 3 3 2 5" xfId="50592" xr:uid="{00000000-0005-0000-0000-00000F1E0000}"/>
    <cellStyle name="Normal 2 2 2 3 2 3 3 3" xfId="1524" xr:uid="{00000000-0005-0000-0000-0000101E0000}"/>
    <cellStyle name="Normal 2 2 2 3 2 3 3 3 2" xfId="12794" xr:uid="{00000000-0005-0000-0000-0000111E0000}"/>
    <cellStyle name="Normal 2 2 2 3 2 3 3 3 3" xfId="38744" xr:uid="{00000000-0005-0000-0000-0000121E0000}"/>
    <cellStyle name="Normal 2 2 2 3 2 3 3 3 4" xfId="50594" xr:uid="{00000000-0005-0000-0000-0000131E0000}"/>
    <cellStyle name="Normal 2 2 2 3 2 3 3 4" xfId="1525" xr:uid="{00000000-0005-0000-0000-0000141E0000}"/>
    <cellStyle name="Normal 2 2 2 3 2 3 3 4 2" xfId="12795" xr:uid="{00000000-0005-0000-0000-0000151E0000}"/>
    <cellStyle name="Normal 2 2 2 3 2 3 3 4 3" xfId="38745" xr:uid="{00000000-0005-0000-0000-0000161E0000}"/>
    <cellStyle name="Normal 2 2 2 3 2 3 3 4 4" xfId="50595" xr:uid="{00000000-0005-0000-0000-0000171E0000}"/>
    <cellStyle name="Normal 2 2 2 3 2 3 3 5" xfId="12791" xr:uid="{00000000-0005-0000-0000-0000181E0000}"/>
    <cellStyle name="Normal 2 2 2 3 2 3 3 6" xfId="38741" xr:uid="{00000000-0005-0000-0000-0000191E0000}"/>
    <cellStyle name="Normal 2 2 2 3 2 3 3 7" xfId="50591" xr:uid="{00000000-0005-0000-0000-00001A1E0000}"/>
    <cellStyle name="Normal 2 2 2 3 2 3 4" xfId="1526" xr:uid="{00000000-0005-0000-0000-00001B1E0000}"/>
    <cellStyle name="Normal 2 2 2 3 2 3 4 2" xfId="1527" xr:uid="{00000000-0005-0000-0000-00001C1E0000}"/>
    <cellStyle name="Normal 2 2 2 3 2 3 4 2 2" xfId="1528" xr:uid="{00000000-0005-0000-0000-00001D1E0000}"/>
    <cellStyle name="Normal 2 2 2 3 2 3 4 2 2 2" xfId="12798" xr:uid="{00000000-0005-0000-0000-00001E1E0000}"/>
    <cellStyle name="Normal 2 2 2 3 2 3 4 2 2 3" xfId="38748" xr:uid="{00000000-0005-0000-0000-00001F1E0000}"/>
    <cellStyle name="Normal 2 2 2 3 2 3 4 2 2 4" xfId="50598" xr:uid="{00000000-0005-0000-0000-0000201E0000}"/>
    <cellStyle name="Normal 2 2 2 3 2 3 4 2 3" xfId="12797" xr:uid="{00000000-0005-0000-0000-0000211E0000}"/>
    <cellStyle name="Normal 2 2 2 3 2 3 4 2 4" xfId="38747" xr:uid="{00000000-0005-0000-0000-0000221E0000}"/>
    <cellStyle name="Normal 2 2 2 3 2 3 4 2 5" xfId="50597" xr:uid="{00000000-0005-0000-0000-0000231E0000}"/>
    <cellStyle name="Normal 2 2 2 3 2 3 4 3" xfId="1529" xr:uid="{00000000-0005-0000-0000-0000241E0000}"/>
    <cellStyle name="Normal 2 2 2 3 2 3 4 3 2" xfId="12799" xr:uid="{00000000-0005-0000-0000-0000251E0000}"/>
    <cellStyle name="Normal 2 2 2 3 2 3 4 3 3" xfId="38749" xr:uid="{00000000-0005-0000-0000-0000261E0000}"/>
    <cellStyle name="Normal 2 2 2 3 2 3 4 3 4" xfId="50599" xr:uid="{00000000-0005-0000-0000-0000271E0000}"/>
    <cellStyle name="Normal 2 2 2 3 2 3 4 4" xfId="1530" xr:uid="{00000000-0005-0000-0000-0000281E0000}"/>
    <cellStyle name="Normal 2 2 2 3 2 3 4 4 2" xfId="12800" xr:uid="{00000000-0005-0000-0000-0000291E0000}"/>
    <cellStyle name="Normal 2 2 2 3 2 3 4 4 3" xfId="38750" xr:uid="{00000000-0005-0000-0000-00002A1E0000}"/>
    <cellStyle name="Normal 2 2 2 3 2 3 4 4 4" xfId="50600" xr:uid="{00000000-0005-0000-0000-00002B1E0000}"/>
    <cellStyle name="Normal 2 2 2 3 2 3 4 5" xfId="12796" xr:uid="{00000000-0005-0000-0000-00002C1E0000}"/>
    <cellStyle name="Normal 2 2 2 3 2 3 4 6" xfId="38746" xr:uid="{00000000-0005-0000-0000-00002D1E0000}"/>
    <cellStyle name="Normal 2 2 2 3 2 3 4 7" xfId="50596" xr:uid="{00000000-0005-0000-0000-00002E1E0000}"/>
    <cellStyle name="Normal 2 2 2 3 2 3 5" xfId="1531" xr:uid="{00000000-0005-0000-0000-00002F1E0000}"/>
    <cellStyle name="Normal 2 2 2 3 2 3 5 2" xfId="1532" xr:uid="{00000000-0005-0000-0000-0000301E0000}"/>
    <cellStyle name="Normal 2 2 2 3 2 3 5 2 2" xfId="12802" xr:uid="{00000000-0005-0000-0000-0000311E0000}"/>
    <cellStyle name="Normal 2 2 2 3 2 3 5 2 3" xfId="38752" xr:uid="{00000000-0005-0000-0000-0000321E0000}"/>
    <cellStyle name="Normal 2 2 2 3 2 3 5 2 4" xfId="50602" xr:uid="{00000000-0005-0000-0000-0000331E0000}"/>
    <cellStyle name="Normal 2 2 2 3 2 3 5 3" xfId="12801" xr:uid="{00000000-0005-0000-0000-0000341E0000}"/>
    <cellStyle name="Normal 2 2 2 3 2 3 5 4" xfId="38751" xr:uid="{00000000-0005-0000-0000-0000351E0000}"/>
    <cellStyle name="Normal 2 2 2 3 2 3 5 5" xfId="50601" xr:uid="{00000000-0005-0000-0000-0000361E0000}"/>
    <cellStyle name="Normal 2 2 2 3 2 3 6" xfId="1533" xr:uid="{00000000-0005-0000-0000-0000371E0000}"/>
    <cellStyle name="Normal 2 2 2 3 2 3 6 2" xfId="12803" xr:uid="{00000000-0005-0000-0000-0000381E0000}"/>
    <cellStyle name="Normal 2 2 2 3 2 3 6 3" xfId="38753" xr:uid="{00000000-0005-0000-0000-0000391E0000}"/>
    <cellStyle name="Normal 2 2 2 3 2 3 6 4" xfId="50603" xr:uid="{00000000-0005-0000-0000-00003A1E0000}"/>
    <cellStyle name="Normal 2 2 2 3 2 3 7" xfId="1534" xr:uid="{00000000-0005-0000-0000-00003B1E0000}"/>
    <cellStyle name="Normal 2 2 2 3 2 3 7 2" xfId="12804" xr:uid="{00000000-0005-0000-0000-00003C1E0000}"/>
    <cellStyle name="Normal 2 2 2 3 2 3 7 3" xfId="38754" xr:uid="{00000000-0005-0000-0000-00003D1E0000}"/>
    <cellStyle name="Normal 2 2 2 3 2 3 7 4" xfId="50604" xr:uid="{00000000-0005-0000-0000-00003E1E0000}"/>
    <cellStyle name="Normal 2 2 2 3 2 3 8" xfId="12785" xr:uid="{00000000-0005-0000-0000-00003F1E0000}"/>
    <cellStyle name="Normal 2 2 2 3 2 3 9" xfId="38735" xr:uid="{00000000-0005-0000-0000-0000401E0000}"/>
    <cellStyle name="Normal 2 2 2 3 2 4" xfId="1535" xr:uid="{00000000-0005-0000-0000-0000411E0000}"/>
    <cellStyle name="Normal 2 2 2 3 2 4 2" xfId="1536" xr:uid="{00000000-0005-0000-0000-0000421E0000}"/>
    <cellStyle name="Normal 2 2 2 3 2 4 2 2" xfId="1537" xr:uid="{00000000-0005-0000-0000-0000431E0000}"/>
    <cellStyle name="Normal 2 2 2 3 2 4 2 2 2" xfId="12807" xr:uid="{00000000-0005-0000-0000-0000441E0000}"/>
    <cellStyle name="Normal 2 2 2 3 2 4 2 2 3" xfId="38757" xr:uid="{00000000-0005-0000-0000-0000451E0000}"/>
    <cellStyle name="Normal 2 2 2 3 2 4 2 2 4" xfId="50607" xr:uid="{00000000-0005-0000-0000-0000461E0000}"/>
    <cellStyle name="Normal 2 2 2 3 2 4 2 3" xfId="12806" xr:uid="{00000000-0005-0000-0000-0000471E0000}"/>
    <cellStyle name="Normal 2 2 2 3 2 4 2 4" xfId="38756" xr:uid="{00000000-0005-0000-0000-0000481E0000}"/>
    <cellStyle name="Normal 2 2 2 3 2 4 2 5" xfId="50606" xr:uid="{00000000-0005-0000-0000-0000491E0000}"/>
    <cellStyle name="Normal 2 2 2 3 2 4 3" xfId="1538" xr:uid="{00000000-0005-0000-0000-00004A1E0000}"/>
    <cellStyle name="Normal 2 2 2 3 2 4 3 2" xfId="12808" xr:uid="{00000000-0005-0000-0000-00004B1E0000}"/>
    <cellStyle name="Normal 2 2 2 3 2 4 3 3" xfId="38758" xr:uid="{00000000-0005-0000-0000-00004C1E0000}"/>
    <cellStyle name="Normal 2 2 2 3 2 4 3 4" xfId="50608" xr:uid="{00000000-0005-0000-0000-00004D1E0000}"/>
    <cellStyle name="Normal 2 2 2 3 2 4 4" xfId="1539" xr:uid="{00000000-0005-0000-0000-00004E1E0000}"/>
    <cellStyle name="Normal 2 2 2 3 2 4 4 2" xfId="12809" xr:uid="{00000000-0005-0000-0000-00004F1E0000}"/>
    <cellStyle name="Normal 2 2 2 3 2 4 4 3" xfId="38759" xr:uid="{00000000-0005-0000-0000-0000501E0000}"/>
    <cellStyle name="Normal 2 2 2 3 2 4 4 4" xfId="50609" xr:uid="{00000000-0005-0000-0000-0000511E0000}"/>
    <cellStyle name="Normal 2 2 2 3 2 4 5" xfId="12805" xr:uid="{00000000-0005-0000-0000-0000521E0000}"/>
    <cellStyle name="Normal 2 2 2 3 2 4 6" xfId="38755" xr:uid="{00000000-0005-0000-0000-0000531E0000}"/>
    <cellStyle name="Normal 2 2 2 3 2 4 7" xfId="50605" xr:uid="{00000000-0005-0000-0000-0000541E0000}"/>
    <cellStyle name="Normal 2 2 2 3 2 5" xfId="1540" xr:uid="{00000000-0005-0000-0000-0000551E0000}"/>
    <cellStyle name="Normal 2 2 2 3 2 5 2" xfId="1541" xr:uid="{00000000-0005-0000-0000-0000561E0000}"/>
    <cellStyle name="Normal 2 2 2 3 2 5 2 2" xfId="1542" xr:uid="{00000000-0005-0000-0000-0000571E0000}"/>
    <cellStyle name="Normal 2 2 2 3 2 5 2 2 2" xfId="12812" xr:uid="{00000000-0005-0000-0000-0000581E0000}"/>
    <cellStyle name="Normal 2 2 2 3 2 5 2 2 3" xfId="38762" xr:uid="{00000000-0005-0000-0000-0000591E0000}"/>
    <cellStyle name="Normal 2 2 2 3 2 5 2 2 4" xfId="50612" xr:uid="{00000000-0005-0000-0000-00005A1E0000}"/>
    <cellStyle name="Normal 2 2 2 3 2 5 2 3" xfId="12811" xr:uid="{00000000-0005-0000-0000-00005B1E0000}"/>
    <cellStyle name="Normal 2 2 2 3 2 5 2 4" xfId="38761" xr:uid="{00000000-0005-0000-0000-00005C1E0000}"/>
    <cellStyle name="Normal 2 2 2 3 2 5 2 5" xfId="50611" xr:uid="{00000000-0005-0000-0000-00005D1E0000}"/>
    <cellStyle name="Normal 2 2 2 3 2 5 3" xfId="1543" xr:uid="{00000000-0005-0000-0000-00005E1E0000}"/>
    <cellStyle name="Normal 2 2 2 3 2 5 3 2" xfId="12813" xr:uid="{00000000-0005-0000-0000-00005F1E0000}"/>
    <cellStyle name="Normal 2 2 2 3 2 5 3 3" xfId="38763" xr:uid="{00000000-0005-0000-0000-0000601E0000}"/>
    <cellStyle name="Normal 2 2 2 3 2 5 3 4" xfId="50613" xr:uid="{00000000-0005-0000-0000-0000611E0000}"/>
    <cellStyle name="Normal 2 2 2 3 2 5 4" xfId="1544" xr:uid="{00000000-0005-0000-0000-0000621E0000}"/>
    <cellStyle name="Normal 2 2 2 3 2 5 4 2" xfId="12814" xr:uid="{00000000-0005-0000-0000-0000631E0000}"/>
    <cellStyle name="Normal 2 2 2 3 2 5 4 3" xfId="38764" xr:uid="{00000000-0005-0000-0000-0000641E0000}"/>
    <cellStyle name="Normal 2 2 2 3 2 5 4 4" xfId="50614" xr:uid="{00000000-0005-0000-0000-0000651E0000}"/>
    <cellStyle name="Normal 2 2 2 3 2 5 5" xfId="12810" xr:uid="{00000000-0005-0000-0000-0000661E0000}"/>
    <cellStyle name="Normal 2 2 2 3 2 5 6" xfId="38760" xr:uid="{00000000-0005-0000-0000-0000671E0000}"/>
    <cellStyle name="Normal 2 2 2 3 2 5 7" xfId="50610" xr:uid="{00000000-0005-0000-0000-0000681E0000}"/>
    <cellStyle name="Normal 2 2 2 3 2 6" xfId="1545" xr:uid="{00000000-0005-0000-0000-0000691E0000}"/>
    <cellStyle name="Normal 2 2 2 3 2 6 2" xfId="1546" xr:uid="{00000000-0005-0000-0000-00006A1E0000}"/>
    <cellStyle name="Normal 2 2 2 3 2 6 2 2" xfId="1547" xr:uid="{00000000-0005-0000-0000-00006B1E0000}"/>
    <cellStyle name="Normal 2 2 2 3 2 6 2 2 2" xfId="12817" xr:uid="{00000000-0005-0000-0000-00006C1E0000}"/>
    <cellStyle name="Normal 2 2 2 3 2 6 2 2 3" xfId="38767" xr:uid="{00000000-0005-0000-0000-00006D1E0000}"/>
    <cellStyle name="Normal 2 2 2 3 2 6 2 2 4" xfId="50617" xr:uid="{00000000-0005-0000-0000-00006E1E0000}"/>
    <cellStyle name="Normal 2 2 2 3 2 6 2 3" xfId="12816" xr:uid="{00000000-0005-0000-0000-00006F1E0000}"/>
    <cellStyle name="Normal 2 2 2 3 2 6 2 4" xfId="38766" xr:uid="{00000000-0005-0000-0000-0000701E0000}"/>
    <cellStyle name="Normal 2 2 2 3 2 6 2 5" xfId="50616" xr:uid="{00000000-0005-0000-0000-0000711E0000}"/>
    <cellStyle name="Normal 2 2 2 3 2 6 3" xfId="1548" xr:uid="{00000000-0005-0000-0000-0000721E0000}"/>
    <cellStyle name="Normal 2 2 2 3 2 6 3 2" xfId="12818" xr:uid="{00000000-0005-0000-0000-0000731E0000}"/>
    <cellStyle name="Normal 2 2 2 3 2 6 3 3" xfId="38768" xr:uid="{00000000-0005-0000-0000-0000741E0000}"/>
    <cellStyle name="Normal 2 2 2 3 2 6 3 4" xfId="50618" xr:uid="{00000000-0005-0000-0000-0000751E0000}"/>
    <cellStyle name="Normal 2 2 2 3 2 6 4" xfId="1549" xr:uid="{00000000-0005-0000-0000-0000761E0000}"/>
    <cellStyle name="Normal 2 2 2 3 2 6 4 2" xfId="12819" xr:uid="{00000000-0005-0000-0000-0000771E0000}"/>
    <cellStyle name="Normal 2 2 2 3 2 6 4 3" xfId="38769" xr:uid="{00000000-0005-0000-0000-0000781E0000}"/>
    <cellStyle name="Normal 2 2 2 3 2 6 4 4" xfId="50619" xr:uid="{00000000-0005-0000-0000-0000791E0000}"/>
    <cellStyle name="Normal 2 2 2 3 2 6 5" xfId="12815" xr:uid="{00000000-0005-0000-0000-00007A1E0000}"/>
    <cellStyle name="Normal 2 2 2 3 2 6 6" xfId="38765" xr:uid="{00000000-0005-0000-0000-00007B1E0000}"/>
    <cellStyle name="Normal 2 2 2 3 2 6 7" xfId="50615" xr:uid="{00000000-0005-0000-0000-00007C1E0000}"/>
    <cellStyle name="Normal 2 2 2 3 2 7" xfId="1550" xr:uid="{00000000-0005-0000-0000-00007D1E0000}"/>
    <cellStyle name="Normal 2 2 2 3 2 7 2" xfId="1551" xr:uid="{00000000-0005-0000-0000-00007E1E0000}"/>
    <cellStyle name="Normal 2 2 2 3 2 7 2 2" xfId="12821" xr:uid="{00000000-0005-0000-0000-00007F1E0000}"/>
    <cellStyle name="Normal 2 2 2 3 2 7 2 3" xfId="38771" xr:uid="{00000000-0005-0000-0000-0000801E0000}"/>
    <cellStyle name="Normal 2 2 2 3 2 7 2 4" xfId="50621" xr:uid="{00000000-0005-0000-0000-0000811E0000}"/>
    <cellStyle name="Normal 2 2 2 3 2 7 3" xfId="12820" xr:uid="{00000000-0005-0000-0000-0000821E0000}"/>
    <cellStyle name="Normal 2 2 2 3 2 7 4" xfId="38770" xr:uid="{00000000-0005-0000-0000-0000831E0000}"/>
    <cellStyle name="Normal 2 2 2 3 2 7 5" xfId="50620" xr:uid="{00000000-0005-0000-0000-0000841E0000}"/>
    <cellStyle name="Normal 2 2 2 3 2 8" xfId="1552" xr:uid="{00000000-0005-0000-0000-0000851E0000}"/>
    <cellStyle name="Normal 2 2 2 3 2 8 2" xfId="12822" xr:uid="{00000000-0005-0000-0000-0000861E0000}"/>
    <cellStyle name="Normal 2 2 2 3 2 8 3" xfId="38772" xr:uid="{00000000-0005-0000-0000-0000871E0000}"/>
    <cellStyle name="Normal 2 2 2 3 2 8 4" xfId="50622" xr:uid="{00000000-0005-0000-0000-0000881E0000}"/>
    <cellStyle name="Normal 2 2 2 3 2 9" xfId="1553" xr:uid="{00000000-0005-0000-0000-0000891E0000}"/>
    <cellStyle name="Normal 2 2 2 3 2 9 2" xfId="12823" xr:uid="{00000000-0005-0000-0000-00008A1E0000}"/>
    <cellStyle name="Normal 2 2 2 3 2 9 3" xfId="38773" xr:uid="{00000000-0005-0000-0000-00008B1E0000}"/>
    <cellStyle name="Normal 2 2 2 3 2 9 4" xfId="50623" xr:uid="{00000000-0005-0000-0000-00008C1E0000}"/>
    <cellStyle name="Normal 2 2 2 3 3" xfId="1554" xr:uid="{00000000-0005-0000-0000-00008D1E0000}"/>
    <cellStyle name="Normal 2 2 2 3 3 10" xfId="38774" xr:uid="{00000000-0005-0000-0000-00008E1E0000}"/>
    <cellStyle name="Normal 2 2 2 3 3 11" xfId="50624" xr:uid="{00000000-0005-0000-0000-00008F1E0000}"/>
    <cellStyle name="Normal 2 2 2 3 3 2" xfId="1555" xr:uid="{00000000-0005-0000-0000-0000901E0000}"/>
    <cellStyle name="Normal 2 2 2 3 3 2 10" xfId="50625" xr:uid="{00000000-0005-0000-0000-0000911E0000}"/>
    <cellStyle name="Normal 2 2 2 3 3 2 2" xfId="1556" xr:uid="{00000000-0005-0000-0000-0000921E0000}"/>
    <cellStyle name="Normal 2 2 2 3 3 2 2 2" xfId="1557" xr:uid="{00000000-0005-0000-0000-0000931E0000}"/>
    <cellStyle name="Normal 2 2 2 3 3 2 2 2 2" xfId="1558" xr:uid="{00000000-0005-0000-0000-0000941E0000}"/>
    <cellStyle name="Normal 2 2 2 3 3 2 2 2 2 2" xfId="12828" xr:uid="{00000000-0005-0000-0000-0000951E0000}"/>
    <cellStyle name="Normal 2 2 2 3 3 2 2 2 2 3" xfId="38778" xr:uid="{00000000-0005-0000-0000-0000961E0000}"/>
    <cellStyle name="Normal 2 2 2 3 3 2 2 2 2 4" xfId="50628" xr:uid="{00000000-0005-0000-0000-0000971E0000}"/>
    <cellStyle name="Normal 2 2 2 3 3 2 2 2 3" xfId="12827" xr:uid="{00000000-0005-0000-0000-0000981E0000}"/>
    <cellStyle name="Normal 2 2 2 3 3 2 2 2 4" xfId="38777" xr:uid="{00000000-0005-0000-0000-0000991E0000}"/>
    <cellStyle name="Normal 2 2 2 3 3 2 2 2 5" xfId="50627" xr:uid="{00000000-0005-0000-0000-00009A1E0000}"/>
    <cellStyle name="Normal 2 2 2 3 3 2 2 3" xfId="1559" xr:uid="{00000000-0005-0000-0000-00009B1E0000}"/>
    <cellStyle name="Normal 2 2 2 3 3 2 2 3 2" xfId="12829" xr:uid="{00000000-0005-0000-0000-00009C1E0000}"/>
    <cellStyle name="Normal 2 2 2 3 3 2 2 3 3" xfId="38779" xr:uid="{00000000-0005-0000-0000-00009D1E0000}"/>
    <cellStyle name="Normal 2 2 2 3 3 2 2 3 4" xfId="50629" xr:uid="{00000000-0005-0000-0000-00009E1E0000}"/>
    <cellStyle name="Normal 2 2 2 3 3 2 2 4" xfId="1560" xr:uid="{00000000-0005-0000-0000-00009F1E0000}"/>
    <cellStyle name="Normal 2 2 2 3 3 2 2 4 2" xfId="12830" xr:uid="{00000000-0005-0000-0000-0000A01E0000}"/>
    <cellStyle name="Normal 2 2 2 3 3 2 2 4 3" xfId="38780" xr:uid="{00000000-0005-0000-0000-0000A11E0000}"/>
    <cellStyle name="Normal 2 2 2 3 3 2 2 4 4" xfId="50630" xr:uid="{00000000-0005-0000-0000-0000A21E0000}"/>
    <cellStyle name="Normal 2 2 2 3 3 2 2 5" xfId="12826" xr:uid="{00000000-0005-0000-0000-0000A31E0000}"/>
    <cellStyle name="Normal 2 2 2 3 3 2 2 6" xfId="38776" xr:uid="{00000000-0005-0000-0000-0000A41E0000}"/>
    <cellStyle name="Normal 2 2 2 3 3 2 2 7" xfId="50626" xr:uid="{00000000-0005-0000-0000-0000A51E0000}"/>
    <cellStyle name="Normal 2 2 2 3 3 2 3" xfId="1561" xr:uid="{00000000-0005-0000-0000-0000A61E0000}"/>
    <cellStyle name="Normal 2 2 2 3 3 2 3 2" xfId="1562" xr:uid="{00000000-0005-0000-0000-0000A71E0000}"/>
    <cellStyle name="Normal 2 2 2 3 3 2 3 2 2" xfId="1563" xr:uid="{00000000-0005-0000-0000-0000A81E0000}"/>
    <cellStyle name="Normal 2 2 2 3 3 2 3 2 2 2" xfId="12833" xr:uid="{00000000-0005-0000-0000-0000A91E0000}"/>
    <cellStyle name="Normal 2 2 2 3 3 2 3 2 2 3" xfId="38783" xr:uid="{00000000-0005-0000-0000-0000AA1E0000}"/>
    <cellStyle name="Normal 2 2 2 3 3 2 3 2 2 4" xfId="50633" xr:uid="{00000000-0005-0000-0000-0000AB1E0000}"/>
    <cellStyle name="Normal 2 2 2 3 3 2 3 2 3" xfId="12832" xr:uid="{00000000-0005-0000-0000-0000AC1E0000}"/>
    <cellStyle name="Normal 2 2 2 3 3 2 3 2 4" xfId="38782" xr:uid="{00000000-0005-0000-0000-0000AD1E0000}"/>
    <cellStyle name="Normal 2 2 2 3 3 2 3 2 5" xfId="50632" xr:uid="{00000000-0005-0000-0000-0000AE1E0000}"/>
    <cellStyle name="Normal 2 2 2 3 3 2 3 3" xfId="1564" xr:uid="{00000000-0005-0000-0000-0000AF1E0000}"/>
    <cellStyle name="Normal 2 2 2 3 3 2 3 3 2" xfId="12834" xr:uid="{00000000-0005-0000-0000-0000B01E0000}"/>
    <cellStyle name="Normal 2 2 2 3 3 2 3 3 3" xfId="38784" xr:uid="{00000000-0005-0000-0000-0000B11E0000}"/>
    <cellStyle name="Normal 2 2 2 3 3 2 3 3 4" xfId="50634" xr:uid="{00000000-0005-0000-0000-0000B21E0000}"/>
    <cellStyle name="Normal 2 2 2 3 3 2 3 4" xfId="1565" xr:uid="{00000000-0005-0000-0000-0000B31E0000}"/>
    <cellStyle name="Normal 2 2 2 3 3 2 3 4 2" xfId="12835" xr:uid="{00000000-0005-0000-0000-0000B41E0000}"/>
    <cellStyle name="Normal 2 2 2 3 3 2 3 4 3" xfId="38785" xr:uid="{00000000-0005-0000-0000-0000B51E0000}"/>
    <cellStyle name="Normal 2 2 2 3 3 2 3 4 4" xfId="50635" xr:uid="{00000000-0005-0000-0000-0000B61E0000}"/>
    <cellStyle name="Normal 2 2 2 3 3 2 3 5" xfId="12831" xr:uid="{00000000-0005-0000-0000-0000B71E0000}"/>
    <cellStyle name="Normal 2 2 2 3 3 2 3 6" xfId="38781" xr:uid="{00000000-0005-0000-0000-0000B81E0000}"/>
    <cellStyle name="Normal 2 2 2 3 3 2 3 7" xfId="50631" xr:uid="{00000000-0005-0000-0000-0000B91E0000}"/>
    <cellStyle name="Normal 2 2 2 3 3 2 4" xfId="1566" xr:uid="{00000000-0005-0000-0000-0000BA1E0000}"/>
    <cellStyle name="Normal 2 2 2 3 3 2 4 2" xfId="1567" xr:uid="{00000000-0005-0000-0000-0000BB1E0000}"/>
    <cellStyle name="Normal 2 2 2 3 3 2 4 2 2" xfId="1568" xr:uid="{00000000-0005-0000-0000-0000BC1E0000}"/>
    <cellStyle name="Normal 2 2 2 3 3 2 4 2 2 2" xfId="12838" xr:uid="{00000000-0005-0000-0000-0000BD1E0000}"/>
    <cellStyle name="Normal 2 2 2 3 3 2 4 2 2 3" xfId="38788" xr:uid="{00000000-0005-0000-0000-0000BE1E0000}"/>
    <cellStyle name="Normal 2 2 2 3 3 2 4 2 2 4" xfId="50638" xr:uid="{00000000-0005-0000-0000-0000BF1E0000}"/>
    <cellStyle name="Normal 2 2 2 3 3 2 4 2 3" xfId="12837" xr:uid="{00000000-0005-0000-0000-0000C01E0000}"/>
    <cellStyle name="Normal 2 2 2 3 3 2 4 2 4" xfId="38787" xr:uid="{00000000-0005-0000-0000-0000C11E0000}"/>
    <cellStyle name="Normal 2 2 2 3 3 2 4 2 5" xfId="50637" xr:uid="{00000000-0005-0000-0000-0000C21E0000}"/>
    <cellStyle name="Normal 2 2 2 3 3 2 4 3" xfId="1569" xr:uid="{00000000-0005-0000-0000-0000C31E0000}"/>
    <cellStyle name="Normal 2 2 2 3 3 2 4 3 2" xfId="12839" xr:uid="{00000000-0005-0000-0000-0000C41E0000}"/>
    <cellStyle name="Normal 2 2 2 3 3 2 4 3 3" xfId="38789" xr:uid="{00000000-0005-0000-0000-0000C51E0000}"/>
    <cellStyle name="Normal 2 2 2 3 3 2 4 3 4" xfId="50639" xr:uid="{00000000-0005-0000-0000-0000C61E0000}"/>
    <cellStyle name="Normal 2 2 2 3 3 2 4 4" xfId="1570" xr:uid="{00000000-0005-0000-0000-0000C71E0000}"/>
    <cellStyle name="Normal 2 2 2 3 3 2 4 4 2" xfId="12840" xr:uid="{00000000-0005-0000-0000-0000C81E0000}"/>
    <cellStyle name="Normal 2 2 2 3 3 2 4 4 3" xfId="38790" xr:uid="{00000000-0005-0000-0000-0000C91E0000}"/>
    <cellStyle name="Normal 2 2 2 3 3 2 4 4 4" xfId="50640" xr:uid="{00000000-0005-0000-0000-0000CA1E0000}"/>
    <cellStyle name="Normal 2 2 2 3 3 2 4 5" xfId="12836" xr:uid="{00000000-0005-0000-0000-0000CB1E0000}"/>
    <cellStyle name="Normal 2 2 2 3 3 2 4 6" xfId="38786" xr:uid="{00000000-0005-0000-0000-0000CC1E0000}"/>
    <cellStyle name="Normal 2 2 2 3 3 2 4 7" xfId="50636" xr:uid="{00000000-0005-0000-0000-0000CD1E0000}"/>
    <cellStyle name="Normal 2 2 2 3 3 2 5" xfId="1571" xr:uid="{00000000-0005-0000-0000-0000CE1E0000}"/>
    <cellStyle name="Normal 2 2 2 3 3 2 5 2" xfId="1572" xr:uid="{00000000-0005-0000-0000-0000CF1E0000}"/>
    <cellStyle name="Normal 2 2 2 3 3 2 5 2 2" xfId="12842" xr:uid="{00000000-0005-0000-0000-0000D01E0000}"/>
    <cellStyle name="Normal 2 2 2 3 3 2 5 2 3" xfId="38792" xr:uid="{00000000-0005-0000-0000-0000D11E0000}"/>
    <cellStyle name="Normal 2 2 2 3 3 2 5 2 4" xfId="50642" xr:uid="{00000000-0005-0000-0000-0000D21E0000}"/>
    <cellStyle name="Normal 2 2 2 3 3 2 5 3" xfId="12841" xr:uid="{00000000-0005-0000-0000-0000D31E0000}"/>
    <cellStyle name="Normal 2 2 2 3 3 2 5 4" xfId="38791" xr:uid="{00000000-0005-0000-0000-0000D41E0000}"/>
    <cellStyle name="Normal 2 2 2 3 3 2 5 5" xfId="50641" xr:uid="{00000000-0005-0000-0000-0000D51E0000}"/>
    <cellStyle name="Normal 2 2 2 3 3 2 6" xfId="1573" xr:uid="{00000000-0005-0000-0000-0000D61E0000}"/>
    <cellStyle name="Normal 2 2 2 3 3 2 6 2" xfId="12843" xr:uid="{00000000-0005-0000-0000-0000D71E0000}"/>
    <cellStyle name="Normal 2 2 2 3 3 2 6 3" xfId="38793" xr:uid="{00000000-0005-0000-0000-0000D81E0000}"/>
    <cellStyle name="Normal 2 2 2 3 3 2 6 4" xfId="50643" xr:uid="{00000000-0005-0000-0000-0000D91E0000}"/>
    <cellStyle name="Normal 2 2 2 3 3 2 7" xfId="1574" xr:uid="{00000000-0005-0000-0000-0000DA1E0000}"/>
    <cellStyle name="Normal 2 2 2 3 3 2 7 2" xfId="12844" xr:uid="{00000000-0005-0000-0000-0000DB1E0000}"/>
    <cellStyle name="Normal 2 2 2 3 3 2 7 3" xfId="38794" xr:uid="{00000000-0005-0000-0000-0000DC1E0000}"/>
    <cellStyle name="Normal 2 2 2 3 3 2 7 4" xfId="50644" xr:uid="{00000000-0005-0000-0000-0000DD1E0000}"/>
    <cellStyle name="Normal 2 2 2 3 3 2 8" xfId="12825" xr:uid="{00000000-0005-0000-0000-0000DE1E0000}"/>
    <cellStyle name="Normal 2 2 2 3 3 2 9" xfId="38775" xr:uid="{00000000-0005-0000-0000-0000DF1E0000}"/>
    <cellStyle name="Normal 2 2 2 3 3 3" xfId="1575" xr:uid="{00000000-0005-0000-0000-0000E01E0000}"/>
    <cellStyle name="Normal 2 2 2 3 3 3 2" xfId="1576" xr:uid="{00000000-0005-0000-0000-0000E11E0000}"/>
    <cellStyle name="Normal 2 2 2 3 3 3 2 2" xfId="1577" xr:uid="{00000000-0005-0000-0000-0000E21E0000}"/>
    <cellStyle name="Normal 2 2 2 3 3 3 2 2 2" xfId="12847" xr:uid="{00000000-0005-0000-0000-0000E31E0000}"/>
    <cellStyle name="Normal 2 2 2 3 3 3 2 2 3" xfId="38797" xr:uid="{00000000-0005-0000-0000-0000E41E0000}"/>
    <cellStyle name="Normal 2 2 2 3 3 3 2 2 4" xfId="50647" xr:uid="{00000000-0005-0000-0000-0000E51E0000}"/>
    <cellStyle name="Normal 2 2 2 3 3 3 2 3" xfId="12846" xr:uid="{00000000-0005-0000-0000-0000E61E0000}"/>
    <cellStyle name="Normal 2 2 2 3 3 3 2 4" xfId="38796" xr:uid="{00000000-0005-0000-0000-0000E71E0000}"/>
    <cellStyle name="Normal 2 2 2 3 3 3 2 5" xfId="50646" xr:uid="{00000000-0005-0000-0000-0000E81E0000}"/>
    <cellStyle name="Normal 2 2 2 3 3 3 3" xfId="1578" xr:uid="{00000000-0005-0000-0000-0000E91E0000}"/>
    <cellStyle name="Normal 2 2 2 3 3 3 3 2" xfId="12848" xr:uid="{00000000-0005-0000-0000-0000EA1E0000}"/>
    <cellStyle name="Normal 2 2 2 3 3 3 3 3" xfId="38798" xr:uid="{00000000-0005-0000-0000-0000EB1E0000}"/>
    <cellStyle name="Normal 2 2 2 3 3 3 3 4" xfId="50648" xr:uid="{00000000-0005-0000-0000-0000EC1E0000}"/>
    <cellStyle name="Normal 2 2 2 3 3 3 4" xfId="1579" xr:uid="{00000000-0005-0000-0000-0000ED1E0000}"/>
    <cellStyle name="Normal 2 2 2 3 3 3 4 2" xfId="12849" xr:uid="{00000000-0005-0000-0000-0000EE1E0000}"/>
    <cellStyle name="Normal 2 2 2 3 3 3 4 3" xfId="38799" xr:uid="{00000000-0005-0000-0000-0000EF1E0000}"/>
    <cellStyle name="Normal 2 2 2 3 3 3 4 4" xfId="50649" xr:uid="{00000000-0005-0000-0000-0000F01E0000}"/>
    <cellStyle name="Normal 2 2 2 3 3 3 5" xfId="12845" xr:uid="{00000000-0005-0000-0000-0000F11E0000}"/>
    <cellStyle name="Normal 2 2 2 3 3 3 6" xfId="38795" xr:uid="{00000000-0005-0000-0000-0000F21E0000}"/>
    <cellStyle name="Normal 2 2 2 3 3 3 7" xfId="50645" xr:uid="{00000000-0005-0000-0000-0000F31E0000}"/>
    <cellStyle name="Normal 2 2 2 3 3 4" xfId="1580" xr:uid="{00000000-0005-0000-0000-0000F41E0000}"/>
    <cellStyle name="Normal 2 2 2 3 3 4 2" xfId="1581" xr:uid="{00000000-0005-0000-0000-0000F51E0000}"/>
    <cellStyle name="Normal 2 2 2 3 3 4 2 2" xfId="1582" xr:uid="{00000000-0005-0000-0000-0000F61E0000}"/>
    <cellStyle name="Normal 2 2 2 3 3 4 2 2 2" xfId="12852" xr:uid="{00000000-0005-0000-0000-0000F71E0000}"/>
    <cellStyle name="Normal 2 2 2 3 3 4 2 2 3" xfId="38802" xr:uid="{00000000-0005-0000-0000-0000F81E0000}"/>
    <cellStyle name="Normal 2 2 2 3 3 4 2 2 4" xfId="50652" xr:uid="{00000000-0005-0000-0000-0000F91E0000}"/>
    <cellStyle name="Normal 2 2 2 3 3 4 2 3" xfId="12851" xr:uid="{00000000-0005-0000-0000-0000FA1E0000}"/>
    <cellStyle name="Normal 2 2 2 3 3 4 2 4" xfId="38801" xr:uid="{00000000-0005-0000-0000-0000FB1E0000}"/>
    <cellStyle name="Normal 2 2 2 3 3 4 2 5" xfId="50651" xr:uid="{00000000-0005-0000-0000-0000FC1E0000}"/>
    <cellStyle name="Normal 2 2 2 3 3 4 3" xfId="1583" xr:uid="{00000000-0005-0000-0000-0000FD1E0000}"/>
    <cellStyle name="Normal 2 2 2 3 3 4 3 2" xfId="12853" xr:uid="{00000000-0005-0000-0000-0000FE1E0000}"/>
    <cellStyle name="Normal 2 2 2 3 3 4 3 3" xfId="38803" xr:uid="{00000000-0005-0000-0000-0000FF1E0000}"/>
    <cellStyle name="Normal 2 2 2 3 3 4 3 4" xfId="50653" xr:uid="{00000000-0005-0000-0000-0000001F0000}"/>
    <cellStyle name="Normal 2 2 2 3 3 4 4" xfId="1584" xr:uid="{00000000-0005-0000-0000-0000011F0000}"/>
    <cellStyle name="Normal 2 2 2 3 3 4 4 2" xfId="12854" xr:uid="{00000000-0005-0000-0000-0000021F0000}"/>
    <cellStyle name="Normal 2 2 2 3 3 4 4 3" xfId="38804" xr:uid="{00000000-0005-0000-0000-0000031F0000}"/>
    <cellStyle name="Normal 2 2 2 3 3 4 4 4" xfId="50654" xr:uid="{00000000-0005-0000-0000-0000041F0000}"/>
    <cellStyle name="Normal 2 2 2 3 3 4 5" xfId="12850" xr:uid="{00000000-0005-0000-0000-0000051F0000}"/>
    <cellStyle name="Normal 2 2 2 3 3 4 6" xfId="38800" xr:uid="{00000000-0005-0000-0000-0000061F0000}"/>
    <cellStyle name="Normal 2 2 2 3 3 4 7" xfId="50650" xr:uid="{00000000-0005-0000-0000-0000071F0000}"/>
    <cellStyle name="Normal 2 2 2 3 3 5" xfId="1585" xr:uid="{00000000-0005-0000-0000-0000081F0000}"/>
    <cellStyle name="Normal 2 2 2 3 3 5 2" xfId="1586" xr:uid="{00000000-0005-0000-0000-0000091F0000}"/>
    <cellStyle name="Normal 2 2 2 3 3 5 2 2" xfId="1587" xr:uid="{00000000-0005-0000-0000-00000A1F0000}"/>
    <cellStyle name="Normal 2 2 2 3 3 5 2 2 2" xfId="12857" xr:uid="{00000000-0005-0000-0000-00000B1F0000}"/>
    <cellStyle name="Normal 2 2 2 3 3 5 2 2 3" xfId="38807" xr:uid="{00000000-0005-0000-0000-00000C1F0000}"/>
    <cellStyle name="Normal 2 2 2 3 3 5 2 2 4" xfId="50657" xr:uid="{00000000-0005-0000-0000-00000D1F0000}"/>
    <cellStyle name="Normal 2 2 2 3 3 5 2 3" xfId="12856" xr:uid="{00000000-0005-0000-0000-00000E1F0000}"/>
    <cellStyle name="Normal 2 2 2 3 3 5 2 4" xfId="38806" xr:uid="{00000000-0005-0000-0000-00000F1F0000}"/>
    <cellStyle name="Normal 2 2 2 3 3 5 2 5" xfId="50656" xr:uid="{00000000-0005-0000-0000-0000101F0000}"/>
    <cellStyle name="Normal 2 2 2 3 3 5 3" xfId="1588" xr:uid="{00000000-0005-0000-0000-0000111F0000}"/>
    <cellStyle name="Normal 2 2 2 3 3 5 3 2" xfId="12858" xr:uid="{00000000-0005-0000-0000-0000121F0000}"/>
    <cellStyle name="Normal 2 2 2 3 3 5 3 3" xfId="38808" xr:uid="{00000000-0005-0000-0000-0000131F0000}"/>
    <cellStyle name="Normal 2 2 2 3 3 5 3 4" xfId="50658" xr:uid="{00000000-0005-0000-0000-0000141F0000}"/>
    <cellStyle name="Normal 2 2 2 3 3 5 4" xfId="1589" xr:uid="{00000000-0005-0000-0000-0000151F0000}"/>
    <cellStyle name="Normal 2 2 2 3 3 5 4 2" xfId="12859" xr:uid="{00000000-0005-0000-0000-0000161F0000}"/>
    <cellStyle name="Normal 2 2 2 3 3 5 4 3" xfId="38809" xr:uid="{00000000-0005-0000-0000-0000171F0000}"/>
    <cellStyle name="Normal 2 2 2 3 3 5 4 4" xfId="50659" xr:uid="{00000000-0005-0000-0000-0000181F0000}"/>
    <cellStyle name="Normal 2 2 2 3 3 5 5" xfId="12855" xr:uid="{00000000-0005-0000-0000-0000191F0000}"/>
    <cellStyle name="Normal 2 2 2 3 3 5 6" xfId="38805" xr:uid="{00000000-0005-0000-0000-00001A1F0000}"/>
    <cellStyle name="Normal 2 2 2 3 3 5 7" xfId="50655" xr:uid="{00000000-0005-0000-0000-00001B1F0000}"/>
    <cellStyle name="Normal 2 2 2 3 3 6" xfId="1590" xr:uid="{00000000-0005-0000-0000-00001C1F0000}"/>
    <cellStyle name="Normal 2 2 2 3 3 6 2" xfId="1591" xr:uid="{00000000-0005-0000-0000-00001D1F0000}"/>
    <cellStyle name="Normal 2 2 2 3 3 6 2 2" xfId="12861" xr:uid="{00000000-0005-0000-0000-00001E1F0000}"/>
    <cellStyle name="Normal 2 2 2 3 3 6 2 3" xfId="38811" xr:uid="{00000000-0005-0000-0000-00001F1F0000}"/>
    <cellStyle name="Normal 2 2 2 3 3 6 2 4" xfId="50661" xr:uid="{00000000-0005-0000-0000-0000201F0000}"/>
    <cellStyle name="Normal 2 2 2 3 3 6 3" xfId="12860" xr:uid="{00000000-0005-0000-0000-0000211F0000}"/>
    <cellStyle name="Normal 2 2 2 3 3 6 4" xfId="38810" xr:uid="{00000000-0005-0000-0000-0000221F0000}"/>
    <cellStyle name="Normal 2 2 2 3 3 6 5" xfId="50660" xr:uid="{00000000-0005-0000-0000-0000231F0000}"/>
    <cellStyle name="Normal 2 2 2 3 3 7" xfId="1592" xr:uid="{00000000-0005-0000-0000-0000241F0000}"/>
    <cellStyle name="Normal 2 2 2 3 3 7 2" xfId="12862" xr:uid="{00000000-0005-0000-0000-0000251F0000}"/>
    <cellStyle name="Normal 2 2 2 3 3 7 3" xfId="38812" xr:uid="{00000000-0005-0000-0000-0000261F0000}"/>
    <cellStyle name="Normal 2 2 2 3 3 7 4" xfId="50662" xr:uid="{00000000-0005-0000-0000-0000271F0000}"/>
    <cellStyle name="Normal 2 2 2 3 3 8" xfId="1593" xr:uid="{00000000-0005-0000-0000-0000281F0000}"/>
    <cellStyle name="Normal 2 2 2 3 3 8 2" xfId="12863" xr:uid="{00000000-0005-0000-0000-0000291F0000}"/>
    <cellStyle name="Normal 2 2 2 3 3 8 3" xfId="38813" xr:uid="{00000000-0005-0000-0000-00002A1F0000}"/>
    <cellStyle name="Normal 2 2 2 3 3 8 4" xfId="50663" xr:uid="{00000000-0005-0000-0000-00002B1F0000}"/>
    <cellStyle name="Normal 2 2 2 3 3 9" xfId="12824" xr:uid="{00000000-0005-0000-0000-00002C1F0000}"/>
    <cellStyle name="Normal 2 2 2 3 4" xfId="1594" xr:uid="{00000000-0005-0000-0000-00002D1F0000}"/>
    <cellStyle name="Normal 2 2 2 3 4 10" xfId="50664" xr:uid="{00000000-0005-0000-0000-00002E1F0000}"/>
    <cellStyle name="Normal 2 2 2 3 4 2" xfId="1595" xr:uid="{00000000-0005-0000-0000-00002F1F0000}"/>
    <cellStyle name="Normal 2 2 2 3 4 2 2" xfId="1596" xr:uid="{00000000-0005-0000-0000-0000301F0000}"/>
    <cellStyle name="Normal 2 2 2 3 4 2 2 2" xfId="1597" xr:uid="{00000000-0005-0000-0000-0000311F0000}"/>
    <cellStyle name="Normal 2 2 2 3 4 2 2 2 2" xfId="12867" xr:uid="{00000000-0005-0000-0000-0000321F0000}"/>
    <cellStyle name="Normal 2 2 2 3 4 2 2 2 3" xfId="38817" xr:uid="{00000000-0005-0000-0000-0000331F0000}"/>
    <cellStyle name="Normal 2 2 2 3 4 2 2 2 4" xfId="50667" xr:uid="{00000000-0005-0000-0000-0000341F0000}"/>
    <cellStyle name="Normal 2 2 2 3 4 2 2 3" xfId="12866" xr:uid="{00000000-0005-0000-0000-0000351F0000}"/>
    <cellStyle name="Normal 2 2 2 3 4 2 2 4" xfId="38816" xr:uid="{00000000-0005-0000-0000-0000361F0000}"/>
    <cellStyle name="Normal 2 2 2 3 4 2 2 5" xfId="50666" xr:uid="{00000000-0005-0000-0000-0000371F0000}"/>
    <cellStyle name="Normal 2 2 2 3 4 2 3" xfId="1598" xr:uid="{00000000-0005-0000-0000-0000381F0000}"/>
    <cellStyle name="Normal 2 2 2 3 4 2 3 2" xfId="12868" xr:uid="{00000000-0005-0000-0000-0000391F0000}"/>
    <cellStyle name="Normal 2 2 2 3 4 2 3 3" xfId="38818" xr:uid="{00000000-0005-0000-0000-00003A1F0000}"/>
    <cellStyle name="Normal 2 2 2 3 4 2 3 4" xfId="50668" xr:uid="{00000000-0005-0000-0000-00003B1F0000}"/>
    <cellStyle name="Normal 2 2 2 3 4 2 4" xfId="1599" xr:uid="{00000000-0005-0000-0000-00003C1F0000}"/>
    <cellStyle name="Normal 2 2 2 3 4 2 4 2" xfId="12869" xr:uid="{00000000-0005-0000-0000-00003D1F0000}"/>
    <cellStyle name="Normal 2 2 2 3 4 2 4 3" xfId="38819" xr:uid="{00000000-0005-0000-0000-00003E1F0000}"/>
    <cellStyle name="Normal 2 2 2 3 4 2 4 4" xfId="50669" xr:uid="{00000000-0005-0000-0000-00003F1F0000}"/>
    <cellStyle name="Normal 2 2 2 3 4 2 5" xfId="12865" xr:uid="{00000000-0005-0000-0000-0000401F0000}"/>
    <cellStyle name="Normal 2 2 2 3 4 2 6" xfId="38815" xr:uid="{00000000-0005-0000-0000-0000411F0000}"/>
    <cellStyle name="Normal 2 2 2 3 4 2 7" xfId="50665" xr:uid="{00000000-0005-0000-0000-0000421F0000}"/>
    <cellStyle name="Normal 2 2 2 3 4 3" xfId="1600" xr:uid="{00000000-0005-0000-0000-0000431F0000}"/>
    <cellStyle name="Normal 2 2 2 3 4 3 2" xfId="1601" xr:uid="{00000000-0005-0000-0000-0000441F0000}"/>
    <cellStyle name="Normal 2 2 2 3 4 3 2 2" xfId="1602" xr:uid="{00000000-0005-0000-0000-0000451F0000}"/>
    <cellStyle name="Normal 2 2 2 3 4 3 2 2 2" xfId="12872" xr:uid="{00000000-0005-0000-0000-0000461F0000}"/>
    <cellStyle name="Normal 2 2 2 3 4 3 2 2 3" xfId="38822" xr:uid="{00000000-0005-0000-0000-0000471F0000}"/>
    <cellStyle name="Normal 2 2 2 3 4 3 2 2 4" xfId="50672" xr:uid="{00000000-0005-0000-0000-0000481F0000}"/>
    <cellStyle name="Normal 2 2 2 3 4 3 2 3" xfId="12871" xr:uid="{00000000-0005-0000-0000-0000491F0000}"/>
    <cellStyle name="Normal 2 2 2 3 4 3 2 4" xfId="38821" xr:uid="{00000000-0005-0000-0000-00004A1F0000}"/>
    <cellStyle name="Normal 2 2 2 3 4 3 2 5" xfId="50671" xr:uid="{00000000-0005-0000-0000-00004B1F0000}"/>
    <cellStyle name="Normal 2 2 2 3 4 3 3" xfId="1603" xr:uid="{00000000-0005-0000-0000-00004C1F0000}"/>
    <cellStyle name="Normal 2 2 2 3 4 3 3 2" xfId="12873" xr:uid="{00000000-0005-0000-0000-00004D1F0000}"/>
    <cellStyle name="Normal 2 2 2 3 4 3 3 3" xfId="38823" xr:uid="{00000000-0005-0000-0000-00004E1F0000}"/>
    <cellStyle name="Normal 2 2 2 3 4 3 3 4" xfId="50673" xr:uid="{00000000-0005-0000-0000-00004F1F0000}"/>
    <cellStyle name="Normal 2 2 2 3 4 3 4" xfId="1604" xr:uid="{00000000-0005-0000-0000-0000501F0000}"/>
    <cellStyle name="Normal 2 2 2 3 4 3 4 2" xfId="12874" xr:uid="{00000000-0005-0000-0000-0000511F0000}"/>
    <cellStyle name="Normal 2 2 2 3 4 3 4 3" xfId="38824" xr:uid="{00000000-0005-0000-0000-0000521F0000}"/>
    <cellStyle name="Normal 2 2 2 3 4 3 4 4" xfId="50674" xr:uid="{00000000-0005-0000-0000-0000531F0000}"/>
    <cellStyle name="Normal 2 2 2 3 4 3 5" xfId="12870" xr:uid="{00000000-0005-0000-0000-0000541F0000}"/>
    <cellStyle name="Normal 2 2 2 3 4 3 6" xfId="38820" xr:uid="{00000000-0005-0000-0000-0000551F0000}"/>
    <cellStyle name="Normal 2 2 2 3 4 3 7" xfId="50670" xr:uid="{00000000-0005-0000-0000-0000561F0000}"/>
    <cellStyle name="Normal 2 2 2 3 4 4" xfId="1605" xr:uid="{00000000-0005-0000-0000-0000571F0000}"/>
    <cellStyle name="Normal 2 2 2 3 4 4 2" xfId="1606" xr:uid="{00000000-0005-0000-0000-0000581F0000}"/>
    <cellStyle name="Normal 2 2 2 3 4 4 2 2" xfId="1607" xr:uid="{00000000-0005-0000-0000-0000591F0000}"/>
    <cellStyle name="Normal 2 2 2 3 4 4 2 2 2" xfId="12877" xr:uid="{00000000-0005-0000-0000-00005A1F0000}"/>
    <cellStyle name="Normal 2 2 2 3 4 4 2 2 3" xfId="38827" xr:uid="{00000000-0005-0000-0000-00005B1F0000}"/>
    <cellStyle name="Normal 2 2 2 3 4 4 2 2 4" xfId="50677" xr:uid="{00000000-0005-0000-0000-00005C1F0000}"/>
    <cellStyle name="Normal 2 2 2 3 4 4 2 3" xfId="12876" xr:uid="{00000000-0005-0000-0000-00005D1F0000}"/>
    <cellStyle name="Normal 2 2 2 3 4 4 2 4" xfId="38826" xr:uid="{00000000-0005-0000-0000-00005E1F0000}"/>
    <cellStyle name="Normal 2 2 2 3 4 4 2 5" xfId="50676" xr:uid="{00000000-0005-0000-0000-00005F1F0000}"/>
    <cellStyle name="Normal 2 2 2 3 4 4 3" xfId="1608" xr:uid="{00000000-0005-0000-0000-0000601F0000}"/>
    <cellStyle name="Normal 2 2 2 3 4 4 3 2" xfId="12878" xr:uid="{00000000-0005-0000-0000-0000611F0000}"/>
    <cellStyle name="Normal 2 2 2 3 4 4 3 3" xfId="38828" xr:uid="{00000000-0005-0000-0000-0000621F0000}"/>
    <cellStyle name="Normal 2 2 2 3 4 4 3 4" xfId="50678" xr:uid="{00000000-0005-0000-0000-0000631F0000}"/>
    <cellStyle name="Normal 2 2 2 3 4 4 4" xfId="1609" xr:uid="{00000000-0005-0000-0000-0000641F0000}"/>
    <cellStyle name="Normal 2 2 2 3 4 4 4 2" xfId="12879" xr:uid="{00000000-0005-0000-0000-0000651F0000}"/>
    <cellStyle name="Normal 2 2 2 3 4 4 4 3" xfId="38829" xr:uid="{00000000-0005-0000-0000-0000661F0000}"/>
    <cellStyle name="Normal 2 2 2 3 4 4 4 4" xfId="50679" xr:uid="{00000000-0005-0000-0000-0000671F0000}"/>
    <cellStyle name="Normal 2 2 2 3 4 4 5" xfId="12875" xr:uid="{00000000-0005-0000-0000-0000681F0000}"/>
    <cellStyle name="Normal 2 2 2 3 4 4 6" xfId="38825" xr:uid="{00000000-0005-0000-0000-0000691F0000}"/>
    <cellStyle name="Normal 2 2 2 3 4 4 7" xfId="50675" xr:uid="{00000000-0005-0000-0000-00006A1F0000}"/>
    <cellStyle name="Normal 2 2 2 3 4 5" xfId="1610" xr:uid="{00000000-0005-0000-0000-00006B1F0000}"/>
    <cellStyle name="Normal 2 2 2 3 4 5 2" xfId="1611" xr:uid="{00000000-0005-0000-0000-00006C1F0000}"/>
    <cellStyle name="Normal 2 2 2 3 4 5 2 2" xfId="12881" xr:uid="{00000000-0005-0000-0000-00006D1F0000}"/>
    <cellStyle name="Normal 2 2 2 3 4 5 2 3" xfId="38831" xr:uid="{00000000-0005-0000-0000-00006E1F0000}"/>
    <cellStyle name="Normal 2 2 2 3 4 5 2 4" xfId="50681" xr:uid="{00000000-0005-0000-0000-00006F1F0000}"/>
    <cellStyle name="Normal 2 2 2 3 4 5 3" xfId="12880" xr:uid="{00000000-0005-0000-0000-0000701F0000}"/>
    <cellStyle name="Normal 2 2 2 3 4 5 4" xfId="38830" xr:uid="{00000000-0005-0000-0000-0000711F0000}"/>
    <cellStyle name="Normal 2 2 2 3 4 5 5" xfId="50680" xr:uid="{00000000-0005-0000-0000-0000721F0000}"/>
    <cellStyle name="Normal 2 2 2 3 4 6" xfId="1612" xr:uid="{00000000-0005-0000-0000-0000731F0000}"/>
    <cellStyle name="Normal 2 2 2 3 4 6 2" xfId="12882" xr:uid="{00000000-0005-0000-0000-0000741F0000}"/>
    <cellStyle name="Normal 2 2 2 3 4 6 3" xfId="38832" xr:uid="{00000000-0005-0000-0000-0000751F0000}"/>
    <cellStyle name="Normal 2 2 2 3 4 6 4" xfId="50682" xr:uid="{00000000-0005-0000-0000-0000761F0000}"/>
    <cellStyle name="Normal 2 2 2 3 4 7" xfId="1613" xr:uid="{00000000-0005-0000-0000-0000771F0000}"/>
    <cellStyle name="Normal 2 2 2 3 4 7 2" xfId="12883" xr:uid="{00000000-0005-0000-0000-0000781F0000}"/>
    <cellStyle name="Normal 2 2 2 3 4 7 3" xfId="38833" xr:uid="{00000000-0005-0000-0000-0000791F0000}"/>
    <cellStyle name="Normal 2 2 2 3 4 7 4" xfId="50683" xr:uid="{00000000-0005-0000-0000-00007A1F0000}"/>
    <cellStyle name="Normal 2 2 2 3 4 8" xfId="12864" xr:uid="{00000000-0005-0000-0000-00007B1F0000}"/>
    <cellStyle name="Normal 2 2 2 3 4 9" xfId="38814" xr:uid="{00000000-0005-0000-0000-00007C1F0000}"/>
    <cellStyle name="Normal 2 2 2 3 5" xfId="1614" xr:uid="{00000000-0005-0000-0000-00007D1F0000}"/>
    <cellStyle name="Normal 2 2 2 3 5 2" xfId="1615" xr:uid="{00000000-0005-0000-0000-00007E1F0000}"/>
    <cellStyle name="Normal 2 2 2 3 5 2 2" xfId="1616" xr:uid="{00000000-0005-0000-0000-00007F1F0000}"/>
    <cellStyle name="Normal 2 2 2 3 5 2 2 2" xfId="12886" xr:uid="{00000000-0005-0000-0000-0000801F0000}"/>
    <cellStyle name="Normal 2 2 2 3 5 2 2 3" xfId="38836" xr:uid="{00000000-0005-0000-0000-0000811F0000}"/>
    <cellStyle name="Normal 2 2 2 3 5 2 2 4" xfId="50686" xr:uid="{00000000-0005-0000-0000-0000821F0000}"/>
    <cellStyle name="Normal 2 2 2 3 5 2 3" xfId="12885" xr:uid="{00000000-0005-0000-0000-0000831F0000}"/>
    <cellStyle name="Normal 2 2 2 3 5 2 4" xfId="38835" xr:uid="{00000000-0005-0000-0000-0000841F0000}"/>
    <cellStyle name="Normal 2 2 2 3 5 2 5" xfId="50685" xr:uid="{00000000-0005-0000-0000-0000851F0000}"/>
    <cellStyle name="Normal 2 2 2 3 5 3" xfId="1617" xr:uid="{00000000-0005-0000-0000-0000861F0000}"/>
    <cellStyle name="Normal 2 2 2 3 5 3 2" xfId="12887" xr:uid="{00000000-0005-0000-0000-0000871F0000}"/>
    <cellStyle name="Normal 2 2 2 3 5 3 3" xfId="38837" xr:uid="{00000000-0005-0000-0000-0000881F0000}"/>
    <cellStyle name="Normal 2 2 2 3 5 3 4" xfId="50687" xr:uid="{00000000-0005-0000-0000-0000891F0000}"/>
    <cellStyle name="Normal 2 2 2 3 5 4" xfId="1618" xr:uid="{00000000-0005-0000-0000-00008A1F0000}"/>
    <cellStyle name="Normal 2 2 2 3 5 4 2" xfId="12888" xr:uid="{00000000-0005-0000-0000-00008B1F0000}"/>
    <cellStyle name="Normal 2 2 2 3 5 4 3" xfId="38838" xr:uid="{00000000-0005-0000-0000-00008C1F0000}"/>
    <cellStyle name="Normal 2 2 2 3 5 4 4" xfId="50688" xr:uid="{00000000-0005-0000-0000-00008D1F0000}"/>
    <cellStyle name="Normal 2 2 2 3 5 5" xfId="12884" xr:uid="{00000000-0005-0000-0000-00008E1F0000}"/>
    <cellStyle name="Normal 2 2 2 3 5 6" xfId="38834" xr:uid="{00000000-0005-0000-0000-00008F1F0000}"/>
    <cellStyle name="Normal 2 2 2 3 5 7" xfId="50684" xr:uid="{00000000-0005-0000-0000-0000901F0000}"/>
    <cellStyle name="Normal 2 2 2 3 6" xfId="1619" xr:uid="{00000000-0005-0000-0000-0000911F0000}"/>
    <cellStyle name="Normal 2 2 2 3 6 2" xfId="1620" xr:uid="{00000000-0005-0000-0000-0000921F0000}"/>
    <cellStyle name="Normal 2 2 2 3 6 2 2" xfId="1621" xr:uid="{00000000-0005-0000-0000-0000931F0000}"/>
    <cellStyle name="Normal 2 2 2 3 6 2 2 2" xfId="12891" xr:uid="{00000000-0005-0000-0000-0000941F0000}"/>
    <cellStyle name="Normal 2 2 2 3 6 2 2 3" xfId="38841" xr:uid="{00000000-0005-0000-0000-0000951F0000}"/>
    <cellStyle name="Normal 2 2 2 3 6 2 2 4" xfId="50691" xr:uid="{00000000-0005-0000-0000-0000961F0000}"/>
    <cellStyle name="Normal 2 2 2 3 6 2 3" xfId="12890" xr:uid="{00000000-0005-0000-0000-0000971F0000}"/>
    <cellStyle name="Normal 2 2 2 3 6 2 4" xfId="38840" xr:uid="{00000000-0005-0000-0000-0000981F0000}"/>
    <cellStyle name="Normal 2 2 2 3 6 2 5" xfId="50690" xr:uid="{00000000-0005-0000-0000-0000991F0000}"/>
    <cellStyle name="Normal 2 2 2 3 6 3" xfId="1622" xr:uid="{00000000-0005-0000-0000-00009A1F0000}"/>
    <cellStyle name="Normal 2 2 2 3 6 3 2" xfId="12892" xr:uid="{00000000-0005-0000-0000-00009B1F0000}"/>
    <cellStyle name="Normal 2 2 2 3 6 3 3" xfId="38842" xr:uid="{00000000-0005-0000-0000-00009C1F0000}"/>
    <cellStyle name="Normal 2 2 2 3 6 3 4" xfId="50692" xr:uid="{00000000-0005-0000-0000-00009D1F0000}"/>
    <cellStyle name="Normal 2 2 2 3 6 4" xfId="1623" xr:uid="{00000000-0005-0000-0000-00009E1F0000}"/>
    <cellStyle name="Normal 2 2 2 3 6 4 2" xfId="12893" xr:uid="{00000000-0005-0000-0000-00009F1F0000}"/>
    <cellStyle name="Normal 2 2 2 3 6 4 3" xfId="38843" xr:uid="{00000000-0005-0000-0000-0000A01F0000}"/>
    <cellStyle name="Normal 2 2 2 3 6 4 4" xfId="50693" xr:uid="{00000000-0005-0000-0000-0000A11F0000}"/>
    <cellStyle name="Normal 2 2 2 3 6 5" xfId="12889" xr:uid="{00000000-0005-0000-0000-0000A21F0000}"/>
    <cellStyle name="Normal 2 2 2 3 6 6" xfId="38839" xr:uid="{00000000-0005-0000-0000-0000A31F0000}"/>
    <cellStyle name="Normal 2 2 2 3 6 7" xfId="50689" xr:uid="{00000000-0005-0000-0000-0000A41F0000}"/>
    <cellStyle name="Normal 2 2 2 3 7" xfId="1624" xr:uid="{00000000-0005-0000-0000-0000A51F0000}"/>
    <cellStyle name="Normal 2 2 2 3 7 2" xfId="1625" xr:uid="{00000000-0005-0000-0000-0000A61F0000}"/>
    <cellStyle name="Normal 2 2 2 3 7 2 2" xfId="1626" xr:uid="{00000000-0005-0000-0000-0000A71F0000}"/>
    <cellStyle name="Normal 2 2 2 3 7 2 2 2" xfId="12896" xr:uid="{00000000-0005-0000-0000-0000A81F0000}"/>
    <cellStyle name="Normal 2 2 2 3 7 2 2 3" xfId="38846" xr:uid="{00000000-0005-0000-0000-0000A91F0000}"/>
    <cellStyle name="Normal 2 2 2 3 7 2 2 4" xfId="50696" xr:uid="{00000000-0005-0000-0000-0000AA1F0000}"/>
    <cellStyle name="Normal 2 2 2 3 7 2 3" xfId="12895" xr:uid="{00000000-0005-0000-0000-0000AB1F0000}"/>
    <cellStyle name="Normal 2 2 2 3 7 2 4" xfId="38845" xr:uid="{00000000-0005-0000-0000-0000AC1F0000}"/>
    <cellStyle name="Normal 2 2 2 3 7 2 5" xfId="50695" xr:uid="{00000000-0005-0000-0000-0000AD1F0000}"/>
    <cellStyle name="Normal 2 2 2 3 7 3" xfId="1627" xr:uid="{00000000-0005-0000-0000-0000AE1F0000}"/>
    <cellStyle name="Normal 2 2 2 3 7 3 2" xfId="12897" xr:uid="{00000000-0005-0000-0000-0000AF1F0000}"/>
    <cellStyle name="Normal 2 2 2 3 7 3 3" xfId="38847" xr:uid="{00000000-0005-0000-0000-0000B01F0000}"/>
    <cellStyle name="Normal 2 2 2 3 7 3 4" xfId="50697" xr:uid="{00000000-0005-0000-0000-0000B11F0000}"/>
    <cellStyle name="Normal 2 2 2 3 7 4" xfId="1628" xr:uid="{00000000-0005-0000-0000-0000B21F0000}"/>
    <cellStyle name="Normal 2 2 2 3 7 4 2" xfId="12898" xr:uid="{00000000-0005-0000-0000-0000B31F0000}"/>
    <cellStyle name="Normal 2 2 2 3 7 4 3" xfId="38848" xr:uid="{00000000-0005-0000-0000-0000B41F0000}"/>
    <cellStyle name="Normal 2 2 2 3 7 4 4" xfId="50698" xr:uid="{00000000-0005-0000-0000-0000B51F0000}"/>
    <cellStyle name="Normal 2 2 2 3 7 5" xfId="12894" xr:uid="{00000000-0005-0000-0000-0000B61F0000}"/>
    <cellStyle name="Normal 2 2 2 3 7 6" xfId="38844" xr:uid="{00000000-0005-0000-0000-0000B71F0000}"/>
    <cellStyle name="Normal 2 2 2 3 7 7" xfId="50694" xr:uid="{00000000-0005-0000-0000-0000B81F0000}"/>
    <cellStyle name="Normal 2 2 2 3 8" xfId="1629" xr:uid="{00000000-0005-0000-0000-0000B91F0000}"/>
    <cellStyle name="Normal 2 2 2 3 8 2" xfId="1630" xr:uid="{00000000-0005-0000-0000-0000BA1F0000}"/>
    <cellStyle name="Normal 2 2 2 3 8 2 2" xfId="12900" xr:uid="{00000000-0005-0000-0000-0000BB1F0000}"/>
    <cellStyle name="Normal 2 2 2 3 8 2 3" xfId="38850" xr:uid="{00000000-0005-0000-0000-0000BC1F0000}"/>
    <cellStyle name="Normal 2 2 2 3 8 2 4" xfId="50700" xr:uid="{00000000-0005-0000-0000-0000BD1F0000}"/>
    <cellStyle name="Normal 2 2 2 3 8 3" xfId="12899" xr:uid="{00000000-0005-0000-0000-0000BE1F0000}"/>
    <cellStyle name="Normal 2 2 2 3 8 4" xfId="38849" xr:uid="{00000000-0005-0000-0000-0000BF1F0000}"/>
    <cellStyle name="Normal 2 2 2 3 8 5" xfId="50699" xr:uid="{00000000-0005-0000-0000-0000C01F0000}"/>
    <cellStyle name="Normal 2 2 2 3 9" xfId="1631" xr:uid="{00000000-0005-0000-0000-0000C11F0000}"/>
    <cellStyle name="Normal 2 2 2 3 9 2" xfId="12901" xr:uid="{00000000-0005-0000-0000-0000C21F0000}"/>
    <cellStyle name="Normal 2 2 2 3 9 3" xfId="38851" xr:uid="{00000000-0005-0000-0000-0000C31F0000}"/>
    <cellStyle name="Normal 2 2 2 3 9 4" xfId="50701" xr:uid="{00000000-0005-0000-0000-0000C41F0000}"/>
    <cellStyle name="Normal 2 2 2 4" xfId="1632" xr:uid="{00000000-0005-0000-0000-0000C51F0000}"/>
    <cellStyle name="Normal 2 2 2 4 10" xfId="12902" xr:uid="{00000000-0005-0000-0000-0000C61F0000}"/>
    <cellStyle name="Normal 2 2 2 4 11" xfId="38852" xr:uid="{00000000-0005-0000-0000-0000C71F0000}"/>
    <cellStyle name="Normal 2 2 2 4 12" xfId="50702" xr:uid="{00000000-0005-0000-0000-0000C81F0000}"/>
    <cellStyle name="Normal 2 2 2 4 2" xfId="1633" xr:uid="{00000000-0005-0000-0000-0000C91F0000}"/>
    <cellStyle name="Normal 2 2 2 4 2 10" xfId="38853" xr:uid="{00000000-0005-0000-0000-0000CA1F0000}"/>
    <cellStyle name="Normal 2 2 2 4 2 11" xfId="50703" xr:uid="{00000000-0005-0000-0000-0000CB1F0000}"/>
    <cellStyle name="Normal 2 2 2 4 2 2" xfId="1634" xr:uid="{00000000-0005-0000-0000-0000CC1F0000}"/>
    <cellStyle name="Normal 2 2 2 4 2 2 10" xfId="50704" xr:uid="{00000000-0005-0000-0000-0000CD1F0000}"/>
    <cellStyle name="Normal 2 2 2 4 2 2 2" xfId="1635" xr:uid="{00000000-0005-0000-0000-0000CE1F0000}"/>
    <cellStyle name="Normal 2 2 2 4 2 2 2 2" xfId="1636" xr:uid="{00000000-0005-0000-0000-0000CF1F0000}"/>
    <cellStyle name="Normal 2 2 2 4 2 2 2 2 2" xfId="1637" xr:uid="{00000000-0005-0000-0000-0000D01F0000}"/>
    <cellStyle name="Normal 2 2 2 4 2 2 2 2 2 2" xfId="12907" xr:uid="{00000000-0005-0000-0000-0000D11F0000}"/>
    <cellStyle name="Normal 2 2 2 4 2 2 2 2 2 3" xfId="38857" xr:uid="{00000000-0005-0000-0000-0000D21F0000}"/>
    <cellStyle name="Normal 2 2 2 4 2 2 2 2 2 4" xfId="50707" xr:uid="{00000000-0005-0000-0000-0000D31F0000}"/>
    <cellStyle name="Normal 2 2 2 4 2 2 2 2 3" xfId="12906" xr:uid="{00000000-0005-0000-0000-0000D41F0000}"/>
    <cellStyle name="Normal 2 2 2 4 2 2 2 2 4" xfId="38856" xr:uid="{00000000-0005-0000-0000-0000D51F0000}"/>
    <cellStyle name="Normal 2 2 2 4 2 2 2 2 5" xfId="50706" xr:uid="{00000000-0005-0000-0000-0000D61F0000}"/>
    <cellStyle name="Normal 2 2 2 4 2 2 2 3" xfId="1638" xr:uid="{00000000-0005-0000-0000-0000D71F0000}"/>
    <cellStyle name="Normal 2 2 2 4 2 2 2 3 2" xfId="12908" xr:uid="{00000000-0005-0000-0000-0000D81F0000}"/>
    <cellStyle name="Normal 2 2 2 4 2 2 2 3 3" xfId="38858" xr:uid="{00000000-0005-0000-0000-0000D91F0000}"/>
    <cellStyle name="Normal 2 2 2 4 2 2 2 3 4" xfId="50708" xr:uid="{00000000-0005-0000-0000-0000DA1F0000}"/>
    <cellStyle name="Normal 2 2 2 4 2 2 2 4" xfId="1639" xr:uid="{00000000-0005-0000-0000-0000DB1F0000}"/>
    <cellStyle name="Normal 2 2 2 4 2 2 2 4 2" xfId="12909" xr:uid="{00000000-0005-0000-0000-0000DC1F0000}"/>
    <cellStyle name="Normal 2 2 2 4 2 2 2 4 3" xfId="38859" xr:uid="{00000000-0005-0000-0000-0000DD1F0000}"/>
    <cellStyle name="Normal 2 2 2 4 2 2 2 4 4" xfId="50709" xr:uid="{00000000-0005-0000-0000-0000DE1F0000}"/>
    <cellStyle name="Normal 2 2 2 4 2 2 2 5" xfId="12905" xr:uid="{00000000-0005-0000-0000-0000DF1F0000}"/>
    <cellStyle name="Normal 2 2 2 4 2 2 2 6" xfId="38855" xr:uid="{00000000-0005-0000-0000-0000E01F0000}"/>
    <cellStyle name="Normal 2 2 2 4 2 2 2 7" xfId="50705" xr:uid="{00000000-0005-0000-0000-0000E11F0000}"/>
    <cellStyle name="Normal 2 2 2 4 2 2 3" xfId="1640" xr:uid="{00000000-0005-0000-0000-0000E21F0000}"/>
    <cellStyle name="Normal 2 2 2 4 2 2 3 2" xfId="1641" xr:uid="{00000000-0005-0000-0000-0000E31F0000}"/>
    <cellStyle name="Normal 2 2 2 4 2 2 3 2 2" xfId="1642" xr:uid="{00000000-0005-0000-0000-0000E41F0000}"/>
    <cellStyle name="Normal 2 2 2 4 2 2 3 2 2 2" xfId="12912" xr:uid="{00000000-0005-0000-0000-0000E51F0000}"/>
    <cellStyle name="Normal 2 2 2 4 2 2 3 2 2 3" xfId="38862" xr:uid="{00000000-0005-0000-0000-0000E61F0000}"/>
    <cellStyle name="Normal 2 2 2 4 2 2 3 2 2 4" xfId="50712" xr:uid="{00000000-0005-0000-0000-0000E71F0000}"/>
    <cellStyle name="Normal 2 2 2 4 2 2 3 2 3" xfId="12911" xr:uid="{00000000-0005-0000-0000-0000E81F0000}"/>
    <cellStyle name="Normal 2 2 2 4 2 2 3 2 4" xfId="38861" xr:uid="{00000000-0005-0000-0000-0000E91F0000}"/>
    <cellStyle name="Normal 2 2 2 4 2 2 3 2 5" xfId="50711" xr:uid="{00000000-0005-0000-0000-0000EA1F0000}"/>
    <cellStyle name="Normal 2 2 2 4 2 2 3 3" xfId="1643" xr:uid="{00000000-0005-0000-0000-0000EB1F0000}"/>
    <cellStyle name="Normal 2 2 2 4 2 2 3 3 2" xfId="12913" xr:uid="{00000000-0005-0000-0000-0000EC1F0000}"/>
    <cellStyle name="Normal 2 2 2 4 2 2 3 3 3" xfId="38863" xr:uid="{00000000-0005-0000-0000-0000ED1F0000}"/>
    <cellStyle name="Normal 2 2 2 4 2 2 3 3 4" xfId="50713" xr:uid="{00000000-0005-0000-0000-0000EE1F0000}"/>
    <cellStyle name="Normal 2 2 2 4 2 2 3 4" xfId="1644" xr:uid="{00000000-0005-0000-0000-0000EF1F0000}"/>
    <cellStyle name="Normal 2 2 2 4 2 2 3 4 2" xfId="12914" xr:uid="{00000000-0005-0000-0000-0000F01F0000}"/>
    <cellStyle name="Normal 2 2 2 4 2 2 3 4 3" xfId="38864" xr:uid="{00000000-0005-0000-0000-0000F11F0000}"/>
    <cellStyle name="Normal 2 2 2 4 2 2 3 4 4" xfId="50714" xr:uid="{00000000-0005-0000-0000-0000F21F0000}"/>
    <cellStyle name="Normal 2 2 2 4 2 2 3 5" xfId="12910" xr:uid="{00000000-0005-0000-0000-0000F31F0000}"/>
    <cellStyle name="Normal 2 2 2 4 2 2 3 6" xfId="38860" xr:uid="{00000000-0005-0000-0000-0000F41F0000}"/>
    <cellStyle name="Normal 2 2 2 4 2 2 3 7" xfId="50710" xr:uid="{00000000-0005-0000-0000-0000F51F0000}"/>
    <cellStyle name="Normal 2 2 2 4 2 2 4" xfId="1645" xr:uid="{00000000-0005-0000-0000-0000F61F0000}"/>
    <cellStyle name="Normal 2 2 2 4 2 2 4 2" xfId="1646" xr:uid="{00000000-0005-0000-0000-0000F71F0000}"/>
    <cellStyle name="Normal 2 2 2 4 2 2 4 2 2" xfId="1647" xr:uid="{00000000-0005-0000-0000-0000F81F0000}"/>
    <cellStyle name="Normal 2 2 2 4 2 2 4 2 2 2" xfId="12917" xr:uid="{00000000-0005-0000-0000-0000F91F0000}"/>
    <cellStyle name="Normal 2 2 2 4 2 2 4 2 2 3" xfId="38867" xr:uid="{00000000-0005-0000-0000-0000FA1F0000}"/>
    <cellStyle name="Normal 2 2 2 4 2 2 4 2 2 4" xfId="50717" xr:uid="{00000000-0005-0000-0000-0000FB1F0000}"/>
    <cellStyle name="Normal 2 2 2 4 2 2 4 2 3" xfId="12916" xr:uid="{00000000-0005-0000-0000-0000FC1F0000}"/>
    <cellStyle name="Normal 2 2 2 4 2 2 4 2 4" xfId="38866" xr:uid="{00000000-0005-0000-0000-0000FD1F0000}"/>
    <cellStyle name="Normal 2 2 2 4 2 2 4 2 5" xfId="50716" xr:uid="{00000000-0005-0000-0000-0000FE1F0000}"/>
    <cellStyle name="Normal 2 2 2 4 2 2 4 3" xfId="1648" xr:uid="{00000000-0005-0000-0000-0000FF1F0000}"/>
    <cellStyle name="Normal 2 2 2 4 2 2 4 3 2" xfId="12918" xr:uid="{00000000-0005-0000-0000-000000200000}"/>
    <cellStyle name="Normal 2 2 2 4 2 2 4 3 3" xfId="38868" xr:uid="{00000000-0005-0000-0000-000001200000}"/>
    <cellStyle name="Normal 2 2 2 4 2 2 4 3 4" xfId="50718" xr:uid="{00000000-0005-0000-0000-000002200000}"/>
    <cellStyle name="Normal 2 2 2 4 2 2 4 4" xfId="1649" xr:uid="{00000000-0005-0000-0000-000003200000}"/>
    <cellStyle name="Normal 2 2 2 4 2 2 4 4 2" xfId="12919" xr:uid="{00000000-0005-0000-0000-000004200000}"/>
    <cellStyle name="Normal 2 2 2 4 2 2 4 4 3" xfId="38869" xr:uid="{00000000-0005-0000-0000-000005200000}"/>
    <cellStyle name="Normal 2 2 2 4 2 2 4 4 4" xfId="50719" xr:uid="{00000000-0005-0000-0000-000006200000}"/>
    <cellStyle name="Normal 2 2 2 4 2 2 4 5" xfId="12915" xr:uid="{00000000-0005-0000-0000-000007200000}"/>
    <cellStyle name="Normal 2 2 2 4 2 2 4 6" xfId="38865" xr:uid="{00000000-0005-0000-0000-000008200000}"/>
    <cellStyle name="Normal 2 2 2 4 2 2 4 7" xfId="50715" xr:uid="{00000000-0005-0000-0000-000009200000}"/>
    <cellStyle name="Normal 2 2 2 4 2 2 5" xfId="1650" xr:uid="{00000000-0005-0000-0000-00000A200000}"/>
    <cellStyle name="Normal 2 2 2 4 2 2 5 2" xfId="1651" xr:uid="{00000000-0005-0000-0000-00000B200000}"/>
    <cellStyle name="Normal 2 2 2 4 2 2 5 2 2" xfId="12921" xr:uid="{00000000-0005-0000-0000-00000C200000}"/>
    <cellStyle name="Normal 2 2 2 4 2 2 5 2 3" xfId="38871" xr:uid="{00000000-0005-0000-0000-00000D200000}"/>
    <cellStyle name="Normal 2 2 2 4 2 2 5 2 4" xfId="50721" xr:uid="{00000000-0005-0000-0000-00000E200000}"/>
    <cellStyle name="Normal 2 2 2 4 2 2 5 3" xfId="12920" xr:uid="{00000000-0005-0000-0000-00000F200000}"/>
    <cellStyle name="Normal 2 2 2 4 2 2 5 4" xfId="38870" xr:uid="{00000000-0005-0000-0000-000010200000}"/>
    <cellStyle name="Normal 2 2 2 4 2 2 5 5" xfId="50720" xr:uid="{00000000-0005-0000-0000-000011200000}"/>
    <cellStyle name="Normal 2 2 2 4 2 2 6" xfId="1652" xr:uid="{00000000-0005-0000-0000-000012200000}"/>
    <cellStyle name="Normal 2 2 2 4 2 2 6 2" xfId="12922" xr:uid="{00000000-0005-0000-0000-000013200000}"/>
    <cellStyle name="Normal 2 2 2 4 2 2 6 3" xfId="38872" xr:uid="{00000000-0005-0000-0000-000014200000}"/>
    <cellStyle name="Normal 2 2 2 4 2 2 6 4" xfId="50722" xr:uid="{00000000-0005-0000-0000-000015200000}"/>
    <cellStyle name="Normal 2 2 2 4 2 2 7" xfId="1653" xr:uid="{00000000-0005-0000-0000-000016200000}"/>
    <cellStyle name="Normal 2 2 2 4 2 2 7 2" xfId="12923" xr:uid="{00000000-0005-0000-0000-000017200000}"/>
    <cellStyle name="Normal 2 2 2 4 2 2 7 3" xfId="38873" xr:uid="{00000000-0005-0000-0000-000018200000}"/>
    <cellStyle name="Normal 2 2 2 4 2 2 7 4" xfId="50723" xr:uid="{00000000-0005-0000-0000-000019200000}"/>
    <cellStyle name="Normal 2 2 2 4 2 2 8" xfId="12904" xr:uid="{00000000-0005-0000-0000-00001A200000}"/>
    <cellStyle name="Normal 2 2 2 4 2 2 9" xfId="38854" xr:uid="{00000000-0005-0000-0000-00001B200000}"/>
    <cellStyle name="Normal 2 2 2 4 2 3" xfId="1654" xr:uid="{00000000-0005-0000-0000-00001C200000}"/>
    <cellStyle name="Normal 2 2 2 4 2 3 2" xfId="1655" xr:uid="{00000000-0005-0000-0000-00001D200000}"/>
    <cellStyle name="Normal 2 2 2 4 2 3 2 2" xfId="1656" xr:uid="{00000000-0005-0000-0000-00001E200000}"/>
    <cellStyle name="Normal 2 2 2 4 2 3 2 2 2" xfId="12926" xr:uid="{00000000-0005-0000-0000-00001F200000}"/>
    <cellStyle name="Normal 2 2 2 4 2 3 2 2 3" xfId="38876" xr:uid="{00000000-0005-0000-0000-000020200000}"/>
    <cellStyle name="Normal 2 2 2 4 2 3 2 2 4" xfId="50726" xr:uid="{00000000-0005-0000-0000-000021200000}"/>
    <cellStyle name="Normal 2 2 2 4 2 3 2 3" xfId="12925" xr:uid="{00000000-0005-0000-0000-000022200000}"/>
    <cellStyle name="Normal 2 2 2 4 2 3 2 4" xfId="38875" xr:uid="{00000000-0005-0000-0000-000023200000}"/>
    <cellStyle name="Normal 2 2 2 4 2 3 2 5" xfId="50725" xr:uid="{00000000-0005-0000-0000-000024200000}"/>
    <cellStyle name="Normal 2 2 2 4 2 3 3" xfId="1657" xr:uid="{00000000-0005-0000-0000-000025200000}"/>
    <cellStyle name="Normal 2 2 2 4 2 3 3 2" xfId="12927" xr:uid="{00000000-0005-0000-0000-000026200000}"/>
    <cellStyle name="Normal 2 2 2 4 2 3 3 3" xfId="38877" xr:uid="{00000000-0005-0000-0000-000027200000}"/>
    <cellStyle name="Normal 2 2 2 4 2 3 3 4" xfId="50727" xr:uid="{00000000-0005-0000-0000-000028200000}"/>
    <cellStyle name="Normal 2 2 2 4 2 3 4" xfId="1658" xr:uid="{00000000-0005-0000-0000-000029200000}"/>
    <cellStyle name="Normal 2 2 2 4 2 3 4 2" xfId="12928" xr:uid="{00000000-0005-0000-0000-00002A200000}"/>
    <cellStyle name="Normal 2 2 2 4 2 3 4 3" xfId="38878" xr:uid="{00000000-0005-0000-0000-00002B200000}"/>
    <cellStyle name="Normal 2 2 2 4 2 3 4 4" xfId="50728" xr:uid="{00000000-0005-0000-0000-00002C200000}"/>
    <cellStyle name="Normal 2 2 2 4 2 3 5" xfId="12924" xr:uid="{00000000-0005-0000-0000-00002D200000}"/>
    <cellStyle name="Normal 2 2 2 4 2 3 6" xfId="38874" xr:uid="{00000000-0005-0000-0000-00002E200000}"/>
    <cellStyle name="Normal 2 2 2 4 2 3 7" xfId="50724" xr:uid="{00000000-0005-0000-0000-00002F200000}"/>
    <cellStyle name="Normal 2 2 2 4 2 4" xfId="1659" xr:uid="{00000000-0005-0000-0000-000030200000}"/>
    <cellStyle name="Normal 2 2 2 4 2 4 2" xfId="1660" xr:uid="{00000000-0005-0000-0000-000031200000}"/>
    <cellStyle name="Normal 2 2 2 4 2 4 2 2" xfId="1661" xr:uid="{00000000-0005-0000-0000-000032200000}"/>
    <cellStyle name="Normal 2 2 2 4 2 4 2 2 2" xfId="12931" xr:uid="{00000000-0005-0000-0000-000033200000}"/>
    <cellStyle name="Normal 2 2 2 4 2 4 2 2 3" xfId="38881" xr:uid="{00000000-0005-0000-0000-000034200000}"/>
    <cellStyle name="Normal 2 2 2 4 2 4 2 2 4" xfId="50731" xr:uid="{00000000-0005-0000-0000-000035200000}"/>
    <cellStyle name="Normal 2 2 2 4 2 4 2 3" xfId="12930" xr:uid="{00000000-0005-0000-0000-000036200000}"/>
    <cellStyle name="Normal 2 2 2 4 2 4 2 4" xfId="38880" xr:uid="{00000000-0005-0000-0000-000037200000}"/>
    <cellStyle name="Normal 2 2 2 4 2 4 2 5" xfId="50730" xr:uid="{00000000-0005-0000-0000-000038200000}"/>
    <cellStyle name="Normal 2 2 2 4 2 4 3" xfId="1662" xr:uid="{00000000-0005-0000-0000-000039200000}"/>
    <cellStyle name="Normal 2 2 2 4 2 4 3 2" xfId="12932" xr:uid="{00000000-0005-0000-0000-00003A200000}"/>
    <cellStyle name="Normal 2 2 2 4 2 4 3 3" xfId="38882" xr:uid="{00000000-0005-0000-0000-00003B200000}"/>
    <cellStyle name="Normal 2 2 2 4 2 4 3 4" xfId="50732" xr:uid="{00000000-0005-0000-0000-00003C200000}"/>
    <cellStyle name="Normal 2 2 2 4 2 4 4" xfId="1663" xr:uid="{00000000-0005-0000-0000-00003D200000}"/>
    <cellStyle name="Normal 2 2 2 4 2 4 4 2" xfId="12933" xr:uid="{00000000-0005-0000-0000-00003E200000}"/>
    <cellStyle name="Normal 2 2 2 4 2 4 4 3" xfId="38883" xr:uid="{00000000-0005-0000-0000-00003F200000}"/>
    <cellStyle name="Normal 2 2 2 4 2 4 4 4" xfId="50733" xr:uid="{00000000-0005-0000-0000-000040200000}"/>
    <cellStyle name="Normal 2 2 2 4 2 4 5" xfId="12929" xr:uid="{00000000-0005-0000-0000-000041200000}"/>
    <cellStyle name="Normal 2 2 2 4 2 4 6" xfId="38879" xr:uid="{00000000-0005-0000-0000-000042200000}"/>
    <cellStyle name="Normal 2 2 2 4 2 4 7" xfId="50729" xr:uid="{00000000-0005-0000-0000-000043200000}"/>
    <cellStyle name="Normal 2 2 2 4 2 5" xfId="1664" xr:uid="{00000000-0005-0000-0000-000044200000}"/>
    <cellStyle name="Normal 2 2 2 4 2 5 2" xfId="1665" xr:uid="{00000000-0005-0000-0000-000045200000}"/>
    <cellStyle name="Normal 2 2 2 4 2 5 2 2" xfId="1666" xr:uid="{00000000-0005-0000-0000-000046200000}"/>
    <cellStyle name="Normal 2 2 2 4 2 5 2 2 2" xfId="12936" xr:uid="{00000000-0005-0000-0000-000047200000}"/>
    <cellStyle name="Normal 2 2 2 4 2 5 2 2 3" xfId="38886" xr:uid="{00000000-0005-0000-0000-000048200000}"/>
    <cellStyle name="Normal 2 2 2 4 2 5 2 2 4" xfId="50736" xr:uid="{00000000-0005-0000-0000-000049200000}"/>
    <cellStyle name="Normal 2 2 2 4 2 5 2 3" xfId="12935" xr:uid="{00000000-0005-0000-0000-00004A200000}"/>
    <cellStyle name="Normal 2 2 2 4 2 5 2 4" xfId="38885" xr:uid="{00000000-0005-0000-0000-00004B200000}"/>
    <cellStyle name="Normal 2 2 2 4 2 5 2 5" xfId="50735" xr:uid="{00000000-0005-0000-0000-00004C200000}"/>
    <cellStyle name="Normal 2 2 2 4 2 5 3" xfId="1667" xr:uid="{00000000-0005-0000-0000-00004D200000}"/>
    <cellStyle name="Normal 2 2 2 4 2 5 3 2" xfId="12937" xr:uid="{00000000-0005-0000-0000-00004E200000}"/>
    <cellStyle name="Normal 2 2 2 4 2 5 3 3" xfId="38887" xr:uid="{00000000-0005-0000-0000-00004F200000}"/>
    <cellStyle name="Normal 2 2 2 4 2 5 3 4" xfId="50737" xr:uid="{00000000-0005-0000-0000-000050200000}"/>
    <cellStyle name="Normal 2 2 2 4 2 5 4" xfId="1668" xr:uid="{00000000-0005-0000-0000-000051200000}"/>
    <cellStyle name="Normal 2 2 2 4 2 5 4 2" xfId="12938" xr:uid="{00000000-0005-0000-0000-000052200000}"/>
    <cellStyle name="Normal 2 2 2 4 2 5 4 3" xfId="38888" xr:uid="{00000000-0005-0000-0000-000053200000}"/>
    <cellStyle name="Normal 2 2 2 4 2 5 4 4" xfId="50738" xr:uid="{00000000-0005-0000-0000-000054200000}"/>
    <cellStyle name="Normal 2 2 2 4 2 5 5" xfId="12934" xr:uid="{00000000-0005-0000-0000-000055200000}"/>
    <cellStyle name="Normal 2 2 2 4 2 5 6" xfId="38884" xr:uid="{00000000-0005-0000-0000-000056200000}"/>
    <cellStyle name="Normal 2 2 2 4 2 5 7" xfId="50734" xr:uid="{00000000-0005-0000-0000-000057200000}"/>
    <cellStyle name="Normal 2 2 2 4 2 6" xfId="1669" xr:uid="{00000000-0005-0000-0000-000058200000}"/>
    <cellStyle name="Normal 2 2 2 4 2 6 2" xfId="1670" xr:uid="{00000000-0005-0000-0000-000059200000}"/>
    <cellStyle name="Normal 2 2 2 4 2 6 2 2" xfId="12940" xr:uid="{00000000-0005-0000-0000-00005A200000}"/>
    <cellStyle name="Normal 2 2 2 4 2 6 2 3" xfId="38890" xr:uid="{00000000-0005-0000-0000-00005B200000}"/>
    <cellStyle name="Normal 2 2 2 4 2 6 2 4" xfId="50740" xr:uid="{00000000-0005-0000-0000-00005C200000}"/>
    <cellStyle name="Normal 2 2 2 4 2 6 3" xfId="12939" xr:uid="{00000000-0005-0000-0000-00005D200000}"/>
    <cellStyle name="Normal 2 2 2 4 2 6 4" xfId="38889" xr:uid="{00000000-0005-0000-0000-00005E200000}"/>
    <cellStyle name="Normal 2 2 2 4 2 6 5" xfId="50739" xr:uid="{00000000-0005-0000-0000-00005F200000}"/>
    <cellStyle name="Normal 2 2 2 4 2 7" xfId="1671" xr:uid="{00000000-0005-0000-0000-000060200000}"/>
    <cellStyle name="Normal 2 2 2 4 2 7 2" xfId="12941" xr:uid="{00000000-0005-0000-0000-000061200000}"/>
    <cellStyle name="Normal 2 2 2 4 2 7 3" xfId="38891" xr:uid="{00000000-0005-0000-0000-000062200000}"/>
    <cellStyle name="Normal 2 2 2 4 2 7 4" xfId="50741" xr:uid="{00000000-0005-0000-0000-000063200000}"/>
    <cellStyle name="Normal 2 2 2 4 2 8" xfId="1672" xr:uid="{00000000-0005-0000-0000-000064200000}"/>
    <cellStyle name="Normal 2 2 2 4 2 8 2" xfId="12942" xr:uid="{00000000-0005-0000-0000-000065200000}"/>
    <cellStyle name="Normal 2 2 2 4 2 8 3" xfId="38892" xr:uid="{00000000-0005-0000-0000-000066200000}"/>
    <cellStyle name="Normal 2 2 2 4 2 8 4" xfId="50742" xr:uid="{00000000-0005-0000-0000-000067200000}"/>
    <cellStyle name="Normal 2 2 2 4 2 9" xfId="12903" xr:uid="{00000000-0005-0000-0000-000068200000}"/>
    <cellStyle name="Normal 2 2 2 4 3" xfId="1673" xr:uid="{00000000-0005-0000-0000-000069200000}"/>
    <cellStyle name="Normal 2 2 2 4 3 10" xfId="50743" xr:uid="{00000000-0005-0000-0000-00006A200000}"/>
    <cellStyle name="Normal 2 2 2 4 3 2" xfId="1674" xr:uid="{00000000-0005-0000-0000-00006B200000}"/>
    <cellStyle name="Normal 2 2 2 4 3 2 2" xfId="1675" xr:uid="{00000000-0005-0000-0000-00006C200000}"/>
    <cellStyle name="Normal 2 2 2 4 3 2 2 2" xfId="1676" xr:uid="{00000000-0005-0000-0000-00006D200000}"/>
    <cellStyle name="Normal 2 2 2 4 3 2 2 2 2" xfId="12946" xr:uid="{00000000-0005-0000-0000-00006E200000}"/>
    <cellStyle name="Normal 2 2 2 4 3 2 2 2 3" xfId="38896" xr:uid="{00000000-0005-0000-0000-00006F200000}"/>
    <cellStyle name="Normal 2 2 2 4 3 2 2 2 4" xfId="50746" xr:uid="{00000000-0005-0000-0000-000070200000}"/>
    <cellStyle name="Normal 2 2 2 4 3 2 2 3" xfId="12945" xr:uid="{00000000-0005-0000-0000-000071200000}"/>
    <cellStyle name="Normal 2 2 2 4 3 2 2 4" xfId="38895" xr:uid="{00000000-0005-0000-0000-000072200000}"/>
    <cellStyle name="Normal 2 2 2 4 3 2 2 5" xfId="50745" xr:uid="{00000000-0005-0000-0000-000073200000}"/>
    <cellStyle name="Normal 2 2 2 4 3 2 3" xfId="1677" xr:uid="{00000000-0005-0000-0000-000074200000}"/>
    <cellStyle name="Normal 2 2 2 4 3 2 3 2" xfId="12947" xr:uid="{00000000-0005-0000-0000-000075200000}"/>
    <cellStyle name="Normal 2 2 2 4 3 2 3 3" xfId="38897" xr:uid="{00000000-0005-0000-0000-000076200000}"/>
    <cellStyle name="Normal 2 2 2 4 3 2 3 4" xfId="50747" xr:uid="{00000000-0005-0000-0000-000077200000}"/>
    <cellStyle name="Normal 2 2 2 4 3 2 4" xfId="1678" xr:uid="{00000000-0005-0000-0000-000078200000}"/>
    <cellStyle name="Normal 2 2 2 4 3 2 4 2" xfId="12948" xr:uid="{00000000-0005-0000-0000-000079200000}"/>
    <cellStyle name="Normal 2 2 2 4 3 2 4 3" xfId="38898" xr:uid="{00000000-0005-0000-0000-00007A200000}"/>
    <cellStyle name="Normal 2 2 2 4 3 2 4 4" xfId="50748" xr:uid="{00000000-0005-0000-0000-00007B200000}"/>
    <cellStyle name="Normal 2 2 2 4 3 2 5" xfId="12944" xr:uid="{00000000-0005-0000-0000-00007C200000}"/>
    <cellStyle name="Normal 2 2 2 4 3 2 6" xfId="38894" xr:uid="{00000000-0005-0000-0000-00007D200000}"/>
    <cellStyle name="Normal 2 2 2 4 3 2 7" xfId="50744" xr:uid="{00000000-0005-0000-0000-00007E200000}"/>
    <cellStyle name="Normal 2 2 2 4 3 3" xfId="1679" xr:uid="{00000000-0005-0000-0000-00007F200000}"/>
    <cellStyle name="Normal 2 2 2 4 3 3 2" xfId="1680" xr:uid="{00000000-0005-0000-0000-000080200000}"/>
    <cellStyle name="Normal 2 2 2 4 3 3 2 2" xfId="1681" xr:uid="{00000000-0005-0000-0000-000081200000}"/>
    <cellStyle name="Normal 2 2 2 4 3 3 2 2 2" xfId="12951" xr:uid="{00000000-0005-0000-0000-000082200000}"/>
    <cellStyle name="Normal 2 2 2 4 3 3 2 2 3" xfId="38901" xr:uid="{00000000-0005-0000-0000-000083200000}"/>
    <cellStyle name="Normal 2 2 2 4 3 3 2 2 4" xfId="50751" xr:uid="{00000000-0005-0000-0000-000084200000}"/>
    <cellStyle name="Normal 2 2 2 4 3 3 2 3" xfId="12950" xr:uid="{00000000-0005-0000-0000-000085200000}"/>
    <cellStyle name="Normal 2 2 2 4 3 3 2 4" xfId="38900" xr:uid="{00000000-0005-0000-0000-000086200000}"/>
    <cellStyle name="Normal 2 2 2 4 3 3 2 5" xfId="50750" xr:uid="{00000000-0005-0000-0000-000087200000}"/>
    <cellStyle name="Normal 2 2 2 4 3 3 3" xfId="1682" xr:uid="{00000000-0005-0000-0000-000088200000}"/>
    <cellStyle name="Normal 2 2 2 4 3 3 3 2" xfId="12952" xr:uid="{00000000-0005-0000-0000-000089200000}"/>
    <cellStyle name="Normal 2 2 2 4 3 3 3 3" xfId="38902" xr:uid="{00000000-0005-0000-0000-00008A200000}"/>
    <cellStyle name="Normal 2 2 2 4 3 3 3 4" xfId="50752" xr:uid="{00000000-0005-0000-0000-00008B200000}"/>
    <cellStyle name="Normal 2 2 2 4 3 3 4" xfId="1683" xr:uid="{00000000-0005-0000-0000-00008C200000}"/>
    <cellStyle name="Normal 2 2 2 4 3 3 4 2" xfId="12953" xr:uid="{00000000-0005-0000-0000-00008D200000}"/>
    <cellStyle name="Normal 2 2 2 4 3 3 4 3" xfId="38903" xr:uid="{00000000-0005-0000-0000-00008E200000}"/>
    <cellStyle name="Normal 2 2 2 4 3 3 4 4" xfId="50753" xr:uid="{00000000-0005-0000-0000-00008F200000}"/>
    <cellStyle name="Normal 2 2 2 4 3 3 5" xfId="12949" xr:uid="{00000000-0005-0000-0000-000090200000}"/>
    <cellStyle name="Normal 2 2 2 4 3 3 6" xfId="38899" xr:uid="{00000000-0005-0000-0000-000091200000}"/>
    <cellStyle name="Normal 2 2 2 4 3 3 7" xfId="50749" xr:uid="{00000000-0005-0000-0000-000092200000}"/>
    <cellStyle name="Normal 2 2 2 4 3 4" xfId="1684" xr:uid="{00000000-0005-0000-0000-000093200000}"/>
    <cellStyle name="Normal 2 2 2 4 3 4 2" xfId="1685" xr:uid="{00000000-0005-0000-0000-000094200000}"/>
    <cellStyle name="Normal 2 2 2 4 3 4 2 2" xfId="1686" xr:uid="{00000000-0005-0000-0000-000095200000}"/>
    <cellStyle name="Normal 2 2 2 4 3 4 2 2 2" xfId="12956" xr:uid="{00000000-0005-0000-0000-000096200000}"/>
    <cellStyle name="Normal 2 2 2 4 3 4 2 2 3" xfId="38906" xr:uid="{00000000-0005-0000-0000-000097200000}"/>
    <cellStyle name="Normal 2 2 2 4 3 4 2 2 4" xfId="50756" xr:uid="{00000000-0005-0000-0000-000098200000}"/>
    <cellStyle name="Normal 2 2 2 4 3 4 2 3" xfId="12955" xr:uid="{00000000-0005-0000-0000-000099200000}"/>
    <cellStyle name="Normal 2 2 2 4 3 4 2 4" xfId="38905" xr:uid="{00000000-0005-0000-0000-00009A200000}"/>
    <cellStyle name="Normal 2 2 2 4 3 4 2 5" xfId="50755" xr:uid="{00000000-0005-0000-0000-00009B200000}"/>
    <cellStyle name="Normal 2 2 2 4 3 4 3" xfId="1687" xr:uid="{00000000-0005-0000-0000-00009C200000}"/>
    <cellStyle name="Normal 2 2 2 4 3 4 3 2" xfId="12957" xr:uid="{00000000-0005-0000-0000-00009D200000}"/>
    <cellStyle name="Normal 2 2 2 4 3 4 3 3" xfId="38907" xr:uid="{00000000-0005-0000-0000-00009E200000}"/>
    <cellStyle name="Normal 2 2 2 4 3 4 3 4" xfId="50757" xr:uid="{00000000-0005-0000-0000-00009F200000}"/>
    <cellStyle name="Normal 2 2 2 4 3 4 4" xfId="1688" xr:uid="{00000000-0005-0000-0000-0000A0200000}"/>
    <cellStyle name="Normal 2 2 2 4 3 4 4 2" xfId="12958" xr:uid="{00000000-0005-0000-0000-0000A1200000}"/>
    <cellStyle name="Normal 2 2 2 4 3 4 4 3" xfId="38908" xr:uid="{00000000-0005-0000-0000-0000A2200000}"/>
    <cellStyle name="Normal 2 2 2 4 3 4 4 4" xfId="50758" xr:uid="{00000000-0005-0000-0000-0000A3200000}"/>
    <cellStyle name="Normal 2 2 2 4 3 4 5" xfId="12954" xr:uid="{00000000-0005-0000-0000-0000A4200000}"/>
    <cellStyle name="Normal 2 2 2 4 3 4 6" xfId="38904" xr:uid="{00000000-0005-0000-0000-0000A5200000}"/>
    <cellStyle name="Normal 2 2 2 4 3 4 7" xfId="50754" xr:uid="{00000000-0005-0000-0000-0000A6200000}"/>
    <cellStyle name="Normal 2 2 2 4 3 5" xfId="1689" xr:uid="{00000000-0005-0000-0000-0000A7200000}"/>
    <cellStyle name="Normal 2 2 2 4 3 5 2" xfId="1690" xr:uid="{00000000-0005-0000-0000-0000A8200000}"/>
    <cellStyle name="Normal 2 2 2 4 3 5 2 2" xfId="12960" xr:uid="{00000000-0005-0000-0000-0000A9200000}"/>
    <cellStyle name="Normal 2 2 2 4 3 5 2 3" xfId="38910" xr:uid="{00000000-0005-0000-0000-0000AA200000}"/>
    <cellStyle name="Normal 2 2 2 4 3 5 2 4" xfId="50760" xr:uid="{00000000-0005-0000-0000-0000AB200000}"/>
    <cellStyle name="Normal 2 2 2 4 3 5 3" xfId="12959" xr:uid="{00000000-0005-0000-0000-0000AC200000}"/>
    <cellStyle name="Normal 2 2 2 4 3 5 4" xfId="38909" xr:uid="{00000000-0005-0000-0000-0000AD200000}"/>
    <cellStyle name="Normal 2 2 2 4 3 5 5" xfId="50759" xr:uid="{00000000-0005-0000-0000-0000AE200000}"/>
    <cellStyle name="Normal 2 2 2 4 3 6" xfId="1691" xr:uid="{00000000-0005-0000-0000-0000AF200000}"/>
    <cellStyle name="Normal 2 2 2 4 3 6 2" xfId="12961" xr:uid="{00000000-0005-0000-0000-0000B0200000}"/>
    <cellStyle name="Normal 2 2 2 4 3 6 3" xfId="38911" xr:uid="{00000000-0005-0000-0000-0000B1200000}"/>
    <cellStyle name="Normal 2 2 2 4 3 6 4" xfId="50761" xr:uid="{00000000-0005-0000-0000-0000B2200000}"/>
    <cellStyle name="Normal 2 2 2 4 3 7" xfId="1692" xr:uid="{00000000-0005-0000-0000-0000B3200000}"/>
    <cellStyle name="Normal 2 2 2 4 3 7 2" xfId="12962" xr:uid="{00000000-0005-0000-0000-0000B4200000}"/>
    <cellStyle name="Normal 2 2 2 4 3 7 3" xfId="38912" xr:uid="{00000000-0005-0000-0000-0000B5200000}"/>
    <cellStyle name="Normal 2 2 2 4 3 7 4" xfId="50762" xr:uid="{00000000-0005-0000-0000-0000B6200000}"/>
    <cellStyle name="Normal 2 2 2 4 3 8" xfId="12943" xr:uid="{00000000-0005-0000-0000-0000B7200000}"/>
    <cellStyle name="Normal 2 2 2 4 3 9" xfId="38893" xr:uid="{00000000-0005-0000-0000-0000B8200000}"/>
    <cellStyle name="Normal 2 2 2 4 4" xfId="1693" xr:uid="{00000000-0005-0000-0000-0000B9200000}"/>
    <cellStyle name="Normal 2 2 2 4 4 2" xfId="1694" xr:uid="{00000000-0005-0000-0000-0000BA200000}"/>
    <cellStyle name="Normal 2 2 2 4 4 2 2" xfId="1695" xr:uid="{00000000-0005-0000-0000-0000BB200000}"/>
    <cellStyle name="Normal 2 2 2 4 4 2 2 2" xfId="12965" xr:uid="{00000000-0005-0000-0000-0000BC200000}"/>
    <cellStyle name="Normal 2 2 2 4 4 2 2 3" xfId="38915" xr:uid="{00000000-0005-0000-0000-0000BD200000}"/>
    <cellStyle name="Normal 2 2 2 4 4 2 2 4" xfId="50765" xr:uid="{00000000-0005-0000-0000-0000BE200000}"/>
    <cellStyle name="Normal 2 2 2 4 4 2 3" xfId="12964" xr:uid="{00000000-0005-0000-0000-0000BF200000}"/>
    <cellStyle name="Normal 2 2 2 4 4 2 4" xfId="38914" xr:uid="{00000000-0005-0000-0000-0000C0200000}"/>
    <cellStyle name="Normal 2 2 2 4 4 2 5" xfId="50764" xr:uid="{00000000-0005-0000-0000-0000C1200000}"/>
    <cellStyle name="Normal 2 2 2 4 4 3" xfId="1696" xr:uid="{00000000-0005-0000-0000-0000C2200000}"/>
    <cellStyle name="Normal 2 2 2 4 4 3 2" xfId="12966" xr:uid="{00000000-0005-0000-0000-0000C3200000}"/>
    <cellStyle name="Normal 2 2 2 4 4 3 3" xfId="38916" xr:uid="{00000000-0005-0000-0000-0000C4200000}"/>
    <cellStyle name="Normal 2 2 2 4 4 3 4" xfId="50766" xr:uid="{00000000-0005-0000-0000-0000C5200000}"/>
    <cellStyle name="Normal 2 2 2 4 4 4" xfId="1697" xr:uid="{00000000-0005-0000-0000-0000C6200000}"/>
    <cellStyle name="Normal 2 2 2 4 4 4 2" xfId="12967" xr:uid="{00000000-0005-0000-0000-0000C7200000}"/>
    <cellStyle name="Normal 2 2 2 4 4 4 3" xfId="38917" xr:uid="{00000000-0005-0000-0000-0000C8200000}"/>
    <cellStyle name="Normal 2 2 2 4 4 4 4" xfId="50767" xr:uid="{00000000-0005-0000-0000-0000C9200000}"/>
    <cellStyle name="Normal 2 2 2 4 4 5" xfId="12963" xr:uid="{00000000-0005-0000-0000-0000CA200000}"/>
    <cellStyle name="Normal 2 2 2 4 4 6" xfId="38913" xr:uid="{00000000-0005-0000-0000-0000CB200000}"/>
    <cellStyle name="Normal 2 2 2 4 4 7" xfId="50763" xr:uid="{00000000-0005-0000-0000-0000CC200000}"/>
    <cellStyle name="Normal 2 2 2 4 5" xfId="1698" xr:uid="{00000000-0005-0000-0000-0000CD200000}"/>
    <cellStyle name="Normal 2 2 2 4 5 2" xfId="1699" xr:uid="{00000000-0005-0000-0000-0000CE200000}"/>
    <cellStyle name="Normal 2 2 2 4 5 2 2" xfId="1700" xr:uid="{00000000-0005-0000-0000-0000CF200000}"/>
    <cellStyle name="Normal 2 2 2 4 5 2 2 2" xfId="12970" xr:uid="{00000000-0005-0000-0000-0000D0200000}"/>
    <cellStyle name="Normal 2 2 2 4 5 2 2 3" xfId="38920" xr:uid="{00000000-0005-0000-0000-0000D1200000}"/>
    <cellStyle name="Normal 2 2 2 4 5 2 2 4" xfId="50770" xr:uid="{00000000-0005-0000-0000-0000D2200000}"/>
    <cellStyle name="Normal 2 2 2 4 5 2 3" xfId="12969" xr:uid="{00000000-0005-0000-0000-0000D3200000}"/>
    <cellStyle name="Normal 2 2 2 4 5 2 4" xfId="38919" xr:uid="{00000000-0005-0000-0000-0000D4200000}"/>
    <cellStyle name="Normal 2 2 2 4 5 2 5" xfId="50769" xr:uid="{00000000-0005-0000-0000-0000D5200000}"/>
    <cellStyle name="Normal 2 2 2 4 5 3" xfId="1701" xr:uid="{00000000-0005-0000-0000-0000D6200000}"/>
    <cellStyle name="Normal 2 2 2 4 5 3 2" xfId="12971" xr:uid="{00000000-0005-0000-0000-0000D7200000}"/>
    <cellStyle name="Normal 2 2 2 4 5 3 3" xfId="38921" xr:uid="{00000000-0005-0000-0000-0000D8200000}"/>
    <cellStyle name="Normal 2 2 2 4 5 3 4" xfId="50771" xr:uid="{00000000-0005-0000-0000-0000D9200000}"/>
    <cellStyle name="Normal 2 2 2 4 5 4" xfId="1702" xr:uid="{00000000-0005-0000-0000-0000DA200000}"/>
    <cellStyle name="Normal 2 2 2 4 5 4 2" xfId="12972" xr:uid="{00000000-0005-0000-0000-0000DB200000}"/>
    <cellStyle name="Normal 2 2 2 4 5 4 3" xfId="38922" xr:uid="{00000000-0005-0000-0000-0000DC200000}"/>
    <cellStyle name="Normal 2 2 2 4 5 4 4" xfId="50772" xr:uid="{00000000-0005-0000-0000-0000DD200000}"/>
    <cellStyle name="Normal 2 2 2 4 5 5" xfId="12968" xr:uid="{00000000-0005-0000-0000-0000DE200000}"/>
    <cellStyle name="Normal 2 2 2 4 5 6" xfId="38918" xr:uid="{00000000-0005-0000-0000-0000DF200000}"/>
    <cellStyle name="Normal 2 2 2 4 5 7" xfId="50768" xr:uid="{00000000-0005-0000-0000-0000E0200000}"/>
    <cellStyle name="Normal 2 2 2 4 6" xfId="1703" xr:uid="{00000000-0005-0000-0000-0000E1200000}"/>
    <cellStyle name="Normal 2 2 2 4 6 2" xfId="1704" xr:uid="{00000000-0005-0000-0000-0000E2200000}"/>
    <cellStyle name="Normal 2 2 2 4 6 2 2" xfId="1705" xr:uid="{00000000-0005-0000-0000-0000E3200000}"/>
    <cellStyle name="Normal 2 2 2 4 6 2 2 2" xfId="12975" xr:uid="{00000000-0005-0000-0000-0000E4200000}"/>
    <cellStyle name="Normal 2 2 2 4 6 2 2 3" xfId="38925" xr:uid="{00000000-0005-0000-0000-0000E5200000}"/>
    <cellStyle name="Normal 2 2 2 4 6 2 2 4" xfId="50775" xr:uid="{00000000-0005-0000-0000-0000E6200000}"/>
    <cellStyle name="Normal 2 2 2 4 6 2 3" xfId="12974" xr:uid="{00000000-0005-0000-0000-0000E7200000}"/>
    <cellStyle name="Normal 2 2 2 4 6 2 4" xfId="38924" xr:uid="{00000000-0005-0000-0000-0000E8200000}"/>
    <cellStyle name="Normal 2 2 2 4 6 2 5" xfId="50774" xr:uid="{00000000-0005-0000-0000-0000E9200000}"/>
    <cellStyle name="Normal 2 2 2 4 6 3" xfId="1706" xr:uid="{00000000-0005-0000-0000-0000EA200000}"/>
    <cellStyle name="Normal 2 2 2 4 6 3 2" xfId="12976" xr:uid="{00000000-0005-0000-0000-0000EB200000}"/>
    <cellStyle name="Normal 2 2 2 4 6 3 3" xfId="38926" xr:uid="{00000000-0005-0000-0000-0000EC200000}"/>
    <cellStyle name="Normal 2 2 2 4 6 3 4" xfId="50776" xr:uid="{00000000-0005-0000-0000-0000ED200000}"/>
    <cellStyle name="Normal 2 2 2 4 6 4" xfId="1707" xr:uid="{00000000-0005-0000-0000-0000EE200000}"/>
    <cellStyle name="Normal 2 2 2 4 6 4 2" xfId="12977" xr:uid="{00000000-0005-0000-0000-0000EF200000}"/>
    <cellStyle name="Normal 2 2 2 4 6 4 3" xfId="38927" xr:uid="{00000000-0005-0000-0000-0000F0200000}"/>
    <cellStyle name="Normal 2 2 2 4 6 4 4" xfId="50777" xr:uid="{00000000-0005-0000-0000-0000F1200000}"/>
    <cellStyle name="Normal 2 2 2 4 6 5" xfId="12973" xr:uid="{00000000-0005-0000-0000-0000F2200000}"/>
    <cellStyle name="Normal 2 2 2 4 6 6" xfId="38923" xr:uid="{00000000-0005-0000-0000-0000F3200000}"/>
    <cellStyle name="Normal 2 2 2 4 6 7" xfId="50773" xr:uid="{00000000-0005-0000-0000-0000F4200000}"/>
    <cellStyle name="Normal 2 2 2 4 7" xfId="1708" xr:uid="{00000000-0005-0000-0000-0000F5200000}"/>
    <cellStyle name="Normal 2 2 2 4 7 2" xfId="1709" xr:uid="{00000000-0005-0000-0000-0000F6200000}"/>
    <cellStyle name="Normal 2 2 2 4 7 2 2" xfId="12979" xr:uid="{00000000-0005-0000-0000-0000F7200000}"/>
    <cellStyle name="Normal 2 2 2 4 7 2 3" xfId="38929" xr:uid="{00000000-0005-0000-0000-0000F8200000}"/>
    <cellStyle name="Normal 2 2 2 4 7 2 4" xfId="50779" xr:uid="{00000000-0005-0000-0000-0000F9200000}"/>
    <cellStyle name="Normal 2 2 2 4 7 3" xfId="12978" xr:uid="{00000000-0005-0000-0000-0000FA200000}"/>
    <cellStyle name="Normal 2 2 2 4 7 4" xfId="38928" xr:uid="{00000000-0005-0000-0000-0000FB200000}"/>
    <cellStyle name="Normal 2 2 2 4 7 5" xfId="50778" xr:uid="{00000000-0005-0000-0000-0000FC200000}"/>
    <cellStyle name="Normal 2 2 2 4 8" xfId="1710" xr:uid="{00000000-0005-0000-0000-0000FD200000}"/>
    <cellStyle name="Normal 2 2 2 4 8 2" xfId="12980" xr:uid="{00000000-0005-0000-0000-0000FE200000}"/>
    <cellStyle name="Normal 2 2 2 4 8 3" xfId="38930" xr:uid="{00000000-0005-0000-0000-0000FF200000}"/>
    <cellStyle name="Normal 2 2 2 4 8 4" xfId="50780" xr:uid="{00000000-0005-0000-0000-000000210000}"/>
    <cellStyle name="Normal 2 2 2 4 9" xfId="1711" xr:uid="{00000000-0005-0000-0000-000001210000}"/>
    <cellStyle name="Normal 2 2 2 4 9 2" xfId="12981" xr:uid="{00000000-0005-0000-0000-000002210000}"/>
    <cellStyle name="Normal 2 2 2 4 9 3" xfId="38931" xr:uid="{00000000-0005-0000-0000-000003210000}"/>
    <cellStyle name="Normal 2 2 2 4 9 4" xfId="50781" xr:uid="{00000000-0005-0000-0000-000004210000}"/>
    <cellStyle name="Normal 2 2 2 5" xfId="1712" xr:uid="{00000000-0005-0000-0000-000005210000}"/>
    <cellStyle name="Normal 2 2 2 5 10" xfId="38932" xr:uid="{00000000-0005-0000-0000-000006210000}"/>
    <cellStyle name="Normal 2 2 2 5 11" xfId="50782" xr:uid="{00000000-0005-0000-0000-000007210000}"/>
    <cellStyle name="Normal 2 2 2 5 2" xfId="1713" xr:uid="{00000000-0005-0000-0000-000008210000}"/>
    <cellStyle name="Normal 2 2 2 5 2 10" xfId="50783" xr:uid="{00000000-0005-0000-0000-000009210000}"/>
    <cellStyle name="Normal 2 2 2 5 2 2" xfId="1714" xr:uid="{00000000-0005-0000-0000-00000A210000}"/>
    <cellStyle name="Normal 2 2 2 5 2 2 2" xfId="1715" xr:uid="{00000000-0005-0000-0000-00000B210000}"/>
    <cellStyle name="Normal 2 2 2 5 2 2 2 2" xfId="1716" xr:uid="{00000000-0005-0000-0000-00000C210000}"/>
    <cellStyle name="Normal 2 2 2 5 2 2 2 2 2" xfId="12986" xr:uid="{00000000-0005-0000-0000-00000D210000}"/>
    <cellStyle name="Normal 2 2 2 5 2 2 2 2 3" xfId="38936" xr:uid="{00000000-0005-0000-0000-00000E210000}"/>
    <cellStyle name="Normal 2 2 2 5 2 2 2 2 4" xfId="50786" xr:uid="{00000000-0005-0000-0000-00000F210000}"/>
    <cellStyle name="Normal 2 2 2 5 2 2 2 3" xfId="12985" xr:uid="{00000000-0005-0000-0000-000010210000}"/>
    <cellStyle name="Normal 2 2 2 5 2 2 2 4" xfId="38935" xr:uid="{00000000-0005-0000-0000-000011210000}"/>
    <cellStyle name="Normal 2 2 2 5 2 2 2 5" xfId="50785" xr:uid="{00000000-0005-0000-0000-000012210000}"/>
    <cellStyle name="Normal 2 2 2 5 2 2 3" xfId="1717" xr:uid="{00000000-0005-0000-0000-000013210000}"/>
    <cellStyle name="Normal 2 2 2 5 2 2 3 2" xfId="12987" xr:uid="{00000000-0005-0000-0000-000014210000}"/>
    <cellStyle name="Normal 2 2 2 5 2 2 3 3" xfId="38937" xr:uid="{00000000-0005-0000-0000-000015210000}"/>
    <cellStyle name="Normal 2 2 2 5 2 2 3 4" xfId="50787" xr:uid="{00000000-0005-0000-0000-000016210000}"/>
    <cellStyle name="Normal 2 2 2 5 2 2 4" xfId="1718" xr:uid="{00000000-0005-0000-0000-000017210000}"/>
    <cellStyle name="Normal 2 2 2 5 2 2 4 2" xfId="12988" xr:uid="{00000000-0005-0000-0000-000018210000}"/>
    <cellStyle name="Normal 2 2 2 5 2 2 4 3" xfId="38938" xr:uid="{00000000-0005-0000-0000-000019210000}"/>
    <cellStyle name="Normal 2 2 2 5 2 2 4 4" xfId="50788" xr:uid="{00000000-0005-0000-0000-00001A210000}"/>
    <cellStyle name="Normal 2 2 2 5 2 2 5" xfId="12984" xr:uid="{00000000-0005-0000-0000-00001B210000}"/>
    <cellStyle name="Normal 2 2 2 5 2 2 6" xfId="38934" xr:uid="{00000000-0005-0000-0000-00001C210000}"/>
    <cellStyle name="Normal 2 2 2 5 2 2 7" xfId="50784" xr:uid="{00000000-0005-0000-0000-00001D210000}"/>
    <cellStyle name="Normal 2 2 2 5 2 3" xfId="1719" xr:uid="{00000000-0005-0000-0000-00001E210000}"/>
    <cellStyle name="Normal 2 2 2 5 2 3 2" xfId="1720" xr:uid="{00000000-0005-0000-0000-00001F210000}"/>
    <cellStyle name="Normal 2 2 2 5 2 3 2 2" xfId="1721" xr:uid="{00000000-0005-0000-0000-000020210000}"/>
    <cellStyle name="Normal 2 2 2 5 2 3 2 2 2" xfId="12991" xr:uid="{00000000-0005-0000-0000-000021210000}"/>
    <cellStyle name="Normal 2 2 2 5 2 3 2 2 3" xfId="38941" xr:uid="{00000000-0005-0000-0000-000022210000}"/>
    <cellStyle name="Normal 2 2 2 5 2 3 2 2 4" xfId="50791" xr:uid="{00000000-0005-0000-0000-000023210000}"/>
    <cellStyle name="Normal 2 2 2 5 2 3 2 3" xfId="12990" xr:uid="{00000000-0005-0000-0000-000024210000}"/>
    <cellStyle name="Normal 2 2 2 5 2 3 2 4" xfId="38940" xr:uid="{00000000-0005-0000-0000-000025210000}"/>
    <cellStyle name="Normal 2 2 2 5 2 3 2 5" xfId="50790" xr:uid="{00000000-0005-0000-0000-000026210000}"/>
    <cellStyle name="Normal 2 2 2 5 2 3 3" xfId="1722" xr:uid="{00000000-0005-0000-0000-000027210000}"/>
    <cellStyle name="Normal 2 2 2 5 2 3 3 2" xfId="12992" xr:uid="{00000000-0005-0000-0000-000028210000}"/>
    <cellStyle name="Normal 2 2 2 5 2 3 3 3" xfId="38942" xr:uid="{00000000-0005-0000-0000-000029210000}"/>
    <cellStyle name="Normal 2 2 2 5 2 3 3 4" xfId="50792" xr:uid="{00000000-0005-0000-0000-00002A210000}"/>
    <cellStyle name="Normal 2 2 2 5 2 3 4" xfId="1723" xr:uid="{00000000-0005-0000-0000-00002B210000}"/>
    <cellStyle name="Normal 2 2 2 5 2 3 4 2" xfId="12993" xr:uid="{00000000-0005-0000-0000-00002C210000}"/>
    <cellStyle name="Normal 2 2 2 5 2 3 4 3" xfId="38943" xr:uid="{00000000-0005-0000-0000-00002D210000}"/>
    <cellStyle name="Normal 2 2 2 5 2 3 4 4" xfId="50793" xr:uid="{00000000-0005-0000-0000-00002E210000}"/>
    <cellStyle name="Normal 2 2 2 5 2 3 5" xfId="12989" xr:uid="{00000000-0005-0000-0000-00002F210000}"/>
    <cellStyle name="Normal 2 2 2 5 2 3 6" xfId="38939" xr:uid="{00000000-0005-0000-0000-000030210000}"/>
    <cellStyle name="Normal 2 2 2 5 2 3 7" xfId="50789" xr:uid="{00000000-0005-0000-0000-000031210000}"/>
    <cellStyle name="Normal 2 2 2 5 2 4" xfId="1724" xr:uid="{00000000-0005-0000-0000-000032210000}"/>
    <cellStyle name="Normal 2 2 2 5 2 4 2" xfId="1725" xr:uid="{00000000-0005-0000-0000-000033210000}"/>
    <cellStyle name="Normal 2 2 2 5 2 4 2 2" xfId="1726" xr:uid="{00000000-0005-0000-0000-000034210000}"/>
    <cellStyle name="Normal 2 2 2 5 2 4 2 2 2" xfId="12996" xr:uid="{00000000-0005-0000-0000-000035210000}"/>
    <cellStyle name="Normal 2 2 2 5 2 4 2 2 3" xfId="38946" xr:uid="{00000000-0005-0000-0000-000036210000}"/>
    <cellStyle name="Normal 2 2 2 5 2 4 2 2 4" xfId="50796" xr:uid="{00000000-0005-0000-0000-000037210000}"/>
    <cellStyle name="Normal 2 2 2 5 2 4 2 3" xfId="12995" xr:uid="{00000000-0005-0000-0000-000038210000}"/>
    <cellStyle name="Normal 2 2 2 5 2 4 2 4" xfId="38945" xr:uid="{00000000-0005-0000-0000-000039210000}"/>
    <cellStyle name="Normal 2 2 2 5 2 4 2 5" xfId="50795" xr:uid="{00000000-0005-0000-0000-00003A210000}"/>
    <cellStyle name="Normal 2 2 2 5 2 4 3" xfId="1727" xr:uid="{00000000-0005-0000-0000-00003B210000}"/>
    <cellStyle name="Normal 2 2 2 5 2 4 3 2" xfId="12997" xr:uid="{00000000-0005-0000-0000-00003C210000}"/>
    <cellStyle name="Normal 2 2 2 5 2 4 3 3" xfId="38947" xr:uid="{00000000-0005-0000-0000-00003D210000}"/>
    <cellStyle name="Normal 2 2 2 5 2 4 3 4" xfId="50797" xr:uid="{00000000-0005-0000-0000-00003E210000}"/>
    <cellStyle name="Normal 2 2 2 5 2 4 4" xfId="1728" xr:uid="{00000000-0005-0000-0000-00003F210000}"/>
    <cellStyle name="Normal 2 2 2 5 2 4 4 2" xfId="12998" xr:uid="{00000000-0005-0000-0000-000040210000}"/>
    <cellStyle name="Normal 2 2 2 5 2 4 4 3" xfId="38948" xr:uid="{00000000-0005-0000-0000-000041210000}"/>
    <cellStyle name="Normal 2 2 2 5 2 4 4 4" xfId="50798" xr:uid="{00000000-0005-0000-0000-000042210000}"/>
    <cellStyle name="Normal 2 2 2 5 2 4 5" xfId="12994" xr:uid="{00000000-0005-0000-0000-000043210000}"/>
    <cellStyle name="Normal 2 2 2 5 2 4 6" xfId="38944" xr:uid="{00000000-0005-0000-0000-000044210000}"/>
    <cellStyle name="Normal 2 2 2 5 2 4 7" xfId="50794" xr:uid="{00000000-0005-0000-0000-000045210000}"/>
    <cellStyle name="Normal 2 2 2 5 2 5" xfId="1729" xr:uid="{00000000-0005-0000-0000-000046210000}"/>
    <cellStyle name="Normal 2 2 2 5 2 5 2" xfId="1730" xr:uid="{00000000-0005-0000-0000-000047210000}"/>
    <cellStyle name="Normal 2 2 2 5 2 5 2 2" xfId="13000" xr:uid="{00000000-0005-0000-0000-000048210000}"/>
    <cellStyle name="Normal 2 2 2 5 2 5 2 3" xfId="38950" xr:uid="{00000000-0005-0000-0000-000049210000}"/>
    <cellStyle name="Normal 2 2 2 5 2 5 2 4" xfId="50800" xr:uid="{00000000-0005-0000-0000-00004A210000}"/>
    <cellStyle name="Normal 2 2 2 5 2 5 3" xfId="12999" xr:uid="{00000000-0005-0000-0000-00004B210000}"/>
    <cellStyle name="Normal 2 2 2 5 2 5 4" xfId="38949" xr:uid="{00000000-0005-0000-0000-00004C210000}"/>
    <cellStyle name="Normal 2 2 2 5 2 5 5" xfId="50799" xr:uid="{00000000-0005-0000-0000-00004D210000}"/>
    <cellStyle name="Normal 2 2 2 5 2 6" xfId="1731" xr:uid="{00000000-0005-0000-0000-00004E210000}"/>
    <cellStyle name="Normal 2 2 2 5 2 6 2" xfId="13001" xr:uid="{00000000-0005-0000-0000-00004F210000}"/>
    <cellStyle name="Normal 2 2 2 5 2 6 3" xfId="38951" xr:uid="{00000000-0005-0000-0000-000050210000}"/>
    <cellStyle name="Normal 2 2 2 5 2 6 4" xfId="50801" xr:uid="{00000000-0005-0000-0000-000051210000}"/>
    <cellStyle name="Normal 2 2 2 5 2 7" xfId="1732" xr:uid="{00000000-0005-0000-0000-000052210000}"/>
    <cellStyle name="Normal 2 2 2 5 2 7 2" xfId="13002" xr:uid="{00000000-0005-0000-0000-000053210000}"/>
    <cellStyle name="Normal 2 2 2 5 2 7 3" xfId="38952" xr:uid="{00000000-0005-0000-0000-000054210000}"/>
    <cellStyle name="Normal 2 2 2 5 2 7 4" xfId="50802" xr:uid="{00000000-0005-0000-0000-000055210000}"/>
    <cellStyle name="Normal 2 2 2 5 2 8" xfId="12983" xr:uid="{00000000-0005-0000-0000-000056210000}"/>
    <cellStyle name="Normal 2 2 2 5 2 9" xfId="38933" xr:uid="{00000000-0005-0000-0000-000057210000}"/>
    <cellStyle name="Normal 2 2 2 5 3" xfId="1733" xr:uid="{00000000-0005-0000-0000-000058210000}"/>
    <cellStyle name="Normal 2 2 2 5 3 2" xfId="1734" xr:uid="{00000000-0005-0000-0000-000059210000}"/>
    <cellStyle name="Normal 2 2 2 5 3 2 2" xfId="1735" xr:uid="{00000000-0005-0000-0000-00005A210000}"/>
    <cellStyle name="Normal 2 2 2 5 3 2 2 2" xfId="13005" xr:uid="{00000000-0005-0000-0000-00005B210000}"/>
    <cellStyle name="Normal 2 2 2 5 3 2 2 3" xfId="38955" xr:uid="{00000000-0005-0000-0000-00005C210000}"/>
    <cellStyle name="Normal 2 2 2 5 3 2 2 4" xfId="50805" xr:uid="{00000000-0005-0000-0000-00005D210000}"/>
    <cellStyle name="Normal 2 2 2 5 3 2 3" xfId="13004" xr:uid="{00000000-0005-0000-0000-00005E210000}"/>
    <cellStyle name="Normal 2 2 2 5 3 2 4" xfId="38954" xr:uid="{00000000-0005-0000-0000-00005F210000}"/>
    <cellStyle name="Normal 2 2 2 5 3 2 5" xfId="50804" xr:uid="{00000000-0005-0000-0000-000060210000}"/>
    <cellStyle name="Normal 2 2 2 5 3 3" xfId="1736" xr:uid="{00000000-0005-0000-0000-000061210000}"/>
    <cellStyle name="Normal 2 2 2 5 3 3 2" xfId="13006" xr:uid="{00000000-0005-0000-0000-000062210000}"/>
    <cellStyle name="Normal 2 2 2 5 3 3 3" xfId="38956" xr:uid="{00000000-0005-0000-0000-000063210000}"/>
    <cellStyle name="Normal 2 2 2 5 3 3 4" xfId="50806" xr:uid="{00000000-0005-0000-0000-000064210000}"/>
    <cellStyle name="Normal 2 2 2 5 3 4" xfId="1737" xr:uid="{00000000-0005-0000-0000-000065210000}"/>
    <cellStyle name="Normal 2 2 2 5 3 4 2" xfId="13007" xr:uid="{00000000-0005-0000-0000-000066210000}"/>
    <cellStyle name="Normal 2 2 2 5 3 4 3" xfId="38957" xr:uid="{00000000-0005-0000-0000-000067210000}"/>
    <cellStyle name="Normal 2 2 2 5 3 4 4" xfId="50807" xr:uid="{00000000-0005-0000-0000-000068210000}"/>
    <cellStyle name="Normal 2 2 2 5 3 5" xfId="13003" xr:uid="{00000000-0005-0000-0000-000069210000}"/>
    <cellStyle name="Normal 2 2 2 5 3 6" xfId="38953" xr:uid="{00000000-0005-0000-0000-00006A210000}"/>
    <cellStyle name="Normal 2 2 2 5 3 7" xfId="50803" xr:uid="{00000000-0005-0000-0000-00006B210000}"/>
    <cellStyle name="Normal 2 2 2 5 4" xfId="1738" xr:uid="{00000000-0005-0000-0000-00006C210000}"/>
    <cellStyle name="Normal 2 2 2 5 4 2" xfId="1739" xr:uid="{00000000-0005-0000-0000-00006D210000}"/>
    <cellStyle name="Normal 2 2 2 5 4 2 2" xfId="1740" xr:uid="{00000000-0005-0000-0000-00006E210000}"/>
    <cellStyle name="Normal 2 2 2 5 4 2 2 2" xfId="13010" xr:uid="{00000000-0005-0000-0000-00006F210000}"/>
    <cellStyle name="Normal 2 2 2 5 4 2 2 3" xfId="38960" xr:uid="{00000000-0005-0000-0000-000070210000}"/>
    <cellStyle name="Normal 2 2 2 5 4 2 2 4" xfId="50810" xr:uid="{00000000-0005-0000-0000-000071210000}"/>
    <cellStyle name="Normal 2 2 2 5 4 2 3" xfId="13009" xr:uid="{00000000-0005-0000-0000-000072210000}"/>
    <cellStyle name="Normal 2 2 2 5 4 2 4" xfId="38959" xr:uid="{00000000-0005-0000-0000-000073210000}"/>
    <cellStyle name="Normal 2 2 2 5 4 2 5" xfId="50809" xr:uid="{00000000-0005-0000-0000-000074210000}"/>
    <cellStyle name="Normal 2 2 2 5 4 3" xfId="1741" xr:uid="{00000000-0005-0000-0000-000075210000}"/>
    <cellStyle name="Normal 2 2 2 5 4 3 2" xfId="13011" xr:uid="{00000000-0005-0000-0000-000076210000}"/>
    <cellStyle name="Normal 2 2 2 5 4 3 3" xfId="38961" xr:uid="{00000000-0005-0000-0000-000077210000}"/>
    <cellStyle name="Normal 2 2 2 5 4 3 4" xfId="50811" xr:uid="{00000000-0005-0000-0000-000078210000}"/>
    <cellStyle name="Normal 2 2 2 5 4 4" xfId="1742" xr:uid="{00000000-0005-0000-0000-000079210000}"/>
    <cellStyle name="Normal 2 2 2 5 4 4 2" xfId="13012" xr:uid="{00000000-0005-0000-0000-00007A210000}"/>
    <cellStyle name="Normal 2 2 2 5 4 4 3" xfId="38962" xr:uid="{00000000-0005-0000-0000-00007B210000}"/>
    <cellStyle name="Normal 2 2 2 5 4 4 4" xfId="50812" xr:uid="{00000000-0005-0000-0000-00007C210000}"/>
    <cellStyle name="Normal 2 2 2 5 4 5" xfId="13008" xr:uid="{00000000-0005-0000-0000-00007D210000}"/>
    <cellStyle name="Normal 2 2 2 5 4 6" xfId="38958" xr:uid="{00000000-0005-0000-0000-00007E210000}"/>
    <cellStyle name="Normal 2 2 2 5 4 7" xfId="50808" xr:uid="{00000000-0005-0000-0000-00007F210000}"/>
    <cellStyle name="Normal 2 2 2 5 5" xfId="1743" xr:uid="{00000000-0005-0000-0000-000080210000}"/>
    <cellStyle name="Normal 2 2 2 5 5 2" xfId="1744" xr:uid="{00000000-0005-0000-0000-000081210000}"/>
    <cellStyle name="Normal 2 2 2 5 5 2 2" xfId="1745" xr:uid="{00000000-0005-0000-0000-000082210000}"/>
    <cellStyle name="Normal 2 2 2 5 5 2 2 2" xfId="13015" xr:uid="{00000000-0005-0000-0000-000083210000}"/>
    <cellStyle name="Normal 2 2 2 5 5 2 2 3" xfId="38965" xr:uid="{00000000-0005-0000-0000-000084210000}"/>
    <cellStyle name="Normal 2 2 2 5 5 2 2 4" xfId="50815" xr:uid="{00000000-0005-0000-0000-000085210000}"/>
    <cellStyle name="Normal 2 2 2 5 5 2 3" xfId="13014" xr:uid="{00000000-0005-0000-0000-000086210000}"/>
    <cellStyle name="Normal 2 2 2 5 5 2 4" xfId="38964" xr:uid="{00000000-0005-0000-0000-000087210000}"/>
    <cellStyle name="Normal 2 2 2 5 5 2 5" xfId="50814" xr:uid="{00000000-0005-0000-0000-000088210000}"/>
    <cellStyle name="Normal 2 2 2 5 5 3" xfId="1746" xr:uid="{00000000-0005-0000-0000-000089210000}"/>
    <cellStyle name="Normal 2 2 2 5 5 3 2" xfId="13016" xr:uid="{00000000-0005-0000-0000-00008A210000}"/>
    <cellStyle name="Normal 2 2 2 5 5 3 3" xfId="38966" xr:uid="{00000000-0005-0000-0000-00008B210000}"/>
    <cellStyle name="Normal 2 2 2 5 5 3 4" xfId="50816" xr:uid="{00000000-0005-0000-0000-00008C210000}"/>
    <cellStyle name="Normal 2 2 2 5 5 4" xfId="1747" xr:uid="{00000000-0005-0000-0000-00008D210000}"/>
    <cellStyle name="Normal 2 2 2 5 5 4 2" xfId="13017" xr:uid="{00000000-0005-0000-0000-00008E210000}"/>
    <cellStyle name="Normal 2 2 2 5 5 4 3" xfId="38967" xr:uid="{00000000-0005-0000-0000-00008F210000}"/>
    <cellStyle name="Normal 2 2 2 5 5 4 4" xfId="50817" xr:uid="{00000000-0005-0000-0000-000090210000}"/>
    <cellStyle name="Normal 2 2 2 5 5 5" xfId="13013" xr:uid="{00000000-0005-0000-0000-000091210000}"/>
    <cellStyle name="Normal 2 2 2 5 5 6" xfId="38963" xr:uid="{00000000-0005-0000-0000-000092210000}"/>
    <cellStyle name="Normal 2 2 2 5 5 7" xfId="50813" xr:uid="{00000000-0005-0000-0000-000093210000}"/>
    <cellStyle name="Normal 2 2 2 5 6" xfId="1748" xr:uid="{00000000-0005-0000-0000-000094210000}"/>
    <cellStyle name="Normal 2 2 2 5 6 2" xfId="1749" xr:uid="{00000000-0005-0000-0000-000095210000}"/>
    <cellStyle name="Normal 2 2 2 5 6 2 2" xfId="13019" xr:uid="{00000000-0005-0000-0000-000096210000}"/>
    <cellStyle name="Normal 2 2 2 5 6 2 3" xfId="38969" xr:uid="{00000000-0005-0000-0000-000097210000}"/>
    <cellStyle name="Normal 2 2 2 5 6 2 4" xfId="50819" xr:uid="{00000000-0005-0000-0000-000098210000}"/>
    <cellStyle name="Normal 2 2 2 5 6 3" xfId="13018" xr:uid="{00000000-0005-0000-0000-000099210000}"/>
    <cellStyle name="Normal 2 2 2 5 6 4" xfId="38968" xr:uid="{00000000-0005-0000-0000-00009A210000}"/>
    <cellStyle name="Normal 2 2 2 5 6 5" xfId="50818" xr:uid="{00000000-0005-0000-0000-00009B210000}"/>
    <cellStyle name="Normal 2 2 2 5 7" xfId="1750" xr:uid="{00000000-0005-0000-0000-00009C210000}"/>
    <cellStyle name="Normal 2 2 2 5 7 2" xfId="13020" xr:uid="{00000000-0005-0000-0000-00009D210000}"/>
    <cellStyle name="Normal 2 2 2 5 7 3" xfId="38970" xr:uid="{00000000-0005-0000-0000-00009E210000}"/>
    <cellStyle name="Normal 2 2 2 5 7 4" xfId="50820" xr:uid="{00000000-0005-0000-0000-00009F210000}"/>
    <cellStyle name="Normal 2 2 2 5 8" xfId="1751" xr:uid="{00000000-0005-0000-0000-0000A0210000}"/>
    <cellStyle name="Normal 2 2 2 5 8 2" xfId="13021" xr:uid="{00000000-0005-0000-0000-0000A1210000}"/>
    <cellStyle name="Normal 2 2 2 5 8 3" xfId="38971" xr:uid="{00000000-0005-0000-0000-0000A2210000}"/>
    <cellStyle name="Normal 2 2 2 5 8 4" xfId="50821" xr:uid="{00000000-0005-0000-0000-0000A3210000}"/>
    <cellStyle name="Normal 2 2 2 5 9" xfId="12982" xr:uid="{00000000-0005-0000-0000-0000A4210000}"/>
    <cellStyle name="Normal 2 2 2 6" xfId="1752" xr:uid="{00000000-0005-0000-0000-0000A5210000}"/>
    <cellStyle name="Normal 2 2 2 6 10" xfId="50822" xr:uid="{00000000-0005-0000-0000-0000A6210000}"/>
    <cellStyle name="Normal 2 2 2 6 2" xfId="1753" xr:uid="{00000000-0005-0000-0000-0000A7210000}"/>
    <cellStyle name="Normal 2 2 2 6 2 2" xfId="1754" xr:uid="{00000000-0005-0000-0000-0000A8210000}"/>
    <cellStyle name="Normal 2 2 2 6 2 2 2" xfId="1755" xr:uid="{00000000-0005-0000-0000-0000A9210000}"/>
    <cellStyle name="Normal 2 2 2 6 2 2 2 2" xfId="13025" xr:uid="{00000000-0005-0000-0000-0000AA210000}"/>
    <cellStyle name="Normal 2 2 2 6 2 2 2 3" xfId="38975" xr:uid="{00000000-0005-0000-0000-0000AB210000}"/>
    <cellStyle name="Normal 2 2 2 6 2 2 2 4" xfId="50825" xr:uid="{00000000-0005-0000-0000-0000AC210000}"/>
    <cellStyle name="Normal 2 2 2 6 2 2 3" xfId="13024" xr:uid="{00000000-0005-0000-0000-0000AD210000}"/>
    <cellStyle name="Normal 2 2 2 6 2 2 4" xfId="38974" xr:uid="{00000000-0005-0000-0000-0000AE210000}"/>
    <cellStyle name="Normal 2 2 2 6 2 2 5" xfId="50824" xr:uid="{00000000-0005-0000-0000-0000AF210000}"/>
    <cellStyle name="Normal 2 2 2 6 2 3" xfId="1756" xr:uid="{00000000-0005-0000-0000-0000B0210000}"/>
    <cellStyle name="Normal 2 2 2 6 2 3 2" xfId="13026" xr:uid="{00000000-0005-0000-0000-0000B1210000}"/>
    <cellStyle name="Normal 2 2 2 6 2 3 3" xfId="38976" xr:uid="{00000000-0005-0000-0000-0000B2210000}"/>
    <cellStyle name="Normal 2 2 2 6 2 3 4" xfId="50826" xr:uid="{00000000-0005-0000-0000-0000B3210000}"/>
    <cellStyle name="Normal 2 2 2 6 2 4" xfId="1757" xr:uid="{00000000-0005-0000-0000-0000B4210000}"/>
    <cellStyle name="Normal 2 2 2 6 2 4 2" xfId="13027" xr:uid="{00000000-0005-0000-0000-0000B5210000}"/>
    <cellStyle name="Normal 2 2 2 6 2 4 3" xfId="38977" xr:uid="{00000000-0005-0000-0000-0000B6210000}"/>
    <cellStyle name="Normal 2 2 2 6 2 4 4" xfId="50827" xr:uid="{00000000-0005-0000-0000-0000B7210000}"/>
    <cellStyle name="Normal 2 2 2 6 2 5" xfId="13023" xr:uid="{00000000-0005-0000-0000-0000B8210000}"/>
    <cellStyle name="Normal 2 2 2 6 2 6" xfId="38973" xr:uid="{00000000-0005-0000-0000-0000B9210000}"/>
    <cellStyle name="Normal 2 2 2 6 2 7" xfId="50823" xr:uid="{00000000-0005-0000-0000-0000BA210000}"/>
    <cellStyle name="Normal 2 2 2 6 3" xfId="1758" xr:uid="{00000000-0005-0000-0000-0000BB210000}"/>
    <cellStyle name="Normal 2 2 2 6 3 2" xfId="1759" xr:uid="{00000000-0005-0000-0000-0000BC210000}"/>
    <cellStyle name="Normal 2 2 2 6 3 2 2" xfId="1760" xr:uid="{00000000-0005-0000-0000-0000BD210000}"/>
    <cellStyle name="Normal 2 2 2 6 3 2 2 2" xfId="13030" xr:uid="{00000000-0005-0000-0000-0000BE210000}"/>
    <cellStyle name="Normal 2 2 2 6 3 2 2 3" xfId="38980" xr:uid="{00000000-0005-0000-0000-0000BF210000}"/>
    <cellStyle name="Normal 2 2 2 6 3 2 2 4" xfId="50830" xr:uid="{00000000-0005-0000-0000-0000C0210000}"/>
    <cellStyle name="Normal 2 2 2 6 3 2 3" xfId="13029" xr:uid="{00000000-0005-0000-0000-0000C1210000}"/>
    <cellStyle name="Normal 2 2 2 6 3 2 4" xfId="38979" xr:uid="{00000000-0005-0000-0000-0000C2210000}"/>
    <cellStyle name="Normal 2 2 2 6 3 2 5" xfId="50829" xr:uid="{00000000-0005-0000-0000-0000C3210000}"/>
    <cellStyle name="Normal 2 2 2 6 3 3" xfId="1761" xr:uid="{00000000-0005-0000-0000-0000C4210000}"/>
    <cellStyle name="Normal 2 2 2 6 3 3 2" xfId="13031" xr:uid="{00000000-0005-0000-0000-0000C5210000}"/>
    <cellStyle name="Normal 2 2 2 6 3 3 3" xfId="38981" xr:uid="{00000000-0005-0000-0000-0000C6210000}"/>
    <cellStyle name="Normal 2 2 2 6 3 3 4" xfId="50831" xr:uid="{00000000-0005-0000-0000-0000C7210000}"/>
    <cellStyle name="Normal 2 2 2 6 3 4" xfId="1762" xr:uid="{00000000-0005-0000-0000-0000C8210000}"/>
    <cellStyle name="Normal 2 2 2 6 3 4 2" xfId="13032" xr:uid="{00000000-0005-0000-0000-0000C9210000}"/>
    <cellStyle name="Normal 2 2 2 6 3 4 3" xfId="38982" xr:uid="{00000000-0005-0000-0000-0000CA210000}"/>
    <cellStyle name="Normal 2 2 2 6 3 4 4" xfId="50832" xr:uid="{00000000-0005-0000-0000-0000CB210000}"/>
    <cellStyle name="Normal 2 2 2 6 3 5" xfId="13028" xr:uid="{00000000-0005-0000-0000-0000CC210000}"/>
    <cellStyle name="Normal 2 2 2 6 3 6" xfId="38978" xr:uid="{00000000-0005-0000-0000-0000CD210000}"/>
    <cellStyle name="Normal 2 2 2 6 3 7" xfId="50828" xr:uid="{00000000-0005-0000-0000-0000CE210000}"/>
    <cellStyle name="Normal 2 2 2 6 4" xfId="1763" xr:uid="{00000000-0005-0000-0000-0000CF210000}"/>
    <cellStyle name="Normal 2 2 2 6 4 2" xfId="1764" xr:uid="{00000000-0005-0000-0000-0000D0210000}"/>
    <cellStyle name="Normal 2 2 2 6 4 2 2" xfId="1765" xr:uid="{00000000-0005-0000-0000-0000D1210000}"/>
    <cellStyle name="Normal 2 2 2 6 4 2 2 2" xfId="13035" xr:uid="{00000000-0005-0000-0000-0000D2210000}"/>
    <cellStyle name="Normal 2 2 2 6 4 2 2 3" xfId="38985" xr:uid="{00000000-0005-0000-0000-0000D3210000}"/>
    <cellStyle name="Normal 2 2 2 6 4 2 2 4" xfId="50835" xr:uid="{00000000-0005-0000-0000-0000D4210000}"/>
    <cellStyle name="Normal 2 2 2 6 4 2 3" xfId="13034" xr:uid="{00000000-0005-0000-0000-0000D5210000}"/>
    <cellStyle name="Normal 2 2 2 6 4 2 4" xfId="38984" xr:uid="{00000000-0005-0000-0000-0000D6210000}"/>
    <cellStyle name="Normal 2 2 2 6 4 2 5" xfId="50834" xr:uid="{00000000-0005-0000-0000-0000D7210000}"/>
    <cellStyle name="Normal 2 2 2 6 4 3" xfId="1766" xr:uid="{00000000-0005-0000-0000-0000D8210000}"/>
    <cellStyle name="Normal 2 2 2 6 4 3 2" xfId="13036" xr:uid="{00000000-0005-0000-0000-0000D9210000}"/>
    <cellStyle name="Normal 2 2 2 6 4 3 3" xfId="38986" xr:uid="{00000000-0005-0000-0000-0000DA210000}"/>
    <cellStyle name="Normal 2 2 2 6 4 3 4" xfId="50836" xr:uid="{00000000-0005-0000-0000-0000DB210000}"/>
    <cellStyle name="Normal 2 2 2 6 4 4" xfId="1767" xr:uid="{00000000-0005-0000-0000-0000DC210000}"/>
    <cellStyle name="Normal 2 2 2 6 4 4 2" xfId="13037" xr:uid="{00000000-0005-0000-0000-0000DD210000}"/>
    <cellStyle name="Normal 2 2 2 6 4 4 3" xfId="38987" xr:uid="{00000000-0005-0000-0000-0000DE210000}"/>
    <cellStyle name="Normal 2 2 2 6 4 4 4" xfId="50837" xr:uid="{00000000-0005-0000-0000-0000DF210000}"/>
    <cellStyle name="Normal 2 2 2 6 4 5" xfId="13033" xr:uid="{00000000-0005-0000-0000-0000E0210000}"/>
    <cellStyle name="Normal 2 2 2 6 4 6" xfId="38983" xr:uid="{00000000-0005-0000-0000-0000E1210000}"/>
    <cellStyle name="Normal 2 2 2 6 4 7" xfId="50833" xr:uid="{00000000-0005-0000-0000-0000E2210000}"/>
    <cellStyle name="Normal 2 2 2 6 5" xfId="1768" xr:uid="{00000000-0005-0000-0000-0000E3210000}"/>
    <cellStyle name="Normal 2 2 2 6 5 2" xfId="1769" xr:uid="{00000000-0005-0000-0000-0000E4210000}"/>
    <cellStyle name="Normal 2 2 2 6 5 2 2" xfId="13039" xr:uid="{00000000-0005-0000-0000-0000E5210000}"/>
    <cellStyle name="Normal 2 2 2 6 5 2 3" xfId="38989" xr:uid="{00000000-0005-0000-0000-0000E6210000}"/>
    <cellStyle name="Normal 2 2 2 6 5 2 4" xfId="50839" xr:uid="{00000000-0005-0000-0000-0000E7210000}"/>
    <cellStyle name="Normal 2 2 2 6 5 3" xfId="13038" xr:uid="{00000000-0005-0000-0000-0000E8210000}"/>
    <cellStyle name="Normal 2 2 2 6 5 4" xfId="38988" xr:uid="{00000000-0005-0000-0000-0000E9210000}"/>
    <cellStyle name="Normal 2 2 2 6 5 5" xfId="50838" xr:uid="{00000000-0005-0000-0000-0000EA210000}"/>
    <cellStyle name="Normal 2 2 2 6 6" xfId="1770" xr:uid="{00000000-0005-0000-0000-0000EB210000}"/>
    <cellStyle name="Normal 2 2 2 6 6 2" xfId="13040" xr:uid="{00000000-0005-0000-0000-0000EC210000}"/>
    <cellStyle name="Normal 2 2 2 6 6 3" xfId="38990" xr:uid="{00000000-0005-0000-0000-0000ED210000}"/>
    <cellStyle name="Normal 2 2 2 6 6 4" xfId="50840" xr:uid="{00000000-0005-0000-0000-0000EE210000}"/>
    <cellStyle name="Normal 2 2 2 6 7" xfId="1771" xr:uid="{00000000-0005-0000-0000-0000EF210000}"/>
    <cellStyle name="Normal 2 2 2 6 7 2" xfId="13041" xr:uid="{00000000-0005-0000-0000-0000F0210000}"/>
    <cellStyle name="Normal 2 2 2 6 7 3" xfId="38991" xr:uid="{00000000-0005-0000-0000-0000F1210000}"/>
    <cellStyle name="Normal 2 2 2 6 7 4" xfId="50841" xr:uid="{00000000-0005-0000-0000-0000F2210000}"/>
    <cellStyle name="Normal 2 2 2 6 8" xfId="13022" xr:uid="{00000000-0005-0000-0000-0000F3210000}"/>
    <cellStyle name="Normal 2 2 2 6 9" xfId="38972" xr:uid="{00000000-0005-0000-0000-0000F4210000}"/>
    <cellStyle name="Normal 2 2 2 7" xfId="1772" xr:uid="{00000000-0005-0000-0000-0000F5210000}"/>
    <cellStyle name="Normal 2 2 2 7 2" xfId="1773" xr:uid="{00000000-0005-0000-0000-0000F6210000}"/>
    <cellStyle name="Normal 2 2 2 7 2 2" xfId="1774" xr:uid="{00000000-0005-0000-0000-0000F7210000}"/>
    <cellStyle name="Normal 2 2 2 7 2 2 2" xfId="13044" xr:uid="{00000000-0005-0000-0000-0000F8210000}"/>
    <cellStyle name="Normal 2 2 2 7 2 2 3" xfId="38994" xr:uid="{00000000-0005-0000-0000-0000F9210000}"/>
    <cellStyle name="Normal 2 2 2 7 2 2 4" xfId="50844" xr:uid="{00000000-0005-0000-0000-0000FA210000}"/>
    <cellStyle name="Normal 2 2 2 7 2 3" xfId="13043" xr:uid="{00000000-0005-0000-0000-0000FB210000}"/>
    <cellStyle name="Normal 2 2 2 7 2 4" xfId="38993" xr:uid="{00000000-0005-0000-0000-0000FC210000}"/>
    <cellStyle name="Normal 2 2 2 7 2 5" xfId="50843" xr:uid="{00000000-0005-0000-0000-0000FD210000}"/>
    <cellStyle name="Normal 2 2 2 7 3" xfId="1775" xr:uid="{00000000-0005-0000-0000-0000FE210000}"/>
    <cellStyle name="Normal 2 2 2 7 3 2" xfId="13045" xr:uid="{00000000-0005-0000-0000-0000FF210000}"/>
    <cellStyle name="Normal 2 2 2 7 3 3" xfId="38995" xr:uid="{00000000-0005-0000-0000-000000220000}"/>
    <cellStyle name="Normal 2 2 2 7 3 4" xfId="50845" xr:uid="{00000000-0005-0000-0000-000001220000}"/>
    <cellStyle name="Normal 2 2 2 7 4" xfId="1776" xr:uid="{00000000-0005-0000-0000-000002220000}"/>
    <cellStyle name="Normal 2 2 2 7 4 2" xfId="13046" xr:uid="{00000000-0005-0000-0000-000003220000}"/>
    <cellStyle name="Normal 2 2 2 7 4 3" xfId="38996" xr:uid="{00000000-0005-0000-0000-000004220000}"/>
    <cellStyle name="Normal 2 2 2 7 4 4" xfId="50846" xr:uid="{00000000-0005-0000-0000-000005220000}"/>
    <cellStyle name="Normal 2 2 2 7 5" xfId="13042" xr:uid="{00000000-0005-0000-0000-000006220000}"/>
    <cellStyle name="Normal 2 2 2 7 6" xfId="38992" xr:uid="{00000000-0005-0000-0000-000007220000}"/>
    <cellStyle name="Normal 2 2 2 7 7" xfId="50842" xr:uid="{00000000-0005-0000-0000-000008220000}"/>
    <cellStyle name="Normal 2 2 2 8" xfId="1777" xr:uid="{00000000-0005-0000-0000-000009220000}"/>
    <cellStyle name="Normal 2 2 2 8 2" xfId="1778" xr:uid="{00000000-0005-0000-0000-00000A220000}"/>
    <cellStyle name="Normal 2 2 2 8 2 2" xfId="1779" xr:uid="{00000000-0005-0000-0000-00000B220000}"/>
    <cellStyle name="Normal 2 2 2 8 2 2 2" xfId="13049" xr:uid="{00000000-0005-0000-0000-00000C220000}"/>
    <cellStyle name="Normal 2 2 2 8 2 2 3" xfId="38999" xr:uid="{00000000-0005-0000-0000-00000D220000}"/>
    <cellStyle name="Normal 2 2 2 8 2 2 4" xfId="50849" xr:uid="{00000000-0005-0000-0000-00000E220000}"/>
    <cellStyle name="Normal 2 2 2 8 2 3" xfId="13048" xr:uid="{00000000-0005-0000-0000-00000F220000}"/>
    <cellStyle name="Normal 2 2 2 8 2 4" xfId="38998" xr:uid="{00000000-0005-0000-0000-000010220000}"/>
    <cellStyle name="Normal 2 2 2 8 2 5" xfId="50848" xr:uid="{00000000-0005-0000-0000-000011220000}"/>
    <cellStyle name="Normal 2 2 2 8 3" xfId="1780" xr:uid="{00000000-0005-0000-0000-000012220000}"/>
    <cellStyle name="Normal 2 2 2 8 3 2" xfId="13050" xr:uid="{00000000-0005-0000-0000-000013220000}"/>
    <cellStyle name="Normal 2 2 2 8 3 3" xfId="39000" xr:uid="{00000000-0005-0000-0000-000014220000}"/>
    <cellStyle name="Normal 2 2 2 8 3 4" xfId="50850" xr:uid="{00000000-0005-0000-0000-000015220000}"/>
    <cellStyle name="Normal 2 2 2 8 4" xfId="1781" xr:uid="{00000000-0005-0000-0000-000016220000}"/>
    <cellStyle name="Normal 2 2 2 8 4 2" xfId="13051" xr:uid="{00000000-0005-0000-0000-000017220000}"/>
    <cellStyle name="Normal 2 2 2 8 4 3" xfId="39001" xr:uid="{00000000-0005-0000-0000-000018220000}"/>
    <cellStyle name="Normal 2 2 2 8 4 4" xfId="50851" xr:uid="{00000000-0005-0000-0000-000019220000}"/>
    <cellStyle name="Normal 2 2 2 8 5" xfId="13047" xr:uid="{00000000-0005-0000-0000-00001A220000}"/>
    <cellStyle name="Normal 2 2 2 8 6" xfId="38997" xr:uid="{00000000-0005-0000-0000-00001B220000}"/>
    <cellStyle name="Normal 2 2 2 8 7" xfId="50847" xr:uid="{00000000-0005-0000-0000-00001C220000}"/>
    <cellStyle name="Normal 2 2 2 9" xfId="1782" xr:uid="{00000000-0005-0000-0000-00001D220000}"/>
    <cellStyle name="Normal 2 2 2 9 2" xfId="1783" xr:uid="{00000000-0005-0000-0000-00001E220000}"/>
    <cellStyle name="Normal 2 2 2 9 2 2" xfId="1784" xr:uid="{00000000-0005-0000-0000-00001F220000}"/>
    <cellStyle name="Normal 2 2 2 9 2 2 2" xfId="13054" xr:uid="{00000000-0005-0000-0000-000020220000}"/>
    <cellStyle name="Normal 2 2 2 9 2 2 3" xfId="39004" xr:uid="{00000000-0005-0000-0000-000021220000}"/>
    <cellStyle name="Normal 2 2 2 9 2 2 4" xfId="50854" xr:uid="{00000000-0005-0000-0000-000022220000}"/>
    <cellStyle name="Normal 2 2 2 9 2 3" xfId="13053" xr:uid="{00000000-0005-0000-0000-000023220000}"/>
    <cellStyle name="Normal 2 2 2 9 2 4" xfId="39003" xr:uid="{00000000-0005-0000-0000-000024220000}"/>
    <cellStyle name="Normal 2 2 2 9 2 5" xfId="50853" xr:uid="{00000000-0005-0000-0000-000025220000}"/>
    <cellStyle name="Normal 2 2 2 9 3" xfId="1785" xr:uid="{00000000-0005-0000-0000-000026220000}"/>
    <cellStyle name="Normal 2 2 2 9 3 2" xfId="13055" xr:uid="{00000000-0005-0000-0000-000027220000}"/>
    <cellStyle name="Normal 2 2 2 9 3 3" xfId="39005" xr:uid="{00000000-0005-0000-0000-000028220000}"/>
    <cellStyle name="Normal 2 2 2 9 3 4" xfId="50855" xr:uid="{00000000-0005-0000-0000-000029220000}"/>
    <cellStyle name="Normal 2 2 2 9 4" xfId="1786" xr:uid="{00000000-0005-0000-0000-00002A220000}"/>
    <cellStyle name="Normal 2 2 2 9 4 2" xfId="13056" xr:uid="{00000000-0005-0000-0000-00002B220000}"/>
    <cellStyle name="Normal 2 2 2 9 4 3" xfId="39006" xr:uid="{00000000-0005-0000-0000-00002C220000}"/>
    <cellStyle name="Normal 2 2 2 9 4 4" xfId="50856" xr:uid="{00000000-0005-0000-0000-00002D220000}"/>
    <cellStyle name="Normal 2 2 2 9 5" xfId="13052" xr:uid="{00000000-0005-0000-0000-00002E220000}"/>
    <cellStyle name="Normal 2 2 2 9 6" xfId="39002" xr:uid="{00000000-0005-0000-0000-00002F220000}"/>
    <cellStyle name="Normal 2 2 2 9 7" xfId="50852" xr:uid="{00000000-0005-0000-0000-000030220000}"/>
    <cellStyle name="Normal 2 2 20" xfId="11151" xr:uid="{00000000-0005-0000-0000-000031220000}"/>
    <cellStyle name="Normal 2 2 21" xfId="11152" xr:uid="{00000000-0005-0000-0000-000032220000}"/>
    <cellStyle name="Normal 2 2 22" xfId="11153" xr:uid="{00000000-0005-0000-0000-000033220000}"/>
    <cellStyle name="Normal 2 2 23" xfId="11154" xr:uid="{00000000-0005-0000-0000-000034220000}"/>
    <cellStyle name="Normal 2 2 24" xfId="11155" xr:uid="{00000000-0005-0000-0000-000035220000}"/>
    <cellStyle name="Normal 2 2 25" xfId="11156" xr:uid="{00000000-0005-0000-0000-000036220000}"/>
    <cellStyle name="Normal 2 2 26" xfId="11157" xr:uid="{00000000-0005-0000-0000-000037220000}"/>
    <cellStyle name="Normal 2 2 27" xfId="11158" xr:uid="{00000000-0005-0000-0000-000038220000}"/>
    <cellStyle name="Normal 2 2 28" xfId="11159" xr:uid="{00000000-0005-0000-0000-000039220000}"/>
    <cellStyle name="Normal 2 2 29" xfId="11160" xr:uid="{00000000-0005-0000-0000-00003A220000}"/>
    <cellStyle name="Normal 2 2 3" xfId="1787" xr:uid="{00000000-0005-0000-0000-00003B220000}"/>
    <cellStyle name="Normal 2 2 3 10" xfId="1788" xr:uid="{00000000-0005-0000-0000-00003C220000}"/>
    <cellStyle name="Normal 2 2 3 10 2" xfId="1789" xr:uid="{00000000-0005-0000-0000-00003D220000}"/>
    <cellStyle name="Normal 2 2 3 10 2 2" xfId="13059" xr:uid="{00000000-0005-0000-0000-00003E220000}"/>
    <cellStyle name="Normal 2 2 3 10 2 3" xfId="39009" xr:uid="{00000000-0005-0000-0000-00003F220000}"/>
    <cellStyle name="Normal 2 2 3 10 2 4" xfId="50859" xr:uid="{00000000-0005-0000-0000-000040220000}"/>
    <cellStyle name="Normal 2 2 3 10 3" xfId="13058" xr:uid="{00000000-0005-0000-0000-000041220000}"/>
    <cellStyle name="Normal 2 2 3 10 4" xfId="39008" xr:uid="{00000000-0005-0000-0000-000042220000}"/>
    <cellStyle name="Normal 2 2 3 10 5" xfId="50858" xr:uid="{00000000-0005-0000-0000-000043220000}"/>
    <cellStyle name="Normal 2 2 3 11" xfId="1790" xr:uid="{00000000-0005-0000-0000-000044220000}"/>
    <cellStyle name="Normal 2 2 3 11 2" xfId="13060" xr:uid="{00000000-0005-0000-0000-000045220000}"/>
    <cellStyle name="Normal 2 2 3 11 3" xfId="39010" xr:uid="{00000000-0005-0000-0000-000046220000}"/>
    <cellStyle name="Normal 2 2 3 11 4" xfId="50860" xr:uid="{00000000-0005-0000-0000-000047220000}"/>
    <cellStyle name="Normal 2 2 3 12" xfId="1791" xr:uid="{00000000-0005-0000-0000-000048220000}"/>
    <cellStyle name="Normal 2 2 3 12 2" xfId="13061" xr:uid="{00000000-0005-0000-0000-000049220000}"/>
    <cellStyle name="Normal 2 2 3 12 3" xfId="39011" xr:uid="{00000000-0005-0000-0000-00004A220000}"/>
    <cellStyle name="Normal 2 2 3 12 4" xfId="50861" xr:uid="{00000000-0005-0000-0000-00004B220000}"/>
    <cellStyle name="Normal 2 2 3 13" xfId="11942" xr:uid="{00000000-0005-0000-0000-00004C220000}"/>
    <cellStyle name="Normal 2 2 3 13 2" xfId="22143" xr:uid="{00000000-0005-0000-0000-00004D220000}"/>
    <cellStyle name="Normal 2 2 3 14" xfId="11161" xr:uid="{00000000-0005-0000-0000-00004E220000}"/>
    <cellStyle name="Normal 2 2 3 15" xfId="13057" xr:uid="{00000000-0005-0000-0000-00004F220000}"/>
    <cellStyle name="Normal 2 2 3 16" xfId="39007" xr:uid="{00000000-0005-0000-0000-000050220000}"/>
    <cellStyle name="Normal 2 2 3 17" xfId="50857" xr:uid="{00000000-0005-0000-0000-000051220000}"/>
    <cellStyle name="Normal 2 2 3 2" xfId="1792" xr:uid="{00000000-0005-0000-0000-000052220000}"/>
    <cellStyle name="Normal 2 2 3 2 10" xfId="1793" xr:uid="{00000000-0005-0000-0000-000053220000}"/>
    <cellStyle name="Normal 2 2 3 2 10 2" xfId="13063" xr:uid="{00000000-0005-0000-0000-000054220000}"/>
    <cellStyle name="Normal 2 2 3 2 10 3" xfId="39013" xr:uid="{00000000-0005-0000-0000-000055220000}"/>
    <cellStyle name="Normal 2 2 3 2 10 4" xfId="50863" xr:uid="{00000000-0005-0000-0000-000056220000}"/>
    <cellStyle name="Normal 2 2 3 2 11" xfId="1794" xr:uid="{00000000-0005-0000-0000-000057220000}"/>
    <cellStyle name="Normal 2 2 3 2 11 2" xfId="13064" xr:uid="{00000000-0005-0000-0000-000058220000}"/>
    <cellStyle name="Normal 2 2 3 2 11 3" xfId="39014" xr:uid="{00000000-0005-0000-0000-000059220000}"/>
    <cellStyle name="Normal 2 2 3 2 11 4" xfId="50864" xr:uid="{00000000-0005-0000-0000-00005A220000}"/>
    <cellStyle name="Normal 2 2 3 2 12" xfId="13062" xr:uid="{00000000-0005-0000-0000-00005B220000}"/>
    <cellStyle name="Normal 2 2 3 2 13" xfId="39012" xr:uid="{00000000-0005-0000-0000-00005C220000}"/>
    <cellStyle name="Normal 2 2 3 2 14" xfId="50862" xr:uid="{00000000-0005-0000-0000-00005D220000}"/>
    <cellStyle name="Normal 2 2 3 2 2" xfId="1795" xr:uid="{00000000-0005-0000-0000-00005E220000}"/>
    <cellStyle name="Normal 2 2 3 2 2 10" xfId="1796" xr:uid="{00000000-0005-0000-0000-00005F220000}"/>
    <cellStyle name="Normal 2 2 3 2 2 10 2" xfId="13066" xr:uid="{00000000-0005-0000-0000-000060220000}"/>
    <cellStyle name="Normal 2 2 3 2 2 10 3" xfId="39016" xr:uid="{00000000-0005-0000-0000-000061220000}"/>
    <cellStyle name="Normal 2 2 3 2 2 10 4" xfId="50866" xr:uid="{00000000-0005-0000-0000-000062220000}"/>
    <cellStyle name="Normal 2 2 3 2 2 11" xfId="13065" xr:uid="{00000000-0005-0000-0000-000063220000}"/>
    <cellStyle name="Normal 2 2 3 2 2 12" xfId="39015" xr:uid="{00000000-0005-0000-0000-000064220000}"/>
    <cellStyle name="Normal 2 2 3 2 2 13" xfId="50865" xr:uid="{00000000-0005-0000-0000-000065220000}"/>
    <cellStyle name="Normal 2 2 3 2 2 2" xfId="1797" xr:uid="{00000000-0005-0000-0000-000066220000}"/>
    <cellStyle name="Normal 2 2 3 2 2 2 10" xfId="13067" xr:uid="{00000000-0005-0000-0000-000067220000}"/>
    <cellStyle name="Normal 2 2 3 2 2 2 11" xfId="39017" xr:uid="{00000000-0005-0000-0000-000068220000}"/>
    <cellStyle name="Normal 2 2 3 2 2 2 12" xfId="50867" xr:uid="{00000000-0005-0000-0000-000069220000}"/>
    <cellStyle name="Normal 2 2 3 2 2 2 2" xfId="1798" xr:uid="{00000000-0005-0000-0000-00006A220000}"/>
    <cellStyle name="Normal 2 2 3 2 2 2 2 10" xfId="39018" xr:uid="{00000000-0005-0000-0000-00006B220000}"/>
    <cellStyle name="Normal 2 2 3 2 2 2 2 11" xfId="50868" xr:uid="{00000000-0005-0000-0000-00006C220000}"/>
    <cellStyle name="Normal 2 2 3 2 2 2 2 2" xfId="1799" xr:uid="{00000000-0005-0000-0000-00006D220000}"/>
    <cellStyle name="Normal 2 2 3 2 2 2 2 2 10" xfId="50869" xr:uid="{00000000-0005-0000-0000-00006E220000}"/>
    <cellStyle name="Normal 2 2 3 2 2 2 2 2 2" xfId="1800" xr:uid="{00000000-0005-0000-0000-00006F220000}"/>
    <cellStyle name="Normal 2 2 3 2 2 2 2 2 2 2" xfId="1801" xr:uid="{00000000-0005-0000-0000-000070220000}"/>
    <cellStyle name="Normal 2 2 3 2 2 2 2 2 2 2 2" xfId="1802" xr:uid="{00000000-0005-0000-0000-000071220000}"/>
    <cellStyle name="Normal 2 2 3 2 2 2 2 2 2 2 2 2" xfId="13072" xr:uid="{00000000-0005-0000-0000-000072220000}"/>
    <cellStyle name="Normal 2 2 3 2 2 2 2 2 2 2 2 3" xfId="39022" xr:uid="{00000000-0005-0000-0000-000073220000}"/>
    <cellStyle name="Normal 2 2 3 2 2 2 2 2 2 2 2 4" xfId="50872" xr:uid="{00000000-0005-0000-0000-000074220000}"/>
    <cellStyle name="Normal 2 2 3 2 2 2 2 2 2 2 3" xfId="13071" xr:uid="{00000000-0005-0000-0000-000075220000}"/>
    <cellStyle name="Normal 2 2 3 2 2 2 2 2 2 2 4" xfId="39021" xr:uid="{00000000-0005-0000-0000-000076220000}"/>
    <cellStyle name="Normal 2 2 3 2 2 2 2 2 2 2 5" xfId="50871" xr:uid="{00000000-0005-0000-0000-000077220000}"/>
    <cellStyle name="Normal 2 2 3 2 2 2 2 2 2 3" xfId="1803" xr:uid="{00000000-0005-0000-0000-000078220000}"/>
    <cellStyle name="Normal 2 2 3 2 2 2 2 2 2 3 2" xfId="13073" xr:uid="{00000000-0005-0000-0000-000079220000}"/>
    <cellStyle name="Normal 2 2 3 2 2 2 2 2 2 3 3" xfId="39023" xr:uid="{00000000-0005-0000-0000-00007A220000}"/>
    <cellStyle name="Normal 2 2 3 2 2 2 2 2 2 3 4" xfId="50873" xr:uid="{00000000-0005-0000-0000-00007B220000}"/>
    <cellStyle name="Normal 2 2 3 2 2 2 2 2 2 4" xfId="1804" xr:uid="{00000000-0005-0000-0000-00007C220000}"/>
    <cellStyle name="Normal 2 2 3 2 2 2 2 2 2 4 2" xfId="13074" xr:uid="{00000000-0005-0000-0000-00007D220000}"/>
    <cellStyle name="Normal 2 2 3 2 2 2 2 2 2 4 3" xfId="39024" xr:uid="{00000000-0005-0000-0000-00007E220000}"/>
    <cellStyle name="Normal 2 2 3 2 2 2 2 2 2 4 4" xfId="50874" xr:uid="{00000000-0005-0000-0000-00007F220000}"/>
    <cellStyle name="Normal 2 2 3 2 2 2 2 2 2 5" xfId="13070" xr:uid="{00000000-0005-0000-0000-000080220000}"/>
    <cellStyle name="Normal 2 2 3 2 2 2 2 2 2 6" xfId="39020" xr:uid="{00000000-0005-0000-0000-000081220000}"/>
    <cellStyle name="Normal 2 2 3 2 2 2 2 2 2 7" xfId="50870" xr:uid="{00000000-0005-0000-0000-000082220000}"/>
    <cellStyle name="Normal 2 2 3 2 2 2 2 2 3" xfId="1805" xr:uid="{00000000-0005-0000-0000-000083220000}"/>
    <cellStyle name="Normal 2 2 3 2 2 2 2 2 3 2" xfId="1806" xr:uid="{00000000-0005-0000-0000-000084220000}"/>
    <cellStyle name="Normal 2 2 3 2 2 2 2 2 3 2 2" xfId="1807" xr:uid="{00000000-0005-0000-0000-000085220000}"/>
    <cellStyle name="Normal 2 2 3 2 2 2 2 2 3 2 2 2" xfId="13077" xr:uid="{00000000-0005-0000-0000-000086220000}"/>
    <cellStyle name="Normal 2 2 3 2 2 2 2 2 3 2 2 3" xfId="39027" xr:uid="{00000000-0005-0000-0000-000087220000}"/>
    <cellStyle name="Normal 2 2 3 2 2 2 2 2 3 2 2 4" xfId="50877" xr:uid="{00000000-0005-0000-0000-000088220000}"/>
    <cellStyle name="Normal 2 2 3 2 2 2 2 2 3 2 3" xfId="13076" xr:uid="{00000000-0005-0000-0000-000089220000}"/>
    <cellStyle name="Normal 2 2 3 2 2 2 2 2 3 2 4" xfId="39026" xr:uid="{00000000-0005-0000-0000-00008A220000}"/>
    <cellStyle name="Normal 2 2 3 2 2 2 2 2 3 2 5" xfId="50876" xr:uid="{00000000-0005-0000-0000-00008B220000}"/>
    <cellStyle name="Normal 2 2 3 2 2 2 2 2 3 3" xfId="1808" xr:uid="{00000000-0005-0000-0000-00008C220000}"/>
    <cellStyle name="Normal 2 2 3 2 2 2 2 2 3 3 2" xfId="13078" xr:uid="{00000000-0005-0000-0000-00008D220000}"/>
    <cellStyle name="Normal 2 2 3 2 2 2 2 2 3 3 3" xfId="39028" xr:uid="{00000000-0005-0000-0000-00008E220000}"/>
    <cellStyle name="Normal 2 2 3 2 2 2 2 2 3 3 4" xfId="50878" xr:uid="{00000000-0005-0000-0000-00008F220000}"/>
    <cellStyle name="Normal 2 2 3 2 2 2 2 2 3 4" xfId="1809" xr:uid="{00000000-0005-0000-0000-000090220000}"/>
    <cellStyle name="Normal 2 2 3 2 2 2 2 2 3 4 2" xfId="13079" xr:uid="{00000000-0005-0000-0000-000091220000}"/>
    <cellStyle name="Normal 2 2 3 2 2 2 2 2 3 4 3" xfId="39029" xr:uid="{00000000-0005-0000-0000-000092220000}"/>
    <cellStyle name="Normal 2 2 3 2 2 2 2 2 3 4 4" xfId="50879" xr:uid="{00000000-0005-0000-0000-000093220000}"/>
    <cellStyle name="Normal 2 2 3 2 2 2 2 2 3 5" xfId="13075" xr:uid="{00000000-0005-0000-0000-000094220000}"/>
    <cellStyle name="Normal 2 2 3 2 2 2 2 2 3 6" xfId="39025" xr:uid="{00000000-0005-0000-0000-000095220000}"/>
    <cellStyle name="Normal 2 2 3 2 2 2 2 2 3 7" xfId="50875" xr:uid="{00000000-0005-0000-0000-000096220000}"/>
    <cellStyle name="Normal 2 2 3 2 2 2 2 2 4" xfId="1810" xr:uid="{00000000-0005-0000-0000-000097220000}"/>
    <cellStyle name="Normal 2 2 3 2 2 2 2 2 4 2" xfId="1811" xr:uid="{00000000-0005-0000-0000-000098220000}"/>
    <cellStyle name="Normal 2 2 3 2 2 2 2 2 4 2 2" xfId="1812" xr:uid="{00000000-0005-0000-0000-000099220000}"/>
    <cellStyle name="Normal 2 2 3 2 2 2 2 2 4 2 2 2" xfId="13082" xr:uid="{00000000-0005-0000-0000-00009A220000}"/>
    <cellStyle name="Normal 2 2 3 2 2 2 2 2 4 2 2 3" xfId="39032" xr:uid="{00000000-0005-0000-0000-00009B220000}"/>
    <cellStyle name="Normal 2 2 3 2 2 2 2 2 4 2 2 4" xfId="50882" xr:uid="{00000000-0005-0000-0000-00009C220000}"/>
    <cellStyle name="Normal 2 2 3 2 2 2 2 2 4 2 3" xfId="13081" xr:uid="{00000000-0005-0000-0000-00009D220000}"/>
    <cellStyle name="Normal 2 2 3 2 2 2 2 2 4 2 4" xfId="39031" xr:uid="{00000000-0005-0000-0000-00009E220000}"/>
    <cellStyle name="Normal 2 2 3 2 2 2 2 2 4 2 5" xfId="50881" xr:uid="{00000000-0005-0000-0000-00009F220000}"/>
    <cellStyle name="Normal 2 2 3 2 2 2 2 2 4 3" xfId="1813" xr:uid="{00000000-0005-0000-0000-0000A0220000}"/>
    <cellStyle name="Normal 2 2 3 2 2 2 2 2 4 3 2" xfId="13083" xr:uid="{00000000-0005-0000-0000-0000A1220000}"/>
    <cellStyle name="Normal 2 2 3 2 2 2 2 2 4 3 3" xfId="39033" xr:uid="{00000000-0005-0000-0000-0000A2220000}"/>
    <cellStyle name="Normal 2 2 3 2 2 2 2 2 4 3 4" xfId="50883" xr:uid="{00000000-0005-0000-0000-0000A3220000}"/>
    <cellStyle name="Normal 2 2 3 2 2 2 2 2 4 4" xfId="1814" xr:uid="{00000000-0005-0000-0000-0000A4220000}"/>
    <cellStyle name="Normal 2 2 3 2 2 2 2 2 4 4 2" xfId="13084" xr:uid="{00000000-0005-0000-0000-0000A5220000}"/>
    <cellStyle name="Normal 2 2 3 2 2 2 2 2 4 4 3" xfId="39034" xr:uid="{00000000-0005-0000-0000-0000A6220000}"/>
    <cellStyle name="Normal 2 2 3 2 2 2 2 2 4 4 4" xfId="50884" xr:uid="{00000000-0005-0000-0000-0000A7220000}"/>
    <cellStyle name="Normal 2 2 3 2 2 2 2 2 4 5" xfId="13080" xr:uid="{00000000-0005-0000-0000-0000A8220000}"/>
    <cellStyle name="Normal 2 2 3 2 2 2 2 2 4 6" xfId="39030" xr:uid="{00000000-0005-0000-0000-0000A9220000}"/>
    <cellStyle name="Normal 2 2 3 2 2 2 2 2 4 7" xfId="50880" xr:uid="{00000000-0005-0000-0000-0000AA220000}"/>
    <cellStyle name="Normal 2 2 3 2 2 2 2 2 5" xfId="1815" xr:uid="{00000000-0005-0000-0000-0000AB220000}"/>
    <cellStyle name="Normal 2 2 3 2 2 2 2 2 5 2" xfId="1816" xr:uid="{00000000-0005-0000-0000-0000AC220000}"/>
    <cellStyle name="Normal 2 2 3 2 2 2 2 2 5 2 2" xfId="13086" xr:uid="{00000000-0005-0000-0000-0000AD220000}"/>
    <cellStyle name="Normal 2 2 3 2 2 2 2 2 5 2 3" xfId="39036" xr:uid="{00000000-0005-0000-0000-0000AE220000}"/>
    <cellStyle name="Normal 2 2 3 2 2 2 2 2 5 2 4" xfId="50886" xr:uid="{00000000-0005-0000-0000-0000AF220000}"/>
    <cellStyle name="Normal 2 2 3 2 2 2 2 2 5 3" xfId="13085" xr:uid="{00000000-0005-0000-0000-0000B0220000}"/>
    <cellStyle name="Normal 2 2 3 2 2 2 2 2 5 4" xfId="39035" xr:uid="{00000000-0005-0000-0000-0000B1220000}"/>
    <cellStyle name="Normal 2 2 3 2 2 2 2 2 5 5" xfId="50885" xr:uid="{00000000-0005-0000-0000-0000B2220000}"/>
    <cellStyle name="Normal 2 2 3 2 2 2 2 2 6" xfId="1817" xr:uid="{00000000-0005-0000-0000-0000B3220000}"/>
    <cellStyle name="Normal 2 2 3 2 2 2 2 2 6 2" xfId="13087" xr:uid="{00000000-0005-0000-0000-0000B4220000}"/>
    <cellStyle name="Normal 2 2 3 2 2 2 2 2 6 3" xfId="39037" xr:uid="{00000000-0005-0000-0000-0000B5220000}"/>
    <cellStyle name="Normal 2 2 3 2 2 2 2 2 6 4" xfId="50887" xr:uid="{00000000-0005-0000-0000-0000B6220000}"/>
    <cellStyle name="Normal 2 2 3 2 2 2 2 2 7" xfId="1818" xr:uid="{00000000-0005-0000-0000-0000B7220000}"/>
    <cellStyle name="Normal 2 2 3 2 2 2 2 2 7 2" xfId="13088" xr:uid="{00000000-0005-0000-0000-0000B8220000}"/>
    <cellStyle name="Normal 2 2 3 2 2 2 2 2 7 3" xfId="39038" xr:uid="{00000000-0005-0000-0000-0000B9220000}"/>
    <cellStyle name="Normal 2 2 3 2 2 2 2 2 7 4" xfId="50888" xr:uid="{00000000-0005-0000-0000-0000BA220000}"/>
    <cellStyle name="Normal 2 2 3 2 2 2 2 2 8" xfId="13069" xr:uid="{00000000-0005-0000-0000-0000BB220000}"/>
    <cellStyle name="Normal 2 2 3 2 2 2 2 2 9" xfId="39019" xr:uid="{00000000-0005-0000-0000-0000BC220000}"/>
    <cellStyle name="Normal 2 2 3 2 2 2 2 3" xfId="1819" xr:uid="{00000000-0005-0000-0000-0000BD220000}"/>
    <cellStyle name="Normal 2 2 3 2 2 2 2 3 2" xfId="1820" xr:uid="{00000000-0005-0000-0000-0000BE220000}"/>
    <cellStyle name="Normal 2 2 3 2 2 2 2 3 2 2" xfId="1821" xr:uid="{00000000-0005-0000-0000-0000BF220000}"/>
    <cellStyle name="Normal 2 2 3 2 2 2 2 3 2 2 2" xfId="13091" xr:uid="{00000000-0005-0000-0000-0000C0220000}"/>
    <cellStyle name="Normal 2 2 3 2 2 2 2 3 2 2 3" xfId="39041" xr:uid="{00000000-0005-0000-0000-0000C1220000}"/>
    <cellStyle name="Normal 2 2 3 2 2 2 2 3 2 2 4" xfId="50891" xr:uid="{00000000-0005-0000-0000-0000C2220000}"/>
    <cellStyle name="Normal 2 2 3 2 2 2 2 3 2 3" xfId="13090" xr:uid="{00000000-0005-0000-0000-0000C3220000}"/>
    <cellStyle name="Normal 2 2 3 2 2 2 2 3 2 4" xfId="39040" xr:uid="{00000000-0005-0000-0000-0000C4220000}"/>
    <cellStyle name="Normal 2 2 3 2 2 2 2 3 2 5" xfId="50890" xr:uid="{00000000-0005-0000-0000-0000C5220000}"/>
    <cellStyle name="Normal 2 2 3 2 2 2 2 3 3" xfId="1822" xr:uid="{00000000-0005-0000-0000-0000C6220000}"/>
    <cellStyle name="Normal 2 2 3 2 2 2 2 3 3 2" xfId="13092" xr:uid="{00000000-0005-0000-0000-0000C7220000}"/>
    <cellStyle name="Normal 2 2 3 2 2 2 2 3 3 3" xfId="39042" xr:uid="{00000000-0005-0000-0000-0000C8220000}"/>
    <cellStyle name="Normal 2 2 3 2 2 2 2 3 3 4" xfId="50892" xr:uid="{00000000-0005-0000-0000-0000C9220000}"/>
    <cellStyle name="Normal 2 2 3 2 2 2 2 3 4" xfId="1823" xr:uid="{00000000-0005-0000-0000-0000CA220000}"/>
    <cellStyle name="Normal 2 2 3 2 2 2 2 3 4 2" xfId="13093" xr:uid="{00000000-0005-0000-0000-0000CB220000}"/>
    <cellStyle name="Normal 2 2 3 2 2 2 2 3 4 3" xfId="39043" xr:uid="{00000000-0005-0000-0000-0000CC220000}"/>
    <cellStyle name="Normal 2 2 3 2 2 2 2 3 4 4" xfId="50893" xr:uid="{00000000-0005-0000-0000-0000CD220000}"/>
    <cellStyle name="Normal 2 2 3 2 2 2 2 3 5" xfId="13089" xr:uid="{00000000-0005-0000-0000-0000CE220000}"/>
    <cellStyle name="Normal 2 2 3 2 2 2 2 3 6" xfId="39039" xr:uid="{00000000-0005-0000-0000-0000CF220000}"/>
    <cellStyle name="Normal 2 2 3 2 2 2 2 3 7" xfId="50889" xr:uid="{00000000-0005-0000-0000-0000D0220000}"/>
    <cellStyle name="Normal 2 2 3 2 2 2 2 4" xfId="1824" xr:uid="{00000000-0005-0000-0000-0000D1220000}"/>
    <cellStyle name="Normal 2 2 3 2 2 2 2 4 2" xfId="1825" xr:uid="{00000000-0005-0000-0000-0000D2220000}"/>
    <cellStyle name="Normal 2 2 3 2 2 2 2 4 2 2" xfId="1826" xr:uid="{00000000-0005-0000-0000-0000D3220000}"/>
    <cellStyle name="Normal 2 2 3 2 2 2 2 4 2 2 2" xfId="13096" xr:uid="{00000000-0005-0000-0000-0000D4220000}"/>
    <cellStyle name="Normal 2 2 3 2 2 2 2 4 2 2 3" xfId="39046" xr:uid="{00000000-0005-0000-0000-0000D5220000}"/>
    <cellStyle name="Normal 2 2 3 2 2 2 2 4 2 2 4" xfId="50896" xr:uid="{00000000-0005-0000-0000-0000D6220000}"/>
    <cellStyle name="Normal 2 2 3 2 2 2 2 4 2 3" xfId="13095" xr:uid="{00000000-0005-0000-0000-0000D7220000}"/>
    <cellStyle name="Normal 2 2 3 2 2 2 2 4 2 4" xfId="39045" xr:uid="{00000000-0005-0000-0000-0000D8220000}"/>
    <cellStyle name="Normal 2 2 3 2 2 2 2 4 2 5" xfId="50895" xr:uid="{00000000-0005-0000-0000-0000D9220000}"/>
    <cellStyle name="Normal 2 2 3 2 2 2 2 4 3" xfId="1827" xr:uid="{00000000-0005-0000-0000-0000DA220000}"/>
    <cellStyle name="Normal 2 2 3 2 2 2 2 4 3 2" xfId="13097" xr:uid="{00000000-0005-0000-0000-0000DB220000}"/>
    <cellStyle name="Normal 2 2 3 2 2 2 2 4 3 3" xfId="39047" xr:uid="{00000000-0005-0000-0000-0000DC220000}"/>
    <cellStyle name="Normal 2 2 3 2 2 2 2 4 3 4" xfId="50897" xr:uid="{00000000-0005-0000-0000-0000DD220000}"/>
    <cellStyle name="Normal 2 2 3 2 2 2 2 4 4" xfId="1828" xr:uid="{00000000-0005-0000-0000-0000DE220000}"/>
    <cellStyle name="Normal 2 2 3 2 2 2 2 4 4 2" xfId="13098" xr:uid="{00000000-0005-0000-0000-0000DF220000}"/>
    <cellStyle name="Normal 2 2 3 2 2 2 2 4 4 3" xfId="39048" xr:uid="{00000000-0005-0000-0000-0000E0220000}"/>
    <cellStyle name="Normal 2 2 3 2 2 2 2 4 4 4" xfId="50898" xr:uid="{00000000-0005-0000-0000-0000E1220000}"/>
    <cellStyle name="Normal 2 2 3 2 2 2 2 4 5" xfId="13094" xr:uid="{00000000-0005-0000-0000-0000E2220000}"/>
    <cellStyle name="Normal 2 2 3 2 2 2 2 4 6" xfId="39044" xr:uid="{00000000-0005-0000-0000-0000E3220000}"/>
    <cellStyle name="Normal 2 2 3 2 2 2 2 4 7" xfId="50894" xr:uid="{00000000-0005-0000-0000-0000E4220000}"/>
    <cellStyle name="Normal 2 2 3 2 2 2 2 5" xfId="1829" xr:uid="{00000000-0005-0000-0000-0000E5220000}"/>
    <cellStyle name="Normal 2 2 3 2 2 2 2 5 2" xfId="1830" xr:uid="{00000000-0005-0000-0000-0000E6220000}"/>
    <cellStyle name="Normal 2 2 3 2 2 2 2 5 2 2" xfId="1831" xr:uid="{00000000-0005-0000-0000-0000E7220000}"/>
    <cellStyle name="Normal 2 2 3 2 2 2 2 5 2 2 2" xfId="13101" xr:uid="{00000000-0005-0000-0000-0000E8220000}"/>
    <cellStyle name="Normal 2 2 3 2 2 2 2 5 2 2 3" xfId="39051" xr:uid="{00000000-0005-0000-0000-0000E9220000}"/>
    <cellStyle name="Normal 2 2 3 2 2 2 2 5 2 2 4" xfId="50901" xr:uid="{00000000-0005-0000-0000-0000EA220000}"/>
    <cellStyle name="Normal 2 2 3 2 2 2 2 5 2 3" xfId="13100" xr:uid="{00000000-0005-0000-0000-0000EB220000}"/>
    <cellStyle name="Normal 2 2 3 2 2 2 2 5 2 4" xfId="39050" xr:uid="{00000000-0005-0000-0000-0000EC220000}"/>
    <cellStyle name="Normal 2 2 3 2 2 2 2 5 2 5" xfId="50900" xr:uid="{00000000-0005-0000-0000-0000ED220000}"/>
    <cellStyle name="Normal 2 2 3 2 2 2 2 5 3" xfId="1832" xr:uid="{00000000-0005-0000-0000-0000EE220000}"/>
    <cellStyle name="Normal 2 2 3 2 2 2 2 5 3 2" xfId="13102" xr:uid="{00000000-0005-0000-0000-0000EF220000}"/>
    <cellStyle name="Normal 2 2 3 2 2 2 2 5 3 3" xfId="39052" xr:uid="{00000000-0005-0000-0000-0000F0220000}"/>
    <cellStyle name="Normal 2 2 3 2 2 2 2 5 3 4" xfId="50902" xr:uid="{00000000-0005-0000-0000-0000F1220000}"/>
    <cellStyle name="Normal 2 2 3 2 2 2 2 5 4" xfId="1833" xr:uid="{00000000-0005-0000-0000-0000F2220000}"/>
    <cellStyle name="Normal 2 2 3 2 2 2 2 5 4 2" xfId="13103" xr:uid="{00000000-0005-0000-0000-0000F3220000}"/>
    <cellStyle name="Normal 2 2 3 2 2 2 2 5 4 3" xfId="39053" xr:uid="{00000000-0005-0000-0000-0000F4220000}"/>
    <cellStyle name="Normal 2 2 3 2 2 2 2 5 4 4" xfId="50903" xr:uid="{00000000-0005-0000-0000-0000F5220000}"/>
    <cellStyle name="Normal 2 2 3 2 2 2 2 5 5" xfId="13099" xr:uid="{00000000-0005-0000-0000-0000F6220000}"/>
    <cellStyle name="Normal 2 2 3 2 2 2 2 5 6" xfId="39049" xr:uid="{00000000-0005-0000-0000-0000F7220000}"/>
    <cellStyle name="Normal 2 2 3 2 2 2 2 5 7" xfId="50899" xr:uid="{00000000-0005-0000-0000-0000F8220000}"/>
    <cellStyle name="Normal 2 2 3 2 2 2 2 6" xfId="1834" xr:uid="{00000000-0005-0000-0000-0000F9220000}"/>
    <cellStyle name="Normal 2 2 3 2 2 2 2 6 2" xfId="1835" xr:uid="{00000000-0005-0000-0000-0000FA220000}"/>
    <cellStyle name="Normal 2 2 3 2 2 2 2 6 2 2" xfId="13105" xr:uid="{00000000-0005-0000-0000-0000FB220000}"/>
    <cellStyle name="Normal 2 2 3 2 2 2 2 6 2 3" xfId="39055" xr:uid="{00000000-0005-0000-0000-0000FC220000}"/>
    <cellStyle name="Normal 2 2 3 2 2 2 2 6 2 4" xfId="50905" xr:uid="{00000000-0005-0000-0000-0000FD220000}"/>
    <cellStyle name="Normal 2 2 3 2 2 2 2 6 3" xfId="13104" xr:uid="{00000000-0005-0000-0000-0000FE220000}"/>
    <cellStyle name="Normal 2 2 3 2 2 2 2 6 4" xfId="39054" xr:uid="{00000000-0005-0000-0000-0000FF220000}"/>
    <cellStyle name="Normal 2 2 3 2 2 2 2 6 5" xfId="50904" xr:uid="{00000000-0005-0000-0000-000000230000}"/>
    <cellStyle name="Normal 2 2 3 2 2 2 2 7" xfId="1836" xr:uid="{00000000-0005-0000-0000-000001230000}"/>
    <cellStyle name="Normal 2 2 3 2 2 2 2 7 2" xfId="13106" xr:uid="{00000000-0005-0000-0000-000002230000}"/>
    <cellStyle name="Normal 2 2 3 2 2 2 2 7 3" xfId="39056" xr:uid="{00000000-0005-0000-0000-000003230000}"/>
    <cellStyle name="Normal 2 2 3 2 2 2 2 7 4" xfId="50906" xr:uid="{00000000-0005-0000-0000-000004230000}"/>
    <cellStyle name="Normal 2 2 3 2 2 2 2 8" xfId="1837" xr:uid="{00000000-0005-0000-0000-000005230000}"/>
    <cellStyle name="Normal 2 2 3 2 2 2 2 8 2" xfId="13107" xr:uid="{00000000-0005-0000-0000-000006230000}"/>
    <cellStyle name="Normal 2 2 3 2 2 2 2 8 3" xfId="39057" xr:uid="{00000000-0005-0000-0000-000007230000}"/>
    <cellStyle name="Normal 2 2 3 2 2 2 2 8 4" xfId="50907" xr:uid="{00000000-0005-0000-0000-000008230000}"/>
    <cellStyle name="Normal 2 2 3 2 2 2 2 9" xfId="13068" xr:uid="{00000000-0005-0000-0000-000009230000}"/>
    <cellStyle name="Normal 2 2 3 2 2 2 3" xfId="1838" xr:uid="{00000000-0005-0000-0000-00000A230000}"/>
    <cellStyle name="Normal 2 2 3 2 2 2 3 10" xfId="50908" xr:uid="{00000000-0005-0000-0000-00000B230000}"/>
    <cellStyle name="Normal 2 2 3 2 2 2 3 2" xfId="1839" xr:uid="{00000000-0005-0000-0000-00000C230000}"/>
    <cellStyle name="Normal 2 2 3 2 2 2 3 2 2" xfId="1840" xr:uid="{00000000-0005-0000-0000-00000D230000}"/>
    <cellStyle name="Normal 2 2 3 2 2 2 3 2 2 2" xfId="1841" xr:uid="{00000000-0005-0000-0000-00000E230000}"/>
    <cellStyle name="Normal 2 2 3 2 2 2 3 2 2 2 2" xfId="13111" xr:uid="{00000000-0005-0000-0000-00000F230000}"/>
    <cellStyle name="Normal 2 2 3 2 2 2 3 2 2 2 3" xfId="39061" xr:uid="{00000000-0005-0000-0000-000010230000}"/>
    <cellStyle name="Normal 2 2 3 2 2 2 3 2 2 2 4" xfId="50911" xr:uid="{00000000-0005-0000-0000-000011230000}"/>
    <cellStyle name="Normal 2 2 3 2 2 2 3 2 2 3" xfId="13110" xr:uid="{00000000-0005-0000-0000-000012230000}"/>
    <cellStyle name="Normal 2 2 3 2 2 2 3 2 2 4" xfId="39060" xr:uid="{00000000-0005-0000-0000-000013230000}"/>
    <cellStyle name="Normal 2 2 3 2 2 2 3 2 2 5" xfId="50910" xr:uid="{00000000-0005-0000-0000-000014230000}"/>
    <cellStyle name="Normal 2 2 3 2 2 2 3 2 3" xfId="1842" xr:uid="{00000000-0005-0000-0000-000015230000}"/>
    <cellStyle name="Normal 2 2 3 2 2 2 3 2 3 2" xfId="13112" xr:uid="{00000000-0005-0000-0000-000016230000}"/>
    <cellStyle name="Normal 2 2 3 2 2 2 3 2 3 3" xfId="39062" xr:uid="{00000000-0005-0000-0000-000017230000}"/>
    <cellStyle name="Normal 2 2 3 2 2 2 3 2 3 4" xfId="50912" xr:uid="{00000000-0005-0000-0000-000018230000}"/>
    <cellStyle name="Normal 2 2 3 2 2 2 3 2 4" xfId="1843" xr:uid="{00000000-0005-0000-0000-000019230000}"/>
    <cellStyle name="Normal 2 2 3 2 2 2 3 2 4 2" xfId="13113" xr:uid="{00000000-0005-0000-0000-00001A230000}"/>
    <cellStyle name="Normal 2 2 3 2 2 2 3 2 4 3" xfId="39063" xr:uid="{00000000-0005-0000-0000-00001B230000}"/>
    <cellStyle name="Normal 2 2 3 2 2 2 3 2 4 4" xfId="50913" xr:uid="{00000000-0005-0000-0000-00001C230000}"/>
    <cellStyle name="Normal 2 2 3 2 2 2 3 2 5" xfId="13109" xr:uid="{00000000-0005-0000-0000-00001D230000}"/>
    <cellStyle name="Normal 2 2 3 2 2 2 3 2 6" xfId="39059" xr:uid="{00000000-0005-0000-0000-00001E230000}"/>
    <cellStyle name="Normal 2 2 3 2 2 2 3 2 7" xfId="50909" xr:uid="{00000000-0005-0000-0000-00001F230000}"/>
    <cellStyle name="Normal 2 2 3 2 2 2 3 3" xfId="1844" xr:uid="{00000000-0005-0000-0000-000020230000}"/>
    <cellStyle name="Normal 2 2 3 2 2 2 3 3 2" xfId="1845" xr:uid="{00000000-0005-0000-0000-000021230000}"/>
    <cellStyle name="Normal 2 2 3 2 2 2 3 3 2 2" xfId="1846" xr:uid="{00000000-0005-0000-0000-000022230000}"/>
    <cellStyle name="Normal 2 2 3 2 2 2 3 3 2 2 2" xfId="13116" xr:uid="{00000000-0005-0000-0000-000023230000}"/>
    <cellStyle name="Normal 2 2 3 2 2 2 3 3 2 2 3" xfId="39066" xr:uid="{00000000-0005-0000-0000-000024230000}"/>
    <cellStyle name="Normal 2 2 3 2 2 2 3 3 2 2 4" xfId="50916" xr:uid="{00000000-0005-0000-0000-000025230000}"/>
    <cellStyle name="Normal 2 2 3 2 2 2 3 3 2 3" xfId="13115" xr:uid="{00000000-0005-0000-0000-000026230000}"/>
    <cellStyle name="Normal 2 2 3 2 2 2 3 3 2 4" xfId="39065" xr:uid="{00000000-0005-0000-0000-000027230000}"/>
    <cellStyle name="Normal 2 2 3 2 2 2 3 3 2 5" xfId="50915" xr:uid="{00000000-0005-0000-0000-000028230000}"/>
    <cellStyle name="Normal 2 2 3 2 2 2 3 3 3" xfId="1847" xr:uid="{00000000-0005-0000-0000-000029230000}"/>
    <cellStyle name="Normal 2 2 3 2 2 2 3 3 3 2" xfId="13117" xr:uid="{00000000-0005-0000-0000-00002A230000}"/>
    <cellStyle name="Normal 2 2 3 2 2 2 3 3 3 3" xfId="39067" xr:uid="{00000000-0005-0000-0000-00002B230000}"/>
    <cellStyle name="Normal 2 2 3 2 2 2 3 3 3 4" xfId="50917" xr:uid="{00000000-0005-0000-0000-00002C230000}"/>
    <cellStyle name="Normal 2 2 3 2 2 2 3 3 4" xfId="1848" xr:uid="{00000000-0005-0000-0000-00002D230000}"/>
    <cellStyle name="Normal 2 2 3 2 2 2 3 3 4 2" xfId="13118" xr:uid="{00000000-0005-0000-0000-00002E230000}"/>
    <cellStyle name="Normal 2 2 3 2 2 2 3 3 4 3" xfId="39068" xr:uid="{00000000-0005-0000-0000-00002F230000}"/>
    <cellStyle name="Normal 2 2 3 2 2 2 3 3 4 4" xfId="50918" xr:uid="{00000000-0005-0000-0000-000030230000}"/>
    <cellStyle name="Normal 2 2 3 2 2 2 3 3 5" xfId="13114" xr:uid="{00000000-0005-0000-0000-000031230000}"/>
    <cellStyle name="Normal 2 2 3 2 2 2 3 3 6" xfId="39064" xr:uid="{00000000-0005-0000-0000-000032230000}"/>
    <cellStyle name="Normal 2 2 3 2 2 2 3 3 7" xfId="50914" xr:uid="{00000000-0005-0000-0000-000033230000}"/>
    <cellStyle name="Normal 2 2 3 2 2 2 3 4" xfId="1849" xr:uid="{00000000-0005-0000-0000-000034230000}"/>
    <cellStyle name="Normal 2 2 3 2 2 2 3 4 2" xfId="1850" xr:uid="{00000000-0005-0000-0000-000035230000}"/>
    <cellStyle name="Normal 2 2 3 2 2 2 3 4 2 2" xfId="1851" xr:uid="{00000000-0005-0000-0000-000036230000}"/>
    <cellStyle name="Normal 2 2 3 2 2 2 3 4 2 2 2" xfId="13121" xr:uid="{00000000-0005-0000-0000-000037230000}"/>
    <cellStyle name="Normal 2 2 3 2 2 2 3 4 2 2 3" xfId="39071" xr:uid="{00000000-0005-0000-0000-000038230000}"/>
    <cellStyle name="Normal 2 2 3 2 2 2 3 4 2 2 4" xfId="50921" xr:uid="{00000000-0005-0000-0000-000039230000}"/>
    <cellStyle name="Normal 2 2 3 2 2 2 3 4 2 3" xfId="13120" xr:uid="{00000000-0005-0000-0000-00003A230000}"/>
    <cellStyle name="Normal 2 2 3 2 2 2 3 4 2 4" xfId="39070" xr:uid="{00000000-0005-0000-0000-00003B230000}"/>
    <cellStyle name="Normal 2 2 3 2 2 2 3 4 2 5" xfId="50920" xr:uid="{00000000-0005-0000-0000-00003C230000}"/>
    <cellStyle name="Normal 2 2 3 2 2 2 3 4 3" xfId="1852" xr:uid="{00000000-0005-0000-0000-00003D230000}"/>
    <cellStyle name="Normal 2 2 3 2 2 2 3 4 3 2" xfId="13122" xr:uid="{00000000-0005-0000-0000-00003E230000}"/>
    <cellStyle name="Normal 2 2 3 2 2 2 3 4 3 3" xfId="39072" xr:uid="{00000000-0005-0000-0000-00003F230000}"/>
    <cellStyle name="Normal 2 2 3 2 2 2 3 4 3 4" xfId="50922" xr:uid="{00000000-0005-0000-0000-000040230000}"/>
    <cellStyle name="Normal 2 2 3 2 2 2 3 4 4" xfId="1853" xr:uid="{00000000-0005-0000-0000-000041230000}"/>
    <cellStyle name="Normal 2 2 3 2 2 2 3 4 4 2" xfId="13123" xr:uid="{00000000-0005-0000-0000-000042230000}"/>
    <cellStyle name="Normal 2 2 3 2 2 2 3 4 4 3" xfId="39073" xr:uid="{00000000-0005-0000-0000-000043230000}"/>
    <cellStyle name="Normal 2 2 3 2 2 2 3 4 4 4" xfId="50923" xr:uid="{00000000-0005-0000-0000-000044230000}"/>
    <cellStyle name="Normal 2 2 3 2 2 2 3 4 5" xfId="13119" xr:uid="{00000000-0005-0000-0000-000045230000}"/>
    <cellStyle name="Normal 2 2 3 2 2 2 3 4 6" xfId="39069" xr:uid="{00000000-0005-0000-0000-000046230000}"/>
    <cellStyle name="Normal 2 2 3 2 2 2 3 4 7" xfId="50919" xr:uid="{00000000-0005-0000-0000-000047230000}"/>
    <cellStyle name="Normal 2 2 3 2 2 2 3 5" xfId="1854" xr:uid="{00000000-0005-0000-0000-000048230000}"/>
    <cellStyle name="Normal 2 2 3 2 2 2 3 5 2" xfId="1855" xr:uid="{00000000-0005-0000-0000-000049230000}"/>
    <cellStyle name="Normal 2 2 3 2 2 2 3 5 2 2" xfId="13125" xr:uid="{00000000-0005-0000-0000-00004A230000}"/>
    <cellStyle name="Normal 2 2 3 2 2 2 3 5 2 3" xfId="39075" xr:uid="{00000000-0005-0000-0000-00004B230000}"/>
    <cellStyle name="Normal 2 2 3 2 2 2 3 5 2 4" xfId="50925" xr:uid="{00000000-0005-0000-0000-00004C230000}"/>
    <cellStyle name="Normal 2 2 3 2 2 2 3 5 3" xfId="13124" xr:uid="{00000000-0005-0000-0000-00004D230000}"/>
    <cellStyle name="Normal 2 2 3 2 2 2 3 5 4" xfId="39074" xr:uid="{00000000-0005-0000-0000-00004E230000}"/>
    <cellStyle name="Normal 2 2 3 2 2 2 3 5 5" xfId="50924" xr:uid="{00000000-0005-0000-0000-00004F230000}"/>
    <cellStyle name="Normal 2 2 3 2 2 2 3 6" xfId="1856" xr:uid="{00000000-0005-0000-0000-000050230000}"/>
    <cellStyle name="Normal 2 2 3 2 2 2 3 6 2" xfId="13126" xr:uid="{00000000-0005-0000-0000-000051230000}"/>
    <cellStyle name="Normal 2 2 3 2 2 2 3 6 3" xfId="39076" xr:uid="{00000000-0005-0000-0000-000052230000}"/>
    <cellStyle name="Normal 2 2 3 2 2 2 3 6 4" xfId="50926" xr:uid="{00000000-0005-0000-0000-000053230000}"/>
    <cellStyle name="Normal 2 2 3 2 2 2 3 7" xfId="1857" xr:uid="{00000000-0005-0000-0000-000054230000}"/>
    <cellStyle name="Normal 2 2 3 2 2 2 3 7 2" xfId="13127" xr:uid="{00000000-0005-0000-0000-000055230000}"/>
    <cellStyle name="Normal 2 2 3 2 2 2 3 7 3" xfId="39077" xr:uid="{00000000-0005-0000-0000-000056230000}"/>
    <cellStyle name="Normal 2 2 3 2 2 2 3 7 4" xfId="50927" xr:uid="{00000000-0005-0000-0000-000057230000}"/>
    <cellStyle name="Normal 2 2 3 2 2 2 3 8" xfId="13108" xr:uid="{00000000-0005-0000-0000-000058230000}"/>
    <cellStyle name="Normal 2 2 3 2 2 2 3 9" xfId="39058" xr:uid="{00000000-0005-0000-0000-000059230000}"/>
    <cellStyle name="Normal 2 2 3 2 2 2 4" xfId="1858" xr:uid="{00000000-0005-0000-0000-00005A230000}"/>
    <cellStyle name="Normal 2 2 3 2 2 2 4 2" xfId="1859" xr:uid="{00000000-0005-0000-0000-00005B230000}"/>
    <cellStyle name="Normal 2 2 3 2 2 2 4 2 2" xfId="1860" xr:uid="{00000000-0005-0000-0000-00005C230000}"/>
    <cellStyle name="Normal 2 2 3 2 2 2 4 2 2 2" xfId="13130" xr:uid="{00000000-0005-0000-0000-00005D230000}"/>
    <cellStyle name="Normal 2 2 3 2 2 2 4 2 2 3" xfId="39080" xr:uid="{00000000-0005-0000-0000-00005E230000}"/>
    <cellStyle name="Normal 2 2 3 2 2 2 4 2 2 4" xfId="50930" xr:uid="{00000000-0005-0000-0000-00005F230000}"/>
    <cellStyle name="Normal 2 2 3 2 2 2 4 2 3" xfId="13129" xr:uid="{00000000-0005-0000-0000-000060230000}"/>
    <cellStyle name="Normal 2 2 3 2 2 2 4 2 4" xfId="39079" xr:uid="{00000000-0005-0000-0000-000061230000}"/>
    <cellStyle name="Normal 2 2 3 2 2 2 4 2 5" xfId="50929" xr:uid="{00000000-0005-0000-0000-000062230000}"/>
    <cellStyle name="Normal 2 2 3 2 2 2 4 3" xfId="1861" xr:uid="{00000000-0005-0000-0000-000063230000}"/>
    <cellStyle name="Normal 2 2 3 2 2 2 4 3 2" xfId="13131" xr:uid="{00000000-0005-0000-0000-000064230000}"/>
    <cellStyle name="Normal 2 2 3 2 2 2 4 3 3" xfId="39081" xr:uid="{00000000-0005-0000-0000-000065230000}"/>
    <cellStyle name="Normal 2 2 3 2 2 2 4 3 4" xfId="50931" xr:uid="{00000000-0005-0000-0000-000066230000}"/>
    <cellStyle name="Normal 2 2 3 2 2 2 4 4" xfId="1862" xr:uid="{00000000-0005-0000-0000-000067230000}"/>
    <cellStyle name="Normal 2 2 3 2 2 2 4 4 2" xfId="13132" xr:uid="{00000000-0005-0000-0000-000068230000}"/>
    <cellStyle name="Normal 2 2 3 2 2 2 4 4 3" xfId="39082" xr:uid="{00000000-0005-0000-0000-000069230000}"/>
    <cellStyle name="Normal 2 2 3 2 2 2 4 4 4" xfId="50932" xr:uid="{00000000-0005-0000-0000-00006A230000}"/>
    <cellStyle name="Normal 2 2 3 2 2 2 4 5" xfId="13128" xr:uid="{00000000-0005-0000-0000-00006B230000}"/>
    <cellStyle name="Normal 2 2 3 2 2 2 4 6" xfId="39078" xr:uid="{00000000-0005-0000-0000-00006C230000}"/>
    <cellStyle name="Normal 2 2 3 2 2 2 4 7" xfId="50928" xr:uid="{00000000-0005-0000-0000-00006D230000}"/>
    <cellStyle name="Normal 2 2 3 2 2 2 5" xfId="1863" xr:uid="{00000000-0005-0000-0000-00006E230000}"/>
    <cellStyle name="Normal 2 2 3 2 2 2 5 2" xfId="1864" xr:uid="{00000000-0005-0000-0000-00006F230000}"/>
    <cellStyle name="Normal 2 2 3 2 2 2 5 2 2" xfId="1865" xr:uid="{00000000-0005-0000-0000-000070230000}"/>
    <cellStyle name="Normal 2 2 3 2 2 2 5 2 2 2" xfId="13135" xr:uid="{00000000-0005-0000-0000-000071230000}"/>
    <cellStyle name="Normal 2 2 3 2 2 2 5 2 2 3" xfId="39085" xr:uid="{00000000-0005-0000-0000-000072230000}"/>
    <cellStyle name="Normal 2 2 3 2 2 2 5 2 2 4" xfId="50935" xr:uid="{00000000-0005-0000-0000-000073230000}"/>
    <cellStyle name="Normal 2 2 3 2 2 2 5 2 3" xfId="13134" xr:uid="{00000000-0005-0000-0000-000074230000}"/>
    <cellStyle name="Normal 2 2 3 2 2 2 5 2 4" xfId="39084" xr:uid="{00000000-0005-0000-0000-000075230000}"/>
    <cellStyle name="Normal 2 2 3 2 2 2 5 2 5" xfId="50934" xr:uid="{00000000-0005-0000-0000-000076230000}"/>
    <cellStyle name="Normal 2 2 3 2 2 2 5 3" xfId="1866" xr:uid="{00000000-0005-0000-0000-000077230000}"/>
    <cellStyle name="Normal 2 2 3 2 2 2 5 3 2" xfId="13136" xr:uid="{00000000-0005-0000-0000-000078230000}"/>
    <cellStyle name="Normal 2 2 3 2 2 2 5 3 3" xfId="39086" xr:uid="{00000000-0005-0000-0000-000079230000}"/>
    <cellStyle name="Normal 2 2 3 2 2 2 5 3 4" xfId="50936" xr:uid="{00000000-0005-0000-0000-00007A230000}"/>
    <cellStyle name="Normal 2 2 3 2 2 2 5 4" xfId="1867" xr:uid="{00000000-0005-0000-0000-00007B230000}"/>
    <cellStyle name="Normal 2 2 3 2 2 2 5 4 2" xfId="13137" xr:uid="{00000000-0005-0000-0000-00007C230000}"/>
    <cellStyle name="Normal 2 2 3 2 2 2 5 4 3" xfId="39087" xr:uid="{00000000-0005-0000-0000-00007D230000}"/>
    <cellStyle name="Normal 2 2 3 2 2 2 5 4 4" xfId="50937" xr:uid="{00000000-0005-0000-0000-00007E230000}"/>
    <cellStyle name="Normal 2 2 3 2 2 2 5 5" xfId="13133" xr:uid="{00000000-0005-0000-0000-00007F230000}"/>
    <cellStyle name="Normal 2 2 3 2 2 2 5 6" xfId="39083" xr:uid="{00000000-0005-0000-0000-000080230000}"/>
    <cellStyle name="Normal 2 2 3 2 2 2 5 7" xfId="50933" xr:uid="{00000000-0005-0000-0000-000081230000}"/>
    <cellStyle name="Normal 2 2 3 2 2 2 6" xfId="1868" xr:uid="{00000000-0005-0000-0000-000082230000}"/>
    <cellStyle name="Normal 2 2 3 2 2 2 6 2" xfId="1869" xr:uid="{00000000-0005-0000-0000-000083230000}"/>
    <cellStyle name="Normal 2 2 3 2 2 2 6 2 2" xfId="1870" xr:uid="{00000000-0005-0000-0000-000084230000}"/>
    <cellStyle name="Normal 2 2 3 2 2 2 6 2 2 2" xfId="13140" xr:uid="{00000000-0005-0000-0000-000085230000}"/>
    <cellStyle name="Normal 2 2 3 2 2 2 6 2 2 3" xfId="39090" xr:uid="{00000000-0005-0000-0000-000086230000}"/>
    <cellStyle name="Normal 2 2 3 2 2 2 6 2 2 4" xfId="50940" xr:uid="{00000000-0005-0000-0000-000087230000}"/>
    <cellStyle name="Normal 2 2 3 2 2 2 6 2 3" xfId="13139" xr:uid="{00000000-0005-0000-0000-000088230000}"/>
    <cellStyle name="Normal 2 2 3 2 2 2 6 2 4" xfId="39089" xr:uid="{00000000-0005-0000-0000-000089230000}"/>
    <cellStyle name="Normal 2 2 3 2 2 2 6 2 5" xfId="50939" xr:uid="{00000000-0005-0000-0000-00008A230000}"/>
    <cellStyle name="Normal 2 2 3 2 2 2 6 3" xfId="1871" xr:uid="{00000000-0005-0000-0000-00008B230000}"/>
    <cellStyle name="Normal 2 2 3 2 2 2 6 3 2" xfId="13141" xr:uid="{00000000-0005-0000-0000-00008C230000}"/>
    <cellStyle name="Normal 2 2 3 2 2 2 6 3 3" xfId="39091" xr:uid="{00000000-0005-0000-0000-00008D230000}"/>
    <cellStyle name="Normal 2 2 3 2 2 2 6 3 4" xfId="50941" xr:uid="{00000000-0005-0000-0000-00008E230000}"/>
    <cellStyle name="Normal 2 2 3 2 2 2 6 4" xfId="1872" xr:uid="{00000000-0005-0000-0000-00008F230000}"/>
    <cellStyle name="Normal 2 2 3 2 2 2 6 4 2" xfId="13142" xr:uid="{00000000-0005-0000-0000-000090230000}"/>
    <cellStyle name="Normal 2 2 3 2 2 2 6 4 3" xfId="39092" xr:uid="{00000000-0005-0000-0000-000091230000}"/>
    <cellStyle name="Normal 2 2 3 2 2 2 6 4 4" xfId="50942" xr:uid="{00000000-0005-0000-0000-000092230000}"/>
    <cellStyle name="Normal 2 2 3 2 2 2 6 5" xfId="13138" xr:uid="{00000000-0005-0000-0000-000093230000}"/>
    <cellStyle name="Normal 2 2 3 2 2 2 6 6" xfId="39088" xr:uid="{00000000-0005-0000-0000-000094230000}"/>
    <cellStyle name="Normal 2 2 3 2 2 2 6 7" xfId="50938" xr:uid="{00000000-0005-0000-0000-000095230000}"/>
    <cellStyle name="Normal 2 2 3 2 2 2 7" xfId="1873" xr:uid="{00000000-0005-0000-0000-000096230000}"/>
    <cellStyle name="Normal 2 2 3 2 2 2 7 2" xfId="1874" xr:uid="{00000000-0005-0000-0000-000097230000}"/>
    <cellStyle name="Normal 2 2 3 2 2 2 7 2 2" xfId="13144" xr:uid="{00000000-0005-0000-0000-000098230000}"/>
    <cellStyle name="Normal 2 2 3 2 2 2 7 2 3" xfId="39094" xr:uid="{00000000-0005-0000-0000-000099230000}"/>
    <cellStyle name="Normal 2 2 3 2 2 2 7 2 4" xfId="50944" xr:uid="{00000000-0005-0000-0000-00009A230000}"/>
    <cellStyle name="Normal 2 2 3 2 2 2 7 3" xfId="13143" xr:uid="{00000000-0005-0000-0000-00009B230000}"/>
    <cellStyle name="Normal 2 2 3 2 2 2 7 4" xfId="39093" xr:uid="{00000000-0005-0000-0000-00009C230000}"/>
    <cellStyle name="Normal 2 2 3 2 2 2 7 5" xfId="50943" xr:uid="{00000000-0005-0000-0000-00009D230000}"/>
    <cellStyle name="Normal 2 2 3 2 2 2 8" xfId="1875" xr:uid="{00000000-0005-0000-0000-00009E230000}"/>
    <cellStyle name="Normal 2 2 3 2 2 2 8 2" xfId="13145" xr:uid="{00000000-0005-0000-0000-00009F230000}"/>
    <cellStyle name="Normal 2 2 3 2 2 2 8 3" xfId="39095" xr:uid="{00000000-0005-0000-0000-0000A0230000}"/>
    <cellStyle name="Normal 2 2 3 2 2 2 8 4" xfId="50945" xr:uid="{00000000-0005-0000-0000-0000A1230000}"/>
    <cellStyle name="Normal 2 2 3 2 2 2 9" xfId="1876" xr:uid="{00000000-0005-0000-0000-0000A2230000}"/>
    <cellStyle name="Normal 2 2 3 2 2 2 9 2" xfId="13146" xr:uid="{00000000-0005-0000-0000-0000A3230000}"/>
    <cellStyle name="Normal 2 2 3 2 2 2 9 3" xfId="39096" xr:uid="{00000000-0005-0000-0000-0000A4230000}"/>
    <cellStyle name="Normal 2 2 3 2 2 2 9 4" xfId="50946" xr:uid="{00000000-0005-0000-0000-0000A5230000}"/>
    <cellStyle name="Normal 2 2 3 2 2 3" xfId="1877" xr:uid="{00000000-0005-0000-0000-0000A6230000}"/>
    <cellStyle name="Normal 2 2 3 2 2 3 10" xfId="39097" xr:uid="{00000000-0005-0000-0000-0000A7230000}"/>
    <cellStyle name="Normal 2 2 3 2 2 3 11" xfId="50947" xr:uid="{00000000-0005-0000-0000-0000A8230000}"/>
    <cellStyle name="Normal 2 2 3 2 2 3 2" xfId="1878" xr:uid="{00000000-0005-0000-0000-0000A9230000}"/>
    <cellStyle name="Normal 2 2 3 2 2 3 2 10" xfId="50948" xr:uid="{00000000-0005-0000-0000-0000AA230000}"/>
    <cellStyle name="Normal 2 2 3 2 2 3 2 2" xfId="1879" xr:uid="{00000000-0005-0000-0000-0000AB230000}"/>
    <cellStyle name="Normal 2 2 3 2 2 3 2 2 2" xfId="1880" xr:uid="{00000000-0005-0000-0000-0000AC230000}"/>
    <cellStyle name="Normal 2 2 3 2 2 3 2 2 2 2" xfId="1881" xr:uid="{00000000-0005-0000-0000-0000AD230000}"/>
    <cellStyle name="Normal 2 2 3 2 2 3 2 2 2 2 2" xfId="13151" xr:uid="{00000000-0005-0000-0000-0000AE230000}"/>
    <cellStyle name="Normal 2 2 3 2 2 3 2 2 2 2 3" xfId="39101" xr:uid="{00000000-0005-0000-0000-0000AF230000}"/>
    <cellStyle name="Normal 2 2 3 2 2 3 2 2 2 2 4" xfId="50951" xr:uid="{00000000-0005-0000-0000-0000B0230000}"/>
    <cellStyle name="Normal 2 2 3 2 2 3 2 2 2 3" xfId="13150" xr:uid="{00000000-0005-0000-0000-0000B1230000}"/>
    <cellStyle name="Normal 2 2 3 2 2 3 2 2 2 4" xfId="39100" xr:uid="{00000000-0005-0000-0000-0000B2230000}"/>
    <cellStyle name="Normal 2 2 3 2 2 3 2 2 2 5" xfId="50950" xr:uid="{00000000-0005-0000-0000-0000B3230000}"/>
    <cellStyle name="Normal 2 2 3 2 2 3 2 2 3" xfId="1882" xr:uid="{00000000-0005-0000-0000-0000B4230000}"/>
    <cellStyle name="Normal 2 2 3 2 2 3 2 2 3 2" xfId="13152" xr:uid="{00000000-0005-0000-0000-0000B5230000}"/>
    <cellStyle name="Normal 2 2 3 2 2 3 2 2 3 3" xfId="39102" xr:uid="{00000000-0005-0000-0000-0000B6230000}"/>
    <cellStyle name="Normal 2 2 3 2 2 3 2 2 3 4" xfId="50952" xr:uid="{00000000-0005-0000-0000-0000B7230000}"/>
    <cellStyle name="Normal 2 2 3 2 2 3 2 2 4" xfId="1883" xr:uid="{00000000-0005-0000-0000-0000B8230000}"/>
    <cellStyle name="Normal 2 2 3 2 2 3 2 2 4 2" xfId="13153" xr:uid="{00000000-0005-0000-0000-0000B9230000}"/>
    <cellStyle name="Normal 2 2 3 2 2 3 2 2 4 3" xfId="39103" xr:uid="{00000000-0005-0000-0000-0000BA230000}"/>
    <cellStyle name="Normal 2 2 3 2 2 3 2 2 4 4" xfId="50953" xr:uid="{00000000-0005-0000-0000-0000BB230000}"/>
    <cellStyle name="Normal 2 2 3 2 2 3 2 2 5" xfId="13149" xr:uid="{00000000-0005-0000-0000-0000BC230000}"/>
    <cellStyle name="Normal 2 2 3 2 2 3 2 2 6" xfId="39099" xr:uid="{00000000-0005-0000-0000-0000BD230000}"/>
    <cellStyle name="Normal 2 2 3 2 2 3 2 2 7" xfId="50949" xr:uid="{00000000-0005-0000-0000-0000BE230000}"/>
    <cellStyle name="Normal 2 2 3 2 2 3 2 3" xfId="1884" xr:uid="{00000000-0005-0000-0000-0000BF230000}"/>
    <cellStyle name="Normal 2 2 3 2 2 3 2 3 2" xfId="1885" xr:uid="{00000000-0005-0000-0000-0000C0230000}"/>
    <cellStyle name="Normal 2 2 3 2 2 3 2 3 2 2" xfId="1886" xr:uid="{00000000-0005-0000-0000-0000C1230000}"/>
    <cellStyle name="Normal 2 2 3 2 2 3 2 3 2 2 2" xfId="13156" xr:uid="{00000000-0005-0000-0000-0000C2230000}"/>
    <cellStyle name="Normal 2 2 3 2 2 3 2 3 2 2 3" xfId="39106" xr:uid="{00000000-0005-0000-0000-0000C3230000}"/>
    <cellStyle name="Normal 2 2 3 2 2 3 2 3 2 2 4" xfId="50956" xr:uid="{00000000-0005-0000-0000-0000C4230000}"/>
    <cellStyle name="Normal 2 2 3 2 2 3 2 3 2 3" xfId="13155" xr:uid="{00000000-0005-0000-0000-0000C5230000}"/>
    <cellStyle name="Normal 2 2 3 2 2 3 2 3 2 4" xfId="39105" xr:uid="{00000000-0005-0000-0000-0000C6230000}"/>
    <cellStyle name="Normal 2 2 3 2 2 3 2 3 2 5" xfId="50955" xr:uid="{00000000-0005-0000-0000-0000C7230000}"/>
    <cellStyle name="Normal 2 2 3 2 2 3 2 3 3" xfId="1887" xr:uid="{00000000-0005-0000-0000-0000C8230000}"/>
    <cellStyle name="Normal 2 2 3 2 2 3 2 3 3 2" xfId="13157" xr:uid="{00000000-0005-0000-0000-0000C9230000}"/>
    <cellStyle name="Normal 2 2 3 2 2 3 2 3 3 3" xfId="39107" xr:uid="{00000000-0005-0000-0000-0000CA230000}"/>
    <cellStyle name="Normal 2 2 3 2 2 3 2 3 3 4" xfId="50957" xr:uid="{00000000-0005-0000-0000-0000CB230000}"/>
    <cellStyle name="Normal 2 2 3 2 2 3 2 3 4" xfId="1888" xr:uid="{00000000-0005-0000-0000-0000CC230000}"/>
    <cellStyle name="Normal 2 2 3 2 2 3 2 3 4 2" xfId="13158" xr:uid="{00000000-0005-0000-0000-0000CD230000}"/>
    <cellStyle name="Normal 2 2 3 2 2 3 2 3 4 3" xfId="39108" xr:uid="{00000000-0005-0000-0000-0000CE230000}"/>
    <cellStyle name="Normal 2 2 3 2 2 3 2 3 4 4" xfId="50958" xr:uid="{00000000-0005-0000-0000-0000CF230000}"/>
    <cellStyle name="Normal 2 2 3 2 2 3 2 3 5" xfId="13154" xr:uid="{00000000-0005-0000-0000-0000D0230000}"/>
    <cellStyle name="Normal 2 2 3 2 2 3 2 3 6" xfId="39104" xr:uid="{00000000-0005-0000-0000-0000D1230000}"/>
    <cellStyle name="Normal 2 2 3 2 2 3 2 3 7" xfId="50954" xr:uid="{00000000-0005-0000-0000-0000D2230000}"/>
    <cellStyle name="Normal 2 2 3 2 2 3 2 4" xfId="1889" xr:uid="{00000000-0005-0000-0000-0000D3230000}"/>
    <cellStyle name="Normal 2 2 3 2 2 3 2 4 2" xfId="1890" xr:uid="{00000000-0005-0000-0000-0000D4230000}"/>
    <cellStyle name="Normal 2 2 3 2 2 3 2 4 2 2" xfId="1891" xr:uid="{00000000-0005-0000-0000-0000D5230000}"/>
    <cellStyle name="Normal 2 2 3 2 2 3 2 4 2 2 2" xfId="13161" xr:uid="{00000000-0005-0000-0000-0000D6230000}"/>
    <cellStyle name="Normal 2 2 3 2 2 3 2 4 2 2 3" xfId="39111" xr:uid="{00000000-0005-0000-0000-0000D7230000}"/>
    <cellStyle name="Normal 2 2 3 2 2 3 2 4 2 2 4" xfId="50961" xr:uid="{00000000-0005-0000-0000-0000D8230000}"/>
    <cellStyle name="Normal 2 2 3 2 2 3 2 4 2 3" xfId="13160" xr:uid="{00000000-0005-0000-0000-0000D9230000}"/>
    <cellStyle name="Normal 2 2 3 2 2 3 2 4 2 4" xfId="39110" xr:uid="{00000000-0005-0000-0000-0000DA230000}"/>
    <cellStyle name="Normal 2 2 3 2 2 3 2 4 2 5" xfId="50960" xr:uid="{00000000-0005-0000-0000-0000DB230000}"/>
    <cellStyle name="Normal 2 2 3 2 2 3 2 4 3" xfId="1892" xr:uid="{00000000-0005-0000-0000-0000DC230000}"/>
    <cellStyle name="Normal 2 2 3 2 2 3 2 4 3 2" xfId="13162" xr:uid="{00000000-0005-0000-0000-0000DD230000}"/>
    <cellStyle name="Normal 2 2 3 2 2 3 2 4 3 3" xfId="39112" xr:uid="{00000000-0005-0000-0000-0000DE230000}"/>
    <cellStyle name="Normal 2 2 3 2 2 3 2 4 3 4" xfId="50962" xr:uid="{00000000-0005-0000-0000-0000DF230000}"/>
    <cellStyle name="Normal 2 2 3 2 2 3 2 4 4" xfId="1893" xr:uid="{00000000-0005-0000-0000-0000E0230000}"/>
    <cellStyle name="Normal 2 2 3 2 2 3 2 4 4 2" xfId="13163" xr:uid="{00000000-0005-0000-0000-0000E1230000}"/>
    <cellStyle name="Normal 2 2 3 2 2 3 2 4 4 3" xfId="39113" xr:uid="{00000000-0005-0000-0000-0000E2230000}"/>
    <cellStyle name="Normal 2 2 3 2 2 3 2 4 4 4" xfId="50963" xr:uid="{00000000-0005-0000-0000-0000E3230000}"/>
    <cellStyle name="Normal 2 2 3 2 2 3 2 4 5" xfId="13159" xr:uid="{00000000-0005-0000-0000-0000E4230000}"/>
    <cellStyle name="Normal 2 2 3 2 2 3 2 4 6" xfId="39109" xr:uid="{00000000-0005-0000-0000-0000E5230000}"/>
    <cellStyle name="Normal 2 2 3 2 2 3 2 4 7" xfId="50959" xr:uid="{00000000-0005-0000-0000-0000E6230000}"/>
    <cellStyle name="Normal 2 2 3 2 2 3 2 5" xfId="1894" xr:uid="{00000000-0005-0000-0000-0000E7230000}"/>
    <cellStyle name="Normal 2 2 3 2 2 3 2 5 2" xfId="1895" xr:uid="{00000000-0005-0000-0000-0000E8230000}"/>
    <cellStyle name="Normal 2 2 3 2 2 3 2 5 2 2" xfId="13165" xr:uid="{00000000-0005-0000-0000-0000E9230000}"/>
    <cellStyle name="Normal 2 2 3 2 2 3 2 5 2 3" xfId="39115" xr:uid="{00000000-0005-0000-0000-0000EA230000}"/>
    <cellStyle name="Normal 2 2 3 2 2 3 2 5 2 4" xfId="50965" xr:uid="{00000000-0005-0000-0000-0000EB230000}"/>
    <cellStyle name="Normal 2 2 3 2 2 3 2 5 3" xfId="13164" xr:uid="{00000000-0005-0000-0000-0000EC230000}"/>
    <cellStyle name="Normal 2 2 3 2 2 3 2 5 4" xfId="39114" xr:uid="{00000000-0005-0000-0000-0000ED230000}"/>
    <cellStyle name="Normal 2 2 3 2 2 3 2 5 5" xfId="50964" xr:uid="{00000000-0005-0000-0000-0000EE230000}"/>
    <cellStyle name="Normal 2 2 3 2 2 3 2 6" xfId="1896" xr:uid="{00000000-0005-0000-0000-0000EF230000}"/>
    <cellStyle name="Normal 2 2 3 2 2 3 2 6 2" xfId="13166" xr:uid="{00000000-0005-0000-0000-0000F0230000}"/>
    <cellStyle name="Normal 2 2 3 2 2 3 2 6 3" xfId="39116" xr:uid="{00000000-0005-0000-0000-0000F1230000}"/>
    <cellStyle name="Normal 2 2 3 2 2 3 2 6 4" xfId="50966" xr:uid="{00000000-0005-0000-0000-0000F2230000}"/>
    <cellStyle name="Normal 2 2 3 2 2 3 2 7" xfId="1897" xr:uid="{00000000-0005-0000-0000-0000F3230000}"/>
    <cellStyle name="Normal 2 2 3 2 2 3 2 7 2" xfId="13167" xr:uid="{00000000-0005-0000-0000-0000F4230000}"/>
    <cellStyle name="Normal 2 2 3 2 2 3 2 7 3" xfId="39117" xr:uid="{00000000-0005-0000-0000-0000F5230000}"/>
    <cellStyle name="Normal 2 2 3 2 2 3 2 7 4" xfId="50967" xr:uid="{00000000-0005-0000-0000-0000F6230000}"/>
    <cellStyle name="Normal 2 2 3 2 2 3 2 8" xfId="13148" xr:uid="{00000000-0005-0000-0000-0000F7230000}"/>
    <cellStyle name="Normal 2 2 3 2 2 3 2 9" xfId="39098" xr:uid="{00000000-0005-0000-0000-0000F8230000}"/>
    <cellStyle name="Normal 2 2 3 2 2 3 3" xfId="1898" xr:uid="{00000000-0005-0000-0000-0000F9230000}"/>
    <cellStyle name="Normal 2 2 3 2 2 3 3 2" xfId="1899" xr:uid="{00000000-0005-0000-0000-0000FA230000}"/>
    <cellStyle name="Normal 2 2 3 2 2 3 3 2 2" xfId="1900" xr:uid="{00000000-0005-0000-0000-0000FB230000}"/>
    <cellStyle name="Normal 2 2 3 2 2 3 3 2 2 2" xfId="13170" xr:uid="{00000000-0005-0000-0000-0000FC230000}"/>
    <cellStyle name="Normal 2 2 3 2 2 3 3 2 2 3" xfId="39120" xr:uid="{00000000-0005-0000-0000-0000FD230000}"/>
    <cellStyle name="Normal 2 2 3 2 2 3 3 2 2 4" xfId="50970" xr:uid="{00000000-0005-0000-0000-0000FE230000}"/>
    <cellStyle name="Normal 2 2 3 2 2 3 3 2 3" xfId="13169" xr:uid="{00000000-0005-0000-0000-0000FF230000}"/>
    <cellStyle name="Normal 2 2 3 2 2 3 3 2 4" xfId="39119" xr:uid="{00000000-0005-0000-0000-000000240000}"/>
    <cellStyle name="Normal 2 2 3 2 2 3 3 2 5" xfId="50969" xr:uid="{00000000-0005-0000-0000-000001240000}"/>
    <cellStyle name="Normal 2 2 3 2 2 3 3 3" xfId="1901" xr:uid="{00000000-0005-0000-0000-000002240000}"/>
    <cellStyle name="Normal 2 2 3 2 2 3 3 3 2" xfId="13171" xr:uid="{00000000-0005-0000-0000-000003240000}"/>
    <cellStyle name="Normal 2 2 3 2 2 3 3 3 3" xfId="39121" xr:uid="{00000000-0005-0000-0000-000004240000}"/>
    <cellStyle name="Normal 2 2 3 2 2 3 3 3 4" xfId="50971" xr:uid="{00000000-0005-0000-0000-000005240000}"/>
    <cellStyle name="Normal 2 2 3 2 2 3 3 4" xfId="1902" xr:uid="{00000000-0005-0000-0000-000006240000}"/>
    <cellStyle name="Normal 2 2 3 2 2 3 3 4 2" xfId="13172" xr:uid="{00000000-0005-0000-0000-000007240000}"/>
    <cellStyle name="Normal 2 2 3 2 2 3 3 4 3" xfId="39122" xr:uid="{00000000-0005-0000-0000-000008240000}"/>
    <cellStyle name="Normal 2 2 3 2 2 3 3 4 4" xfId="50972" xr:uid="{00000000-0005-0000-0000-000009240000}"/>
    <cellStyle name="Normal 2 2 3 2 2 3 3 5" xfId="13168" xr:uid="{00000000-0005-0000-0000-00000A240000}"/>
    <cellStyle name="Normal 2 2 3 2 2 3 3 6" xfId="39118" xr:uid="{00000000-0005-0000-0000-00000B240000}"/>
    <cellStyle name="Normal 2 2 3 2 2 3 3 7" xfId="50968" xr:uid="{00000000-0005-0000-0000-00000C240000}"/>
    <cellStyle name="Normal 2 2 3 2 2 3 4" xfId="1903" xr:uid="{00000000-0005-0000-0000-00000D240000}"/>
    <cellStyle name="Normal 2 2 3 2 2 3 4 2" xfId="1904" xr:uid="{00000000-0005-0000-0000-00000E240000}"/>
    <cellStyle name="Normal 2 2 3 2 2 3 4 2 2" xfId="1905" xr:uid="{00000000-0005-0000-0000-00000F240000}"/>
    <cellStyle name="Normal 2 2 3 2 2 3 4 2 2 2" xfId="13175" xr:uid="{00000000-0005-0000-0000-000010240000}"/>
    <cellStyle name="Normal 2 2 3 2 2 3 4 2 2 3" xfId="39125" xr:uid="{00000000-0005-0000-0000-000011240000}"/>
    <cellStyle name="Normal 2 2 3 2 2 3 4 2 2 4" xfId="50975" xr:uid="{00000000-0005-0000-0000-000012240000}"/>
    <cellStyle name="Normal 2 2 3 2 2 3 4 2 3" xfId="13174" xr:uid="{00000000-0005-0000-0000-000013240000}"/>
    <cellStyle name="Normal 2 2 3 2 2 3 4 2 4" xfId="39124" xr:uid="{00000000-0005-0000-0000-000014240000}"/>
    <cellStyle name="Normal 2 2 3 2 2 3 4 2 5" xfId="50974" xr:uid="{00000000-0005-0000-0000-000015240000}"/>
    <cellStyle name="Normal 2 2 3 2 2 3 4 3" xfId="1906" xr:uid="{00000000-0005-0000-0000-000016240000}"/>
    <cellStyle name="Normal 2 2 3 2 2 3 4 3 2" xfId="13176" xr:uid="{00000000-0005-0000-0000-000017240000}"/>
    <cellStyle name="Normal 2 2 3 2 2 3 4 3 3" xfId="39126" xr:uid="{00000000-0005-0000-0000-000018240000}"/>
    <cellStyle name="Normal 2 2 3 2 2 3 4 3 4" xfId="50976" xr:uid="{00000000-0005-0000-0000-000019240000}"/>
    <cellStyle name="Normal 2 2 3 2 2 3 4 4" xfId="1907" xr:uid="{00000000-0005-0000-0000-00001A240000}"/>
    <cellStyle name="Normal 2 2 3 2 2 3 4 4 2" xfId="13177" xr:uid="{00000000-0005-0000-0000-00001B240000}"/>
    <cellStyle name="Normal 2 2 3 2 2 3 4 4 3" xfId="39127" xr:uid="{00000000-0005-0000-0000-00001C240000}"/>
    <cellStyle name="Normal 2 2 3 2 2 3 4 4 4" xfId="50977" xr:uid="{00000000-0005-0000-0000-00001D240000}"/>
    <cellStyle name="Normal 2 2 3 2 2 3 4 5" xfId="13173" xr:uid="{00000000-0005-0000-0000-00001E240000}"/>
    <cellStyle name="Normal 2 2 3 2 2 3 4 6" xfId="39123" xr:uid="{00000000-0005-0000-0000-00001F240000}"/>
    <cellStyle name="Normal 2 2 3 2 2 3 4 7" xfId="50973" xr:uid="{00000000-0005-0000-0000-000020240000}"/>
    <cellStyle name="Normal 2 2 3 2 2 3 5" xfId="1908" xr:uid="{00000000-0005-0000-0000-000021240000}"/>
    <cellStyle name="Normal 2 2 3 2 2 3 5 2" xfId="1909" xr:uid="{00000000-0005-0000-0000-000022240000}"/>
    <cellStyle name="Normal 2 2 3 2 2 3 5 2 2" xfId="1910" xr:uid="{00000000-0005-0000-0000-000023240000}"/>
    <cellStyle name="Normal 2 2 3 2 2 3 5 2 2 2" xfId="13180" xr:uid="{00000000-0005-0000-0000-000024240000}"/>
    <cellStyle name="Normal 2 2 3 2 2 3 5 2 2 3" xfId="39130" xr:uid="{00000000-0005-0000-0000-000025240000}"/>
    <cellStyle name="Normal 2 2 3 2 2 3 5 2 2 4" xfId="50980" xr:uid="{00000000-0005-0000-0000-000026240000}"/>
    <cellStyle name="Normal 2 2 3 2 2 3 5 2 3" xfId="13179" xr:uid="{00000000-0005-0000-0000-000027240000}"/>
    <cellStyle name="Normal 2 2 3 2 2 3 5 2 4" xfId="39129" xr:uid="{00000000-0005-0000-0000-000028240000}"/>
    <cellStyle name="Normal 2 2 3 2 2 3 5 2 5" xfId="50979" xr:uid="{00000000-0005-0000-0000-000029240000}"/>
    <cellStyle name="Normal 2 2 3 2 2 3 5 3" xfId="1911" xr:uid="{00000000-0005-0000-0000-00002A240000}"/>
    <cellStyle name="Normal 2 2 3 2 2 3 5 3 2" xfId="13181" xr:uid="{00000000-0005-0000-0000-00002B240000}"/>
    <cellStyle name="Normal 2 2 3 2 2 3 5 3 3" xfId="39131" xr:uid="{00000000-0005-0000-0000-00002C240000}"/>
    <cellStyle name="Normal 2 2 3 2 2 3 5 3 4" xfId="50981" xr:uid="{00000000-0005-0000-0000-00002D240000}"/>
    <cellStyle name="Normal 2 2 3 2 2 3 5 4" xfId="1912" xr:uid="{00000000-0005-0000-0000-00002E240000}"/>
    <cellStyle name="Normal 2 2 3 2 2 3 5 4 2" xfId="13182" xr:uid="{00000000-0005-0000-0000-00002F240000}"/>
    <cellStyle name="Normal 2 2 3 2 2 3 5 4 3" xfId="39132" xr:uid="{00000000-0005-0000-0000-000030240000}"/>
    <cellStyle name="Normal 2 2 3 2 2 3 5 4 4" xfId="50982" xr:uid="{00000000-0005-0000-0000-000031240000}"/>
    <cellStyle name="Normal 2 2 3 2 2 3 5 5" xfId="13178" xr:uid="{00000000-0005-0000-0000-000032240000}"/>
    <cellStyle name="Normal 2 2 3 2 2 3 5 6" xfId="39128" xr:uid="{00000000-0005-0000-0000-000033240000}"/>
    <cellStyle name="Normal 2 2 3 2 2 3 5 7" xfId="50978" xr:uid="{00000000-0005-0000-0000-000034240000}"/>
    <cellStyle name="Normal 2 2 3 2 2 3 6" xfId="1913" xr:uid="{00000000-0005-0000-0000-000035240000}"/>
    <cellStyle name="Normal 2 2 3 2 2 3 6 2" xfId="1914" xr:uid="{00000000-0005-0000-0000-000036240000}"/>
    <cellStyle name="Normal 2 2 3 2 2 3 6 2 2" xfId="13184" xr:uid="{00000000-0005-0000-0000-000037240000}"/>
    <cellStyle name="Normal 2 2 3 2 2 3 6 2 3" xfId="39134" xr:uid="{00000000-0005-0000-0000-000038240000}"/>
    <cellStyle name="Normal 2 2 3 2 2 3 6 2 4" xfId="50984" xr:uid="{00000000-0005-0000-0000-000039240000}"/>
    <cellStyle name="Normal 2 2 3 2 2 3 6 3" xfId="13183" xr:uid="{00000000-0005-0000-0000-00003A240000}"/>
    <cellStyle name="Normal 2 2 3 2 2 3 6 4" xfId="39133" xr:uid="{00000000-0005-0000-0000-00003B240000}"/>
    <cellStyle name="Normal 2 2 3 2 2 3 6 5" xfId="50983" xr:uid="{00000000-0005-0000-0000-00003C240000}"/>
    <cellStyle name="Normal 2 2 3 2 2 3 7" xfId="1915" xr:uid="{00000000-0005-0000-0000-00003D240000}"/>
    <cellStyle name="Normal 2 2 3 2 2 3 7 2" xfId="13185" xr:uid="{00000000-0005-0000-0000-00003E240000}"/>
    <cellStyle name="Normal 2 2 3 2 2 3 7 3" xfId="39135" xr:uid="{00000000-0005-0000-0000-00003F240000}"/>
    <cellStyle name="Normal 2 2 3 2 2 3 7 4" xfId="50985" xr:uid="{00000000-0005-0000-0000-000040240000}"/>
    <cellStyle name="Normal 2 2 3 2 2 3 8" xfId="1916" xr:uid="{00000000-0005-0000-0000-000041240000}"/>
    <cellStyle name="Normal 2 2 3 2 2 3 8 2" xfId="13186" xr:uid="{00000000-0005-0000-0000-000042240000}"/>
    <cellStyle name="Normal 2 2 3 2 2 3 8 3" xfId="39136" xr:uid="{00000000-0005-0000-0000-000043240000}"/>
    <cellStyle name="Normal 2 2 3 2 2 3 8 4" xfId="50986" xr:uid="{00000000-0005-0000-0000-000044240000}"/>
    <cellStyle name="Normal 2 2 3 2 2 3 9" xfId="13147" xr:uid="{00000000-0005-0000-0000-000045240000}"/>
    <cellStyle name="Normal 2 2 3 2 2 4" xfId="1917" xr:uid="{00000000-0005-0000-0000-000046240000}"/>
    <cellStyle name="Normal 2 2 3 2 2 4 10" xfId="50987" xr:uid="{00000000-0005-0000-0000-000047240000}"/>
    <cellStyle name="Normal 2 2 3 2 2 4 2" xfId="1918" xr:uid="{00000000-0005-0000-0000-000048240000}"/>
    <cellStyle name="Normal 2 2 3 2 2 4 2 2" xfId="1919" xr:uid="{00000000-0005-0000-0000-000049240000}"/>
    <cellStyle name="Normal 2 2 3 2 2 4 2 2 2" xfId="1920" xr:uid="{00000000-0005-0000-0000-00004A240000}"/>
    <cellStyle name="Normal 2 2 3 2 2 4 2 2 2 2" xfId="13190" xr:uid="{00000000-0005-0000-0000-00004B240000}"/>
    <cellStyle name="Normal 2 2 3 2 2 4 2 2 2 3" xfId="39140" xr:uid="{00000000-0005-0000-0000-00004C240000}"/>
    <cellStyle name="Normal 2 2 3 2 2 4 2 2 2 4" xfId="50990" xr:uid="{00000000-0005-0000-0000-00004D240000}"/>
    <cellStyle name="Normal 2 2 3 2 2 4 2 2 3" xfId="13189" xr:uid="{00000000-0005-0000-0000-00004E240000}"/>
    <cellStyle name="Normal 2 2 3 2 2 4 2 2 4" xfId="39139" xr:uid="{00000000-0005-0000-0000-00004F240000}"/>
    <cellStyle name="Normal 2 2 3 2 2 4 2 2 5" xfId="50989" xr:uid="{00000000-0005-0000-0000-000050240000}"/>
    <cellStyle name="Normal 2 2 3 2 2 4 2 3" xfId="1921" xr:uid="{00000000-0005-0000-0000-000051240000}"/>
    <cellStyle name="Normal 2 2 3 2 2 4 2 3 2" xfId="13191" xr:uid="{00000000-0005-0000-0000-000052240000}"/>
    <cellStyle name="Normal 2 2 3 2 2 4 2 3 3" xfId="39141" xr:uid="{00000000-0005-0000-0000-000053240000}"/>
    <cellStyle name="Normal 2 2 3 2 2 4 2 3 4" xfId="50991" xr:uid="{00000000-0005-0000-0000-000054240000}"/>
    <cellStyle name="Normal 2 2 3 2 2 4 2 4" xfId="1922" xr:uid="{00000000-0005-0000-0000-000055240000}"/>
    <cellStyle name="Normal 2 2 3 2 2 4 2 4 2" xfId="13192" xr:uid="{00000000-0005-0000-0000-000056240000}"/>
    <cellStyle name="Normal 2 2 3 2 2 4 2 4 3" xfId="39142" xr:uid="{00000000-0005-0000-0000-000057240000}"/>
    <cellStyle name="Normal 2 2 3 2 2 4 2 4 4" xfId="50992" xr:uid="{00000000-0005-0000-0000-000058240000}"/>
    <cellStyle name="Normal 2 2 3 2 2 4 2 5" xfId="13188" xr:uid="{00000000-0005-0000-0000-000059240000}"/>
    <cellStyle name="Normal 2 2 3 2 2 4 2 6" xfId="39138" xr:uid="{00000000-0005-0000-0000-00005A240000}"/>
    <cellStyle name="Normal 2 2 3 2 2 4 2 7" xfId="50988" xr:uid="{00000000-0005-0000-0000-00005B240000}"/>
    <cellStyle name="Normal 2 2 3 2 2 4 3" xfId="1923" xr:uid="{00000000-0005-0000-0000-00005C240000}"/>
    <cellStyle name="Normal 2 2 3 2 2 4 3 2" xfId="1924" xr:uid="{00000000-0005-0000-0000-00005D240000}"/>
    <cellStyle name="Normal 2 2 3 2 2 4 3 2 2" xfId="1925" xr:uid="{00000000-0005-0000-0000-00005E240000}"/>
    <cellStyle name="Normal 2 2 3 2 2 4 3 2 2 2" xfId="13195" xr:uid="{00000000-0005-0000-0000-00005F240000}"/>
    <cellStyle name="Normal 2 2 3 2 2 4 3 2 2 3" xfId="39145" xr:uid="{00000000-0005-0000-0000-000060240000}"/>
    <cellStyle name="Normal 2 2 3 2 2 4 3 2 2 4" xfId="50995" xr:uid="{00000000-0005-0000-0000-000061240000}"/>
    <cellStyle name="Normal 2 2 3 2 2 4 3 2 3" xfId="13194" xr:uid="{00000000-0005-0000-0000-000062240000}"/>
    <cellStyle name="Normal 2 2 3 2 2 4 3 2 4" xfId="39144" xr:uid="{00000000-0005-0000-0000-000063240000}"/>
    <cellStyle name="Normal 2 2 3 2 2 4 3 2 5" xfId="50994" xr:uid="{00000000-0005-0000-0000-000064240000}"/>
    <cellStyle name="Normal 2 2 3 2 2 4 3 3" xfId="1926" xr:uid="{00000000-0005-0000-0000-000065240000}"/>
    <cellStyle name="Normal 2 2 3 2 2 4 3 3 2" xfId="13196" xr:uid="{00000000-0005-0000-0000-000066240000}"/>
    <cellStyle name="Normal 2 2 3 2 2 4 3 3 3" xfId="39146" xr:uid="{00000000-0005-0000-0000-000067240000}"/>
    <cellStyle name="Normal 2 2 3 2 2 4 3 3 4" xfId="50996" xr:uid="{00000000-0005-0000-0000-000068240000}"/>
    <cellStyle name="Normal 2 2 3 2 2 4 3 4" xfId="1927" xr:uid="{00000000-0005-0000-0000-000069240000}"/>
    <cellStyle name="Normal 2 2 3 2 2 4 3 4 2" xfId="13197" xr:uid="{00000000-0005-0000-0000-00006A240000}"/>
    <cellStyle name="Normal 2 2 3 2 2 4 3 4 3" xfId="39147" xr:uid="{00000000-0005-0000-0000-00006B240000}"/>
    <cellStyle name="Normal 2 2 3 2 2 4 3 4 4" xfId="50997" xr:uid="{00000000-0005-0000-0000-00006C240000}"/>
    <cellStyle name="Normal 2 2 3 2 2 4 3 5" xfId="13193" xr:uid="{00000000-0005-0000-0000-00006D240000}"/>
    <cellStyle name="Normal 2 2 3 2 2 4 3 6" xfId="39143" xr:uid="{00000000-0005-0000-0000-00006E240000}"/>
    <cellStyle name="Normal 2 2 3 2 2 4 3 7" xfId="50993" xr:uid="{00000000-0005-0000-0000-00006F240000}"/>
    <cellStyle name="Normal 2 2 3 2 2 4 4" xfId="1928" xr:uid="{00000000-0005-0000-0000-000070240000}"/>
    <cellStyle name="Normal 2 2 3 2 2 4 4 2" xfId="1929" xr:uid="{00000000-0005-0000-0000-000071240000}"/>
    <cellStyle name="Normal 2 2 3 2 2 4 4 2 2" xfId="1930" xr:uid="{00000000-0005-0000-0000-000072240000}"/>
    <cellStyle name="Normal 2 2 3 2 2 4 4 2 2 2" xfId="13200" xr:uid="{00000000-0005-0000-0000-000073240000}"/>
    <cellStyle name="Normal 2 2 3 2 2 4 4 2 2 3" xfId="39150" xr:uid="{00000000-0005-0000-0000-000074240000}"/>
    <cellStyle name="Normal 2 2 3 2 2 4 4 2 2 4" xfId="51000" xr:uid="{00000000-0005-0000-0000-000075240000}"/>
    <cellStyle name="Normal 2 2 3 2 2 4 4 2 3" xfId="13199" xr:uid="{00000000-0005-0000-0000-000076240000}"/>
    <cellStyle name="Normal 2 2 3 2 2 4 4 2 4" xfId="39149" xr:uid="{00000000-0005-0000-0000-000077240000}"/>
    <cellStyle name="Normal 2 2 3 2 2 4 4 2 5" xfId="50999" xr:uid="{00000000-0005-0000-0000-000078240000}"/>
    <cellStyle name="Normal 2 2 3 2 2 4 4 3" xfId="1931" xr:uid="{00000000-0005-0000-0000-000079240000}"/>
    <cellStyle name="Normal 2 2 3 2 2 4 4 3 2" xfId="13201" xr:uid="{00000000-0005-0000-0000-00007A240000}"/>
    <cellStyle name="Normal 2 2 3 2 2 4 4 3 3" xfId="39151" xr:uid="{00000000-0005-0000-0000-00007B240000}"/>
    <cellStyle name="Normal 2 2 3 2 2 4 4 3 4" xfId="51001" xr:uid="{00000000-0005-0000-0000-00007C240000}"/>
    <cellStyle name="Normal 2 2 3 2 2 4 4 4" xfId="1932" xr:uid="{00000000-0005-0000-0000-00007D240000}"/>
    <cellStyle name="Normal 2 2 3 2 2 4 4 4 2" xfId="13202" xr:uid="{00000000-0005-0000-0000-00007E240000}"/>
    <cellStyle name="Normal 2 2 3 2 2 4 4 4 3" xfId="39152" xr:uid="{00000000-0005-0000-0000-00007F240000}"/>
    <cellStyle name="Normal 2 2 3 2 2 4 4 4 4" xfId="51002" xr:uid="{00000000-0005-0000-0000-000080240000}"/>
    <cellStyle name="Normal 2 2 3 2 2 4 4 5" xfId="13198" xr:uid="{00000000-0005-0000-0000-000081240000}"/>
    <cellStyle name="Normal 2 2 3 2 2 4 4 6" xfId="39148" xr:uid="{00000000-0005-0000-0000-000082240000}"/>
    <cellStyle name="Normal 2 2 3 2 2 4 4 7" xfId="50998" xr:uid="{00000000-0005-0000-0000-000083240000}"/>
    <cellStyle name="Normal 2 2 3 2 2 4 5" xfId="1933" xr:uid="{00000000-0005-0000-0000-000084240000}"/>
    <cellStyle name="Normal 2 2 3 2 2 4 5 2" xfId="1934" xr:uid="{00000000-0005-0000-0000-000085240000}"/>
    <cellStyle name="Normal 2 2 3 2 2 4 5 2 2" xfId="13204" xr:uid="{00000000-0005-0000-0000-000086240000}"/>
    <cellStyle name="Normal 2 2 3 2 2 4 5 2 3" xfId="39154" xr:uid="{00000000-0005-0000-0000-000087240000}"/>
    <cellStyle name="Normal 2 2 3 2 2 4 5 2 4" xfId="51004" xr:uid="{00000000-0005-0000-0000-000088240000}"/>
    <cellStyle name="Normal 2 2 3 2 2 4 5 3" xfId="13203" xr:uid="{00000000-0005-0000-0000-000089240000}"/>
    <cellStyle name="Normal 2 2 3 2 2 4 5 4" xfId="39153" xr:uid="{00000000-0005-0000-0000-00008A240000}"/>
    <cellStyle name="Normal 2 2 3 2 2 4 5 5" xfId="51003" xr:uid="{00000000-0005-0000-0000-00008B240000}"/>
    <cellStyle name="Normal 2 2 3 2 2 4 6" xfId="1935" xr:uid="{00000000-0005-0000-0000-00008C240000}"/>
    <cellStyle name="Normal 2 2 3 2 2 4 6 2" xfId="13205" xr:uid="{00000000-0005-0000-0000-00008D240000}"/>
    <cellStyle name="Normal 2 2 3 2 2 4 6 3" xfId="39155" xr:uid="{00000000-0005-0000-0000-00008E240000}"/>
    <cellStyle name="Normal 2 2 3 2 2 4 6 4" xfId="51005" xr:uid="{00000000-0005-0000-0000-00008F240000}"/>
    <cellStyle name="Normal 2 2 3 2 2 4 7" xfId="1936" xr:uid="{00000000-0005-0000-0000-000090240000}"/>
    <cellStyle name="Normal 2 2 3 2 2 4 7 2" xfId="13206" xr:uid="{00000000-0005-0000-0000-000091240000}"/>
    <cellStyle name="Normal 2 2 3 2 2 4 7 3" xfId="39156" xr:uid="{00000000-0005-0000-0000-000092240000}"/>
    <cellStyle name="Normal 2 2 3 2 2 4 7 4" xfId="51006" xr:uid="{00000000-0005-0000-0000-000093240000}"/>
    <cellStyle name="Normal 2 2 3 2 2 4 8" xfId="13187" xr:uid="{00000000-0005-0000-0000-000094240000}"/>
    <cellStyle name="Normal 2 2 3 2 2 4 9" xfId="39137" xr:uid="{00000000-0005-0000-0000-000095240000}"/>
    <cellStyle name="Normal 2 2 3 2 2 5" xfId="1937" xr:uid="{00000000-0005-0000-0000-000096240000}"/>
    <cellStyle name="Normal 2 2 3 2 2 5 2" xfId="1938" xr:uid="{00000000-0005-0000-0000-000097240000}"/>
    <cellStyle name="Normal 2 2 3 2 2 5 2 2" xfId="1939" xr:uid="{00000000-0005-0000-0000-000098240000}"/>
    <cellStyle name="Normal 2 2 3 2 2 5 2 2 2" xfId="13209" xr:uid="{00000000-0005-0000-0000-000099240000}"/>
    <cellStyle name="Normal 2 2 3 2 2 5 2 2 3" xfId="39159" xr:uid="{00000000-0005-0000-0000-00009A240000}"/>
    <cellStyle name="Normal 2 2 3 2 2 5 2 2 4" xfId="51009" xr:uid="{00000000-0005-0000-0000-00009B240000}"/>
    <cellStyle name="Normal 2 2 3 2 2 5 2 3" xfId="13208" xr:uid="{00000000-0005-0000-0000-00009C240000}"/>
    <cellStyle name="Normal 2 2 3 2 2 5 2 4" xfId="39158" xr:uid="{00000000-0005-0000-0000-00009D240000}"/>
    <cellStyle name="Normal 2 2 3 2 2 5 2 5" xfId="51008" xr:uid="{00000000-0005-0000-0000-00009E240000}"/>
    <cellStyle name="Normal 2 2 3 2 2 5 3" xfId="1940" xr:uid="{00000000-0005-0000-0000-00009F240000}"/>
    <cellStyle name="Normal 2 2 3 2 2 5 3 2" xfId="13210" xr:uid="{00000000-0005-0000-0000-0000A0240000}"/>
    <cellStyle name="Normal 2 2 3 2 2 5 3 3" xfId="39160" xr:uid="{00000000-0005-0000-0000-0000A1240000}"/>
    <cellStyle name="Normal 2 2 3 2 2 5 3 4" xfId="51010" xr:uid="{00000000-0005-0000-0000-0000A2240000}"/>
    <cellStyle name="Normal 2 2 3 2 2 5 4" xfId="1941" xr:uid="{00000000-0005-0000-0000-0000A3240000}"/>
    <cellStyle name="Normal 2 2 3 2 2 5 4 2" xfId="13211" xr:uid="{00000000-0005-0000-0000-0000A4240000}"/>
    <cellStyle name="Normal 2 2 3 2 2 5 4 3" xfId="39161" xr:uid="{00000000-0005-0000-0000-0000A5240000}"/>
    <cellStyle name="Normal 2 2 3 2 2 5 4 4" xfId="51011" xr:uid="{00000000-0005-0000-0000-0000A6240000}"/>
    <cellStyle name="Normal 2 2 3 2 2 5 5" xfId="13207" xr:uid="{00000000-0005-0000-0000-0000A7240000}"/>
    <cellStyle name="Normal 2 2 3 2 2 5 6" xfId="39157" xr:uid="{00000000-0005-0000-0000-0000A8240000}"/>
    <cellStyle name="Normal 2 2 3 2 2 5 7" xfId="51007" xr:uid="{00000000-0005-0000-0000-0000A9240000}"/>
    <cellStyle name="Normal 2 2 3 2 2 6" xfId="1942" xr:uid="{00000000-0005-0000-0000-0000AA240000}"/>
    <cellStyle name="Normal 2 2 3 2 2 6 2" xfId="1943" xr:uid="{00000000-0005-0000-0000-0000AB240000}"/>
    <cellStyle name="Normal 2 2 3 2 2 6 2 2" xfId="1944" xr:uid="{00000000-0005-0000-0000-0000AC240000}"/>
    <cellStyle name="Normal 2 2 3 2 2 6 2 2 2" xfId="13214" xr:uid="{00000000-0005-0000-0000-0000AD240000}"/>
    <cellStyle name="Normal 2 2 3 2 2 6 2 2 3" xfId="39164" xr:uid="{00000000-0005-0000-0000-0000AE240000}"/>
    <cellStyle name="Normal 2 2 3 2 2 6 2 2 4" xfId="51014" xr:uid="{00000000-0005-0000-0000-0000AF240000}"/>
    <cellStyle name="Normal 2 2 3 2 2 6 2 3" xfId="13213" xr:uid="{00000000-0005-0000-0000-0000B0240000}"/>
    <cellStyle name="Normal 2 2 3 2 2 6 2 4" xfId="39163" xr:uid="{00000000-0005-0000-0000-0000B1240000}"/>
    <cellStyle name="Normal 2 2 3 2 2 6 2 5" xfId="51013" xr:uid="{00000000-0005-0000-0000-0000B2240000}"/>
    <cellStyle name="Normal 2 2 3 2 2 6 3" xfId="1945" xr:uid="{00000000-0005-0000-0000-0000B3240000}"/>
    <cellStyle name="Normal 2 2 3 2 2 6 3 2" xfId="13215" xr:uid="{00000000-0005-0000-0000-0000B4240000}"/>
    <cellStyle name="Normal 2 2 3 2 2 6 3 3" xfId="39165" xr:uid="{00000000-0005-0000-0000-0000B5240000}"/>
    <cellStyle name="Normal 2 2 3 2 2 6 3 4" xfId="51015" xr:uid="{00000000-0005-0000-0000-0000B6240000}"/>
    <cellStyle name="Normal 2 2 3 2 2 6 4" xfId="1946" xr:uid="{00000000-0005-0000-0000-0000B7240000}"/>
    <cellStyle name="Normal 2 2 3 2 2 6 4 2" xfId="13216" xr:uid="{00000000-0005-0000-0000-0000B8240000}"/>
    <cellStyle name="Normal 2 2 3 2 2 6 4 3" xfId="39166" xr:uid="{00000000-0005-0000-0000-0000B9240000}"/>
    <cellStyle name="Normal 2 2 3 2 2 6 4 4" xfId="51016" xr:uid="{00000000-0005-0000-0000-0000BA240000}"/>
    <cellStyle name="Normal 2 2 3 2 2 6 5" xfId="13212" xr:uid="{00000000-0005-0000-0000-0000BB240000}"/>
    <cellStyle name="Normal 2 2 3 2 2 6 6" xfId="39162" xr:uid="{00000000-0005-0000-0000-0000BC240000}"/>
    <cellStyle name="Normal 2 2 3 2 2 6 7" xfId="51012" xr:uid="{00000000-0005-0000-0000-0000BD240000}"/>
    <cellStyle name="Normal 2 2 3 2 2 7" xfId="1947" xr:uid="{00000000-0005-0000-0000-0000BE240000}"/>
    <cellStyle name="Normal 2 2 3 2 2 7 2" xfId="1948" xr:uid="{00000000-0005-0000-0000-0000BF240000}"/>
    <cellStyle name="Normal 2 2 3 2 2 7 2 2" xfId="1949" xr:uid="{00000000-0005-0000-0000-0000C0240000}"/>
    <cellStyle name="Normal 2 2 3 2 2 7 2 2 2" xfId="13219" xr:uid="{00000000-0005-0000-0000-0000C1240000}"/>
    <cellStyle name="Normal 2 2 3 2 2 7 2 2 3" xfId="39169" xr:uid="{00000000-0005-0000-0000-0000C2240000}"/>
    <cellStyle name="Normal 2 2 3 2 2 7 2 2 4" xfId="51019" xr:uid="{00000000-0005-0000-0000-0000C3240000}"/>
    <cellStyle name="Normal 2 2 3 2 2 7 2 3" xfId="13218" xr:uid="{00000000-0005-0000-0000-0000C4240000}"/>
    <cellStyle name="Normal 2 2 3 2 2 7 2 4" xfId="39168" xr:uid="{00000000-0005-0000-0000-0000C5240000}"/>
    <cellStyle name="Normal 2 2 3 2 2 7 2 5" xfId="51018" xr:uid="{00000000-0005-0000-0000-0000C6240000}"/>
    <cellStyle name="Normal 2 2 3 2 2 7 3" xfId="1950" xr:uid="{00000000-0005-0000-0000-0000C7240000}"/>
    <cellStyle name="Normal 2 2 3 2 2 7 3 2" xfId="13220" xr:uid="{00000000-0005-0000-0000-0000C8240000}"/>
    <cellStyle name="Normal 2 2 3 2 2 7 3 3" xfId="39170" xr:uid="{00000000-0005-0000-0000-0000C9240000}"/>
    <cellStyle name="Normal 2 2 3 2 2 7 3 4" xfId="51020" xr:uid="{00000000-0005-0000-0000-0000CA240000}"/>
    <cellStyle name="Normal 2 2 3 2 2 7 4" xfId="1951" xr:uid="{00000000-0005-0000-0000-0000CB240000}"/>
    <cellStyle name="Normal 2 2 3 2 2 7 4 2" xfId="13221" xr:uid="{00000000-0005-0000-0000-0000CC240000}"/>
    <cellStyle name="Normal 2 2 3 2 2 7 4 3" xfId="39171" xr:uid="{00000000-0005-0000-0000-0000CD240000}"/>
    <cellStyle name="Normal 2 2 3 2 2 7 4 4" xfId="51021" xr:uid="{00000000-0005-0000-0000-0000CE240000}"/>
    <cellStyle name="Normal 2 2 3 2 2 7 5" xfId="13217" xr:uid="{00000000-0005-0000-0000-0000CF240000}"/>
    <cellStyle name="Normal 2 2 3 2 2 7 6" xfId="39167" xr:uid="{00000000-0005-0000-0000-0000D0240000}"/>
    <cellStyle name="Normal 2 2 3 2 2 7 7" xfId="51017" xr:uid="{00000000-0005-0000-0000-0000D1240000}"/>
    <cellStyle name="Normal 2 2 3 2 2 8" xfId="1952" xr:uid="{00000000-0005-0000-0000-0000D2240000}"/>
    <cellStyle name="Normal 2 2 3 2 2 8 2" xfId="1953" xr:uid="{00000000-0005-0000-0000-0000D3240000}"/>
    <cellStyle name="Normal 2 2 3 2 2 8 2 2" xfId="13223" xr:uid="{00000000-0005-0000-0000-0000D4240000}"/>
    <cellStyle name="Normal 2 2 3 2 2 8 2 3" xfId="39173" xr:uid="{00000000-0005-0000-0000-0000D5240000}"/>
    <cellStyle name="Normal 2 2 3 2 2 8 2 4" xfId="51023" xr:uid="{00000000-0005-0000-0000-0000D6240000}"/>
    <cellStyle name="Normal 2 2 3 2 2 8 3" xfId="13222" xr:uid="{00000000-0005-0000-0000-0000D7240000}"/>
    <cellStyle name="Normal 2 2 3 2 2 8 4" xfId="39172" xr:uid="{00000000-0005-0000-0000-0000D8240000}"/>
    <cellStyle name="Normal 2 2 3 2 2 8 5" xfId="51022" xr:uid="{00000000-0005-0000-0000-0000D9240000}"/>
    <cellStyle name="Normal 2 2 3 2 2 9" xfId="1954" xr:uid="{00000000-0005-0000-0000-0000DA240000}"/>
    <cellStyle name="Normal 2 2 3 2 2 9 2" xfId="13224" xr:uid="{00000000-0005-0000-0000-0000DB240000}"/>
    <cellStyle name="Normal 2 2 3 2 2 9 3" xfId="39174" xr:uid="{00000000-0005-0000-0000-0000DC240000}"/>
    <cellStyle name="Normal 2 2 3 2 2 9 4" xfId="51024" xr:uid="{00000000-0005-0000-0000-0000DD240000}"/>
    <cellStyle name="Normal 2 2 3 2 3" xfId="1955" xr:uid="{00000000-0005-0000-0000-0000DE240000}"/>
    <cellStyle name="Normal 2 2 3 2 3 10" xfId="13225" xr:uid="{00000000-0005-0000-0000-0000DF240000}"/>
    <cellStyle name="Normal 2 2 3 2 3 11" xfId="39175" xr:uid="{00000000-0005-0000-0000-0000E0240000}"/>
    <cellStyle name="Normal 2 2 3 2 3 12" xfId="51025" xr:uid="{00000000-0005-0000-0000-0000E1240000}"/>
    <cellStyle name="Normal 2 2 3 2 3 2" xfId="1956" xr:uid="{00000000-0005-0000-0000-0000E2240000}"/>
    <cellStyle name="Normal 2 2 3 2 3 2 10" xfId="39176" xr:uid="{00000000-0005-0000-0000-0000E3240000}"/>
    <cellStyle name="Normal 2 2 3 2 3 2 11" xfId="51026" xr:uid="{00000000-0005-0000-0000-0000E4240000}"/>
    <cellStyle name="Normal 2 2 3 2 3 2 2" xfId="1957" xr:uid="{00000000-0005-0000-0000-0000E5240000}"/>
    <cellStyle name="Normal 2 2 3 2 3 2 2 10" xfId="51027" xr:uid="{00000000-0005-0000-0000-0000E6240000}"/>
    <cellStyle name="Normal 2 2 3 2 3 2 2 2" xfId="1958" xr:uid="{00000000-0005-0000-0000-0000E7240000}"/>
    <cellStyle name="Normal 2 2 3 2 3 2 2 2 2" xfId="1959" xr:uid="{00000000-0005-0000-0000-0000E8240000}"/>
    <cellStyle name="Normal 2 2 3 2 3 2 2 2 2 2" xfId="1960" xr:uid="{00000000-0005-0000-0000-0000E9240000}"/>
    <cellStyle name="Normal 2 2 3 2 3 2 2 2 2 2 2" xfId="13230" xr:uid="{00000000-0005-0000-0000-0000EA240000}"/>
    <cellStyle name="Normal 2 2 3 2 3 2 2 2 2 2 3" xfId="39180" xr:uid="{00000000-0005-0000-0000-0000EB240000}"/>
    <cellStyle name="Normal 2 2 3 2 3 2 2 2 2 2 4" xfId="51030" xr:uid="{00000000-0005-0000-0000-0000EC240000}"/>
    <cellStyle name="Normal 2 2 3 2 3 2 2 2 2 3" xfId="13229" xr:uid="{00000000-0005-0000-0000-0000ED240000}"/>
    <cellStyle name="Normal 2 2 3 2 3 2 2 2 2 4" xfId="39179" xr:uid="{00000000-0005-0000-0000-0000EE240000}"/>
    <cellStyle name="Normal 2 2 3 2 3 2 2 2 2 5" xfId="51029" xr:uid="{00000000-0005-0000-0000-0000EF240000}"/>
    <cellStyle name="Normal 2 2 3 2 3 2 2 2 3" xfId="1961" xr:uid="{00000000-0005-0000-0000-0000F0240000}"/>
    <cellStyle name="Normal 2 2 3 2 3 2 2 2 3 2" xfId="13231" xr:uid="{00000000-0005-0000-0000-0000F1240000}"/>
    <cellStyle name="Normal 2 2 3 2 3 2 2 2 3 3" xfId="39181" xr:uid="{00000000-0005-0000-0000-0000F2240000}"/>
    <cellStyle name="Normal 2 2 3 2 3 2 2 2 3 4" xfId="51031" xr:uid="{00000000-0005-0000-0000-0000F3240000}"/>
    <cellStyle name="Normal 2 2 3 2 3 2 2 2 4" xfId="1962" xr:uid="{00000000-0005-0000-0000-0000F4240000}"/>
    <cellStyle name="Normal 2 2 3 2 3 2 2 2 4 2" xfId="13232" xr:uid="{00000000-0005-0000-0000-0000F5240000}"/>
    <cellStyle name="Normal 2 2 3 2 3 2 2 2 4 3" xfId="39182" xr:uid="{00000000-0005-0000-0000-0000F6240000}"/>
    <cellStyle name="Normal 2 2 3 2 3 2 2 2 4 4" xfId="51032" xr:uid="{00000000-0005-0000-0000-0000F7240000}"/>
    <cellStyle name="Normal 2 2 3 2 3 2 2 2 5" xfId="13228" xr:uid="{00000000-0005-0000-0000-0000F8240000}"/>
    <cellStyle name="Normal 2 2 3 2 3 2 2 2 6" xfId="39178" xr:uid="{00000000-0005-0000-0000-0000F9240000}"/>
    <cellStyle name="Normal 2 2 3 2 3 2 2 2 7" xfId="51028" xr:uid="{00000000-0005-0000-0000-0000FA240000}"/>
    <cellStyle name="Normal 2 2 3 2 3 2 2 3" xfId="1963" xr:uid="{00000000-0005-0000-0000-0000FB240000}"/>
    <cellStyle name="Normal 2 2 3 2 3 2 2 3 2" xfId="1964" xr:uid="{00000000-0005-0000-0000-0000FC240000}"/>
    <cellStyle name="Normal 2 2 3 2 3 2 2 3 2 2" xfId="1965" xr:uid="{00000000-0005-0000-0000-0000FD240000}"/>
    <cellStyle name="Normal 2 2 3 2 3 2 2 3 2 2 2" xfId="13235" xr:uid="{00000000-0005-0000-0000-0000FE240000}"/>
    <cellStyle name="Normal 2 2 3 2 3 2 2 3 2 2 3" xfId="39185" xr:uid="{00000000-0005-0000-0000-0000FF240000}"/>
    <cellStyle name="Normal 2 2 3 2 3 2 2 3 2 2 4" xfId="51035" xr:uid="{00000000-0005-0000-0000-000000250000}"/>
    <cellStyle name="Normal 2 2 3 2 3 2 2 3 2 3" xfId="13234" xr:uid="{00000000-0005-0000-0000-000001250000}"/>
    <cellStyle name="Normal 2 2 3 2 3 2 2 3 2 4" xfId="39184" xr:uid="{00000000-0005-0000-0000-000002250000}"/>
    <cellStyle name="Normal 2 2 3 2 3 2 2 3 2 5" xfId="51034" xr:uid="{00000000-0005-0000-0000-000003250000}"/>
    <cellStyle name="Normal 2 2 3 2 3 2 2 3 3" xfId="1966" xr:uid="{00000000-0005-0000-0000-000004250000}"/>
    <cellStyle name="Normal 2 2 3 2 3 2 2 3 3 2" xfId="13236" xr:uid="{00000000-0005-0000-0000-000005250000}"/>
    <cellStyle name="Normal 2 2 3 2 3 2 2 3 3 3" xfId="39186" xr:uid="{00000000-0005-0000-0000-000006250000}"/>
    <cellStyle name="Normal 2 2 3 2 3 2 2 3 3 4" xfId="51036" xr:uid="{00000000-0005-0000-0000-000007250000}"/>
    <cellStyle name="Normal 2 2 3 2 3 2 2 3 4" xfId="1967" xr:uid="{00000000-0005-0000-0000-000008250000}"/>
    <cellStyle name="Normal 2 2 3 2 3 2 2 3 4 2" xfId="13237" xr:uid="{00000000-0005-0000-0000-000009250000}"/>
    <cellStyle name="Normal 2 2 3 2 3 2 2 3 4 3" xfId="39187" xr:uid="{00000000-0005-0000-0000-00000A250000}"/>
    <cellStyle name="Normal 2 2 3 2 3 2 2 3 4 4" xfId="51037" xr:uid="{00000000-0005-0000-0000-00000B250000}"/>
    <cellStyle name="Normal 2 2 3 2 3 2 2 3 5" xfId="13233" xr:uid="{00000000-0005-0000-0000-00000C250000}"/>
    <cellStyle name="Normal 2 2 3 2 3 2 2 3 6" xfId="39183" xr:uid="{00000000-0005-0000-0000-00000D250000}"/>
    <cellStyle name="Normal 2 2 3 2 3 2 2 3 7" xfId="51033" xr:uid="{00000000-0005-0000-0000-00000E250000}"/>
    <cellStyle name="Normal 2 2 3 2 3 2 2 4" xfId="1968" xr:uid="{00000000-0005-0000-0000-00000F250000}"/>
    <cellStyle name="Normal 2 2 3 2 3 2 2 4 2" xfId="1969" xr:uid="{00000000-0005-0000-0000-000010250000}"/>
    <cellStyle name="Normal 2 2 3 2 3 2 2 4 2 2" xfId="1970" xr:uid="{00000000-0005-0000-0000-000011250000}"/>
    <cellStyle name="Normal 2 2 3 2 3 2 2 4 2 2 2" xfId="13240" xr:uid="{00000000-0005-0000-0000-000012250000}"/>
    <cellStyle name="Normal 2 2 3 2 3 2 2 4 2 2 3" xfId="39190" xr:uid="{00000000-0005-0000-0000-000013250000}"/>
    <cellStyle name="Normal 2 2 3 2 3 2 2 4 2 2 4" xfId="51040" xr:uid="{00000000-0005-0000-0000-000014250000}"/>
    <cellStyle name="Normal 2 2 3 2 3 2 2 4 2 3" xfId="13239" xr:uid="{00000000-0005-0000-0000-000015250000}"/>
    <cellStyle name="Normal 2 2 3 2 3 2 2 4 2 4" xfId="39189" xr:uid="{00000000-0005-0000-0000-000016250000}"/>
    <cellStyle name="Normal 2 2 3 2 3 2 2 4 2 5" xfId="51039" xr:uid="{00000000-0005-0000-0000-000017250000}"/>
    <cellStyle name="Normal 2 2 3 2 3 2 2 4 3" xfId="1971" xr:uid="{00000000-0005-0000-0000-000018250000}"/>
    <cellStyle name="Normal 2 2 3 2 3 2 2 4 3 2" xfId="13241" xr:uid="{00000000-0005-0000-0000-000019250000}"/>
    <cellStyle name="Normal 2 2 3 2 3 2 2 4 3 3" xfId="39191" xr:uid="{00000000-0005-0000-0000-00001A250000}"/>
    <cellStyle name="Normal 2 2 3 2 3 2 2 4 3 4" xfId="51041" xr:uid="{00000000-0005-0000-0000-00001B250000}"/>
    <cellStyle name="Normal 2 2 3 2 3 2 2 4 4" xfId="1972" xr:uid="{00000000-0005-0000-0000-00001C250000}"/>
    <cellStyle name="Normal 2 2 3 2 3 2 2 4 4 2" xfId="13242" xr:uid="{00000000-0005-0000-0000-00001D250000}"/>
    <cellStyle name="Normal 2 2 3 2 3 2 2 4 4 3" xfId="39192" xr:uid="{00000000-0005-0000-0000-00001E250000}"/>
    <cellStyle name="Normal 2 2 3 2 3 2 2 4 4 4" xfId="51042" xr:uid="{00000000-0005-0000-0000-00001F250000}"/>
    <cellStyle name="Normal 2 2 3 2 3 2 2 4 5" xfId="13238" xr:uid="{00000000-0005-0000-0000-000020250000}"/>
    <cellStyle name="Normal 2 2 3 2 3 2 2 4 6" xfId="39188" xr:uid="{00000000-0005-0000-0000-000021250000}"/>
    <cellStyle name="Normal 2 2 3 2 3 2 2 4 7" xfId="51038" xr:uid="{00000000-0005-0000-0000-000022250000}"/>
    <cellStyle name="Normal 2 2 3 2 3 2 2 5" xfId="1973" xr:uid="{00000000-0005-0000-0000-000023250000}"/>
    <cellStyle name="Normal 2 2 3 2 3 2 2 5 2" xfId="1974" xr:uid="{00000000-0005-0000-0000-000024250000}"/>
    <cellStyle name="Normal 2 2 3 2 3 2 2 5 2 2" xfId="13244" xr:uid="{00000000-0005-0000-0000-000025250000}"/>
    <cellStyle name="Normal 2 2 3 2 3 2 2 5 2 3" xfId="39194" xr:uid="{00000000-0005-0000-0000-000026250000}"/>
    <cellStyle name="Normal 2 2 3 2 3 2 2 5 2 4" xfId="51044" xr:uid="{00000000-0005-0000-0000-000027250000}"/>
    <cellStyle name="Normal 2 2 3 2 3 2 2 5 3" xfId="13243" xr:uid="{00000000-0005-0000-0000-000028250000}"/>
    <cellStyle name="Normal 2 2 3 2 3 2 2 5 4" xfId="39193" xr:uid="{00000000-0005-0000-0000-000029250000}"/>
    <cellStyle name="Normal 2 2 3 2 3 2 2 5 5" xfId="51043" xr:uid="{00000000-0005-0000-0000-00002A250000}"/>
    <cellStyle name="Normal 2 2 3 2 3 2 2 6" xfId="1975" xr:uid="{00000000-0005-0000-0000-00002B250000}"/>
    <cellStyle name="Normal 2 2 3 2 3 2 2 6 2" xfId="13245" xr:uid="{00000000-0005-0000-0000-00002C250000}"/>
    <cellStyle name="Normal 2 2 3 2 3 2 2 6 3" xfId="39195" xr:uid="{00000000-0005-0000-0000-00002D250000}"/>
    <cellStyle name="Normal 2 2 3 2 3 2 2 6 4" xfId="51045" xr:uid="{00000000-0005-0000-0000-00002E250000}"/>
    <cellStyle name="Normal 2 2 3 2 3 2 2 7" xfId="1976" xr:uid="{00000000-0005-0000-0000-00002F250000}"/>
    <cellStyle name="Normal 2 2 3 2 3 2 2 7 2" xfId="13246" xr:uid="{00000000-0005-0000-0000-000030250000}"/>
    <cellStyle name="Normal 2 2 3 2 3 2 2 7 3" xfId="39196" xr:uid="{00000000-0005-0000-0000-000031250000}"/>
    <cellStyle name="Normal 2 2 3 2 3 2 2 7 4" xfId="51046" xr:uid="{00000000-0005-0000-0000-000032250000}"/>
    <cellStyle name="Normal 2 2 3 2 3 2 2 8" xfId="13227" xr:uid="{00000000-0005-0000-0000-000033250000}"/>
    <cellStyle name="Normal 2 2 3 2 3 2 2 9" xfId="39177" xr:uid="{00000000-0005-0000-0000-000034250000}"/>
    <cellStyle name="Normal 2 2 3 2 3 2 3" xfId="1977" xr:uid="{00000000-0005-0000-0000-000035250000}"/>
    <cellStyle name="Normal 2 2 3 2 3 2 3 2" xfId="1978" xr:uid="{00000000-0005-0000-0000-000036250000}"/>
    <cellStyle name="Normal 2 2 3 2 3 2 3 2 2" xfId="1979" xr:uid="{00000000-0005-0000-0000-000037250000}"/>
    <cellStyle name="Normal 2 2 3 2 3 2 3 2 2 2" xfId="13249" xr:uid="{00000000-0005-0000-0000-000038250000}"/>
    <cellStyle name="Normal 2 2 3 2 3 2 3 2 2 3" xfId="39199" xr:uid="{00000000-0005-0000-0000-000039250000}"/>
    <cellStyle name="Normal 2 2 3 2 3 2 3 2 2 4" xfId="51049" xr:uid="{00000000-0005-0000-0000-00003A250000}"/>
    <cellStyle name="Normal 2 2 3 2 3 2 3 2 3" xfId="13248" xr:uid="{00000000-0005-0000-0000-00003B250000}"/>
    <cellStyle name="Normal 2 2 3 2 3 2 3 2 4" xfId="39198" xr:uid="{00000000-0005-0000-0000-00003C250000}"/>
    <cellStyle name="Normal 2 2 3 2 3 2 3 2 5" xfId="51048" xr:uid="{00000000-0005-0000-0000-00003D250000}"/>
    <cellStyle name="Normal 2 2 3 2 3 2 3 3" xfId="1980" xr:uid="{00000000-0005-0000-0000-00003E250000}"/>
    <cellStyle name="Normal 2 2 3 2 3 2 3 3 2" xfId="13250" xr:uid="{00000000-0005-0000-0000-00003F250000}"/>
    <cellStyle name="Normal 2 2 3 2 3 2 3 3 3" xfId="39200" xr:uid="{00000000-0005-0000-0000-000040250000}"/>
    <cellStyle name="Normal 2 2 3 2 3 2 3 3 4" xfId="51050" xr:uid="{00000000-0005-0000-0000-000041250000}"/>
    <cellStyle name="Normal 2 2 3 2 3 2 3 4" xfId="1981" xr:uid="{00000000-0005-0000-0000-000042250000}"/>
    <cellStyle name="Normal 2 2 3 2 3 2 3 4 2" xfId="13251" xr:uid="{00000000-0005-0000-0000-000043250000}"/>
    <cellStyle name="Normal 2 2 3 2 3 2 3 4 3" xfId="39201" xr:uid="{00000000-0005-0000-0000-000044250000}"/>
    <cellStyle name="Normal 2 2 3 2 3 2 3 4 4" xfId="51051" xr:uid="{00000000-0005-0000-0000-000045250000}"/>
    <cellStyle name="Normal 2 2 3 2 3 2 3 5" xfId="13247" xr:uid="{00000000-0005-0000-0000-000046250000}"/>
    <cellStyle name="Normal 2 2 3 2 3 2 3 6" xfId="39197" xr:uid="{00000000-0005-0000-0000-000047250000}"/>
    <cellStyle name="Normal 2 2 3 2 3 2 3 7" xfId="51047" xr:uid="{00000000-0005-0000-0000-000048250000}"/>
    <cellStyle name="Normal 2 2 3 2 3 2 4" xfId="1982" xr:uid="{00000000-0005-0000-0000-000049250000}"/>
    <cellStyle name="Normal 2 2 3 2 3 2 4 2" xfId="1983" xr:uid="{00000000-0005-0000-0000-00004A250000}"/>
    <cellStyle name="Normal 2 2 3 2 3 2 4 2 2" xfId="1984" xr:uid="{00000000-0005-0000-0000-00004B250000}"/>
    <cellStyle name="Normal 2 2 3 2 3 2 4 2 2 2" xfId="13254" xr:uid="{00000000-0005-0000-0000-00004C250000}"/>
    <cellStyle name="Normal 2 2 3 2 3 2 4 2 2 3" xfId="39204" xr:uid="{00000000-0005-0000-0000-00004D250000}"/>
    <cellStyle name="Normal 2 2 3 2 3 2 4 2 2 4" xfId="51054" xr:uid="{00000000-0005-0000-0000-00004E250000}"/>
    <cellStyle name="Normal 2 2 3 2 3 2 4 2 3" xfId="13253" xr:uid="{00000000-0005-0000-0000-00004F250000}"/>
    <cellStyle name="Normal 2 2 3 2 3 2 4 2 4" xfId="39203" xr:uid="{00000000-0005-0000-0000-000050250000}"/>
    <cellStyle name="Normal 2 2 3 2 3 2 4 2 5" xfId="51053" xr:uid="{00000000-0005-0000-0000-000051250000}"/>
    <cellStyle name="Normal 2 2 3 2 3 2 4 3" xfId="1985" xr:uid="{00000000-0005-0000-0000-000052250000}"/>
    <cellStyle name="Normal 2 2 3 2 3 2 4 3 2" xfId="13255" xr:uid="{00000000-0005-0000-0000-000053250000}"/>
    <cellStyle name="Normal 2 2 3 2 3 2 4 3 3" xfId="39205" xr:uid="{00000000-0005-0000-0000-000054250000}"/>
    <cellStyle name="Normal 2 2 3 2 3 2 4 3 4" xfId="51055" xr:uid="{00000000-0005-0000-0000-000055250000}"/>
    <cellStyle name="Normal 2 2 3 2 3 2 4 4" xfId="1986" xr:uid="{00000000-0005-0000-0000-000056250000}"/>
    <cellStyle name="Normal 2 2 3 2 3 2 4 4 2" xfId="13256" xr:uid="{00000000-0005-0000-0000-000057250000}"/>
    <cellStyle name="Normal 2 2 3 2 3 2 4 4 3" xfId="39206" xr:uid="{00000000-0005-0000-0000-000058250000}"/>
    <cellStyle name="Normal 2 2 3 2 3 2 4 4 4" xfId="51056" xr:uid="{00000000-0005-0000-0000-000059250000}"/>
    <cellStyle name="Normal 2 2 3 2 3 2 4 5" xfId="13252" xr:uid="{00000000-0005-0000-0000-00005A250000}"/>
    <cellStyle name="Normal 2 2 3 2 3 2 4 6" xfId="39202" xr:uid="{00000000-0005-0000-0000-00005B250000}"/>
    <cellStyle name="Normal 2 2 3 2 3 2 4 7" xfId="51052" xr:uid="{00000000-0005-0000-0000-00005C250000}"/>
    <cellStyle name="Normal 2 2 3 2 3 2 5" xfId="1987" xr:uid="{00000000-0005-0000-0000-00005D250000}"/>
    <cellStyle name="Normal 2 2 3 2 3 2 5 2" xfId="1988" xr:uid="{00000000-0005-0000-0000-00005E250000}"/>
    <cellStyle name="Normal 2 2 3 2 3 2 5 2 2" xfId="1989" xr:uid="{00000000-0005-0000-0000-00005F250000}"/>
    <cellStyle name="Normal 2 2 3 2 3 2 5 2 2 2" xfId="13259" xr:uid="{00000000-0005-0000-0000-000060250000}"/>
    <cellStyle name="Normal 2 2 3 2 3 2 5 2 2 3" xfId="39209" xr:uid="{00000000-0005-0000-0000-000061250000}"/>
    <cellStyle name="Normal 2 2 3 2 3 2 5 2 2 4" xfId="51059" xr:uid="{00000000-0005-0000-0000-000062250000}"/>
    <cellStyle name="Normal 2 2 3 2 3 2 5 2 3" xfId="13258" xr:uid="{00000000-0005-0000-0000-000063250000}"/>
    <cellStyle name="Normal 2 2 3 2 3 2 5 2 4" xfId="39208" xr:uid="{00000000-0005-0000-0000-000064250000}"/>
    <cellStyle name="Normal 2 2 3 2 3 2 5 2 5" xfId="51058" xr:uid="{00000000-0005-0000-0000-000065250000}"/>
    <cellStyle name="Normal 2 2 3 2 3 2 5 3" xfId="1990" xr:uid="{00000000-0005-0000-0000-000066250000}"/>
    <cellStyle name="Normal 2 2 3 2 3 2 5 3 2" xfId="13260" xr:uid="{00000000-0005-0000-0000-000067250000}"/>
    <cellStyle name="Normal 2 2 3 2 3 2 5 3 3" xfId="39210" xr:uid="{00000000-0005-0000-0000-000068250000}"/>
    <cellStyle name="Normal 2 2 3 2 3 2 5 3 4" xfId="51060" xr:uid="{00000000-0005-0000-0000-000069250000}"/>
    <cellStyle name="Normal 2 2 3 2 3 2 5 4" xfId="1991" xr:uid="{00000000-0005-0000-0000-00006A250000}"/>
    <cellStyle name="Normal 2 2 3 2 3 2 5 4 2" xfId="13261" xr:uid="{00000000-0005-0000-0000-00006B250000}"/>
    <cellStyle name="Normal 2 2 3 2 3 2 5 4 3" xfId="39211" xr:uid="{00000000-0005-0000-0000-00006C250000}"/>
    <cellStyle name="Normal 2 2 3 2 3 2 5 4 4" xfId="51061" xr:uid="{00000000-0005-0000-0000-00006D250000}"/>
    <cellStyle name="Normal 2 2 3 2 3 2 5 5" xfId="13257" xr:uid="{00000000-0005-0000-0000-00006E250000}"/>
    <cellStyle name="Normal 2 2 3 2 3 2 5 6" xfId="39207" xr:uid="{00000000-0005-0000-0000-00006F250000}"/>
    <cellStyle name="Normal 2 2 3 2 3 2 5 7" xfId="51057" xr:uid="{00000000-0005-0000-0000-000070250000}"/>
    <cellStyle name="Normal 2 2 3 2 3 2 6" xfId="1992" xr:uid="{00000000-0005-0000-0000-000071250000}"/>
    <cellStyle name="Normal 2 2 3 2 3 2 6 2" xfId="1993" xr:uid="{00000000-0005-0000-0000-000072250000}"/>
    <cellStyle name="Normal 2 2 3 2 3 2 6 2 2" xfId="13263" xr:uid="{00000000-0005-0000-0000-000073250000}"/>
    <cellStyle name="Normal 2 2 3 2 3 2 6 2 3" xfId="39213" xr:uid="{00000000-0005-0000-0000-000074250000}"/>
    <cellStyle name="Normal 2 2 3 2 3 2 6 2 4" xfId="51063" xr:uid="{00000000-0005-0000-0000-000075250000}"/>
    <cellStyle name="Normal 2 2 3 2 3 2 6 3" xfId="13262" xr:uid="{00000000-0005-0000-0000-000076250000}"/>
    <cellStyle name="Normal 2 2 3 2 3 2 6 4" xfId="39212" xr:uid="{00000000-0005-0000-0000-000077250000}"/>
    <cellStyle name="Normal 2 2 3 2 3 2 6 5" xfId="51062" xr:uid="{00000000-0005-0000-0000-000078250000}"/>
    <cellStyle name="Normal 2 2 3 2 3 2 7" xfId="1994" xr:uid="{00000000-0005-0000-0000-000079250000}"/>
    <cellStyle name="Normal 2 2 3 2 3 2 7 2" xfId="13264" xr:uid="{00000000-0005-0000-0000-00007A250000}"/>
    <cellStyle name="Normal 2 2 3 2 3 2 7 3" xfId="39214" xr:uid="{00000000-0005-0000-0000-00007B250000}"/>
    <cellStyle name="Normal 2 2 3 2 3 2 7 4" xfId="51064" xr:uid="{00000000-0005-0000-0000-00007C250000}"/>
    <cellStyle name="Normal 2 2 3 2 3 2 8" xfId="1995" xr:uid="{00000000-0005-0000-0000-00007D250000}"/>
    <cellStyle name="Normal 2 2 3 2 3 2 8 2" xfId="13265" xr:uid="{00000000-0005-0000-0000-00007E250000}"/>
    <cellStyle name="Normal 2 2 3 2 3 2 8 3" xfId="39215" xr:uid="{00000000-0005-0000-0000-00007F250000}"/>
    <cellStyle name="Normal 2 2 3 2 3 2 8 4" xfId="51065" xr:uid="{00000000-0005-0000-0000-000080250000}"/>
    <cellStyle name="Normal 2 2 3 2 3 2 9" xfId="13226" xr:uid="{00000000-0005-0000-0000-000081250000}"/>
    <cellStyle name="Normal 2 2 3 2 3 3" xfId="1996" xr:uid="{00000000-0005-0000-0000-000082250000}"/>
    <cellStyle name="Normal 2 2 3 2 3 3 10" xfId="51066" xr:uid="{00000000-0005-0000-0000-000083250000}"/>
    <cellStyle name="Normal 2 2 3 2 3 3 2" xfId="1997" xr:uid="{00000000-0005-0000-0000-000084250000}"/>
    <cellStyle name="Normal 2 2 3 2 3 3 2 2" xfId="1998" xr:uid="{00000000-0005-0000-0000-000085250000}"/>
    <cellStyle name="Normal 2 2 3 2 3 3 2 2 2" xfId="1999" xr:uid="{00000000-0005-0000-0000-000086250000}"/>
    <cellStyle name="Normal 2 2 3 2 3 3 2 2 2 2" xfId="13269" xr:uid="{00000000-0005-0000-0000-000087250000}"/>
    <cellStyle name="Normal 2 2 3 2 3 3 2 2 2 3" xfId="39219" xr:uid="{00000000-0005-0000-0000-000088250000}"/>
    <cellStyle name="Normal 2 2 3 2 3 3 2 2 2 4" xfId="51069" xr:uid="{00000000-0005-0000-0000-000089250000}"/>
    <cellStyle name="Normal 2 2 3 2 3 3 2 2 3" xfId="13268" xr:uid="{00000000-0005-0000-0000-00008A250000}"/>
    <cellStyle name="Normal 2 2 3 2 3 3 2 2 4" xfId="39218" xr:uid="{00000000-0005-0000-0000-00008B250000}"/>
    <cellStyle name="Normal 2 2 3 2 3 3 2 2 5" xfId="51068" xr:uid="{00000000-0005-0000-0000-00008C250000}"/>
    <cellStyle name="Normal 2 2 3 2 3 3 2 3" xfId="2000" xr:uid="{00000000-0005-0000-0000-00008D250000}"/>
    <cellStyle name="Normal 2 2 3 2 3 3 2 3 2" xfId="13270" xr:uid="{00000000-0005-0000-0000-00008E250000}"/>
    <cellStyle name="Normal 2 2 3 2 3 3 2 3 3" xfId="39220" xr:uid="{00000000-0005-0000-0000-00008F250000}"/>
    <cellStyle name="Normal 2 2 3 2 3 3 2 3 4" xfId="51070" xr:uid="{00000000-0005-0000-0000-000090250000}"/>
    <cellStyle name="Normal 2 2 3 2 3 3 2 4" xfId="2001" xr:uid="{00000000-0005-0000-0000-000091250000}"/>
    <cellStyle name="Normal 2 2 3 2 3 3 2 4 2" xfId="13271" xr:uid="{00000000-0005-0000-0000-000092250000}"/>
    <cellStyle name="Normal 2 2 3 2 3 3 2 4 3" xfId="39221" xr:uid="{00000000-0005-0000-0000-000093250000}"/>
    <cellStyle name="Normal 2 2 3 2 3 3 2 4 4" xfId="51071" xr:uid="{00000000-0005-0000-0000-000094250000}"/>
    <cellStyle name="Normal 2 2 3 2 3 3 2 5" xfId="13267" xr:uid="{00000000-0005-0000-0000-000095250000}"/>
    <cellStyle name="Normal 2 2 3 2 3 3 2 6" xfId="39217" xr:uid="{00000000-0005-0000-0000-000096250000}"/>
    <cellStyle name="Normal 2 2 3 2 3 3 2 7" xfId="51067" xr:uid="{00000000-0005-0000-0000-000097250000}"/>
    <cellStyle name="Normal 2 2 3 2 3 3 3" xfId="2002" xr:uid="{00000000-0005-0000-0000-000098250000}"/>
    <cellStyle name="Normal 2 2 3 2 3 3 3 2" xfId="2003" xr:uid="{00000000-0005-0000-0000-000099250000}"/>
    <cellStyle name="Normal 2 2 3 2 3 3 3 2 2" xfId="2004" xr:uid="{00000000-0005-0000-0000-00009A250000}"/>
    <cellStyle name="Normal 2 2 3 2 3 3 3 2 2 2" xfId="13274" xr:uid="{00000000-0005-0000-0000-00009B250000}"/>
    <cellStyle name="Normal 2 2 3 2 3 3 3 2 2 3" xfId="39224" xr:uid="{00000000-0005-0000-0000-00009C250000}"/>
    <cellStyle name="Normal 2 2 3 2 3 3 3 2 2 4" xfId="51074" xr:uid="{00000000-0005-0000-0000-00009D250000}"/>
    <cellStyle name="Normal 2 2 3 2 3 3 3 2 3" xfId="13273" xr:uid="{00000000-0005-0000-0000-00009E250000}"/>
    <cellStyle name="Normal 2 2 3 2 3 3 3 2 4" xfId="39223" xr:uid="{00000000-0005-0000-0000-00009F250000}"/>
    <cellStyle name="Normal 2 2 3 2 3 3 3 2 5" xfId="51073" xr:uid="{00000000-0005-0000-0000-0000A0250000}"/>
    <cellStyle name="Normal 2 2 3 2 3 3 3 3" xfId="2005" xr:uid="{00000000-0005-0000-0000-0000A1250000}"/>
    <cellStyle name="Normal 2 2 3 2 3 3 3 3 2" xfId="13275" xr:uid="{00000000-0005-0000-0000-0000A2250000}"/>
    <cellStyle name="Normal 2 2 3 2 3 3 3 3 3" xfId="39225" xr:uid="{00000000-0005-0000-0000-0000A3250000}"/>
    <cellStyle name="Normal 2 2 3 2 3 3 3 3 4" xfId="51075" xr:uid="{00000000-0005-0000-0000-0000A4250000}"/>
    <cellStyle name="Normal 2 2 3 2 3 3 3 4" xfId="2006" xr:uid="{00000000-0005-0000-0000-0000A5250000}"/>
    <cellStyle name="Normal 2 2 3 2 3 3 3 4 2" xfId="13276" xr:uid="{00000000-0005-0000-0000-0000A6250000}"/>
    <cellStyle name="Normal 2 2 3 2 3 3 3 4 3" xfId="39226" xr:uid="{00000000-0005-0000-0000-0000A7250000}"/>
    <cellStyle name="Normal 2 2 3 2 3 3 3 4 4" xfId="51076" xr:uid="{00000000-0005-0000-0000-0000A8250000}"/>
    <cellStyle name="Normal 2 2 3 2 3 3 3 5" xfId="13272" xr:uid="{00000000-0005-0000-0000-0000A9250000}"/>
    <cellStyle name="Normal 2 2 3 2 3 3 3 6" xfId="39222" xr:uid="{00000000-0005-0000-0000-0000AA250000}"/>
    <cellStyle name="Normal 2 2 3 2 3 3 3 7" xfId="51072" xr:uid="{00000000-0005-0000-0000-0000AB250000}"/>
    <cellStyle name="Normal 2 2 3 2 3 3 4" xfId="2007" xr:uid="{00000000-0005-0000-0000-0000AC250000}"/>
    <cellStyle name="Normal 2 2 3 2 3 3 4 2" xfId="2008" xr:uid="{00000000-0005-0000-0000-0000AD250000}"/>
    <cellStyle name="Normal 2 2 3 2 3 3 4 2 2" xfId="2009" xr:uid="{00000000-0005-0000-0000-0000AE250000}"/>
    <cellStyle name="Normal 2 2 3 2 3 3 4 2 2 2" xfId="13279" xr:uid="{00000000-0005-0000-0000-0000AF250000}"/>
    <cellStyle name="Normal 2 2 3 2 3 3 4 2 2 3" xfId="39229" xr:uid="{00000000-0005-0000-0000-0000B0250000}"/>
    <cellStyle name="Normal 2 2 3 2 3 3 4 2 2 4" xfId="51079" xr:uid="{00000000-0005-0000-0000-0000B1250000}"/>
    <cellStyle name="Normal 2 2 3 2 3 3 4 2 3" xfId="13278" xr:uid="{00000000-0005-0000-0000-0000B2250000}"/>
    <cellStyle name="Normal 2 2 3 2 3 3 4 2 4" xfId="39228" xr:uid="{00000000-0005-0000-0000-0000B3250000}"/>
    <cellStyle name="Normal 2 2 3 2 3 3 4 2 5" xfId="51078" xr:uid="{00000000-0005-0000-0000-0000B4250000}"/>
    <cellStyle name="Normal 2 2 3 2 3 3 4 3" xfId="2010" xr:uid="{00000000-0005-0000-0000-0000B5250000}"/>
    <cellStyle name="Normal 2 2 3 2 3 3 4 3 2" xfId="13280" xr:uid="{00000000-0005-0000-0000-0000B6250000}"/>
    <cellStyle name="Normal 2 2 3 2 3 3 4 3 3" xfId="39230" xr:uid="{00000000-0005-0000-0000-0000B7250000}"/>
    <cellStyle name="Normal 2 2 3 2 3 3 4 3 4" xfId="51080" xr:uid="{00000000-0005-0000-0000-0000B8250000}"/>
    <cellStyle name="Normal 2 2 3 2 3 3 4 4" xfId="2011" xr:uid="{00000000-0005-0000-0000-0000B9250000}"/>
    <cellStyle name="Normal 2 2 3 2 3 3 4 4 2" xfId="13281" xr:uid="{00000000-0005-0000-0000-0000BA250000}"/>
    <cellStyle name="Normal 2 2 3 2 3 3 4 4 3" xfId="39231" xr:uid="{00000000-0005-0000-0000-0000BB250000}"/>
    <cellStyle name="Normal 2 2 3 2 3 3 4 4 4" xfId="51081" xr:uid="{00000000-0005-0000-0000-0000BC250000}"/>
    <cellStyle name="Normal 2 2 3 2 3 3 4 5" xfId="13277" xr:uid="{00000000-0005-0000-0000-0000BD250000}"/>
    <cellStyle name="Normal 2 2 3 2 3 3 4 6" xfId="39227" xr:uid="{00000000-0005-0000-0000-0000BE250000}"/>
    <cellStyle name="Normal 2 2 3 2 3 3 4 7" xfId="51077" xr:uid="{00000000-0005-0000-0000-0000BF250000}"/>
    <cellStyle name="Normal 2 2 3 2 3 3 5" xfId="2012" xr:uid="{00000000-0005-0000-0000-0000C0250000}"/>
    <cellStyle name="Normal 2 2 3 2 3 3 5 2" xfId="2013" xr:uid="{00000000-0005-0000-0000-0000C1250000}"/>
    <cellStyle name="Normal 2 2 3 2 3 3 5 2 2" xfId="13283" xr:uid="{00000000-0005-0000-0000-0000C2250000}"/>
    <cellStyle name="Normal 2 2 3 2 3 3 5 2 3" xfId="39233" xr:uid="{00000000-0005-0000-0000-0000C3250000}"/>
    <cellStyle name="Normal 2 2 3 2 3 3 5 2 4" xfId="51083" xr:uid="{00000000-0005-0000-0000-0000C4250000}"/>
    <cellStyle name="Normal 2 2 3 2 3 3 5 3" xfId="13282" xr:uid="{00000000-0005-0000-0000-0000C5250000}"/>
    <cellStyle name="Normal 2 2 3 2 3 3 5 4" xfId="39232" xr:uid="{00000000-0005-0000-0000-0000C6250000}"/>
    <cellStyle name="Normal 2 2 3 2 3 3 5 5" xfId="51082" xr:uid="{00000000-0005-0000-0000-0000C7250000}"/>
    <cellStyle name="Normal 2 2 3 2 3 3 6" xfId="2014" xr:uid="{00000000-0005-0000-0000-0000C8250000}"/>
    <cellStyle name="Normal 2 2 3 2 3 3 6 2" xfId="13284" xr:uid="{00000000-0005-0000-0000-0000C9250000}"/>
    <cellStyle name="Normal 2 2 3 2 3 3 6 3" xfId="39234" xr:uid="{00000000-0005-0000-0000-0000CA250000}"/>
    <cellStyle name="Normal 2 2 3 2 3 3 6 4" xfId="51084" xr:uid="{00000000-0005-0000-0000-0000CB250000}"/>
    <cellStyle name="Normal 2 2 3 2 3 3 7" xfId="2015" xr:uid="{00000000-0005-0000-0000-0000CC250000}"/>
    <cellStyle name="Normal 2 2 3 2 3 3 7 2" xfId="13285" xr:uid="{00000000-0005-0000-0000-0000CD250000}"/>
    <cellStyle name="Normal 2 2 3 2 3 3 7 3" xfId="39235" xr:uid="{00000000-0005-0000-0000-0000CE250000}"/>
    <cellStyle name="Normal 2 2 3 2 3 3 7 4" xfId="51085" xr:uid="{00000000-0005-0000-0000-0000CF250000}"/>
    <cellStyle name="Normal 2 2 3 2 3 3 8" xfId="13266" xr:uid="{00000000-0005-0000-0000-0000D0250000}"/>
    <cellStyle name="Normal 2 2 3 2 3 3 9" xfId="39216" xr:uid="{00000000-0005-0000-0000-0000D1250000}"/>
    <cellStyle name="Normal 2 2 3 2 3 4" xfId="2016" xr:uid="{00000000-0005-0000-0000-0000D2250000}"/>
    <cellStyle name="Normal 2 2 3 2 3 4 2" xfId="2017" xr:uid="{00000000-0005-0000-0000-0000D3250000}"/>
    <cellStyle name="Normal 2 2 3 2 3 4 2 2" xfId="2018" xr:uid="{00000000-0005-0000-0000-0000D4250000}"/>
    <cellStyle name="Normal 2 2 3 2 3 4 2 2 2" xfId="13288" xr:uid="{00000000-0005-0000-0000-0000D5250000}"/>
    <cellStyle name="Normal 2 2 3 2 3 4 2 2 3" xfId="39238" xr:uid="{00000000-0005-0000-0000-0000D6250000}"/>
    <cellStyle name="Normal 2 2 3 2 3 4 2 2 4" xfId="51088" xr:uid="{00000000-0005-0000-0000-0000D7250000}"/>
    <cellStyle name="Normal 2 2 3 2 3 4 2 3" xfId="13287" xr:uid="{00000000-0005-0000-0000-0000D8250000}"/>
    <cellStyle name="Normal 2 2 3 2 3 4 2 4" xfId="39237" xr:uid="{00000000-0005-0000-0000-0000D9250000}"/>
    <cellStyle name="Normal 2 2 3 2 3 4 2 5" xfId="51087" xr:uid="{00000000-0005-0000-0000-0000DA250000}"/>
    <cellStyle name="Normal 2 2 3 2 3 4 3" xfId="2019" xr:uid="{00000000-0005-0000-0000-0000DB250000}"/>
    <cellStyle name="Normal 2 2 3 2 3 4 3 2" xfId="13289" xr:uid="{00000000-0005-0000-0000-0000DC250000}"/>
    <cellStyle name="Normal 2 2 3 2 3 4 3 3" xfId="39239" xr:uid="{00000000-0005-0000-0000-0000DD250000}"/>
    <cellStyle name="Normal 2 2 3 2 3 4 3 4" xfId="51089" xr:uid="{00000000-0005-0000-0000-0000DE250000}"/>
    <cellStyle name="Normal 2 2 3 2 3 4 4" xfId="2020" xr:uid="{00000000-0005-0000-0000-0000DF250000}"/>
    <cellStyle name="Normal 2 2 3 2 3 4 4 2" xfId="13290" xr:uid="{00000000-0005-0000-0000-0000E0250000}"/>
    <cellStyle name="Normal 2 2 3 2 3 4 4 3" xfId="39240" xr:uid="{00000000-0005-0000-0000-0000E1250000}"/>
    <cellStyle name="Normal 2 2 3 2 3 4 4 4" xfId="51090" xr:uid="{00000000-0005-0000-0000-0000E2250000}"/>
    <cellStyle name="Normal 2 2 3 2 3 4 5" xfId="13286" xr:uid="{00000000-0005-0000-0000-0000E3250000}"/>
    <cellStyle name="Normal 2 2 3 2 3 4 6" xfId="39236" xr:uid="{00000000-0005-0000-0000-0000E4250000}"/>
    <cellStyle name="Normal 2 2 3 2 3 4 7" xfId="51086" xr:uid="{00000000-0005-0000-0000-0000E5250000}"/>
    <cellStyle name="Normal 2 2 3 2 3 5" xfId="2021" xr:uid="{00000000-0005-0000-0000-0000E6250000}"/>
    <cellStyle name="Normal 2 2 3 2 3 5 2" xfId="2022" xr:uid="{00000000-0005-0000-0000-0000E7250000}"/>
    <cellStyle name="Normal 2 2 3 2 3 5 2 2" xfId="2023" xr:uid="{00000000-0005-0000-0000-0000E8250000}"/>
    <cellStyle name="Normal 2 2 3 2 3 5 2 2 2" xfId="13293" xr:uid="{00000000-0005-0000-0000-0000E9250000}"/>
    <cellStyle name="Normal 2 2 3 2 3 5 2 2 3" xfId="39243" xr:uid="{00000000-0005-0000-0000-0000EA250000}"/>
    <cellStyle name="Normal 2 2 3 2 3 5 2 2 4" xfId="51093" xr:uid="{00000000-0005-0000-0000-0000EB250000}"/>
    <cellStyle name="Normal 2 2 3 2 3 5 2 3" xfId="13292" xr:uid="{00000000-0005-0000-0000-0000EC250000}"/>
    <cellStyle name="Normal 2 2 3 2 3 5 2 4" xfId="39242" xr:uid="{00000000-0005-0000-0000-0000ED250000}"/>
    <cellStyle name="Normal 2 2 3 2 3 5 2 5" xfId="51092" xr:uid="{00000000-0005-0000-0000-0000EE250000}"/>
    <cellStyle name="Normal 2 2 3 2 3 5 3" xfId="2024" xr:uid="{00000000-0005-0000-0000-0000EF250000}"/>
    <cellStyle name="Normal 2 2 3 2 3 5 3 2" xfId="13294" xr:uid="{00000000-0005-0000-0000-0000F0250000}"/>
    <cellStyle name="Normal 2 2 3 2 3 5 3 3" xfId="39244" xr:uid="{00000000-0005-0000-0000-0000F1250000}"/>
    <cellStyle name="Normal 2 2 3 2 3 5 3 4" xfId="51094" xr:uid="{00000000-0005-0000-0000-0000F2250000}"/>
    <cellStyle name="Normal 2 2 3 2 3 5 4" xfId="2025" xr:uid="{00000000-0005-0000-0000-0000F3250000}"/>
    <cellStyle name="Normal 2 2 3 2 3 5 4 2" xfId="13295" xr:uid="{00000000-0005-0000-0000-0000F4250000}"/>
    <cellStyle name="Normal 2 2 3 2 3 5 4 3" xfId="39245" xr:uid="{00000000-0005-0000-0000-0000F5250000}"/>
    <cellStyle name="Normal 2 2 3 2 3 5 4 4" xfId="51095" xr:uid="{00000000-0005-0000-0000-0000F6250000}"/>
    <cellStyle name="Normal 2 2 3 2 3 5 5" xfId="13291" xr:uid="{00000000-0005-0000-0000-0000F7250000}"/>
    <cellStyle name="Normal 2 2 3 2 3 5 6" xfId="39241" xr:uid="{00000000-0005-0000-0000-0000F8250000}"/>
    <cellStyle name="Normal 2 2 3 2 3 5 7" xfId="51091" xr:uid="{00000000-0005-0000-0000-0000F9250000}"/>
    <cellStyle name="Normal 2 2 3 2 3 6" xfId="2026" xr:uid="{00000000-0005-0000-0000-0000FA250000}"/>
    <cellStyle name="Normal 2 2 3 2 3 6 2" xfId="2027" xr:uid="{00000000-0005-0000-0000-0000FB250000}"/>
    <cellStyle name="Normal 2 2 3 2 3 6 2 2" xfId="2028" xr:uid="{00000000-0005-0000-0000-0000FC250000}"/>
    <cellStyle name="Normal 2 2 3 2 3 6 2 2 2" xfId="13298" xr:uid="{00000000-0005-0000-0000-0000FD250000}"/>
    <cellStyle name="Normal 2 2 3 2 3 6 2 2 3" xfId="39248" xr:uid="{00000000-0005-0000-0000-0000FE250000}"/>
    <cellStyle name="Normal 2 2 3 2 3 6 2 2 4" xfId="51098" xr:uid="{00000000-0005-0000-0000-0000FF250000}"/>
    <cellStyle name="Normal 2 2 3 2 3 6 2 3" xfId="13297" xr:uid="{00000000-0005-0000-0000-000000260000}"/>
    <cellStyle name="Normal 2 2 3 2 3 6 2 4" xfId="39247" xr:uid="{00000000-0005-0000-0000-000001260000}"/>
    <cellStyle name="Normal 2 2 3 2 3 6 2 5" xfId="51097" xr:uid="{00000000-0005-0000-0000-000002260000}"/>
    <cellStyle name="Normal 2 2 3 2 3 6 3" xfId="2029" xr:uid="{00000000-0005-0000-0000-000003260000}"/>
    <cellStyle name="Normal 2 2 3 2 3 6 3 2" xfId="13299" xr:uid="{00000000-0005-0000-0000-000004260000}"/>
    <cellStyle name="Normal 2 2 3 2 3 6 3 3" xfId="39249" xr:uid="{00000000-0005-0000-0000-000005260000}"/>
    <cellStyle name="Normal 2 2 3 2 3 6 3 4" xfId="51099" xr:uid="{00000000-0005-0000-0000-000006260000}"/>
    <cellStyle name="Normal 2 2 3 2 3 6 4" xfId="2030" xr:uid="{00000000-0005-0000-0000-000007260000}"/>
    <cellStyle name="Normal 2 2 3 2 3 6 4 2" xfId="13300" xr:uid="{00000000-0005-0000-0000-000008260000}"/>
    <cellStyle name="Normal 2 2 3 2 3 6 4 3" xfId="39250" xr:uid="{00000000-0005-0000-0000-000009260000}"/>
    <cellStyle name="Normal 2 2 3 2 3 6 4 4" xfId="51100" xr:uid="{00000000-0005-0000-0000-00000A260000}"/>
    <cellStyle name="Normal 2 2 3 2 3 6 5" xfId="13296" xr:uid="{00000000-0005-0000-0000-00000B260000}"/>
    <cellStyle name="Normal 2 2 3 2 3 6 6" xfId="39246" xr:uid="{00000000-0005-0000-0000-00000C260000}"/>
    <cellStyle name="Normal 2 2 3 2 3 6 7" xfId="51096" xr:uid="{00000000-0005-0000-0000-00000D260000}"/>
    <cellStyle name="Normal 2 2 3 2 3 7" xfId="2031" xr:uid="{00000000-0005-0000-0000-00000E260000}"/>
    <cellStyle name="Normal 2 2 3 2 3 7 2" xfId="2032" xr:uid="{00000000-0005-0000-0000-00000F260000}"/>
    <cellStyle name="Normal 2 2 3 2 3 7 2 2" xfId="13302" xr:uid="{00000000-0005-0000-0000-000010260000}"/>
    <cellStyle name="Normal 2 2 3 2 3 7 2 3" xfId="39252" xr:uid="{00000000-0005-0000-0000-000011260000}"/>
    <cellStyle name="Normal 2 2 3 2 3 7 2 4" xfId="51102" xr:uid="{00000000-0005-0000-0000-000012260000}"/>
    <cellStyle name="Normal 2 2 3 2 3 7 3" xfId="13301" xr:uid="{00000000-0005-0000-0000-000013260000}"/>
    <cellStyle name="Normal 2 2 3 2 3 7 4" xfId="39251" xr:uid="{00000000-0005-0000-0000-000014260000}"/>
    <cellStyle name="Normal 2 2 3 2 3 7 5" xfId="51101" xr:uid="{00000000-0005-0000-0000-000015260000}"/>
    <cellStyle name="Normal 2 2 3 2 3 8" xfId="2033" xr:uid="{00000000-0005-0000-0000-000016260000}"/>
    <cellStyle name="Normal 2 2 3 2 3 8 2" xfId="13303" xr:uid="{00000000-0005-0000-0000-000017260000}"/>
    <cellStyle name="Normal 2 2 3 2 3 8 3" xfId="39253" xr:uid="{00000000-0005-0000-0000-000018260000}"/>
    <cellStyle name="Normal 2 2 3 2 3 8 4" xfId="51103" xr:uid="{00000000-0005-0000-0000-000019260000}"/>
    <cellStyle name="Normal 2 2 3 2 3 9" xfId="2034" xr:uid="{00000000-0005-0000-0000-00001A260000}"/>
    <cellStyle name="Normal 2 2 3 2 3 9 2" xfId="13304" xr:uid="{00000000-0005-0000-0000-00001B260000}"/>
    <cellStyle name="Normal 2 2 3 2 3 9 3" xfId="39254" xr:uid="{00000000-0005-0000-0000-00001C260000}"/>
    <cellStyle name="Normal 2 2 3 2 3 9 4" xfId="51104" xr:uid="{00000000-0005-0000-0000-00001D260000}"/>
    <cellStyle name="Normal 2 2 3 2 4" xfId="2035" xr:uid="{00000000-0005-0000-0000-00001E260000}"/>
    <cellStyle name="Normal 2 2 3 2 4 10" xfId="39255" xr:uid="{00000000-0005-0000-0000-00001F260000}"/>
    <cellStyle name="Normal 2 2 3 2 4 11" xfId="51105" xr:uid="{00000000-0005-0000-0000-000020260000}"/>
    <cellStyle name="Normal 2 2 3 2 4 2" xfId="2036" xr:uid="{00000000-0005-0000-0000-000021260000}"/>
    <cellStyle name="Normal 2 2 3 2 4 2 10" xfId="51106" xr:uid="{00000000-0005-0000-0000-000022260000}"/>
    <cellStyle name="Normal 2 2 3 2 4 2 2" xfId="2037" xr:uid="{00000000-0005-0000-0000-000023260000}"/>
    <cellStyle name="Normal 2 2 3 2 4 2 2 2" xfId="2038" xr:uid="{00000000-0005-0000-0000-000024260000}"/>
    <cellStyle name="Normal 2 2 3 2 4 2 2 2 2" xfId="2039" xr:uid="{00000000-0005-0000-0000-000025260000}"/>
    <cellStyle name="Normal 2 2 3 2 4 2 2 2 2 2" xfId="13309" xr:uid="{00000000-0005-0000-0000-000026260000}"/>
    <cellStyle name="Normal 2 2 3 2 4 2 2 2 2 3" xfId="39259" xr:uid="{00000000-0005-0000-0000-000027260000}"/>
    <cellStyle name="Normal 2 2 3 2 4 2 2 2 2 4" xfId="51109" xr:uid="{00000000-0005-0000-0000-000028260000}"/>
    <cellStyle name="Normal 2 2 3 2 4 2 2 2 3" xfId="13308" xr:uid="{00000000-0005-0000-0000-000029260000}"/>
    <cellStyle name="Normal 2 2 3 2 4 2 2 2 4" xfId="39258" xr:uid="{00000000-0005-0000-0000-00002A260000}"/>
    <cellStyle name="Normal 2 2 3 2 4 2 2 2 5" xfId="51108" xr:uid="{00000000-0005-0000-0000-00002B260000}"/>
    <cellStyle name="Normal 2 2 3 2 4 2 2 3" xfId="2040" xr:uid="{00000000-0005-0000-0000-00002C260000}"/>
    <cellStyle name="Normal 2 2 3 2 4 2 2 3 2" xfId="13310" xr:uid="{00000000-0005-0000-0000-00002D260000}"/>
    <cellStyle name="Normal 2 2 3 2 4 2 2 3 3" xfId="39260" xr:uid="{00000000-0005-0000-0000-00002E260000}"/>
    <cellStyle name="Normal 2 2 3 2 4 2 2 3 4" xfId="51110" xr:uid="{00000000-0005-0000-0000-00002F260000}"/>
    <cellStyle name="Normal 2 2 3 2 4 2 2 4" xfId="2041" xr:uid="{00000000-0005-0000-0000-000030260000}"/>
    <cellStyle name="Normal 2 2 3 2 4 2 2 4 2" xfId="13311" xr:uid="{00000000-0005-0000-0000-000031260000}"/>
    <cellStyle name="Normal 2 2 3 2 4 2 2 4 3" xfId="39261" xr:uid="{00000000-0005-0000-0000-000032260000}"/>
    <cellStyle name="Normal 2 2 3 2 4 2 2 4 4" xfId="51111" xr:uid="{00000000-0005-0000-0000-000033260000}"/>
    <cellStyle name="Normal 2 2 3 2 4 2 2 5" xfId="13307" xr:uid="{00000000-0005-0000-0000-000034260000}"/>
    <cellStyle name="Normal 2 2 3 2 4 2 2 6" xfId="39257" xr:uid="{00000000-0005-0000-0000-000035260000}"/>
    <cellStyle name="Normal 2 2 3 2 4 2 2 7" xfId="51107" xr:uid="{00000000-0005-0000-0000-000036260000}"/>
    <cellStyle name="Normal 2 2 3 2 4 2 3" xfId="2042" xr:uid="{00000000-0005-0000-0000-000037260000}"/>
    <cellStyle name="Normal 2 2 3 2 4 2 3 2" xfId="2043" xr:uid="{00000000-0005-0000-0000-000038260000}"/>
    <cellStyle name="Normal 2 2 3 2 4 2 3 2 2" xfId="2044" xr:uid="{00000000-0005-0000-0000-000039260000}"/>
    <cellStyle name="Normal 2 2 3 2 4 2 3 2 2 2" xfId="13314" xr:uid="{00000000-0005-0000-0000-00003A260000}"/>
    <cellStyle name="Normal 2 2 3 2 4 2 3 2 2 3" xfId="39264" xr:uid="{00000000-0005-0000-0000-00003B260000}"/>
    <cellStyle name="Normal 2 2 3 2 4 2 3 2 2 4" xfId="51114" xr:uid="{00000000-0005-0000-0000-00003C260000}"/>
    <cellStyle name="Normal 2 2 3 2 4 2 3 2 3" xfId="13313" xr:uid="{00000000-0005-0000-0000-00003D260000}"/>
    <cellStyle name="Normal 2 2 3 2 4 2 3 2 4" xfId="39263" xr:uid="{00000000-0005-0000-0000-00003E260000}"/>
    <cellStyle name="Normal 2 2 3 2 4 2 3 2 5" xfId="51113" xr:uid="{00000000-0005-0000-0000-00003F260000}"/>
    <cellStyle name="Normal 2 2 3 2 4 2 3 3" xfId="2045" xr:uid="{00000000-0005-0000-0000-000040260000}"/>
    <cellStyle name="Normal 2 2 3 2 4 2 3 3 2" xfId="13315" xr:uid="{00000000-0005-0000-0000-000041260000}"/>
    <cellStyle name="Normal 2 2 3 2 4 2 3 3 3" xfId="39265" xr:uid="{00000000-0005-0000-0000-000042260000}"/>
    <cellStyle name="Normal 2 2 3 2 4 2 3 3 4" xfId="51115" xr:uid="{00000000-0005-0000-0000-000043260000}"/>
    <cellStyle name="Normal 2 2 3 2 4 2 3 4" xfId="2046" xr:uid="{00000000-0005-0000-0000-000044260000}"/>
    <cellStyle name="Normal 2 2 3 2 4 2 3 4 2" xfId="13316" xr:uid="{00000000-0005-0000-0000-000045260000}"/>
    <cellStyle name="Normal 2 2 3 2 4 2 3 4 3" xfId="39266" xr:uid="{00000000-0005-0000-0000-000046260000}"/>
    <cellStyle name="Normal 2 2 3 2 4 2 3 4 4" xfId="51116" xr:uid="{00000000-0005-0000-0000-000047260000}"/>
    <cellStyle name="Normal 2 2 3 2 4 2 3 5" xfId="13312" xr:uid="{00000000-0005-0000-0000-000048260000}"/>
    <cellStyle name="Normal 2 2 3 2 4 2 3 6" xfId="39262" xr:uid="{00000000-0005-0000-0000-000049260000}"/>
    <cellStyle name="Normal 2 2 3 2 4 2 3 7" xfId="51112" xr:uid="{00000000-0005-0000-0000-00004A260000}"/>
    <cellStyle name="Normal 2 2 3 2 4 2 4" xfId="2047" xr:uid="{00000000-0005-0000-0000-00004B260000}"/>
    <cellStyle name="Normal 2 2 3 2 4 2 4 2" xfId="2048" xr:uid="{00000000-0005-0000-0000-00004C260000}"/>
    <cellStyle name="Normal 2 2 3 2 4 2 4 2 2" xfId="2049" xr:uid="{00000000-0005-0000-0000-00004D260000}"/>
    <cellStyle name="Normal 2 2 3 2 4 2 4 2 2 2" xfId="13319" xr:uid="{00000000-0005-0000-0000-00004E260000}"/>
    <cellStyle name="Normal 2 2 3 2 4 2 4 2 2 3" xfId="39269" xr:uid="{00000000-0005-0000-0000-00004F260000}"/>
    <cellStyle name="Normal 2 2 3 2 4 2 4 2 2 4" xfId="51119" xr:uid="{00000000-0005-0000-0000-000050260000}"/>
    <cellStyle name="Normal 2 2 3 2 4 2 4 2 3" xfId="13318" xr:uid="{00000000-0005-0000-0000-000051260000}"/>
    <cellStyle name="Normal 2 2 3 2 4 2 4 2 4" xfId="39268" xr:uid="{00000000-0005-0000-0000-000052260000}"/>
    <cellStyle name="Normal 2 2 3 2 4 2 4 2 5" xfId="51118" xr:uid="{00000000-0005-0000-0000-000053260000}"/>
    <cellStyle name="Normal 2 2 3 2 4 2 4 3" xfId="2050" xr:uid="{00000000-0005-0000-0000-000054260000}"/>
    <cellStyle name="Normal 2 2 3 2 4 2 4 3 2" xfId="13320" xr:uid="{00000000-0005-0000-0000-000055260000}"/>
    <cellStyle name="Normal 2 2 3 2 4 2 4 3 3" xfId="39270" xr:uid="{00000000-0005-0000-0000-000056260000}"/>
    <cellStyle name="Normal 2 2 3 2 4 2 4 3 4" xfId="51120" xr:uid="{00000000-0005-0000-0000-000057260000}"/>
    <cellStyle name="Normal 2 2 3 2 4 2 4 4" xfId="2051" xr:uid="{00000000-0005-0000-0000-000058260000}"/>
    <cellStyle name="Normal 2 2 3 2 4 2 4 4 2" xfId="13321" xr:uid="{00000000-0005-0000-0000-000059260000}"/>
    <cellStyle name="Normal 2 2 3 2 4 2 4 4 3" xfId="39271" xr:uid="{00000000-0005-0000-0000-00005A260000}"/>
    <cellStyle name="Normal 2 2 3 2 4 2 4 4 4" xfId="51121" xr:uid="{00000000-0005-0000-0000-00005B260000}"/>
    <cellStyle name="Normal 2 2 3 2 4 2 4 5" xfId="13317" xr:uid="{00000000-0005-0000-0000-00005C260000}"/>
    <cellStyle name="Normal 2 2 3 2 4 2 4 6" xfId="39267" xr:uid="{00000000-0005-0000-0000-00005D260000}"/>
    <cellStyle name="Normal 2 2 3 2 4 2 4 7" xfId="51117" xr:uid="{00000000-0005-0000-0000-00005E260000}"/>
    <cellStyle name="Normal 2 2 3 2 4 2 5" xfId="2052" xr:uid="{00000000-0005-0000-0000-00005F260000}"/>
    <cellStyle name="Normal 2 2 3 2 4 2 5 2" xfId="2053" xr:uid="{00000000-0005-0000-0000-000060260000}"/>
    <cellStyle name="Normal 2 2 3 2 4 2 5 2 2" xfId="13323" xr:uid="{00000000-0005-0000-0000-000061260000}"/>
    <cellStyle name="Normal 2 2 3 2 4 2 5 2 3" xfId="39273" xr:uid="{00000000-0005-0000-0000-000062260000}"/>
    <cellStyle name="Normal 2 2 3 2 4 2 5 2 4" xfId="51123" xr:uid="{00000000-0005-0000-0000-000063260000}"/>
    <cellStyle name="Normal 2 2 3 2 4 2 5 3" xfId="13322" xr:uid="{00000000-0005-0000-0000-000064260000}"/>
    <cellStyle name="Normal 2 2 3 2 4 2 5 4" xfId="39272" xr:uid="{00000000-0005-0000-0000-000065260000}"/>
    <cellStyle name="Normal 2 2 3 2 4 2 5 5" xfId="51122" xr:uid="{00000000-0005-0000-0000-000066260000}"/>
    <cellStyle name="Normal 2 2 3 2 4 2 6" xfId="2054" xr:uid="{00000000-0005-0000-0000-000067260000}"/>
    <cellStyle name="Normal 2 2 3 2 4 2 6 2" xfId="13324" xr:uid="{00000000-0005-0000-0000-000068260000}"/>
    <cellStyle name="Normal 2 2 3 2 4 2 6 3" xfId="39274" xr:uid="{00000000-0005-0000-0000-000069260000}"/>
    <cellStyle name="Normal 2 2 3 2 4 2 6 4" xfId="51124" xr:uid="{00000000-0005-0000-0000-00006A260000}"/>
    <cellStyle name="Normal 2 2 3 2 4 2 7" xfId="2055" xr:uid="{00000000-0005-0000-0000-00006B260000}"/>
    <cellStyle name="Normal 2 2 3 2 4 2 7 2" xfId="13325" xr:uid="{00000000-0005-0000-0000-00006C260000}"/>
    <cellStyle name="Normal 2 2 3 2 4 2 7 3" xfId="39275" xr:uid="{00000000-0005-0000-0000-00006D260000}"/>
    <cellStyle name="Normal 2 2 3 2 4 2 7 4" xfId="51125" xr:uid="{00000000-0005-0000-0000-00006E260000}"/>
    <cellStyle name="Normal 2 2 3 2 4 2 8" xfId="13306" xr:uid="{00000000-0005-0000-0000-00006F260000}"/>
    <cellStyle name="Normal 2 2 3 2 4 2 9" xfId="39256" xr:uid="{00000000-0005-0000-0000-000070260000}"/>
    <cellStyle name="Normal 2 2 3 2 4 3" xfId="2056" xr:uid="{00000000-0005-0000-0000-000071260000}"/>
    <cellStyle name="Normal 2 2 3 2 4 3 2" xfId="2057" xr:uid="{00000000-0005-0000-0000-000072260000}"/>
    <cellStyle name="Normal 2 2 3 2 4 3 2 2" xfId="2058" xr:uid="{00000000-0005-0000-0000-000073260000}"/>
    <cellStyle name="Normal 2 2 3 2 4 3 2 2 2" xfId="13328" xr:uid="{00000000-0005-0000-0000-000074260000}"/>
    <cellStyle name="Normal 2 2 3 2 4 3 2 2 3" xfId="39278" xr:uid="{00000000-0005-0000-0000-000075260000}"/>
    <cellStyle name="Normal 2 2 3 2 4 3 2 2 4" xfId="51128" xr:uid="{00000000-0005-0000-0000-000076260000}"/>
    <cellStyle name="Normal 2 2 3 2 4 3 2 3" xfId="13327" xr:uid="{00000000-0005-0000-0000-000077260000}"/>
    <cellStyle name="Normal 2 2 3 2 4 3 2 4" xfId="39277" xr:uid="{00000000-0005-0000-0000-000078260000}"/>
    <cellStyle name="Normal 2 2 3 2 4 3 2 5" xfId="51127" xr:uid="{00000000-0005-0000-0000-000079260000}"/>
    <cellStyle name="Normal 2 2 3 2 4 3 3" xfId="2059" xr:uid="{00000000-0005-0000-0000-00007A260000}"/>
    <cellStyle name="Normal 2 2 3 2 4 3 3 2" xfId="13329" xr:uid="{00000000-0005-0000-0000-00007B260000}"/>
    <cellStyle name="Normal 2 2 3 2 4 3 3 3" xfId="39279" xr:uid="{00000000-0005-0000-0000-00007C260000}"/>
    <cellStyle name="Normal 2 2 3 2 4 3 3 4" xfId="51129" xr:uid="{00000000-0005-0000-0000-00007D260000}"/>
    <cellStyle name="Normal 2 2 3 2 4 3 4" xfId="2060" xr:uid="{00000000-0005-0000-0000-00007E260000}"/>
    <cellStyle name="Normal 2 2 3 2 4 3 4 2" xfId="13330" xr:uid="{00000000-0005-0000-0000-00007F260000}"/>
    <cellStyle name="Normal 2 2 3 2 4 3 4 3" xfId="39280" xr:uid="{00000000-0005-0000-0000-000080260000}"/>
    <cellStyle name="Normal 2 2 3 2 4 3 4 4" xfId="51130" xr:uid="{00000000-0005-0000-0000-000081260000}"/>
    <cellStyle name="Normal 2 2 3 2 4 3 5" xfId="13326" xr:uid="{00000000-0005-0000-0000-000082260000}"/>
    <cellStyle name="Normal 2 2 3 2 4 3 6" xfId="39276" xr:uid="{00000000-0005-0000-0000-000083260000}"/>
    <cellStyle name="Normal 2 2 3 2 4 3 7" xfId="51126" xr:uid="{00000000-0005-0000-0000-000084260000}"/>
    <cellStyle name="Normal 2 2 3 2 4 4" xfId="2061" xr:uid="{00000000-0005-0000-0000-000085260000}"/>
    <cellStyle name="Normal 2 2 3 2 4 4 2" xfId="2062" xr:uid="{00000000-0005-0000-0000-000086260000}"/>
    <cellStyle name="Normal 2 2 3 2 4 4 2 2" xfId="2063" xr:uid="{00000000-0005-0000-0000-000087260000}"/>
    <cellStyle name="Normal 2 2 3 2 4 4 2 2 2" xfId="13333" xr:uid="{00000000-0005-0000-0000-000088260000}"/>
    <cellStyle name="Normal 2 2 3 2 4 4 2 2 3" xfId="39283" xr:uid="{00000000-0005-0000-0000-000089260000}"/>
    <cellStyle name="Normal 2 2 3 2 4 4 2 2 4" xfId="51133" xr:uid="{00000000-0005-0000-0000-00008A260000}"/>
    <cellStyle name="Normal 2 2 3 2 4 4 2 3" xfId="13332" xr:uid="{00000000-0005-0000-0000-00008B260000}"/>
    <cellStyle name="Normal 2 2 3 2 4 4 2 4" xfId="39282" xr:uid="{00000000-0005-0000-0000-00008C260000}"/>
    <cellStyle name="Normal 2 2 3 2 4 4 2 5" xfId="51132" xr:uid="{00000000-0005-0000-0000-00008D260000}"/>
    <cellStyle name="Normal 2 2 3 2 4 4 3" xfId="2064" xr:uid="{00000000-0005-0000-0000-00008E260000}"/>
    <cellStyle name="Normal 2 2 3 2 4 4 3 2" xfId="13334" xr:uid="{00000000-0005-0000-0000-00008F260000}"/>
    <cellStyle name="Normal 2 2 3 2 4 4 3 3" xfId="39284" xr:uid="{00000000-0005-0000-0000-000090260000}"/>
    <cellStyle name="Normal 2 2 3 2 4 4 3 4" xfId="51134" xr:uid="{00000000-0005-0000-0000-000091260000}"/>
    <cellStyle name="Normal 2 2 3 2 4 4 4" xfId="2065" xr:uid="{00000000-0005-0000-0000-000092260000}"/>
    <cellStyle name="Normal 2 2 3 2 4 4 4 2" xfId="13335" xr:uid="{00000000-0005-0000-0000-000093260000}"/>
    <cellStyle name="Normal 2 2 3 2 4 4 4 3" xfId="39285" xr:uid="{00000000-0005-0000-0000-000094260000}"/>
    <cellStyle name="Normal 2 2 3 2 4 4 4 4" xfId="51135" xr:uid="{00000000-0005-0000-0000-000095260000}"/>
    <cellStyle name="Normal 2 2 3 2 4 4 5" xfId="13331" xr:uid="{00000000-0005-0000-0000-000096260000}"/>
    <cellStyle name="Normal 2 2 3 2 4 4 6" xfId="39281" xr:uid="{00000000-0005-0000-0000-000097260000}"/>
    <cellStyle name="Normal 2 2 3 2 4 4 7" xfId="51131" xr:uid="{00000000-0005-0000-0000-000098260000}"/>
    <cellStyle name="Normal 2 2 3 2 4 5" xfId="2066" xr:uid="{00000000-0005-0000-0000-000099260000}"/>
    <cellStyle name="Normal 2 2 3 2 4 5 2" xfId="2067" xr:uid="{00000000-0005-0000-0000-00009A260000}"/>
    <cellStyle name="Normal 2 2 3 2 4 5 2 2" xfId="2068" xr:uid="{00000000-0005-0000-0000-00009B260000}"/>
    <cellStyle name="Normal 2 2 3 2 4 5 2 2 2" xfId="13338" xr:uid="{00000000-0005-0000-0000-00009C260000}"/>
    <cellStyle name="Normal 2 2 3 2 4 5 2 2 3" xfId="39288" xr:uid="{00000000-0005-0000-0000-00009D260000}"/>
    <cellStyle name="Normal 2 2 3 2 4 5 2 2 4" xfId="51138" xr:uid="{00000000-0005-0000-0000-00009E260000}"/>
    <cellStyle name="Normal 2 2 3 2 4 5 2 3" xfId="13337" xr:uid="{00000000-0005-0000-0000-00009F260000}"/>
    <cellStyle name="Normal 2 2 3 2 4 5 2 4" xfId="39287" xr:uid="{00000000-0005-0000-0000-0000A0260000}"/>
    <cellStyle name="Normal 2 2 3 2 4 5 2 5" xfId="51137" xr:uid="{00000000-0005-0000-0000-0000A1260000}"/>
    <cellStyle name="Normal 2 2 3 2 4 5 3" xfId="2069" xr:uid="{00000000-0005-0000-0000-0000A2260000}"/>
    <cellStyle name="Normal 2 2 3 2 4 5 3 2" xfId="13339" xr:uid="{00000000-0005-0000-0000-0000A3260000}"/>
    <cellStyle name="Normal 2 2 3 2 4 5 3 3" xfId="39289" xr:uid="{00000000-0005-0000-0000-0000A4260000}"/>
    <cellStyle name="Normal 2 2 3 2 4 5 3 4" xfId="51139" xr:uid="{00000000-0005-0000-0000-0000A5260000}"/>
    <cellStyle name="Normal 2 2 3 2 4 5 4" xfId="2070" xr:uid="{00000000-0005-0000-0000-0000A6260000}"/>
    <cellStyle name="Normal 2 2 3 2 4 5 4 2" xfId="13340" xr:uid="{00000000-0005-0000-0000-0000A7260000}"/>
    <cellStyle name="Normal 2 2 3 2 4 5 4 3" xfId="39290" xr:uid="{00000000-0005-0000-0000-0000A8260000}"/>
    <cellStyle name="Normal 2 2 3 2 4 5 4 4" xfId="51140" xr:uid="{00000000-0005-0000-0000-0000A9260000}"/>
    <cellStyle name="Normal 2 2 3 2 4 5 5" xfId="13336" xr:uid="{00000000-0005-0000-0000-0000AA260000}"/>
    <cellStyle name="Normal 2 2 3 2 4 5 6" xfId="39286" xr:uid="{00000000-0005-0000-0000-0000AB260000}"/>
    <cellStyle name="Normal 2 2 3 2 4 5 7" xfId="51136" xr:uid="{00000000-0005-0000-0000-0000AC260000}"/>
    <cellStyle name="Normal 2 2 3 2 4 6" xfId="2071" xr:uid="{00000000-0005-0000-0000-0000AD260000}"/>
    <cellStyle name="Normal 2 2 3 2 4 6 2" xfId="2072" xr:uid="{00000000-0005-0000-0000-0000AE260000}"/>
    <cellStyle name="Normal 2 2 3 2 4 6 2 2" xfId="13342" xr:uid="{00000000-0005-0000-0000-0000AF260000}"/>
    <cellStyle name="Normal 2 2 3 2 4 6 2 3" xfId="39292" xr:uid="{00000000-0005-0000-0000-0000B0260000}"/>
    <cellStyle name="Normal 2 2 3 2 4 6 2 4" xfId="51142" xr:uid="{00000000-0005-0000-0000-0000B1260000}"/>
    <cellStyle name="Normal 2 2 3 2 4 6 3" xfId="13341" xr:uid="{00000000-0005-0000-0000-0000B2260000}"/>
    <cellStyle name="Normal 2 2 3 2 4 6 4" xfId="39291" xr:uid="{00000000-0005-0000-0000-0000B3260000}"/>
    <cellStyle name="Normal 2 2 3 2 4 6 5" xfId="51141" xr:uid="{00000000-0005-0000-0000-0000B4260000}"/>
    <cellStyle name="Normal 2 2 3 2 4 7" xfId="2073" xr:uid="{00000000-0005-0000-0000-0000B5260000}"/>
    <cellStyle name="Normal 2 2 3 2 4 7 2" xfId="13343" xr:uid="{00000000-0005-0000-0000-0000B6260000}"/>
    <cellStyle name="Normal 2 2 3 2 4 7 3" xfId="39293" xr:uid="{00000000-0005-0000-0000-0000B7260000}"/>
    <cellStyle name="Normal 2 2 3 2 4 7 4" xfId="51143" xr:uid="{00000000-0005-0000-0000-0000B8260000}"/>
    <cellStyle name="Normal 2 2 3 2 4 8" xfId="2074" xr:uid="{00000000-0005-0000-0000-0000B9260000}"/>
    <cellStyle name="Normal 2 2 3 2 4 8 2" xfId="13344" xr:uid="{00000000-0005-0000-0000-0000BA260000}"/>
    <cellStyle name="Normal 2 2 3 2 4 8 3" xfId="39294" xr:uid="{00000000-0005-0000-0000-0000BB260000}"/>
    <cellStyle name="Normal 2 2 3 2 4 8 4" xfId="51144" xr:uid="{00000000-0005-0000-0000-0000BC260000}"/>
    <cellStyle name="Normal 2 2 3 2 4 9" xfId="13305" xr:uid="{00000000-0005-0000-0000-0000BD260000}"/>
    <cellStyle name="Normal 2 2 3 2 5" xfId="2075" xr:uid="{00000000-0005-0000-0000-0000BE260000}"/>
    <cellStyle name="Normal 2 2 3 2 5 10" xfId="51145" xr:uid="{00000000-0005-0000-0000-0000BF260000}"/>
    <cellStyle name="Normal 2 2 3 2 5 2" xfId="2076" xr:uid="{00000000-0005-0000-0000-0000C0260000}"/>
    <cellStyle name="Normal 2 2 3 2 5 2 2" xfId="2077" xr:uid="{00000000-0005-0000-0000-0000C1260000}"/>
    <cellStyle name="Normal 2 2 3 2 5 2 2 2" xfId="2078" xr:uid="{00000000-0005-0000-0000-0000C2260000}"/>
    <cellStyle name="Normal 2 2 3 2 5 2 2 2 2" xfId="13348" xr:uid="{00000000-0005-0000-0000-0000C3260000}"/>
    <cellStyle name="Normal 2 2 3 2 5 2 2 2 3" xfId="39298" xr:uid="{00000000-0005-0000-0000-0000C4260000}"/>
    <cellStyle name="Normal 2 2 3 2 5 2 2 2 4" xfId="51148" xr:uid="{00000000-0005-0000-0000-0000C5260000}"/>
    <cellStyle name="Normal 2 2 3 2 5 2 2 3" xfId="13347" xr:uid="{00000000-0005-0000-0000-0000C6260000}"/>
    <cellStyle name="Normal 2 2 3 2 5 2 2 4" xfId="39297" xr:uid="{00000000-0005-0000-0000-0000C7260000}"/>
    <cellStyle name="Normal 2 2 3 2 5 2 2 5" xfId="51147" xr:uid="{00000000-0005-0000-0000-0000C8260000}"/>
    <cellStyle name="Normal 2 2 3 2 5 2 3" xfId="2079" xr:uid="{00000000-0005-0000-0000-0000C9260000}"/>
    <cellStyle name="Normal 2 2 3 2 5 2 3 2" xfId="13349" xr:uid="{00000000-0005-0000-0000-0000CA260000}"/>
    <cellStyle name="Normal 2 2 3 2 5 2 3 3" xfId="39299" xr:uid="{00000000-0005-0000-0000-0000CB260000}"/>
    <cellStyle name="Normal 2 2 3 2 5 2 3 4" xfId="51149" xr:uid="{00000000-0005-0000-0000-0000CC260000}"/>
    <cellStyle name="Normal 2 2 3 2 5 2 4" xfId="2080" xr:uid="{00000000-0005-0000-0000-0000CD260000}"/>
    <cellStyle name="Normal 2 2 3 2 5 2 4 2" xfId="13350" xr:uid="{00000000-0005-0000-0000-0000CE260000}"/>
    <cellStyle name="Normal 2 2 3 2 5 2 4 3" xfId="39300" xr:uid="{00000000-0005-0000-0000-0000CF260000}"/>
    <cellStyle name="Normal 2 2 3 2 5 2 4 4" xfId="51150" xr:uid="{00000000-0005-0000-0000-0000D0260000}"/>
    <cellStyle name="Normal 2 2 3 2 5 2 5" xfId="13346" xr:uid="{00000000-0005-0000-0000-0000D1260000}"/>
    <cellStyle name="Normal 2 2 3 2 5 2 6" xfId="39296" xr:uid="{00000000-0005-0000-0000-0000D2260000}"/>
    <cellStyle name="Normal 2 2 3 2 5 2 7" xfId="51146" xr:uid="{00000000-0005-0000-0000-0000D3260000}"/>
    <cellStyle name="Normal 2 2 3 2 5 3" xfId="2081" xr:uid="{00000000-0005-0000-0000-0000D4260000}"/>
    <cellStyle name="Normal 2 2 3 2 5 3 2" xfId="2082" xr:uid="{00000000-0005-0000-0000-0000D5260000}"/>
    <cellStyle name="Normal 2 2 3 2 5 3 2 2" xfId="2083" xr:uid="{00000000-0005-0000-0000-0000D6260000}"/>
    <cellStyle name="Normal 2 2 3 2 5 3 2 2 2" xfId="13353" xr:uid="{00000000-0005-0000-0000-0000D7260000}"/>
    <cellStyle name="Normal 2 2 3 2 5 3 2 2 3" xfId="39303" xr:uid="{00000000-0005-0000-0000-0000D8260000}"/>
    <cellStyle name="Normal 2 2 3 2 5 3 2 2 4" xfId="51153" xr:uid="{00000000-0005-0000-0000-0000D9260000}"/>
    <cellStyle name="Normal 2 2 3 2 5 3 2 3" xfId="13352" xr:uid="{00000000-0005-0000-0000-0000DA260000}"/>
    <cellStyle name="Normal 2 2 3 2 5 3 2 4" xfId="39302" xr:uid="{00000000-0005-0000-0000-0000DB260000}"/>
    <cellStyle name="Normal 2 2 3 2 5 3 2 5" xfId="51152" xr:uid="{00000000-0005-0000-0000-0000DC260000}"/>
    <cellStyle name="Normal 2 2 3 2 5 3 3" xfId="2084" xr:uid="{00000000-0005-0000-0000-0000DD260000}"/>
    <cellStyle name="Normal 2 2 3 2 5 3 3 2" xfId="13354" xr:uid="{00000000-0005-0000-0000-0000DE260000}"/>
    <cellStyle name="Normal 2 2 3 2 5 3 3 3" xfId="39304" xr:uid="{00000000-0005-0000-0000-0000DF260000}"/>
    <cellStyle name="Normal 2 2 3 2 5 3 3 4" xfId="51154" xr:uid="{00000000-0005-0000-0000-0000E0260000}"/>
    <cellStyle name="Normal 2 2 3 2 5 3 4" xfId="2085" xr:uid="{00000000-0005-0000-0000-0000E1260000}"/>
    <cellStyle name="Normal 2 2 3 2 5 3 4 2" xfId="13355" xr:uid="{00000000-0005-0000-0000-0000E2260000}"/>
    <cellStyle name="Normal 2 2 3 2 5 3 4 3" xfId="39305" xr:uid="{00000000-0005-0000-0000-0000E3260000}"/>
    <cellStyle name="Normal 2 2 3 2 5 3 4 4" xfId="51155" xr:uid="{00000000-0005-0000-0000-0000E4260000}"/>
    <cellStyle name="Normal 2 2 3 2 5 3 5" xfId="13351" xr:uid="{00000000-0005-0000-0000-0000E5260000}"/>
    <cellStyle name="Normal 2 2 3 2 5 3 6" xfId="39301" xr:uid="{00000000-0005-0000-0000-0000E6260000}"/>
    <cellStyle name="Normal 2 2 3 2 5 3 7" xfId="51151" xr:uid="{00000000-0005-0000-0000-0000E7260000}"/>
    <cellStyle name="Normal 2 2 3 2 5 4" xfId="2086" xr:uid="{00000000-0005-0000-0000-0000E8260000}"/>
    <cellStyle name="Normal 2 2 3 2 5 4 2" xfId="2087" xr:uid="{00000000-0005-0000-0000-0000E9260000}"/>
    <cellStyle name="Normal 2 2 3 2 5 4 2 2" xfId="2088" xr:uid="{00000000-0005-0000-0000-0000EA260000}"/>
    <cellStyle name="Normal 2 2 3 2 5 4 2 2 2" xfId="13358" xr:uid="{00000000-0005-0000-0000-0000EB260000}"/>
    <cellStyle name="Normal 2 2 3 2 5 4 2 2 3" xfId="39308" xr:uid="{00000000-0005-0000-0000-0000EC260000}"/>
    <cellStyle name="Normal 2 2 3 2 5 4 2 2 4" xfId="51158" xr:uid="{00000000-0005-0000-0000-0000ED260000}"/>
    <cellStyle name="Normal 2 2 3 2 5 4 2 3" xfId="13357" xr:uid="{00000000-0005-0000-0000-0000EE260000}"/>
    <cellStyle name="Normal 2 2 3 2 5 4 2 4" xfId="39307" xr:uid="{00000000-0005-0000-0000-0000EF260000}"/>
    <cellStyle name="Normal 2 2 3 2 5 4 2 5" xfId="51157" xr:uid="{00000000-0005-0000-0000-0000F0260000}"/>
    <cellStyle name="Normal 2 2 3 2 5 4 3" xfId="2089" xr:uid="{00000000-0005-0000-0000-0000F1260000}"/>
    <cellStyle name="Normal 2 2 3 2 5 4 3 2" xfId="13359" xr:uid="{00000000-0005-0000-0000-0000F2260000}"/>
    <cellStyle name="Normal 2 2 3 2 5 4 3 3" xfId="39309" xr:uid="{00000000-0005-0000-0000-0000F3260000}"/>
    <cellStyle name="Normal 2 2 3 2 5 4 3 4" xfId="51159" xr:uid="{00000000-0005-0000-0000-0000F4260000}"/>
    <cellStyle name="Normal 2 2 3 2 5 4 4" xfId="2090" xr:uid="{00000000-0005-0000-0000-0000F5260000}"/>
    <cellStyle name="Normal 2 2 3 2 5 4 4 2" xfId="13360" xr:uid="{00000000-0005-0000-0000-0000F6260000}"/>
    <cellStyle name="Normal 2 2 3 2 5 4 4 3" xfId="39310" xr:uid="{00000000-0005-0000-0000-0000F7260000}"/>
    <cellStyle name="Normal 2 2 3 2 5 4 4 4" xfId="51160" xr:uid="{00000000-0005-0000-0000-0000F8260000}"/>
    <cellStyle name="Normal 2 2 3 2 5 4 5" xfId="13356" xr:uid="{00000000-0005-0000-0000-0000F9260000}"/>
    <cellStyle name="Normal 2 2 3 2 5 4 6" xfId="39306" xr:uid="{00000000-0005-0000-0000-0000FA260000}"/>
    <cellStyle name="Normal 2 2 3 2 5 4 7" xfId="51156" xr:uid="{00000000-0005-0000-0000-0000FB260000}"/>
    <cellStyle name="Normal 2 2 3 2 5 5" xfId="2091" xr:uid="{00000000-0005-0000-0000-0000FC260000}"/>
    <cellStyle name="Normal 2 2 3 2 5 5 2" xfId="2092" xr:uid="{00000000-0005-0000-0000-0000FD260000}"/>
    <cellStyle name="Normal 2 2 3 2 5 5 2 2" xfId="13362" xr:uid="{00000000-0005-0000-0000-0000FE260000}"/>
    <cellStyle name="Normal 2 2 3 2 5 5 2 3" xfId="39312" xr:uid="{00000000-0005-0000-0000-0000FF260000}"/>
    <cellStyle name="Normal 2 2 3 2 5 5 2 4" xfId="51162" xr:uid="{00000000-0005-0000-0000-000000270000}"/>
    <cellStyle name="Normal 2 2 3 2 5 5 3" xfId="13361" xr:uid="{00000000-0005-0000-0000-000001270000}"/>
    <cellStyle name="Normal 2 2 3 2 5 5 4" xfId="39311" xr:uid="{00000000-0005-0000-0000-000002270000}"/>
    <cellStyle name="Normal 2 2 3 2 5 5 5" xfId="51161" xr:uid="{00000000-0005-0000-0000-000003270000}"/>
    <cellStyle name="Normal 2 2 3 2 5 6" xfId="2093" xr:uid="{00000000-0005-0000-0000-000004270000}"/>
    <cellStyle name="Normal 2 2 3 2 5 6 2" xfId="13363" xr:uid="{00000000-0005-0000-0000-000005270000}"/>
    <cellStyle name="Normal 2 2 3 2 5 6 3" xfId="39313" xr:uid="{00000000-0005-0000-0000-000006270000}"/>
    <cellStyle name="Normal 2 2 3 2 5 6 4" xfId="51163" xr:uid="{00000000-0005-0000-0000-000007270000}"/>
    <cellStyle name="Normal 2 2 3 2 5 7" xfId="2094" xr:uid="{00000000-0005-0000-0000-000008270000}"/>
    <cellStyle name="Normal 2 2 3 2 5 7 2" xfId="13364" xr:uid="{00000000-0005-0000-0000-000009270000}"/>
    <cellStyle name="Normal 2 2 3 2 5 7 3" xfId="39314" xr:uid="{00000000-0005-0000-0000-00000A270000}"/>
    <cellStyle name="Normal 2 2 3 2 5 7 4" xfId="51164" xr:uid="{00000000-0005-0000-0000-00000B270000}"/>
    <cellStyle name="Normal 2 2 3 2 5 8" xfId="13345" xr:uid="{00000000-0005-0000-0000-00000C270000}"/>
    <cellStyle name="Normal 2 2 3 2 5 9" xfId="39295" xr:uid="{00000000-0005-0000-0000-00000D270000}"/>
    <cellStyle name="Normal 2 2 3 2 6" xfId="2095" xr:uid="{00000000-0005-0000-0000-00000E270000}"/>
    <cellStyle name="Normal 2 2 3 2 6 2" xfId="2096" xr:uid="{00000000-0005-0000-0000-00000F270000}"/>
    <cellStyle name="Normal 2 2 3 2 6 2 2" xfId="2097" xr:uid="{00000000-0005-0000-0000-000010270000}"/>
    <cellStyle name="Normal 2 2 3 2 6 2 2 2" xfId="13367" xr:uid="{00000000-0005-0000-0000-000011270000}"/>
    <cellStyle name="Normal 2 2 3 2 6 2 2 3" xfId="39317" xr:uid="{00000000-0005-0000-0000-000012270000}"/>
    <cellStyle name="Normal 2 2 3 2 6 2 2 4" xfId="51167" xr:uid="{00000000-0005-0000-0000-000013270000}"/>
    <cellStyle name="Normal 2 2 3 2 6 2 3" xfId="13366" xr:uid="{00000000-0005-0000-0000-000014270000}"/>
    <cellStyle name="Normal 2 2 3 2 6 2 4" xfId="39316" xr:uid="{00000000-0005-0000-0000-000015270000}"/>
    <cellStyle name="Normal 2 2 3 2 6 2 5" xfId="51166" xr:uid="{00000000-0005-0000-0000-000016270000}"/>
    <cellStyle name="Normal 2 2 3 2 6 3" xfId="2098" xr:uid="{00000000-0005-0000-0000-000017270000}"/>
    <cellStyle name="Normal 2 2 3 2 6 3 2" xfId="13368" xr:uid="{00000000-0005-0000-0000-000018270000}"/>
    <cellStyle name="Normal 2 2 3 2 6 3 3" xfId="39318" xr:uid="{00000000-0005-0000-0000-000019270000}"/>
    <cellStyle name="Normal 2 2 3 2 6 3 4" xfId="51168" xr:uid="{00000000-0005-0000-0000-00001A270000}"/>
    <cellStyle name="Normal 2 2 3 2 6 4" xfId="2099" xr:uid="{00000000-0005-0000-0000-00001B270000}"/>
    <cellStyle name="Normal 2 2 3 2 6 4 2" xfId="13369" xr:uid="{00000000-0005-0000-0000-00001C270000}"/>
    <cellStyle name="Normal 2 2 3 2 6 4 3" xfId="39319" xr:uid="{00000000-0005-0000-0000-00001D270000}"/>
    <cellStyle name="Normal 2 2 3 2 6 4 4" xfId="51169" xr:uid="{00000000-0005-0000-0000-00001E270000}"/>
    <cellStyle name="Normal 2 2 3 2 6 5" xfId="13365" xr:uid="{00000000-0005-0000-0000-00001F270000}"/>
    <cellStyle name="Normal 2 2 3 2 6 6" xfId="39315" xr:uid="{00000000-0005-0000-0000-000020270000}"/>
    <cellStyle name="Normal 2 2 3 2 6 7" xfId="51165" xr:uid="{00000000-0005-0000-0000-000021270000}"/>
    <cellStyle name="Normal 2 2 3 2 7" xfId="2100" xr:uid="{00000000-0005-0000-0000-000022270000}"/>
    <cellStyle name="Normal 2 2 3 2 7 2" xfId="2101" xr:uid="{00000000-0005-0000-0000-000023270000}"/>
    <cellStyle name="Normal 2 2 3 2 7 2 2" xfId="2102" xr:uid="{00000000-0005-0000-0000-000024270000}"/>
    <cellStyle name="Normal 2 2 3 2 7 2 2 2" xfId="13372" xr:uid="{00000000-0005-0000-0000-000025270000}"/>
    <cellStyle name="Normal 2 2 3 2 7 2 2 3" xfId="39322" xr:uid="{00000000-0005-0000-0000-000026270000}"/>
    <cellStyle name="Normal 2 2 3 2 7 2 2 4" xfId="51172" xr:uid="{00000000-0005-0000-0000-000027270000}"/>
    <cellStyle name="Normal 2 2 3 2 7 2 3" xfId="13371" xr:uid="{00000000-0005-0000-0000-000028270000}"/>
    <cellStyle name="Normal 2 2 3 2 7 2 4" xfId="39321" xr:uid="{00000000-0005-0000-0000-000029270000}"/>
    <cellStyle name="Normal 2 2 3 2 7 2 5" xfId="51171" xr:uid="{00000000-0005-0000-0000-00002A270000}"/>
    <cellStyle name="Normal 2 2 3 2 7 3" xfId="2103" xr:uid="{00000000-0005-0000-0000-00002B270000}"/>
    <cellStyle name="Normal 2 2 3 2 7 3 2" xfId="13373" xr:uid="{00000000-0005-0000-0000-00002C270000}"/>
    <cellStyle name="Normal 2 2 3 2 7 3 3" xfId="39323" xr:uid="{00000000-0005-0000-0000-00002D270000}"/>
    <cellStyle name="Normal 2 2 3 2 7 3 4" xfId="51173" xr:uid="{00000000-0005-0000-0000-00002E270000}"/>
    <cellStyle name="Normal 2 2 3 2 7 4" xfId="2104" xr:uid="{00000000-0005-0000-0000-00002F270000}"/>
    <cellStyle name="Normal 2 2 3 2 7 4 2" xfId="13374" xr:uid="{00000000-0005-0000-0000-000030270000}"/>
    <cellStyle name="Normal 2 2 3 2 7 4 3" xfId="39324" xr:uid="{00000000-0005-0000-0000-000031270000}"/>
    <cellStyle name="Normal 2 2 3 2 7 4 4" xfId="51174" xr:uid="{00000000-0005-0000-0000-000032270000}"/>
    <cellStyle name="Normal 2 2 3 2 7 5" xfId="13370" xr:uid="{00000000-0005-0000-0000-000033270000}"/>
    <cellStyle name="Normal 2 2 3 2 7 6" xfId="39320" xr:uid="{00000000-0005-0000-0000-000034270000}"/>
    <cellStyle name="Normal 2 2 3 2 7 7" xfId="51170" xr:uid="{00000000-0005-0000-0000-000035270000}"/>
    <cellStyle name="Normal 2 2 3 2 8" xfId="2105" xr:uid="{00000000-0005-0000-0000-000036270000}"/>
    <cellStyle name="Normal 2 2 3 2 8 2" xfId="2106" xr:uid="{00000000-0005-0000-0000-000037270000}"/>
    <cellStyle name="Normal 2 2 3 2 8 2 2" xfId="2107" xr:uid="{00000000-0005-0000-0000-000038270000}"/>
    <cellStyle name="Normal 2 2 3 2 8 2 2 2" xfId="13377" xr:uid="{00000000-0005-0000-0000-000039270000}"/>
    <cellStyle name="Normal 2 2 3 2 8 2 2 3" xfId="39327" xr:uid="{00000000-0005-0000-0000-00003A270000}"/>
    <cellStyle name="Normal 2 2 3 2 8 2 2 4" xfId="51177" xr:uid="{00000000-0005-0000-0000-00003B270000}"/>
    <cellStyle name="Normal 2 2 3 2 8 2 3" xfId="13376" xr:uid="{00000000-0005-0000-0000-00003C270000}"/>
    <cellStyle name="Normal 2 2 3 2 8 2 4" xfId="39326" xr:uid="{00000000-0005-0000-0000-00003D270000}"/>
    <cellStyle name="Normal 2 2 3 2 8 2 5" xfId="51176" xr:uid="{00000000-0005-0000-0000-00003E270000}"/>
    <cellStyle name="Normal 2 2 3 2 8 3" xfId="2108" xr:uid="{00000000-0005-0000-0000-00003F270000}"/>
    <cellStyle name="Normal 2 2 3 2 8 3 2" xfId="13378" xr:uid="{00000000-0005-0000-0000-000040270000}"/>
    <cellStyle name="Normal 2 2 3 2 8 3 3" xfId="39328" xr:uid="{00000000-0005-0000-0000-000041270000}"/>
    <cellStyle name="Normal 2 2 3 2 8 3 4" xfId="51178" xr:uid="{00000000-0005-0000-0000-000042270000}"/>
    <cellStyle name="Normal 2 2 3 2 8 4" xfId="2109" xr:uid="{00000000-0005-0000-0000-000043270000}"/>
    <cellStyle name="Normal 2 2 3 2 8 4 2" xfId="13379" xr:uid="{00000000-0005-0000-0000-000044270000}"/>
    <cellStyle name="Normal 2 2 3 2 8 4 3" xfId="39329" xr:uid="{00000000-0005-0000-0000-000045270000}"/>
    <cellStyle name="Normal 2 2 3 2 8 4 4" xfId="51179" xr:uid="{00000000-0005-0000-0000-000046270000}"/>
    <cellStyle name="Normal 2 2 3 2 8 5" xfId="13375" xr:uid="{00000000-0005-0000-0000-000047270000}"/>
    <cellStyle name="Normal 2 2 3 2 8 6" xfId="39325" xr:uid="{00000000-0005-0000-0000-000048270000}"/>
    <cellStyle name="Normal 2 2 3 2 8 7" xfId="51175" xr:uid="{00000000-0005-0000-0000-000049270000}"/>
    <cellStyle name="Normal 2 2 3 2 9" xfId="2110" xr:uid="{00000000-0005-0000-0000-00004A270000}"/>
    <cellStyle name="Normal 2 2 3 2 9 2" xfId="2111" xr:uid="{00000000-0005-0000-0000-00004B270000}"/>
    <cellStyle name="Normal 2 2 3 2 9 2 2" xfId="13381" xr:uid="{00000000-0005-0000-0000-00004C270000}"/>
    <cellStyle name="Normal 2 2 3 2 9 2 3" xfId="39331" xr:uid="{00000000-0005-0000-0000-00004D270000}"/>
    <cellStyle name="Normal 2 2 3 2 9 2 4" xfId="51181" xr:uid="{00000000-0005-0000-0000-00004E270000}"/>
    <cellStyle name="Normal 2 2 3 2 9 3" xfId="13380" xr:uid="{00000000-0005-0000-0000-00004F270000}"/>
    <cellStyle name="Normal 2 2 3 2 9 4" xfId="39330" xr:uid="{00000000-0005-0000-0000-000050270000}"/>
    <cellStyle name="Normal 2 2 3 2 9 5" xfId="51180" xr:uid="{00000000-0005-0000-0000-000051270000}"/>
    <cellStyle name="Normal 2 2 3 3" xfId="2112" xr:uid="{00000000-0005-0000-0000-000052270000}"/>
    <cellStyle name="Normal 2 2 3 3 10" xfId="2113" xr:uid="{00000000-0005-0000-0000-000053270000}"/>
    <cellStyle name="Normal 2 2 3 3 10 2" xfId="13383" xr:uid="{00000000-0005-0000-0000-000054270000}"/>
    <cellStyle name="Normal 2 2 3 3 10 3" xfId="39333" xr:uid="{00000000-0005-0000-0000-000055270000}"/>
    <cellStyle name="Normal 2 2 3 3 10 4" xfId="51183" xr:uid="{00000000-0005-0000-0000-000056270000}"/>
    <cellStyle name="Normal 2 2 3 3 11" xfId="13382" xr:uid="{00000000-0005-0000-0000-000057270000}"/>
    <cellStyle name="Normal 2 2 3 3 12" xfId="39332" xr:uid="{00000000-0005-0000-0000-000058270000}"/>
    <cellStyle name="Normal 2 2 3 3 13" xfId="51182" xr:uid="{00000000-0005-0000-0000-000059270000}"/>
    <cellStyle name="Normal 2 2 3 3 2" xfId="2114" xr:uid="{00000000-0005-0000-0000-00005A270000}"/>
    <cellStyle name="Normal 2 2 3 3 2 10" xfId="13384" xr:uid="{00000000-0005-0000-0000-00005B270000}"/>
    <cellStyle name="Normal 2 2 3 3 2 11" xfId="39334" xr:uid="{00000000-0005-0000-0000-00005C270000}"/>
    <cellStyle name="Normal 2 2 3 3 2 12" xfId="51184" xr:uid="{00000000-0005-0000-0000-00005D270000}"/>
    <cellStyle name="Normal 2 2 3 3 2 2" xfId="2115" xr:uid="{00000000-0005-0000-0000-00005E270000}"/>
    <cellStyle name="Normal 2 2 3 3 2 2 10" xfId="39335" xr:uid="{00000000-0005-0000-0000-00005F270000}"/>
    <cellStyle name="Normal 2 2 3 3 2 2 11" xfId="51185" xr:uid="{00000000-0005-0000-0000-000060270000}"/>
    <cellStyle name="Normal 2 2 3 3 2 2 2" xfId="2116" xr:uid="{00000000-0005-0000-0000-000061270000}"/>
    <cellStyle name="Normal 2 2 3 3 2 2 2 10" xfId="51186" xr:uid="{00000000-0005-0000-0000-000062270000}"/>
    <cellStyle name="Normal 2 2 3 3 2 2 2 2" xfId="2117" xr:uid="{00000000-0005-0000-0000-000063270000}"/>
    <cellStyle name="Normal 2 2 3 3 2 2 2 2 2" xfId="2118" xr:uid="{00000000-0005-0000-0000-000064270000}"/>
    <cellStyle name="Normal 2 2 3 3 2 2 2 2 2 2" xfId="2119" xr:uid="{00000000-0005-0000-0000-000065270000}"/>
    <cellStyle name="Normal 2 2 3 3 2 2 2 2 2 2 2" xfId="13389" xr:uid="{00000000-0005-0000-0000-000066270000}"/>
    <cellStyle name="Normal 2 2 3 3 2 2 2 2 2 2 3" xfId="39339" xr:uid="{00000000-0005-0000-0000-000067270000}"/>
    <cellStyle name="Normal 2 2 3 3 2 2 2 2 2 2 4" xfId="51189" xr:uid="{00000000-0005-0000-0000-000068270000}"/>
    <cellStyle name="Normal 2 2 3 3 2 2 2 2 2 3" xfId="13388" xr:uid="{00000000-0005-0000-0000-000069270000}"/>
    <cellStyle name="Normal 2 2 3 3 2 2 2 2 2 4" xfId="39338" xr:uid="{00000000-0005-0000-0000-00006A270000}"/>
    <cellStyle name="Normal 2 2 3 3 2 2 2 2 2 5" xfId="51188" xr:uid="{00000000-0005-0000-0000-00006B270000}"/>
    <cellStyle name="Normal 2 2 3 3 2 2 2 2 3" xfId="2120" xr:uid="{00000000-0005-0000-0000-00006C270000}"/>
    <cellStyle name="Normal 2 2 3 3 2 2 2 2 3 2" xfId="13390" xr:uid="{00000000-0005-0000-0000-00006D270000}"/>
    <cellStyle name="Normal 2 2 3 3 2 2 2 2 3 3" xfId="39340" xr:uid="{00000000-0005-0000-0000-00006E270000}"/>
    <cellStyle name="Normal 2 2 3 3 2 2 2 2 3 4" xfId="51190" xr:uid="{00000000-0005-0000-0000-00006F270000}"/>
    <cellStyle name="Normal 2 2 3 3 2 2 2 2 4" xfId="2121" xr:uid="{00000000-0005-0000-0000-000070270000}"/>
    <cellStyle name="Normal 2 2 3 3 2 2 2 2 4 2" xfId="13391" xr:uid="{00000000-0005-0000-0000-000071270000}"/>
    <cellStyle name="Normal 2 2 3 3 2 2 2 2 4 3" xfId="39341" xr:uid="{00000000-0005-0000-0000-000072270000}"/>
    <cellStyle name="Normal 2 2 3 3 2 2 2 2 4 4" xfId="51191" xr:uid="{00000000-0005-0000-0000-000073270000}"/>
    <cellStyle name="Normal 2 2 3 3 2 2 2 2 5" xfId="13387" xr:uid="{00000000-0005-0000-0000-000074270000}"/>
    <cellStyle name="Normal 2 2 3 3 2 2 2 2 6" xfId="39337" xr:uid="{00000000-0005-0000-0000-000075270000}"/>
    <cellStyle name="Normal 2 2 3 3 2 2 2 2 7" xfId="51187" xr:uid="{00000000-0005-0000-0000-000076270000}"/>
    <cellStyle name="Normal 2 2 3 3 2 2 2 3" xfId="2122" xr:uid="{00000000-0005-0000-0000-000077270000}"/>
    <cellStyle name="Normal 2 2 3 3 2 2 2 3 2" xfId="2123" xr:uid="{00000000-0005-0000-0000-000078270000}"/>
    <cellStyle name="Normal 2 2 3 3 2 2 2 3 2 2" xfId="2124" xr:uid="{00000000-0005-0000-0000-000079270000}"/>
    <cellStyle name="Normal 2 2 3 3 2 2 2 3 2 2 2" xfId="13394" xr:uid="{00000000-0005-0000-0000-00007A270000}"/>
    <cellStyle name="Normal 2 2 3 3 2 2 2 3 2 2 3" xfId="39344" xr:uid="{00000000-0005-0000-0000-00007B270000}"/>
    <cellStyle name="Normal 2 2 3 3 2 2 2 3 2 2 4" xfId="51194" xr:uid="{00000000-0005-0000-0000-00007C270000}"/>
    <cellStyle name="Normal 2 2 3 3 2 2 2 3 2 3" xfId="13393" xr:uid="{00000000-0005-0000-0000-00007D270000}"/>
    <cellStyle name="Normal 2 2 3 3 2 2 2 3 2 4" xfId="39343" xr:uid="{00000000-0005-0000-0000-00007E270000}"/>
    <cellStyle name="Normal 2 2 3 3 2 2 2 3 2 5" xfId="51193" xr:uid="{00000000-0005-0000-0000-00007F270000}"/>
    <cellStyle name="Normal 2 2 3 3 2 2 2 3 3" xfId="2125" xr:uid="{00000000-0005-0000-0000-000080270000}"/>
    <cellStyle name="Normal 2 2 3 3 2 2 2 3 3 2" xfId="13395" xr:uid="{00000000-0005-0000-0000-000081270000}"/>
    <cellStyle name="Normal 2 2 3 3 2 2 2 3 3 3" xfId="39345" xr:uid="{00000000-0005-0000-0000-000082270000}"/>
    <cellStyle name="Normal 2 2 3 3 2 2 2 3 3 4" xfId="51195" xr:uid="{00000000-0005-0000-0000-000083270000}"/>
    <cellStyle name="Normal 2 2 3 3 2 2 2 3 4" xfId="2126" xr:uid="{00000000-0005-0000-0000-000084270000}"/>
    <cellStyle name="Normal 2 2 3 3 2 2 2 3 4 2" xfId="13396" xr:uid="{00000000-0005-0000-0000-000085270000}"/>
    <cellStyle name="Normal 2 2 3 3 2 2 2 3 4 3" xfId="39346" xr:uid="{00000000-0005-0000-0000-000086270000}"/>
    <cellStyle name="Normal 2 2 3 3 2 2 2 3 4 4" xfId="51196" xr:uid="{00000000-0005-0000-0000-000087270000}"/>
    <cellStyle name="Normal 2 2 3 3 2 2 2 3 5" xfId="13392" xr:uid="{00000000-0005-0000-0000-000088270000}"/>
    <cellStyle name="Normal 2 2 3 3 2 2 2 3 6" xfId="39342" xr:uid="{00000000-0005-0000-0000-000089270000}"/>
    <cellStyle name="Normal 2 2 3 3 2 2 2 3 7" xfId="51192" xr:uid="{00000000-0005-0000-0000-00008A270000}"/>
    <cellStyle name="Normal 2 2 3 3 2 2 2 4" xfId="2127" xr:uid="{00000000-0005-0000-0000-00008B270000}"/>
    <cellStyle name="Normal 2 2 3 3 2 2 2 4 2" xfId="2128" xr:uid="{00000000-0005-0000-0000-00008C270000}"/>
    <cellStyle name="Normal 2 2 3 3 2 2 2 4 2 2" xfId="2129" xr:uid="{00000000-0005-0000-0000-00008D270000}"/>
    <cellStyle name="Normal 2 2 3 3 2 2 2 4 2 2 2" xfId="13399" xr:uid="{00000000-0005-0000-0000-00008E270000}"/>
    <cellStyle name="Normal 2 2 3 3 2 2 2 4 2 2 3" xfId="39349" xr:uid="{00000000-0005-0000-0000-00008F270000}"/>
    <cellStyle name="Normal 2 2 3 3 2 2 2 4 2 2 4" xfId="51199" xr:uid="{00000000-0005-0000-0000-000090270000}"/>
    <cellStyle name="Normal 2 2 3 3 2 2 2 4 2 3" xfId="13398" xr:uid="{00000000-0005-0000-0000-000091270000}"/>
    <cellStyle name="Normal 2 2 3 3 2 2 2 4 2 4" xfId="39348" xr:uid="{00000000-0005-0000-0000-000092270000}"/>
    <cellStyle name="Normal 2 2 3 3 2 2 2 4 2 5" xfId="51198" xr:uid="{00000000-0005-0000-0000-000093270000}"/>
    <cellStyle name="Normal 2 2 3 3 2 2 2 4 3" xfId="2130" xr:uid="{00000000-0005-0000-0000-000094270000}"/>
    <cellStyle name="Normal 2 2 3 3 2 2 2 4 3 2" xfId="13400" xr:uid="{00000000-0005-0000-0000-000095270000}"/>
    <cellStyle name="Normal 2 2 3 3 2 2 2 4 3 3" xfId="39350" xr:uid="{00000000-0005-0000-0000-000096270000}"/>
    <cellStyle name="Normal 2 2 3 3 2 2 2 4 3 4" xfId="51200" xr:uid="{00000000-0005-0000-0000-000097270000}"/>
    <cellStyle name="Normal 2 2 3 3 2 2 2 4 4" xfId="2131" xr:uid="{00000000-0005-0000-0000-000098270000}"/>
    <cellStyle name="Normal 2 2 3 3 2 2 2 4 4 2" xfId="13401" xr:uid="{00000000-0005-0000-0000-000099270000}"/>
    <cellStyle name="Normal 2 2 3 3 2 2 2 4 4 3" xfId="39351" xr:uid="{00000000-0005-0000-0000-00009A270000}"/>
    <cellStyle name="Normal 2 2 3 3 2 2 2 4 4 4" xfId="51201" xr:uid="{00000000-0005-0000-0000-00009B270000}"/>
    <cellStyle name="Normal 2 2 3 3 2 2 2 4 5" xfId="13397" xr:uid="{00000000-0005-0000-0000-00009C270000}"/>
    <cellStyle name="Normal 2 2 3 3 2 2 2 4 6" xfId="39347" xr:uid="{00000000-0005-0000-0000-00009D270000}"/>
    <cellStyle name="Normal 2 2 3 3 2 2 2 4 7" xfId="51197" xr:uid="{00000000-0005-0000-0000-00009E270000}"/>
    <cellStyle name="Normal 2 2 3 3 2 2 2 5" xfId="2132" xr:uid="{00000000-0005-0000-0000-00009F270000}"/>
    <cellStyle name="Normal 2 2 3 3 2 2 2 5 2" xfId="2133" xr:uid="{00000000-0005-0000-0000-0000A0270000}"/>
    <cellStyle name="Normal 2 2 3 3 2 2 2 5 2 2" xfId="13403" xr:uid="{00000000-0005-0000-0000-0000A1270000}"/>
    <cellStyle name="Normal 2 2 3 3 2 2 2 5 2 3" xfId="39353" xr:uid="{00000000-0005-0000-0000-0000A2270000}"/>
    <cellStyle name="Normal 2 2 3 3 2 2 2 5 2 4" xfId="51203" xr:uid="{00000000-0005-0000-0000-0000A3270000}"/>
    <cellStyle name="Normal 2 2 3 3 2 2 2 5 3" xfId="13402" xr:uid="{00000000-0005-0000-0000-0000A4270000}"/>
    <cellStyle name="Normal 2 2 3 3 2 2 2 5 4" xfId="39352" xr:uid="{00000000-0005-0000-0000-0000A5270000}"/>
    <cellStyle name="Normal 2 2 3 3 2 2 2 5 5" xfId="51202" xr:uid="{00000000-0005-0000-0000-0000A6270000}"/>
    <cellStyle name="Normal 2 2 3 3 2 2 2 6" xfId="2134" xr:uid="{00000000-0005-0000-0000-0000A7270000}"/>
    <cellStyle name="Normal 2 2 3 3 2 2 2 6 2" xfId="13404" xr:uid="{00000000-0005-0000-0000-0000A8270000}"/>
    <cellStyle name="Normal 2 2 3 3 2 2 2 6 3" xfId="39354" xr:uid="{00000000-0005-0000-0000-0000A9270000}"/>
    <cellStyle name="Normal 2 2 3 3 2 2 2 6 4" xfId="51204" xr:uid="{00000000-0005-0000-0000-0000AA270000}"/>
    <cellStyle name="Normal 2 2 3 3 2 2 2 7" xfId="2135" xr:uid="{00000000-0005-0000-0000-0000AB270000}"/>
    <cellStyle name="Normal 2 2 3 3 2 2 2 7 2" xfId="13405" xr:uid="{00000000-0005-0000-0000-0000AC270000}"/>
    <cellStyle name="Normal 2 2 3 3 2 2 2 7 3" xfId="39355" xr:uid="{00000000-0005-0000-0000-0000AD270000}"/>
    <cellStyle name="Normal 2 2 3 3 2 2 2 7 4" xfId="51205" xr:uid="{00000000-0005-0000-0000-0000AE270000}"/>
    <cellStyle name="Normal 2 2 3 3 2 2 2 8" xfId="13386" xr:uid="{00000000-0005-0000-0000-0000AF270000}"/>
    <cellStyle name="Normal 2 2 3 3 2 2 2 9" xfId="39336" xr:uid="{00000000-0005-0000-0000-0000B0270000}"/>
    <cellStyle name="Normal 2 2 3 3 2 2 3" xfId="2136" xr:uid="{00000000-0005-0000-0000-0000B1270000}"/>
    <cellStyle name="Normal 2 2 3 3 2 2 3 2" xfId="2137" xr:uid="{00000000-0005-0000-0000-0000B2270000}"/>
    <cellStyle name="Normal 2 2 3 3 2 2 3 2 2" xfId="2138" xr:uid="{00000000-0005-0000-0000-0000B3270000}"/>
    <cellStyle name="Normal 2 2 3 3 2 2 3 2 2 2" xfId="13408" xr:uid="{00000000-0005-0000-0000-0000B4270000}"/>
    <cellStyle name="Normal 2 2 3 3 2 2 3 2 2 3" xfId="39358" xr:uid="{00000000-0005-0000-0000-0000B5270000}"/>
    <cellStyle name="Normal 2 2 3 3 2 2 3 2 2 4" xfId="51208" xr:uid="{00000000-0005-0000-0000-0000B6270000}"/>
    <cellStyle name="Normal 2 2 3 3 2 2 3 2 3" xfId="13407" xr:uid="{00000000-0005-0000-0000-0000B7270000}"/>
    <cellStyle name="Normal 2 2 3 3 2 2 3 2 4" xfId="39357" xr:uid="{00000000-0005-0000-0000-0000B8270000}"/>
    <cellStyle name="Normal 2 2 3 3 2 2 3 2 5" xfId="51207" xr:uid="{00000000-0005-0000-0000-0000B9270000}"/>
    <cellStyle name="Normal 2 2 3 3 2 2 3 3" xfId="2139" xr:uid="{00000000-0005-0000-0000-0000BA270000}"/>
    <cellStyle name="Normal 2 2 3 3 2 2 3 3 2" xfId="13409" xr:uid="{00000000-0005-0000-0000-0000BB270000}"/>
    <cellStyle name="Normal 2 2 3 3 2 2 3 3 3" xfId="39359" xr:uid="{00000000-0005-0000-0000-0000BC270000}"/>
    <cellStyle name="Normal 2 2 3 3 2 2 3 3 4" xfId="51209" xr:uid="{00000000-0005-0000-0000-0000BD270000}"/>
    <cellStyle name="Normal 2 2 3 3 2 2 3 4" xfId="2140" xr:uid="{00000000-0005-0000-0000-0000BE270000}"/>
    <cellStyle name="Normal 2 2 3 3 2 2 3 4 2" xfId="13410" xr:uid="{00000000-0005-0000-0000-0000BF270000}"/>
    <cellStyle name="Normal 2 2 3 3 2 2 3 4 3" xfId="39360" xr:uid="{00000000-0005-0000-0000-0000C0270000}"/>
    <cellStyle name="Normal 2 2 3 3 2 2 3 4 4" xfId="51210" xr:uid="{00000000-0005-0000-0000-0000C1270000}"/>
    <cellStyle name="Normal 2 2 3 3 2 2 3 5" xfId="13406" xr:uid="{00000000-0005-0000-0000-0000C2270000}"/>
    <cellStyle name="Normal 2 2 3 3 2 2 3 6" xfId="39356" xr:uid="{00000000-0005-0000-0000-0000C3270000}"/>
    <cellStyle name="Normal 2 2 3 3 2 2 3 7" xfId="51206" xr:uid="{00000000-0005-0000-0000-0000C4270000}"/>
    <cellStyle name="Normal 2 2 3 3 2 2 4" xfId="2141" xr:uid="{00000000-0005-0000-0000-0000C5270000}"/>
    <cellStyle name="Normal 2 2 3 3 2 2 4 2" xfId="2142" xr:uid="{00000000-0005-0000-0000-0000C6270000}"/>
    <cellStyle name="Normal 2 2 3 3 2 2 4 2 2" xfId="2143" xr:uid="{00000000-0005-0000-0000-0000C7270000}"/>
    <cellStyle name="Normal 2 2 3 3 2 2 4 2 2 2" xfId="13413" xr:uid="{00000000-0005-0000-0000-0000C8270000}"/>
    <cellStyle name="Normal 2 2 3 3 2 2 4 2 2 3" xfId="39363" xr:uid="{00000000-0005-0000-0000-0000C9270000}"/>
    <cellStyle name="Normal 2 2 3 3 2 2 4 2 2 4" xfId="51213" xr:uid="{00000000-0005-0000-0000-0000CA270000}"/>
    <cellStyle name="Normal 2 2 3 3 2 2 4 2 3" xfId="13412" xr:uid="{00000000-0005-0000-0000-0000CB270000}"/>
    <cellStyle name="Normal 2 2 3 3 2 2 4 2 4" xfId="39362" xr:uid="{00000000-0005-0000-0000-0000CC270000}"/>
    <cellStyle name="Normal 2 2 3 3 2 2 4 2 5" xfId="51212" xr:uid="{00000000-0005-0000-0000-0000CD270000}"/>
    <cellStyle name="Normal 2 2 3 3 2 2 4 3" xfId="2144" xr:uid="{00000000-0005-0000-0000-0000CE270000}"/>
    <cellStyle name="Normal 2 2 3 3 2 2 4 3 2" xfId="13414" xr:uid="{00000000-0005-0000-0000-0000CF270000}"/>
    <cellStyle name="Normal 2 2 3 3 2 2 4 3 3" xfId="39364" xr:uid="{00000000-0005-0000-0000-0000D0270000}"/>
    <cellStyle name="Normal 2 2 3 3 2 2 4 3 4" xfId="51214" xr:uid="{00000000-0005-0000-0000-0000D1270000}"/>
    <cellStyle name="Normal 2 2 3 3 2 2 4 4" xfId="2145" xr:uid="{00000000-0005-0000-0000-0000D2270000}"/>
    <cellStyle name="Normal 2 2 3 3 2 2 4 4 2" xfId="13415" xr:uid="{00000000-0005-0000-0000-0000D3270000}"/>
    <cellStyle name="Normal 2 2 3 3 2 2 4 4 3" xfId="39365" xr:uid="{00000000-0005-0000-0000-0000D4270000}"/>
    <cellStyle name="Normal 2 2 3 3 2 2 4 4 4" xfId="51215" xr:uid="{00000000-0005-0000-0000-0000D5270000}"/>
    <cellStyle name="Normal 2 2 3 3 2 2 4 5" xfId="13411" xr:uid="{00000000-0005-0000-0000-0000D6270000}"/>
    <cellStyle name="Normal 2 2 3 3 2 2 4 6" xfId="39361" xr:uid="{00000000-0005-0000-0000-0000D7270000}"/>
    <cellStyle name="Normal 2 2 3 3 2 2 4 7" xfId="51211" xr:uid="{00000000-0005-0000-0000-0000D8270000}"/>
    <cellStyle name="Normal 2 2 3 3 2 2 5" xfId="2146" xr:uid="{00000000-0005-0000-0000-0000D9270000}"/>
    <cellStyle name="Normal 2 2 3 3 2 2 5 2" xfId="2147" xr:uid="{00000000-0005-0000-0000-0000DA270000}"/>
    <cellStyle name="Normal 2 2 3 3 2 2 5 2 2" xfId="2148" xr:uid="{00000000-0005-0000-0000-0000DB270000}"/>
    <cellStyle name="Normal 2 2 3 3 2 2 5 2 2 2" xfId="13418" xr:uid="{00000000-0005-0000-0000-0000DC270000}"/>
    <cellStyle name="Normal 2 2 3 3 2 2 5 2 2 3" xfId="39368" xr:uid="{00000000-0005-0000-0000-0000DD270000}"/>
    <cellStyle name="Normal 2 2 3 3 2 2 5 2 2 4" xfId="51218" xr:uid="{00000000-0005-0000-0000-0000DE270000}"/>
    <cellStyle name="Normal 2 2 3 3 2 2 5 2 3" xfId="13417" xr:uid="{00000000-0005-0000-0000-0000DF270000}"/>
    <cellStyle name="Normal 2 2 3 3 2 2 5 2 4" xfId="39367" xr:uid="{00000000-0005-0000-0000-0000E0270000}"/>
    <cellStyle name="Normal 2 2 3 3 2 2 5 2 5" xfId="51217" xr:uid="{00000000-0005-0000-0000-0000E1270000}"/>
    <cellStyle name="Normal 2 2 3 3 2 2 5 3" xfId="2149" xr:uid="{00000000-0005-0000-0000-0000E2270000}"/>
    <cellStyle name="Normal 2 2 3 3 2 2 5 3 2" xfId="13419" xr:uid="{00000000-0005-0000-0000-0000E3270000}"/>
    <cellStyle name="Normal 2 2 3 3 2 2 5 3 3" xfId="39369" xr:uid="{00000000-0005-0000-0000-0000E4270000}"/>
    <cellStyle name="Normal 2 2 3 3 2 2 5 3 4" xfId="51219" xr:uid="{00000000-0005-0000-0000-0000E5270000}"/>
    <cellStyle name="Normal 2 2 3 3 2 2 5 4" xfId="2150" xr:uid="{00000000-0005-0000-0000-0000E6270000}"/>
    <cellStyle name="Normal 2 2 3 3 2 2 5 4 2" xfId="13420" xr:uid="{00000000-0005-0000-0000-0000E7270000}"/>
    <cellStyle name="Normal 2 2 3 3 2 2 5 4 3" xfId="39370" xr:uid="{00000000-0005-0000-0000-0000E8270000}"/>
    <cellStyle name="Normal 2 2 3 3 2 2 5 4 4" xfId="51220" xr:uid="{00000000-0005-0000-0000-0000E9270000}"/>
    <cellStyle name="Normal 2 2 3 3 2 2 5 5" xfId="13416" xr:uid="{00000000-0005-0000-0000-0000EA270000}"/>
    <cellStyle name="Normal 2 2 3 3 2 2 5 6" xfId="39366" xr:uid="{00000000-0005-0000-0000-0000EB270000}"/>
    <cellStyle name="Normal 2 2 3 3 2 2 5 7" xfId="51216" xr:uid="{00000000-0005-0000-0000-0000EC270000}"/>
    <cellStyle name="Normal 2 2 3 3 2 2 6" xfId="2151" xr:uid="{00000000-0005-0000-0000-0000ED270000}"/>
    <cellStyle name="Normal 2 2 3 3 2 2 6 2" xfId="2152" xr:uid="{00000000-0005-0000-0000-0000EE270000}"/>
    <cellStyle name="Normal 2 2 3 3 2 2 6 2 2" xfId="13422" xr:uid="{00000000-0005-0000-0000-0000EF270000}"/>
    <cellStyle name="Normal 2 2 3 3 2 2 6 2 3" xfId="39372" xr:uid="{00000000-0005-0000-0000-0000F0270000}"/>
    <cellStyle name="Normal 2 2 3 3 2 2 6 2 4" xfId="51222" xr:uid="{00000000-0005-0000-0000-0000F1270000}"/>
    <cellStyle name="Normal 2 2 3 3 2 2 6 3" xfId="13421" xr:uid="{00000000-0005-0000-0000-0000F2270000}"/>
    <cellStyle name="Normal 2 2 3 3 2 2 6 4" xfId="39371" xr:uid="{00000000-0005-0000-0000-0000F3270000}"/>
    <cellStyle name="Normal 2 2 3 3 2 2 6 5" xfId="51221" xr:uid="{00000000-0005-0000-0000-0000F4270000}"/>
    <cellStyle name="Normal 2 2 3 3 2 2 7" xfId="2153" xr:uid="{00000000-0005-0000-0000-0000F5270000}"/>
    <cellStyle name="Normal 2 2 3 3 2 2 7 2" xfId="13423" xr:uid="{00000000-0005-0000-0000-0000F6270000}"/>
    <cellStyle name="Normal 2 2 3 3 2 2 7 3" xfId="39373" xr:uid="{00000000-0005-0000-0000-0000F7270000}"/>
    <cellStyle name="Normal 2 2 3 3 2 2 7 4" xfId="51223" xr:uid="{00000000-0005-0000-0000-0000F8270000}"/>
    <cellStyle name="Normal 2 2 3 3 2 2 8" xfId="2154" xr:uid="{00000000-0005-0000-0000-0000F9270000}"/>
    <cellStyle name="Normal 2 2 3 3 2 2 8 2" xfId="13424" xr:uid="{00000000-0005-0000-0000-0000FA270000}"/>
    <cellStyle name="Normal 2 2 3 3 2 2 8 3" xfId="39374" xr:uid="{00000000-0005-0000-0000-0000FB270000}"/>
    <cellStyle name="Normal 2 2 3 3 2 2 8 4" xfId="51224" xr:uid="{00000000-0005-0000-0000-0000FC270000}"/>
    <cellStyle name="Normal 2 2 3 3 2 2 9" xfId="13385" xr:uid="{00000000-0005-0000-0000-0000FD270000}"/>
    <cellStyle name="Normal 2 2 3 3 2 3" xfId="2155" xr:uid="{00000000-0005-0000-0000-0000FE270000}"/>
    <cellStyle name="Normal 2 2 3 3 2 3 10" xfId="51225" xr:uid="{00000000-0005-0000-0000-0000FF270000}"/>
    <cellStyle name="Normal 2 2 3 3 2 3 2" xfId="2156" xr:uid="{00000000-0005-0000-0000-000000280000}"/>
    <cellStyle name="Normal 2 2 3 3 2 3 2 2" xfId="2157" xr:uid="{00000000-0005-0000-0000-000001280000}"/>
    <cellStyle name="Normal 2 2 3 3 2 3 2 2 2" xfId="2158" xr:uid="{00000000-0005-0000-0000-000002280000}"/>
    <cellStyle name="Normal 2 2 3 3 2 3 2 2 2 2" xfId="13428" xr:uid="{00000000-0005-0000-0000-000003280000}"/>
    <cellStyle name="Normal 2 2 3 3 2 3 2 2 2 3" xfId="39378" xr:uid="{00000000-0005-0000-0000-000004280000}"/>
    <cellStyle name="Normal 2 2 3 3 2 3 2 2 2 4" xfId="51228" xr:uid="{00000000-0005-0000-0000-000005280000}"/>
    <cellStyle name="Normal 2 2 3 3 2 3 2 2 3" xfId="13427" xr:uid="{00000000-0005-0000-0000-000006280000}"/>
    <cellStyle name="Normal 2 2 3 3 2 3 2 2 4" xfId="39377" xr:uid="{00000000-0005-0000-0000-000007280000}"/>
    <cellStyle name="Normal 2 2 3 3 2 3 2 2 5" xfId="51227" xr:uid="{00000000-0005-0000-0000-000008280000}"/>
    <cellStyle name="Normal 2 2 3 3 2 3 2 3" xfId="2159" xr:uid="{00000000-0005-0000-0000-000009280000}"/>
    <cellStyle name="Normal 2 2 3 3 2 3 2 3 2" xfId="13429" xr:uid="{00000000-0005-0000-0000-00000A280000}"/>
    <cellStyle name="Normal 2 2 3 3 2 3 2 3 3" xfId="39379" xr:uid="{00000000-0005-0000-0000-00000B280000}"/>
    <cellStyle name="Normal 2 2 3 3 2 3 2 3 4" xfId="51229" xr:uid="{00000000-0005-0000-0000-00000C280000}"/>
    <cellStyle name="Normal 2 2 3 3 2 3 2 4" xfId="2160" xr:uid="{00000000-0005-0000-0000-00000D280000}"/>
    <cellStyle name="Normal 2 2 3 3 2 3 2 4 2" xfId="13430" xr:uid="{00000000-0005-0000-0000-00000E280000}"/>
    <cellStyle name="Normal 2 2 3 3 2 3 2 4 3" xfId="39380" xr:uid="{00000000-0005-0000-0000-00000F280000}"/>
    <cellStyle name="Normal 2 2 3 3 2 3 2 4 4" xfId="51230" xr:uid="{00000000-0005-0000-0000-000010280000}"/>
    <cellStyle name="Normal 2 2 3 3 2 3 2 5" xfId="13426" xr:uid="{00000000-0005-0000-0000-000011280000}"/>
    <cellStyle name="Normal 2 2 3 3 2 3 2 6" xfId="39376" xr:uid="{00000000-0005-0000-0000-000012280000}"/>
    <cellStyle name="Normal 2 2 3 3 2 3 2 7" xfId="51226" xr:uid="{00000000-0005-0000-0000-000013280000}"/>
    <cellStyle name="Normal 2 2 3 3 2 3 3" xfId="2161" xr:uid="{00000000-0005-0000-0000-000014280000}"/>
    <cellStyle name="Normal 2 2 3 3 2 3 3 2" xfId="2162" xr:uid="{00000000-0005-0000-0000-000015280000}"/>
    <cellStyle name="Normal 2 2 3 3 2 3 3 2 2" xfId="2163" xr:uid="{00000000-0005-0000-0000-000016280000}"/>
    <cellStyle name="Normal 2 2 3 3 2 3 3 2 2 2" xfId="13433" xr:uid="{00000000-0005-0000-0000-000017280000}"/>
    <cellStyle name="Normal 2 2 3 3 2 3 3 2 2 3" xfId="39383" xr:uid="{00000000-0005-0000-0000-000018280000}"/>
    <cellStyle name="Normal 2 2 3 3 2 3 3 2 2 4" xfId="51233" xr:uid="{00000000-0005-0000-0000-000019280000}"/>
    <cellStyle name="Normal 2 2 3 3 2 3 3 2 3" xfId="13432" xr:uid="{00000000-0005-0000-0000-00001A280000}"/>
    <cellStyle name="Normal 2 2 3 3 2 3 3 2 4" xfId="39382" xr:uid="{00000000-0005-0000-0000-00001B280000}"/>
    <cellStyle name="Normal 2 2 3 3 2 3 3 2 5" xfId="51232" xr:uid="{00000000-0005-0000-0000-00001C280000}"/>
    <cellStyle name="Normal 2 2 3 3 2 3 3 3" xfId="2164" xr:uid="{00000000-0005-0000-0000-00001D280000}"/>
    <cellStyle name="Normal 2 2 3 3 2 3 3 3 2" xfId="13434" xr:uid="{00000000-0005-0000-0000-00001E280000}"/>
    <cellStyle name="Normal 2 2 3 3 2 3 3 3 3" xfId="39384" xr:uid="{00000000-0005-0000-0000-00001F280000}"/>
    <cellStyle name="Normal 2 2 3 3 2 3 3 3 4" xfId="51234" xr:uid="{00000000-0005-0000-0000-000020280000}"/>
    <cellStyle name="Normal 2 2 3 3 2 3 3 4" xfId="2165" xr:uid="{00000000-0005-0000-0000-000021280000}"/>
    <cellStyle name="Normal 2 2 3 3 2 3 3 4 2" xfId="13435" xr:uid="{00000000-0005-0000-0000-000022280000}"/>
    <cellStyle name="Normal 2 2 3 3 2 3 3 4 3" xfId="39385" xr:uid="{00000000-0005-0000-0000-000023280000}"/>
    <cellStyle name="Normal 2 2 3 3 2 3 3 4 4" xfId="51235" xr:uid="{00000000-0005-0000-0000-000024280000}"/>
    <cellStyle name="Normal 2 2 3 3 2 3 3 5" xfId="13431" xr:uid="{00000000-0005-0000-0000-000025280000}"/>
    <cellStyle name="Normal 2 2 3 3 2 3 3 6" xfId="39381" xr:uid="{00000000-0005-0000-0000-000026280000}"/>
    <cellStyle name="Normal 2 2 3 3 2 3 3 7" xfId="51231" xr:uid="{00000000-0005-0000-0000-000027280000}"/>
    <cellStyle name="Normal 2 2 3 3 2 3 4" xfId="2166" xr:uid="{00000000-0005-0000-0000-000028280000}"/>
    <cellStyle name="Normal 2 2 3 3 2 3 4 2" xfId="2167" xr:uid="{00000000-0005-0000-0000-000029280000}"/>
    <cellStyle name="Normal 2 2 3 3 2 3 4 2 2" xfId="2168" xr:uid="{00000000-0005-0000-0000-00002A280000}"/>
    <cellStyle name="Normal 2 2 3 3 2 3 4 2 2 2" xfId="13438" xr:uid="{00000000-0005-0000-0000-00002B280000}"/>
    <cellStyle name="Normal 2 2 3 3 2 3 4 2 2 3" xfId="39388" xr:uid="{00000000-0005-0000-0000-00002C280000}"/>
    <cellStyle name="Normal 2 2 3 3 2 3 4 2 2 4" xfId="51238" xr:uid="{00000000-0005-0000-0000-00002D280000}"/>
    <cellStyle name="Normal 2 2 3 3 2 3 4 2 3" xfId="13437" xr:uid="{00000000-0005-0000-0000-00002E280000}"/>
    <cellStyle name="Normal 2 2 3 3 2 3 4 2 4" xfId="39387" xr:uid="{00000000-0005-0000-0000-00002F280000}"/>
    <cellStyle name="Normal 2 2 3 3 2 3 4 2 5" xfId="51237" xr:uid="{00000000-0005-0000-0000-000030280000}"/>
    <cellStyle name="Normal 2 2 3 3 2 3 4 3" xfId="2169" xr:uid="{00000000-0005-0000-0000-000031280000}"/>
    <cellStyle name="Normal 2 2 3 3 2 3 4 3 2" xfId="13439" xr:uid="{00000000-0005-0000-0000-000032280000}"/>
    <cellStyle name="Normal 2 2 3 3 2 3 4 3 3" xfId="39389" xr:uid="{00000000-0005-0000-0000-000033280000}"/>
    <cellStyle name="Normal 2 2 3 3 2 3 4 3 4" xfId="51239" xr:uid="{00000000-0005-0000-0000-000034280000}"/>
    <cellStyle name="Normal 2 2 3 3 2 3 4 4" xfId="2170" xr:uid="{00000000-0005-0000-0000-000035280000}"/>
    <cellStyle name="Normal 2 2 3 3 2 3 4 4 2" xfId="13440" xr:uid="{00000000-0005-0000-0000-000036280000}"/>
    <cellStyle name="Normal 2 2 3 3 2 3 4 4 3" xfId="39390" xr:uid="{00000000-0005-0000-0000-000037280000}"/>
    <cellStyle name="Normal 2 2 3 3 2 3 4 4 4" xfId="51240" xr:uid="{00000000-0005-0000-0000-000038280000}"/>
    <cellStyle name="Normal 2 2 3 3 2 3 4 5" xfId="13436" xr:uid="{00000000-0005-0000-0000-000039280000}"/>
    <cellStyle name="Normal 2 2 3 3 2 3 4 6" xfId="39386" xr:uid="{00000000-0005-0000-0000-00003A280000}"/>
    <cellStyle name="Normal 2 2 3 3 2 3 4 7" xfId="51236" xr:uid="{00000000-0005-0000-0000-00003B280000}"/>
    <cellStyle name="Normal 2 2 3 3 2 3 5" xfId="2171" xr:uid="{00000000-0005-0000-0000-00003C280000}"/>
    <cellStyle name="Normal 2 2 3 3 2 3 5 2" xfId="2172" xr:uid="{00000000-0005-0000-0000-00003D280000}"/>
    <cellStyle name="Normal 2 2 3 3 2 3 5 2 2" xfId="13442" xr:uid="{00000000-0005-0000-0000-00003E280000}"/>
    <cellStyle name="Normal 2 2 3 3 2 3 5 2 3" xfId="39392" xr:uid="{00000000-0005-0000-0000-00003F280000}"/>
    <cellStyle name="Normal 2 2 3 3 2 3 5 2 4" xfId="51242" xr:uid="{00000000-0005-0000-0000-000040280000}"/>
    <cellStyle name="Normal 2 2 3 3 2 3 5 3" xfId="13441" xr:uid="{00000000-0005-0000-0000-000041280000}"/>
    <cellStyle name="Normal 2 2 3 3 2 3 5 4" xfId="39391" xr:uid="{00000000-0005-0000-0000-000042280000}"/>
    <cellStyle name="Normal 2 2 3 3 2 3 5 5" xfId="51241" xr:uid="{00000000-0005-0000-0000-000043280000}"/>
    <cellStyle name="Normal 2 2 3 3 2 3 6" xfId="2173" xr:uid="{00000000-0005-0000-0000-000044280000}"/>
    <cellStyle name="Normal 2 2 3 3 2 3 6 2" xfId="13443" xr:uid="{00000000-0005-0000-0000-000045280000}"/>
    <cellStyle name="Normal 2 2 3 3 2 3 6 3" xfId="39393" xr:uid="{00000000-0005-0000-0000-000046280000}"/>
    <cellStyle name="Normal 2 2 3 3 2 3 6 4" xfId="51243" xr:uid="{00000000-0005-0000-0000-000047280000}"/>
    <cellStyle name="Normal 2 2 3 3 2 3 7" xfId="2174" xr:uid="{00000000-0005-0000-0000-000048280000}"/>
    <cellStyle name="Normal 2 2 3 3 2 3 7 2" xfId="13444" xr:uid="{00000000-0005-0000-0000-000049280000}"/>
    <cellStyle name="Normal 2 2 3 3 2 3 7 3" xfId="39394" xr:uid="{00000000-0005-0000-0000-00004A280000}"/>
    <cellStyle name="Normal 2 2 3 3 2 3 7 4" xfId="51244" xr:uid="{00000000-0005-0000-0000-00004B280000}"/>
    <cellStyle name="Normal 2 2 3 3 2 3 8" xfId="13425" xr:uid="{00000000-0005-0000-0000-00004C280000}"/>
    <cellStyle name="Normal 2 2 3 3 2 3 9" xfId="39375" xr:uid="{00000000-0005-0000-0000-00004D280000}"/>
    <cellStyle name="Normal 2 2 3 3 2 4" xfId="2175" xr:uid="{00000000-0005-0000-0000-00004E280000}"/>
    <cellStyle name="Normal 2 2 3 3 2 4 2" xfId="2176" xr:uid="{00000000-0005-0000-0000-00004F280000}"/>
    <cellStyle name="Normal 2 2 3 3 2 4 2 2" xfId="2177" xr:uid="{00000000-0005-0000-0000-000050280000}"/>
    <cellStyle name="Normal 2 2 3 3 2 4 2 2 2" xfId="13447" xr:uid="{00000000-0005-0000-0000-000051280000}"/>
    <cellStyle name="Normal 2 2 3 3 2 4 2 2 3" xfId="39397" xr:uid="{00000000-0005-0000-0000-000052280000}"/>
    <cellStyle name="Normal 2 2 3 3 2 4 2 2 4" xfId="51247" xr:uid="{00000000-0005-0000-0000-000053280000}"/>
    <cellStyle name="Normal 2 2 3 3 2 4 2 3" xfId="13446" xr:uid="{00000000-0005-0000-0000-000054280000}"/>
    <cellStyle name="Normal 2 2 3 3 2 4 2 4" xfId="39396" xr:uid="{00000000-0005-0000-0000-000055280000}"/>
    <cellStyle name="Normal 2 2 3 3 2 4 2 5" xfId="51246" xr:uid="{00000000-0005-0000-0000-000056280000}"/>
    <cellStyle name="Normal 2 2 3 3 2 4 3" xfId="2178" xr:uid="{00000000-0005-0000-0000-000057280000}"/>
    <cellStyle name="Normal 2 2 3 3 2 4 3 2" xfId="13448" xr:uid="{00000000-0005-0000-0000-000058280000}"/>
    <cellStyle name="Normal 2 2 3 3 2 4 3 3" xfId="39398" xr:uid="{00000000-0005-0000-0000-000059280000}"/>
    <cellStyle name="Normal 2 2 3 3 2 4 3 4" xfId="51248" xr:uid="{00000000-0005-0000-0000-00005A280000}"/>
    <cellStyle name="Normal 2 2 3 3 2 4 4" xfId="2179" xr:uid="{00000000-0005-0000-0000-00005B280000}"/>
    <cellStyle name="Normal 2 2 3 3 2 4 4 2" xfId="13449" xr:uid="{00000000-0005-0000-0000-00005C280000}"/>
    <cellStyle name="Normal 2 2 3 3 2 4 4 3" xfId="39399" xr:uid="{00000000-0005-0000-0000-00005D280000}"/>
    <cellStyle name="Normal 2 2 3 3 2 4 4 4" xfId="51249" xr:uid="{00000000-0005-0000-0000-00005E280000}"/>
    <cellStyle name="Normal 2 2 3 3 2 4 5" xfId="13445" xr:uid="{00000000-0005-0000-0000-00005F280000}"/>
    <cellStyle name="Normal 2 2 3 3 2 4 6" xfId="39395" xr:uid="{00000000-0005-0000-0000-000060280000}"/>
    <cellStyle name="Normal 2 2 3 3 2 4 7" xfId="51245" xr:uid="{00000000-0005-0000-0000-000061280000}"/>
    <cellStyle name="Normal 2 2 3 3 2 5" xfId="2180" xr:uid="{00000000-0005-0000-0000-000062280000}"/>
    <cellStyle name="Normal 2 2 3 3 2 5 2" xfId="2181" xr:uid="{00000000-0005-0000-0000-000063280000}"/>
    <cellStyle name="Normal 2 2 3 3 2 5 2 2" xfId="2182" xr:uid="{00000000-0005-0000-0000-000064280000}"/>
    <cellStyle name="Normal 2 2 3 3 2 5 2 2 2" xfId="13452" xr:uid="{00000000-0005-0000-0000-000065280000}"/>
    <cellStyle name="Normal 2 2 3 3 2 5 2 2 3" xfId="39402" xr:uid="{00000000-0005-0000-0000-000066280000}"/>
    <cellStyle name="Normal 2 2 3 3 2 5 2 2 4" xfId="51252" xr:uid="{00000000-0005-0000-0000-000067280000}"/>
    <cellStyle name="Normal 2 2 3 3 2 5 2 3" xfId="13451" xr:uid="{00000000-0005-0000-0000-000068280000}"/>
    <cellStyle name="Normal 2 2 3 3 2 5 2 4" xfId="39401" xr:uid="{00000000-0005-0000-0000-000069280000}"/>
    <cellStyle name="Normal 2 2 3 3 2 5 2 5" xfId="51251" xr:uid="{00000000-0005-0000-0000-00006A280000}"/>
    <cellStyle name="Normal 2 2 3 3 2 5 3" xfId="2183" xr:uid="{00000000-0005-0000-0000-00006B280000}"/>
    <cellStyle name="Normal 2 2 3 3 2 5 3 2" xfId="13453" xr:uid="{00000000-0005-0000-0000-00006C280000}"/>
    <cellStyle name="Normal 2 2 3 3 2 5 3 3" xfId="39403" xr:uid="{00000000-0005-0000-0000-00006D280000}"/>
    <cellStyle name="Normal 2 2 3 3 2 5 3 4" xfId="51253" xr:uid="{00000000-0005-0000-0000-00006E280000}"/>
    <cellStyle name="Normal 2 2 3 3 2 5 4" xfId="2184" xr:uid="{00000000-0005-0000-0000-00006F280000}"/>
    <cellStyle name="Normal 2 2 3 3 2 5 4 2" xfId="13454" xr:uid="{00000000-0005-0000-0000-000070280000}"/>
    <cellStyle name="Normal 2 2 3 3 2 5 4 3" xfId="39404" xr:uid="{00000000-0005-0000-0000-000071280000}"/>
    <cellStyle name="Normal 2 2 3 3 2 5 4 4" xfId="51254" xr:uid="{00000000-0005-0000-0000-000072280000}"/>
    <cellStyle name="Normal 2 2 3 3 2 5 5" xfId="13450" xr:uid="{00000000-0005-0000-0000-000073280000}"/>
    <cellStyle name="Normal 2 2 3 3 2 5 6" xfId="39400" xr:uid="{00000000-0005-0000-0000-000074280000}"/>
    <cellStyle name="Normal 2 2 3 3 2 5 7" xfId="51250" xr:uid="{00000000-0005-0000-0000-000075280000}"/>
    <cellStyle name="Normal 2 2 3 3 2 6" xfId="2185" xr:uid="{00000000-0005-0000-0000-000076280000}"/>
    <cellStyle name="Normal 2 2 3 3 2 6 2" xfId="2186" xr:uid="{00000000-0005-0000-0000-000077280000}"/>
    <cellStyle name="Normal 2 2 3 3 2 6 2 2" xfId="2187" xr:uid="{00000000-0005-0000-0000-000078280000}"/>
    <cellStyle name="Normal 2 2 3 3 2 6 2 2 2" xfId="13457" xr:uid="{00000000-0005-0000-0000-000079280000}"/>
    <cellStyle name="Normal 2 2 3 3 2 6 2 2 3" xfId="39407" xr:uid="{00000000-0005-0000-0000-00007A280000}"/>
    <cellStyle name="Normal 2 2 3 3 2 6 2 2 4" xfId="51257" xr:uid="{00000000-0005-0000-0000-00007B280000}"/>
    <cellStyle name="Normal 2 2 3 3 2 6 2 3" xfId="13456" xr:uid="{00000000-0005-0000-0000-00007C280000}"/>
    <cellStyle name="Normal 2 2 3 3 2 6 2 4" xfId="39406" xr:uid="{00000000-0005-0000-0000-00007D280000}"/>
    <cellStyle name="Normal 2 2 3 3 2 6 2 5" xfId="51256" xr:uid="{00000000-0005-0000-0000-00007E280000}"/>
    <cellStyle name="Normal 2 2 3 3 2 6 3" xfId="2188" xr:uid="{00000000-0005-0000-0000-00007F280000}"/>
    <cellStyle name="Normal 2 2 3 3 2 6 3 2" xfId="13458" xr:uid="{00000000-0005-0000-0000-000080280000}"/>
    <cellStyle name="Normal 2 2 3 3 2 6 3 3" xfId="39408" xr:uid="{00000000-0005-0000-0000-000081280000}"/>
    <cellStyle name="Normal 2 2 3 3 2 6 3 4" xfId="51258" xr:uid="{00000000-0005-0000-0000-000082280000}"/>
    <cellStyle name="Normal 2 2 3 3 2 6 4" xfId="2189" xr:uid="{00000000-0005-0000-0000-000083280000}"/>
    <cellStyle name="Normal 2 2 3 3 2 6 4 2" xfId="13459" xr:uid="{00000000-0005-0000-0000-000084280000}"/>
    <cellStyle name="Normal 2 2 3 3 2 6 4 3" xfId="39409" xr:uid="{00000000-0005-0000-0000-000085280000}"/>
    <cellStyle name="Normal 2 2 3 3 2 6 4 4" xfId="51259" xr:uid="{00000000-0005-0000-0000-000086280000}"/>
    <cellStyle name="Normal 2 2 3 3 2 6 5" xfId="13455" xr:uid="{00000000-0005-0000-0000-000087280000}"/>
    <cellStyle name="Normal 2 2 3 3 2 6 6" xfId="39405" xr:uid="{00000000-0005-0000-0000-000088280000}"/>
    <cellStyle name="Normal 2 2 3 3 2 6 7" xfId="51255" xr:uid="{00000000-0005-0000-0000-000089280000}"/>
    <cellStyle name="Normal 2 2 3 3 2 7" xfId="2190" xr:uid="{00000000-0005-0000-0000-00008A280000}"/>
    <cellStyle name="Normal 2 2 3 3 2 7 2" xfId="2191" xr:uid="{00000000-0005-0000-0000-00008B280000}"/>
    <cellStyle name="Normal 2 2 3 3 2 7 2 2" xfId="13461" xr:uid="{00000000-0005-0000-0000-00008C280000}"/>
    <cellStyle name="Normal 2 2 3 3 2 7 2 3" xfId="39411" xr:uid="{00000000-0005-0000-0000-00008D280000}"/>
    <cellStyle name="Normal 2 2 3 3 2 7 2 4" xfId="51261" xr:uid="{00000000-0005-0000-0000-00008E280000}"/>
    <cellStyle name="Normal 2 2 3 3 2 7 3" xfId="13460" xr:uid="{00000000-0005-0000-0000-00008F280000}"/>
    <cellStyle name="Normal 2 2 3 3 2 7 4" xfId="39410" xr:uid="{00000000-0005-0000-0000-000090280000}"/>
    <cellStyle name="Normal 2 2 3 3 2 7 5" xfId="51260" xr:uid="{00000000-0005-0000-0000-000091280000}"/>
    <cellStyle name="Normal 2 2 3 3 2 8" xfId="2192" xr:uid="{00000000-0005-0000-0000-000092280000}"/>
    <cellStyle name="Normal 2 2 3 3 2 8 2" xfId="13462" xr:uid="{00000000-0005-0000-0000-000093280000}"/>
    <cellStyle name="Normal 2 2 3 3 2 8 3" xfId="39412" xr:uid="{00000000-0005-0000-0000-000094280000}"/>
    <cellStyle name="Normal 2 2 3 3 2 8 4" xfId="51262" xr:uid="{00000000-0005-0000-0000-000095280000}"/>
    <cellStyle name="Normal 2 2 3 3 2 9" xfId="2193" xr:uid="{00000000-0005-0000-0000-000096280000}"/>
    <cellStyle name="Normal 2 2 3 3 2 9 2" xfId="13463" xr:uid="{00000000-0005-0000-0000-000097280000}"/>
    <cellStyle name="Normal 2 2 3 3 2 9 3" xfId="39413" xr:uid="{00000000-0005-0000-0000-000098280000}"/>
    <cellStyle name="Normal 2 2 3 3 2 9 4" xfId="51263" xr:uid="{00000000-0005-0000-0000-000099280000}"/>
    <cellStyle name="Normal 2 2 3 3 3" xfId="2194" xr:uid="{00000000-0005-0000-0000-00009A280000}"/>
    <cellStyle name="Normal 2 2 3 3 3 10" xfId="39414" xr:uid="{00000000-0005-0000-0000-00009B280000}"/>
    <cellStyle name="Normal 2 2 3 3 3 11" xfId="51264" xr:uid="{00000000-0005-0000-0000-00009C280000}"/>
    <cellStyle name="Normal 2 2 3 3 3 2" xfId="2195" xr:uid="{00000000-0005-0000-0000-00009D280000}"/>
    <cellStyle name="Normal 2 2 3 3 3 2 10" xfId="51265" xr:uid="{00000000-0005-0000-0000-00009E280000}"/>
    <cellStyle name="Normal 2 2 3 3 3 2 2" xfId="2196" xr:uid="{00000000-0005-0000-0000-00009F280000}"/>
    <cellStyle name="Normal 2 2 3 3 3 2 2 2" xfId="2197" xr:uid="{00000000-0005-0000-0000-0000A0280000}"/>
    <cellStyle name="Normal 2 2 3 3 3 2 2 2 2" xfId="2198" xr:uid="{00000000-0005-0000-0000-0000A1280000}"/>
    <cellStyle name="Normal 2 2 3 3 3 2 2 2 2 2" xfId="13468" xr:uid="{00000000-0005-0000-0000-0000A2280000}"/>
    <cellStyle name="Normal 2 2 3 3 3 2 2 2 2 3" xfId="39418" xr:uid="{00000000-0005-0000-0000-0000A3280000}"/>
    <cellStyle name="Normal 2 2 3 3 3 2 2 2 2 4" xfId="51268" xr:uid="{00000000-0005-0000-0000-0000A4280000}"/>
    <cellStyle name="Normal 2 2 3 3 3 2 2 2 3" xfId="13467" xr:uid="{00000000-0005-0000-0000-0000A5280000}"/>
    <cellStyle name="Normal 2 2 3 3 3 2 2 2 4" xfId="39417" xr:uid="{00000000-0005-0000-0000-0000A6280000}"/>
    <cellStyle name="Normal 2 2 3 3 3 2 2 2 5" xfId="51267" xr:uid="{00000000-0005-0000-0000-0000A7280000}"/>
    <cellStyle name="Normal 2 2 3 3 3 2 2 3" xfId="2199" xr:uid="{00000000-0005-0000-0000-0000A8280000}"/>
    <cellStyle name="Normal 2 2 3 3 3 2 2 3 2" xfId="13469" xr:uid="{00000000-0005-0000-0000-0000A9280000}"/>
    <cellStyle name="Normal 2 2 3 3 3 2 2 3 3" xfId="39419" xr:uid="{00000000-0005-0000-0000-0000AA280000}"/>
    <cellStyle name="Normal 2 2 3 3 3 2 2 3 4" xfId="51269" xr:uid="{00000000-0005-0000-0000-0000AB280000}"/>
    <cellStyle name="Normal 2 2 3 3 3 2 2 4" xfId="2200" xr:uid="{00000000-0005-0000-0000-0000AC280000}"/>
    <cellStyle name="Normal 2 2 3 3 3 2 2 4 2" xfId="13470" xr:uid="{00000000-0005-0000-0000-0000AD280000}"/>
    <cellStyle name="Normal 2 2 3 3 3 2 2 4 3" xfId="39420" xr:uid="{00000000-0005-0000-0000-0000AE280000}"/>
    <cellStyle name="Normal 2 2 3 3 3 2 2 4 4" xfId="51270" xr:uid="{00000000-0005-0000-0000-0000AF280000}"/>
    <cellStyle name="Normal 2 2 3 3 3 2 2 5" xfId="13466" xr:uid="{00000000-0005-0000-0000-0000B0280000}"/>
    <cellStyle name="Normal 2 2 3 3 3 2 2 6" xfId="39416" xr:uid="{00000000-0005-0000-0000-0000B1280000}"/>
    <cellStyle name="Normal 2 2 3 3 3 2 2 7" xfId="51266" xr:uid="{00000000-0005-0000-0000-0000B2280000}"/>
    <cellStyle name="Normal 2 2 3 3 3 2 3" xfId="2201" xr:uid="{00000000-0005-0000-0000-0000B3280000}"/>
    <cellStyle name="Normal 2 2 3 3 3 2 3 2" xfId="2202" xr:uid="{00000000-0005-0000-0000-0000B4280000}"/>
    <cellStyle name="Normal 2 2 3 3 3 2 3 2 2" xfId="2203" xr:uid="{00000000-0005-0000-0000-0000B5280000}"/>
    <cellStyle name="Normal 2 2 3 3 3 2 3 2 2 2" xfId="13473" xr:uid="{00000000-0005-0000-0000-0000B6280000}"/>
    <cellStyle name="Normal 2 2 3 3 3 2 3 2 2 3" xfId="39423" xr:uid="{00000000-0005-0000-0000-0000B7280000}"/>
    <cellStyle name="Normal 2 2 3 3 3 2 3 2 2 4" xfId="51273" xr:uid="{00000000-0005-0000-0000-0000B8280000}"/>
    <cellStyle name="Normal 2 2 3 3 3 2 3 2 3" xfId="13472" xr:uid="{00000000-0005-0000-0000-0000B9280000}"/>
    <cellStyle name="Normal 2 2 3 3 3 2 3 2 4" xfId="39422" xr:uid="{00000000-0005-0000-0000-0000BA280000}"/>
    <cellStyle name="Normal 2 2 3 3 3 2 3 2 5" xfId="51272" xr:uid="{00000000-0005-0000-0000-0000BB280000}"/>
    <cellStyle name="Normal 2 2 3 3 3 2 3 3" xfId="2204" xr:uid="{00000000-0005-0000-0000-0000BC280000}"/>
    <cellStyle name="Normal 2 2 3 3 3 2 3 3 2" xfId="13474" xr:uid="{00000000-0005-0000-0000-0000BD280000}"/>
    <cellStyle name="Normal 2 2 3 3 3 2 3 3 3" xfId="39424" xr:uid="{00000000-0005-0000-0000-0000BE280000}"/>
    <cellStyle name="Normal 2 2 3 3 3 2 3 3 4" xfId="51274" xr:uid="{00000000-0005-0000-0000-0000BF280000}"/>
    <cellStyle name="Normal 2 2 3 3 3 2 3 4" xfId="2205" xr:uid="{00000000-0005-0000-0000-0000C0280000}"/>
    <cellStyle name="Normal 2 2 3 3 3 2 3 4 2" xfId="13475" xr:uid="{00000000-0005-0000-0000-0000C1280000}"/>
    <cellStyle name="Normal 2 2 3 3 3 2 3 4 3" xfId="39425" xr:uid="{00000000-0005-0000-0000-0000C2280000}"/>
    <cellStyle name="Normal 2 2 3 3 3 2 3 4 4" xfId="51275" xr:uid="{00000000-0005-0000-0000-0000C3280000}"/>
    <cellStyle name="Normal 2 2 3 3 3 2 3 5" xfId="13471" xr:uid="{00000000-0005-0000-0000-0000C4280000}"/>
    <cellStyle name="Normal 2 2 3 3 3 2 3 6" xfId="39421" xr:uid="{00000000-0005-0000-0000-0000C5280000}"/>
    <cellStyle name="Normal 2 2 3 3 3 2 3 7" xfId="51271" xr:uid="{00000000-0005-0000-0000-0000C6280000}"/>
    <cellStyle name="Normal 2 2 3 3 3 2 4" xfId="2206" xr:uid="{00000000-0005-0000-0000-0000C7280000}"/>
    <cellStyle name="Normal 2 2 3 3 3 2 4 2" xfId="2207" xr:uid="{00000000-0005-0000-0000-0000C8280000}"/>
    <cellStyle name="Normal 2 2 3 3 3 2 4 2 2" xfId="2208" xr:uid="{00000000-0005-0000-0000-0000C9280000}"/>
    <cellStyle name="Normal 2 2 3 3 3 2 4 2 2 2" xfId="13478" xr:uid="{00000000-0005-0000-0000-0000CA280000}"/>
    <cellStyle name="Normal 2 2 3 3 3 2 4 2 2 3" xfId="39428" xr:uid="{00000000-0005-0000-0000-0000CB280000}"/>
    <cellStyle name="Normal 2 2 3 3 3 2 4 2 2 4" xfId="51278" xr:uid="{00000000-0005-0000-0000-0000CC280000}"/>
    <cellStyle name="Normal 2 2 3 3 3 2 4 2 3" xfId="13477" xr:uid="{00000000-0005-0000-0000-0000CD280000}"/>
    <cellStyle name="Normal 2 2 3 3 3 2 4 2 4" xfId="39427" xr:uid="{00000000-0005-0000-0000-0000CE280000}"/>
    <cellStyle name="Normal 2 2 3 3 3 2 4 2 5" xfId="51277" xr:uid="{00000000-0005-0000-0000-0000CF280000}"/>
    <cellStyle name="Normal 2 2 3 3 3 2 4 3" xfId="2209" xr:uid="{00000000-0005-0000-0000-0000D0280000}"/>
    <cellStyle name="Normal 2 2 3 3 3 2 4 3 2" xfId="13479" xr:uid="{00000000-0005-0000-0000-0000D1280000}"/>
    <cellStyle name="Normal 2 2 3 3 3 2 4 3 3" xfId="39429" xr:uid="{00000000-0005-0000-0000-0000D2280000}"/>
    <cellStyle name="Normal 2 2 3 3 3 2 4 3 4" xfId="51279" xr:uid="{00000000-0005-0000-0000-0000D3280000}"/>
    <cellStyle name="Normal 2 2 3 3 3 2 4 4" xfId="2210" xr:uid="{00000000-0005-0000-0000-0000D4280000}"/>
    <cellStyle name="Normal 2 2 3 3 3 2 4 4 2" xfId="13480" xr:uid="{00000000-0005-0000-0000-0000D5280000}"/>
    <cellStyle name="Normal 2 2 3 3 3 2 4 4 3" xfId="39430" xr:uid="{00000000-0005-0000-0000-0000D6280000}"/>
    <cellStyle name="Normal 2 2 3 3 3 2 4 4 4" xfId="51280" xr:uid="{00000000-0005-0000-0000-0000D7280000}"/>
    <cellStyle name="Normal 2 2 3 3 3 2 4 5" xfId="13476" xr:uid="{00000000-0005-0000-0000-0000D8280000}"/>
    <cellStyle name="Normal 2 2 3 3 3 2 4 6" xfId="39426" xr:uid="{00000000-0005-0000-0000-0000D9280000}"/>
    <cellStyle name="Normal 2 2 3 3 3 2 4 7" xfId="51276" xr:uid="{00000000-0005-0000-0000-0000DA280000}"/>
    <cellStyle name="Normal 2 2 3 3 3 2 5" xfId="2211" xr:uid="{00000000-0005-0000-0000-0000DB280000}"/>
    <cellStyle name="Normal 2 2 3 3 3 2 5 2" xfId="2212" xr:uid="{00000000-0005-0000-0000-0000DC280000}"/>
    <cellStyle name="Normal 2 2 3 3 3 2 5 2 2" xfId="13482" xr:uid="{00000000-0005-0000-0000-0000DD280000}"/>
    <cellStyle name="Normal 2 2 3 3 3 2 5 2 3" xfId="39432" xr:uid="{00000000-0005-0000-0000-0000DE280000}"/>
    <cellStyle name="Normal 2 2 3 3 3 2 5 2 4" xfId="51282" xr:uid="{00000000-0005-0000-0000-0000DF280000}"/>
    <cellStyle name="Normal 2 2 3 3 3 2 5 3" xfId="13481" xr:uid="{00000000-0005-0000-0000-0000E0280000}"/>
    <cellStyle name="Normal 2 2 3 3 3 2 5 4" xfId="39431" xr:uid="{00000000-0005-0000-0000-0000E1280000}"/>
    <cellStyle name="Normal 2 2 3 3 3 2 5 5" xfId="51281" xr:uid="{00000000-0005-0000-0000-0000E2280000}"/>
    <cellStyle name="Normal 2 2 3 3 3 2 6" xfId="2213" xr:uid="{00000000-0005-0000-0000-0000E3280000}"/>
    <cellStyle name="Normal 2 2 3 3 3 2 6 2" xfId="13483" xr:uid="{00000000-0005-0000-0000-0000E4280000}"/>
    <cellStyle name="Normal 2 2 3 3 3 2 6 3" xfId="39433" xr:uid="{00000000-0005-0000-0000-0000E5280000}"/>
    <cellStyle name="Normal 2 2 3 3 3 2 6 4" xfId="51283" xr:uid="{00000000-0005-0000-0000-0000E6280000}"/>
    <cellStyle name="Normal 2 2 3 3 3 2 7" xfId="2214" xr:uid="{00000000-0005-0000-0000-0000E7280000}"/>
    <cellStyle name="Normal 2 2 3 3 3 2 7 2" xfId="13484" xr:uid="{00000000-0005-0000-0000-0000E8280000}"/>
    <cellStyle name="Normal 2 2 3 3 3 2 7 3" xfId="39434" xr:uid="{00000000-0005-0000-0000-0000E9280000}"/>
    <cellStyle name="Normal 2 2 3 3 3 2 7 4" xfId="51284" xr:uid="{00000000-0005-0000-0000-0000EA280000}"/>
    <cellStyle name="Normal 2 2 3 3 3 2 8" xfId="13465" xr:uid="{00000000-0005-0000-0000-0000EB280000}"/>
    <cellStyle name="Normal 2 2 3 3 3 2 9" xfId="39415" xr:uid="{00000000-0005-0000-0000-0000EC280000}"/>
    <cellStyle name="Normal 2 2 3 3 3 3" xfId="2215" xr:uid="{00000000-0005-0000-0000-0000ED280000}"/>
    <cellStyle name="Normal 2 2 3 3 3 3 2" xfId="2216" xr:uid="{00000000-0005-0000-0000-0000EE280000}"/>
    <cellStyle name="Normal 2 2 3 3 3 3 2 2" xfId="2217" xr:uid="{00000000-0005-0000-0000-0000EF280000}"/>
    <cellStyle name="Normal 2 2 3 3 3 3 2 2 2" xfId="13487" xr:uid="{00000000-0005-0000-0000-0000F0280000}"/>
    <cellStyle name="Normal 2 2 3 3 3 3 2 2 3" xfId="39437" xr:uid="{00000000-0005-0000-0000-0000F1280000}"/>
    <cellStyle name="Normal 2 2 3 3 3 3 2 2 4" xfId="51287" xr:uid="{00000000-0005-0000-0000-0000F2280000}"/>
    <cellStyle name="Normal 2 2 3 3 3 3 2 3" xfId="13486" xr:uid="{00000000-0005-0000-0000-0000F3280000}"/>
    <cellStyle name="Normal 2 2 3 3 3 3 2 4" xfId="39436" xr:uid="{00000000-0005-0000-0000-0000F4280000}"/>
    <cellStyle name="Normal 2 2 3 3 3 3 2 5" xfId="51286" xr:uid="{00000000-0005-0000-0000-0000F5280000}"/>
    <cellStyle name="Normal 2 2 3 3 3 3 3" xfId="2218" xr:uid="{00000000-0005-0000-0000-0000F6280000}"/>
    <cellStyle name="Normal 2 2 3 3 3 3 3 2" xfId="13488" xr:uid="{00000000-0005-0000-0000-0000F7280000}"/>
    <cellStyle name="Normal 2 2 3 3 3 3 3 3" xfId="39438" xr:uid="{00000000-0005-0000-0000-0000F8280000}"/>
    <cellStyle name="Normal 2 2 3 3 3 3 3 4" xfId="51288" xr:uid="{00000000-0005-0000-0000-0000F9280000}"/>
    <cellStyle name="Normal 2 2 3 3 3 3 4" xfId="2219" xr:uid="{00000000-0005-0000-0000-0000FA280000}"/>
    <cellStyle name="Normal 2 2 3 3 3 3 4 2" xfId="13489" xr:uid="{00000000-0005-0000-0000-0000FB280000}"/>
    <cellStyle name="Normal 2 2 3 3 3 3 4 3" xfId="39439" xr:uid="{00000000-0005-0000-0000-0000FC280000}"/>
    <cellStyle name="Normal 2 2 3 3 3 3 4 4" xfId="51289" xr:uid="{00000000-0005-0000-0000-0000FD280000}"/>
    <cellStyle name="Normal 2 2 3 3 3 3 5" xfId="13485" xr:uid="{00000000-0005-0000-0000-0000FE280000}"/>
    <cellStyle name="Normal 2 2 3 3 3 3 6" xfId="39435" xr:uid="{00000000-0005-0000-0000-0000FF280000}"/>
    <cellStyle name="Normal 2 2 3 3 3 3 7" xfId="51285" xr:uid="{00000000-0005-0000-0000-000000290000}"/>
    <cellStyle name="Normal 2 2 3 3 3 4" xfId="2220" xr:uid="{00000000-0005-0000-0000-000001290000}"/>
    <cellStyle name="Normal 2 2 3 3 3 4 2" xfId="2221" xr:uid="{00000000-0005-0000-0000-000002290000}"/>
    <cellStyle name="Normal 2 2 3 3 3 4 2 2" xfId="2222" xr:uid="{00000000-0005-0000-0000-000003290000}"/>
    <cellStyle name="Normal 2 2 3 3 3 4 2 2 2" xfId="13492" xr:uid="{00000000-0005-0000-0000-000004290000}"/>
    <cellStyle name="Normal 2 2 3 3 3 4 2 2 3" xfId="39442" xr:uid="{00000000-0005-0000-0000-000005290000}"/>
    <cellStyle name="Normal 2 2 3 3 3 4 2 2 4" xfId="51292" xr:uid="{00000000-0005-0000-0000-000006290000}"/>
    <cellStyle name="Normal 2 2 3 3 3 4 2 3" xfId="13491" xr:uid="{00000000-0005-0000-0000-000007290000}"/>
    <cellStyle name="Normal 2 2 3 3 3 4 2 4" xfId="39441" xr:uid="{00000000-0005-0000-0000-000008290000}"/>
    <cellStyle name="Normal 2 2 3 3 3 4 2 5" xfId="51291" xr:uid="{00000000-0005-0000-0000-000009290000}"/>
    <cellStyle name="Normal 2 2 3 3 3 4 3" xfId="2223" xr:uid="{00000000-0005-0000-0000-00000A290000}"/>
    <cellStyle name="Normal 2 2 3 3 3 4 3 2" xfId="13493" xr:uid="{00000000-0005-0000-0000-00000B290000}"/>
    <cellStyle name="Normal 2 2 3 3 3 4 3 3" xfId="39443" xr:uid="{00000000-0005-0000-0000-00000C290000}"/>
    <cellStyle name="Normal 2 2 3 3 3 4 3 4" xfId="51293" xr:uid="{00000000-0005-0000-0000-00000D290000}"/>
    <cellStyle name="Normal 2 2 3 3 3 4 4" xfId="2224" xr:uid="{00000000-0005-0000-0000-00000E290000}"/>
    <cellStyle name="Normal 2 2 3 3 3 4 4 2" xfId="13494" xr:uid="{00000000-0005-0000-0000-00000F290000}"/>
    <cellStyle name="Normal 2 2 3 3 3 4 4 3" xfId="39444" xr:uid="{00000000-0005-0000-0000-000010290000}"/>
    <cellStyle name="Normal 2 2 3 3 3 4 4 4" xfId="51294" xr:uid="{00000000-0005-0000-0000-000011290000}"/>
    <cellStyle name="Normal 2 2 3 3 3 4 5" xfId="13490" xr:uid="{00000000-0005-0000-0000-000012290000}"/>
    <cellStyle name="Normal 2 2 3 3 3 4 6" xfId="39440" xr:uid="{00000000-0005-0000-0000-000013290000}"/>
    <cellStyle name="Normal 2 2 3 3 3 4 7" xfId="51290" xr:uid="{00000000-0005-0000-0000-000014290000}"/>
    <cellStyle name="Normal 2 2 3 3 3 5" xfId="2225" xr:uid="{00000000-0005-0000-0000-000015290000}"/>
    <cellStyle name="Normal 2 2 3 3 3 5 2" xfId="2226" xr:uid="{00000000-0005-0000-0000-000016290000}"/>
    <cellStyle name="Normal 2 2 3 3 3 5 2 2" xfId="2227" xr:uid="{00000000-0005-0000-0000-000017290000}"/>
    <cellStyle name="Normal 2 2 3 3 3 5 2 2 2" xfId="13497" xr:uid="{00000000-0005-0000-0000-000018290000}"/>
    <cellStyle name="Normal 2 2 3 3 3 5 2 2 3" xfId="39447" xr:uid="{00000000-0005-0000-0000-000019290000}"/>
    <cellStyle name="Normal 2 2 3 3 3 5 2 2 4" xfId="51297" xr:uid="{00000000-0005-0000-0000-00001A290000}"/>
    <cellStyle name="Normal 2 2 3 3 3 5 2 3" xfId="13496" xr:uid="{00000000-0005-0000-0000-00001B290000}"/>
    <cellStyle name="Normal 2 2 3 3 3 5 2 4" xfId="39446" xr:uid="{00000000-0005-0000-0000-00001C290000}"/>
    <cellStyle name="Normal 2 2 3 3 3 5 2 5" xfId="51296" xr:uid="{00000000-0005-0000-0000-00001D290000}"/>
    <cellStyle name="Normal 2 2 3 3 3 5 3" xfId="2228" xr:uid="{00000000-0005-0000-0000-00001E290000}"/>
    <cellStyle name="Normal 2 2 3 3 3 5 3 2" xfId="13498" xr:uid="{00000000-0005-0000-0000-00001F290000}"/>
    <cellStyle name="Normal 2 2 3 3 3 5 3 3" xfId="39448" xr:uid="{00000000-0005-0000-0000-000020290000}"/>
    <cellStyle name="Normal 2 2 3 3 3 5 3 4" xfId="51298" xr:uid="{00000000-0005-0000-0000-000021290000}"/>
    <cellStyle name="Normal 2 2 3 3 3 5 4" xfId="2229" xr:uid="{00000000-0005-0000-0000-000022290000}"/>
    <cellStyle name="Normal 2 2 3 3 3 5 4 2" xfId="13499" xr:uid="{00000000-0005-0000-0000-000023290000}"/>
    <cellStyle name="Normal 2 2 3 3 3 5 4 3" xfId="39449" xr:uid="{00000000-0005-0000-0000-000024290000}"/>
    <cellStyle name="Normal 2 2 3 3 3 5 4 4" xfId="51299" xr:uid="{00000000-0005-0000-0000-000025290000}"/>
    <cellStyle name="Normal 2 2 3 3 3 5 5" xfId="13495" xr:uid="{00000000-0005-0000-0000-000026290000}"/>
    <cellStyle name="Normal 2 2 3 3 3 5 6" xfId="39445" xr:uid="{00000000-0005-0000-0000-000027290000}"/>
    <cellStyle name="Normal 2 2 3 3 3 5 7" xfId="51295" xr:uid="{00000000-0005-0000-0000-000028290000}"/>
    <cellStyle name="Normal 2 2 3 3 3 6" xfId="2230" xr:uid="{00000000-0005-0000-0000-000029290000}"/>
    <cellStyle name="Normal 2 2 3 3 3 6 2" xfId="2231" xr:uid="{00000000-0005-0000-0000-00002A290000}"/>
    <cellStyle name="Normal 2 2 3 3 3 6 2 2" xfId="13501" xr:uid="{00000000-0005-0000-0000-00002B290000}"/>
    <cellStyle name="Normal 2 2 3 3 3 6 2 3" xfId="39451" xr:uid="{00000000-0005-0000-0000-00002C290000}"/>
    <cellStyle name="Normal 2 2 3 3 3 6 2 4" xfId="51301" xr:uid="{00000000-0005-0000-0000-00002D290000}"/>
    <cellStyle name="Normal 2 2 3 3 3 6 3" xfId="13500" xr:uid="{00000000-0005-0000-0000-00002E290000}"/>
    <cellStyle name="Normal 2 2 3 3 3 6 4" xfId="39450" xr:uid="{00000000-0005-0000-0000-00002F290000}"/>
    <cellStyle name="Normal 2 2 3 3 3 6 5" xfId="51300" xr:uid="{00000000-0005-0000-0000-000030290000}"/>
    <cellStyle name="Normal 2 2 3 3 3 7" xfId="2232" xr:uid="{00000000-0005-0000-0000-000031290000}"/>
    <cellStyle name="Normal 2 2 3 3 3 7 2" xfId="13502" xr:uid="{00000000-0005-0000-0000-000032290000}"/>
    <cellStyle name="Normal 2 2 3 3 3 7 3" xfId="39452" xr:uid="{00000000-0005-0000-0000-000033290000}"/>
    <cellStyle name="Normal 2 2 3 3 3 7 4" xfId="51302" xr:uid="{00000000-0005-0000-0000-000034290000}"/>
    <cellStyle name="Normal 2 2 3 3 3 8" xfId="2233" xr:uid="{00000000-0005-0000-0000-000035290000}"/>
    <cellStyle name="Normal 2 2 3 3 3 8 2" xfId="13503" xr:uid="{00000000-0005-0000-0000-000036290000}"/>
    <cellStyle name="Normal 2 2 3 3 3 8 3" xfId="39453" xr:uid="{00000000-0005-0000-0000-000037290000}"/>
    <cellStyle name="Normal 2 2 3 3 3 8 4" xfId="51303" xr:uid="{00000000-0005-0000-0000-000038290000}"/>
    <cellStyle name="Normal 2 2 3 3 3 9" xfId="13464" xr:uid="{00000000-0005-0000-0000-000039290000}"/>
    <cellStyle name="Normal 2 2 3 3 4" xfId="2234" xr:uid="{00000000-0005-0000-0000-00003A290000}"/>
    <cellStyle name="Normal 2 2 3 3 4 10" xfId="51304" xr:uid="{00000000-0005-0000-0000-00003B290000}"/>
    <cellStyle name="Normal 2 2 3 3 4 2" xfId="2235" xr:uid="{00000000-0005-0000-0000-00003C290000}"/>
    <cellStyle name="Normal 2 2 3 3 4 2 2" xfId="2236" xr:uid="{00000000-0005-0000-0000-00003D290000}"/>
    <cellStyle name="Normal 2 2 3 3 4 2 2 2" xfId="2237" xr:uid="{00000000-0005-0000-0000-00003E290000}"/>
    <cellStyle name="Normal 2 2 3 3 4 2 2 2 2" xfId="13507" xr:uid="{00000000-0005-0000-0000-00003F290000}"/>
    <cellStyle name="Normal 2 2 3 3 4 2 2 2 3" xfId="39457" xr:uid="{00000000-0005-0000-0000-000040290000}"/>
    <cellStyle name="Normal 2 2 3 3 4 2 2 2 4" xfId="51307" xr:uid="{00000000-0005-0000-0000-000041290000}"/>
    <cellStyle name="Normal 2 2 3 3 4 2 2 3" xfId="13506" xr:uid="{00000000-0005-0000-0000-000042290000}"/>
    <cellStyle name="Normal 2 2 3 3 4 2 2 4" xfId="39456" xr:uid="{00000000-0005-0000-0000-000043290000}"/>
    <cellStyle name="Normal 2 2 3 3 4 2 2 5" xfId="51306" xr:uid="{00000000-0005-0000-0000-000044290000}"/>
    <cellStyle name="Normal 2 2 3 3 4 2 3" xfId="2238" xr:uid="{00000000-0005-0000-0000-000045290000}"/>
    <cellStyle name="Normal 2 2 3 3 4 2 3 2" xfId="13508" xr:uid="{00000000-0005-0000-0000-000046290000}"/>
    <cellStyle name="Normal 2 2 3 3 4 2 3 3" xfId="39458" xr:uid="{00000000-0005-0000-0000-000047290000}"/>
    <cellStyle name="Normal 2 2 3 3 4 2 3 4" xfId="51308" xr:uid="{00000000-0005-0000-0000-000048290000}"/>
    <cellStyle name="Normal 2 2 3 3 4 2 4" xfId="2239" xr:uid="{00000000-0005-0000-0000-000049290000}"/>
    <cellStyle name="Normal 2 2 3 3 4 2 4 2" xfId="13509" xr:uid="{00000000-0005-0000-0000-00004A290000}"/>
    <cellStyle name="Normal 2 2 3 3 4 2 4 3" xfId="39459" xr:uid="{00000000-0005-0000-0000-00004B290000}"/>
    <cellStyle name="Normal 2 2 3 3 4 2 4 4" xfId="51309" xr:uid="{00000000-0005-0000-0000-00004C290000}"/>
    <cellStyle name="Normal 2 2 3 3 4 2 5" xfId="13505" xr:uid="{00000000-0005-0000-0000-00004D290000}"/>
    <cellStyle name="Normal 2 2 3 3 4 2 6" xfId="39455" xr:uid="{00000000-0005-0000-0000-00004E290000}"/>
    <cellStyle name="Normal 2 2 3 3 4 2 7" xfId="51305" xr:uid="{00000000-0005-0000-0000-00004F290000}"/>
    <cellStyle name="Normal 2 2 3 3 4 3" xfId="2240" xr:uid="{00000000-0005-0000-0000-000050290000}"/>
    <cellStyle name="Normal 2 2 3 3 4 3 2" xfId="2241" xr:uid="{00000000-0005-0000-0000-000051290000}"/>
    <cellStyle name="Normal 2 2 3 3 4 3 2 2" xfId="2242" xr:uid="{00000000-0005-0000-0000-000052290000}"/>
    <cellStyle name="Normal 2 2 3 3 4 3 2 2 2" xfId="13512" xr:uid="{00000000-0005-0000-0000-000053290000}"/>
    <cellStyle name="Normal 2 2 3 3 4 3 2 2 3" xfId="39462" xr:uid="{00000000-0005-0000-0000-000054290000}"/>
    <cellStyle name="Normal 2 2 3 3 4 3 2 2 4" xfId="51312" xr:uid="{00000000-0005-0000-0000-000055290000}"/>
    <cellStyle name="Normal 2 2 3 3 4 3 2 3" xfId="13511" xr:uid="{00000000-0005-0000-0000-000056290000}"/>
    <cellStyle name="Normal 2 2 3 3 4 3 2 4" xfId="39461" xr:uid="{00000000-0005-0000-0000-000057290000}"/>
    <cellStyle name="Normal 2 2 3 3 4 3 2 5" xfId="51311" xr:uid="{00000000-0005-0000-0000-000058290000}"/>
    <cellStyle name="Normal 2 2 3 3 4 3 3" xfId="2243" xr:uid="{00000000-0005-0000-0000-000059290000}"/>
    <cellStyle name="Normal 2 2 3 3 4 3 3 2" xfId="13513" xr:uid="{00000000-0005-0000-0000-00005A290000}"/>
    <cellStyle name="Normal 2 2 3 3 4 3 3 3" xfId="39463" xr:uid="{00000000-0005-0000-0000-00005B290000}"/>
    <cellStyle name="Normal 2 2 3 3 4 3 3 4" xfId="51313" xr:uid="{00000000-0005-0000-0000-00005C290000}"/>
    <cellStyle name="Normal 2 2 3 3 4 3 4" xfId="2244" xr:uid="{00000000-0005-0000-0000-00005D290000}"/>
    <cellStyle name="Normal 2 2 3 3 4 3 4 2" xfId="13514" xr:uid="{00000000-0005-0000-0000-00005E290000}"/>
    <cellStyle name="Normal 2 2 3 3 4 3 4 3" xfId="39464" xr:uid="{00000000-0005-0000-0000-00005F290000}"/>
    <cellStyle name="Normal 2 2 3 3 4 3 4 4" xfId="51314" xr:uid="{00000000-0005-0000-0000-000060290000}"/>
    <cellStyle name="Normal 2 2 3 3 4 3 5" xfId="13510" xr:uid="{00000000-0005-0000-0000-000061290000}"/>
    <cellStyle name="Normal 2 2 3 3 4 3 6" xfId="39460" xr:uid="{00000000-0005-0000-0000-000062290000}"/>
    <cellStyle name="Normal 2 2 3 3 4 3 7" xfId="51310" xr:uid="{00000000-0005-0000-0000-000063290000}"/>
    <cellStyle name="Normal 2 2 3 3 4 4" xfId="2245" xr:uid="{00000000-0005-0000-0000-000064290000}"/>
    <cellStyle name="Normal 2 2 3 3 4 4 2" xfId="2246" xr:uid="{00000000-0005-0000-0000-000065290000}"/>
    <cellStyle name="Normal 2 2 3 3 4 4 2 2" xfId="2247" xr:uid="{00000000-0005-0000-0000-000066290000}"/>
    <cellStyle name="Normal 2 2 3 3 4 4 2 2 2" xfId="13517" xr:uid="{00000000-0005-0000-0000-000067290000}"/>
    <cellStyle name="Normal 2 2 3 3 4 4 2 2 3" xfId="39467" xr:uid="{00000000-0005-0000-0000-000068290000}"/>
    <cellStyle name="Normal 2 2 3 3 4 4 2 2 4" xfId="51317" xr:uid="{00000000-0005-0000-0000-000069290000}"/>
    <cellStyle name="Normal 2 2 3 3 4 4 2 3" xfId="13516" xr:uid="{00000000-0005-0000-0000-00006A290000}"/>
    <cellStyle name="Normal 2 2 3 3 4 4 2 4" xfId="39466" xr:uid="{00000000-0005-0000-0000-00006B290000}"/>
    <cellStyle name="Normal 2 2 3 3 4 4 2 5" xfId="51316" xr:uid="{00000000-0005-0000-0000-00006C290000}"/>
    <cellStyle name="Normal 2 2 3 3 4 4 3" xfId="2248" xr:uid="{00000000-0005-0000-0000-00006D290000}"/>
    <cellStyle name="Normal 2 2 3 3 4 4 3 2" xfId="13518" xr:uid="{00000000-0005-0000-0000-00006E290000}"/>
    <cellStyle name="Normal 2 2 3 3 4 4 3 3" xfId="39468" xr:uid="{00000000-0005-0000-0000-00006F290000}"/>
    <cellStyle name="Normal 2 2 3 3 4 4 3 4" xfId="51318" xr:uid="{00000000-0005-0000-0000-000070290000}"/>
    <cellStyle name="Normal 2 2 3 3 4 4 4" xfId="2249" xr:uid="{00000000-0005-0000-0000-000071290000}"/>
    <cellStyle name="Normal 2 2 3 3 4 4 4 2" xfId="13519" xr:uid="{00000000-0005-0000-0000-000072290000}"/>
    <cellStyle name="Normal 2 2 3 3 4 4 4 3" xfId="39469" xr:uid="{00000000-0005-0000-0000-000073290000}"/>
    <cellStyle name="Normal 2 2 3 3 4 4 4 4" xfId="51319" xr:uid="{00000000-0005-0000-0000-000074290000}"/>
    <cellStyle name="Normal 2 2 3 3 4 4 5" xfId="13515" xr:uid="{00000000-0005-0000-0000-000075290000}"/>
    <cellStyle name="Normal 2 2 3 3 4 4 6" xfId="39465" xr:uid="{00000000-0005-0000-0000-000076290000}"/>
    <cellStyle name="Normal 2 2 3 3 4 4 7" xfId="51315" xr:uid="{00000000-0005-0000-0000-000077290000}"/>
    <cellStyle name="Normal 2 2 3 3 4 5" xfId="2250" xr:uid="{00000000-0005-0000-0000-000078290000}"/>
    <cellStyle name="Normal 2 2 3 3 4 5 2" xfId="2251" xr:uid="{00000000-0005-0000-0000-000079290000}"/>
    <cellStyle name="Normal 2 2 3 3 4 5 2 2" xfId="13521" xr:uid="{00000000-0005-0000-0000-00007A290000}"/>
    <cellStyle name="Normal 2 2 3 3 4 5 2 3" xfId="39471" xr:uid="{00000000-0005-0000-0000-00007B290000}"/>
    <cellStyle name="Normal 2 2 3 3 4 5 2 4" xfId="51321" xr:uid="{00000000-0005-0000-0000-00007C290000}"/>
    <cellStyle name="Normal 2 2 3 3 4 5 3" xfId="13520" xr:uid="{00000000-0005-0000-0000-00007D290000}"/>
    <cellStyle name="Normal 2 2 3 3 4 5 4" xfId="39470" xr:uid="{00000000-0005-0000-0000-00007E290000}"/>
    <cellStyle name="Normal 2 2 3 3 4 5 5" xfId="51320" xr:uid="{00000000-0005-0000-0000-00007F290000}"/>
    <cellStyle name="Normal 2 2 3 3 4 6" xfId="2252" xr:uid="{00000000-0005-0000-0000-000080290000}"/>
    <cellStyle name="Normal 2 2 3 3 4 6 2" xfId="13522" xr:uid="{00000000-0005-0000-0000-000081290000}"/>
    <cellStyle name="Normal 2 2 3 3 4 6 3" xfId="39472" xr:uid="{00000000-0005-0000-0000-000082290000}"/>
    <cellStyle name="Normal 2 2 3 3 4 6 4" xfId="51322" xr:uid="{00000000-0005-0000-0000-000083290000}"/>
    <cellStyle name="Normal 2 2 3 3 4 7" xfId="2253" xr:uid="{00000000-0005-0000-0000-000084290000}"/>
    <cellStyle name="Normal 2 2 3 3 4 7 2" xfId="13523" xr:uid="{00000000-0005-0000-0000-000085290000}"/>
    <cellStyle name="Normal 2 2 3 3 4 7 3" xfId="39473" xr:uid="{00000000-0005-0000-0000-000086290000}"/>
    <cellStyle name="Normal 2 2 3 3 4 7 4" xfId="51323" xr:uid="{00000000-0005-0000-0000-000087290000}"/>
    <cellStyle name="Normal 2 2 3 3 4 8" xfId="13504" xr:uid="{00000000-0005-0000-0000-000088290000}"/>
    <cellStyle name="Normal 2 2 3 3 4 9" xfId="39454" xr:uid="{00000000-0005-0000-0000-000089290000}"/>
    <cellStyle name="Normal 2 2 3 3 5" xfId="2254" xr:uid="{00000000-0005-0000-0000-00008A290000}"/>
    <cellStyle name="Normal 2 2 3 3 5 2" xfId="2255" xr:uid="{00000000-0005-0000-0000-00008B290000}"/>
    <cellStyle name="Normal 2 2 3 3 5 2 2" xfId="2256" xr:uid="{00000000-0005-0000-0000-00008C290000}"/>
    <cellStyle name="Normal 2 2 3 3 5 2 2 2" xfId="13526" xr:uid="{00000000-0005-0000-0000-00008D290000}"/>
    <cellStyle name="Normal 2 2 3 3 5 2 2 3" xfId="39476" xr:uid="{00000000-0005-0000-0000-00008E290000}"/>
    <cellStyle name="Normal 2 2 3 3 5 2 2 4" xfId="51326" xr:uid="{00000000-0005-0000-0000-00008F290000}"/>
    <cellStyle name="Normal 2 2 3 3 5 2 3" xfId="13525" xr:uid="{00000000-0005-0000-0000-000090290000}"/>
    <cellStyle name="Normal 2 2 3 3 5 2 4" xfId="39475" xr:uid="{00000000-0005-0000-0000-000091290000}"/>
    <cellStyle name="Normal 2 2 3 3 5 2 5" xfId="51325" xr:uid="{00000000-0005-0000-0000-000092290000}"/>
    <cellStyle name="Normal 2 2 3 3 5 3" xfId="2257" xr:uid="{00000000-0005-0000-0000-000093290000}"/>
    <cellStyle name="Normal 2 2 3 3 5 3 2" xfId="13527" xr:uid="{00000000-0005-0000-0000-000094290000}"/>
    <cellStyle name="Normal 2 2 3 3 5 3 3" xfId="39477" xr:uid="{00000000-0005-0000-0000-000095290000}"/>
    <cellStyle name="Normal 2 2 3 3 5 3 4" xfId="51327" xr:uid="{00000000-0005-0000-0000-000096290000}"/>
    <cellStyle name="Normal 2 2 3 3 5 4" xfId="2258" xr:uid="{00000000-0005-0000-0000-000097290000}"/>
    <cellStyle name="Normal 2 2 3 3 5 4 2" xfId="13528" xr:uid="{00000000-0005-0000-0000-000098290000}"/>
    <cellStyle name="Normal 2 2 3 3 5 4 3" xfId="39478" xr:uid="{00000000-0005-0000-0000-000099290000}"/>
    <cellStyle name="Normal 2 2 3 3 5 4 4" xfId="51328" xr:uid="{00000000-0005-0000-0000-00009A290000}"/>
    <cellStyle name="Normal 2 2 3 3 5 5" xfId="13524" xr:uid="{00000000-0005-0000-0000-00009B290000}"/>
    <cellStyle name="Normal 2 2 3 3 5 6" xfId="39474" xr:uid="{00000000-0005-0000-0000-00009C290000}"/>
    <cellStyle name="Normal 2 2 3 3 5 7" xfId="51324" xr:uid="{00000000-0005-0000-0000-00009D290000}"/>
    <cellStyle name="Normal 2 2 3 3 6" xfId="2259" xr:uid="{00000000-0005-0000-0000-00009E290000}"/>
    <cellStyle name="Normal 2 2 3 3 6 2" xfId="2260" xr:uid="{00000000-0005-0000-0000-00009F290000}"/>
    <cellStyle name="Normal 2 2 3 3 6 2 2" xfId="2261" xr:uid="{00000000-0005-0000-0000-0000A0290000}"/>
    <cellStyle name="Normal 2 2 3 3 6 2 2 2" xfId="13531" xr:uid="{00000000-0005-0000-0000-0000A1290000}"/>
    <cellStyle name="Normal 2 2 3 3 6 2 2 3" xfId="39481" xr:uid="{00000000-0005-0000-0000-0000A2290000}"/>
    <cellStyle name="Normal 2 2 3 3 6 2 2 4" xfId="51331" xr:uid="{00000000-0005-0000-0000-0000A3290000}"/>
    <cellStyle name="Normal 2 2 3 3 6 2 3" xfId="13530" xr:uid="{00000000-0005-0000-0000-0000A4290000}"/>
    <cellStyle name="Normal 2 2 3 3 6 2 4" xfId="39480" xr:uid="{00000000-0005-0000-0000-0000A5290000}"/>
    <cellStyle name="Normal 2 2 3 3 6 2 5" xfId="51330" xr:uid="{00000000-0005-0000-0000-0000A6290000}"/>
    <cellStyle name="Normal 2 2 3 3 6 3" xfId="2262" xr:uid="{00000000-0005-0000-0000-0000A7290000}"/>
    <cellStyle name="Normal 2 2 3 3 6 3 2" xfId="13532" xr:uid="{00000000-0005-0000-0000-0000A8290000}"/>
    <cellStyle name="Normal 2 2 3 3 6 3 3" xfId="39482" xr:uid="{00000000-0005-0000-0000-0000A9290000}"/>
    <cellStyle name="Normal 2 2 3 3 6 3 4" xfId="51332" xr:uid="{00000000-0005-0000-0000-0000AA290000}"/>
    <cellStyle name="Normal 2 2 3 3 6 4" xfId="2263" xr:uid="{00000000-0005-0000-0000-0000AB290000}"/>
    <cellStyle name="Normal 2 2 3 3 6 4 2" xfId="13533" xr:uid="{00000000-0005-0000-0000-0000AC290000}"/>
    <cellStyle name="Normal 2 2 3 3 6 4 3" xfId="39483" xr:uid="{00000000-0005-0000-0000-0000AD290000}"/>
    <cellStyle name="Normal 2 2 3 3 6 4 4" xfId="51333" xr:uid="{00000000-0005-0000-0000-0000AE290000}"/>
    <cellStyle name="Normal 2 2 3 3 6 5" xfId="13529" xr:uid="{00000000-0005-0000-0000-0000AF290000}"/>
    <cellStyle name="Normal 2 2 3 3 6 6" xfId="39479" xr:uid="{00000000-0005-0000-0000-0000B0290000}"/>
    <cellStyle name="Normal 2 2 3 3 6 7" xfId="51329" xr:uid="{00000000-0005-0000-0000-0000B1290000}"/>
    <cellStyle name="Normal 2 2 3 3 7" xfId="2264" xr:uid="{00000000-0005-0000-0000-0000B2290000}"/>
    <cellStyle name="Normal 2 2 3 3 7 2" xfId="2265" xr:uid="{00000000-0005-0000-0000-0000B3290000}"/>
    <cellStyle name="Normal 2 2 3 3 7 2 2" xfId="2266" xr:uid="{00000000-0005-0000-0000-0000B4290000}"/>
    <cellStyle name="Normal 2 2 3 3 7 2 2 2" xfId="13536" xr:uid="{00000000-0005-0000-0000-0000B5290000}"/>
    <cellStyle name="Normal 2 2 3 3 7 2 2 3" xfId="39486" xr:uid="{00000000-0005-0000-0000-0000B6290000}"/>
    <cellStyle name="Normal 2 2 3 3 7 2 2 4" xfId="51336" xr:uid="{00000000-0005-0000-0000-0000B7290000}"/>
    <cellStyle name="Normal 2 2 3 3 7 2 3" xfId="13535" xr:uid="{00000000-0005-0000-0000-0000B8290000}"/>
    <cellStyle name="Normal 2 2 3 3 7 2 4" xfId="39485" xr:uid="{00000000-0005-0000-0000-0000B9290000}"/>
    <cellStyle name="Normal 2 2 3 3 7 2 5" xfId="51335" xr:uid="{00000000-0005-0000-0000-0000BA290000}"/>
    <cellStyle name="Normal 2 2 3 3 7 3" xfId="2267" xr:uid="{00000000-0005-0000-0000-0000BB290000}"/>
    <cellStyle name="Normal 2 2 3 3 7 3 2" xfId="13537" xr:uid="{00000000-0005-0000-0000-0000BC290000}"/>
    <cellStyle name="Normal 2 2 3 3 7 3 3" xfId="39487" xr:uid="{00000000-0005-0000-0000-0000BD290000}"/>
    <cellStyle name="Normal 2 2 3 3 7 3 4" xfId="51337" xr:uid="{00000000-0005-0000-0000-0000BE290000}"/>
    <cellStyle name="Normal 2 2 3 3 7 4" xfId="2268" xr:uid="{00000000-0005-0000-0000-0000BF290000}"/>
    <cellStyle name="Normal 2 2 3 3 7 4 2" xfId="13538" xr:uid="{00000000-0005-0000-0000-0000C0290000}"/>
    <cellStyle name="Normal 2 2 3 3 7 4 3" xfId="39488" xr:uid="{00000000-0005-0000-0000-0000C1290000}"/>
    <cellStyle name="Normal 2 2 3 3 7 4 4" xfId="51338" xr:uid="{00000000-0005-0000-0000-0000C2290000}"/>
    <cellStyle name="Normal 2 2 3 3 7 5" xfId="13534" xr:uid="{00000000-0005-0000-0000-0000C3290000}"/>
    <cellStyle name="Normal 2 2 3 3 7 6" xfId="39484" xr:uid="{00000000-0005-0000-0000-0000C4290000}"/>
    <cellStyle name="Normal 2 2 3 3 7 7" xfId="51334" xr:uid="{00000000-0005-0000-0000-0000C5290000}"/>
    <cellStyle name="Normal 2 2 3 3 8" xfId="2269" xr:uid="{00000000-0005-0000-0000-0000C6290000}"/>
    <cellStyle name="Normal 2 2 3 3 8 2" xfId="2270" xr:uid="{00000000-0005-0000-0000-0000C7290000}"/>
    <cellStyle name="Normal 2 2 3 3 8 2 2" xfId="13540" xr:uid="{00000000-0005-0000-0000-0000C8290000}"/>
    <cellStyle name="Normal 2 2 3 3 8 2 3" xfId="39490" xr:uid="{00000000-0005-0000-0000-0000C9290000}"/>
    <cellStyle name="Normal 2 2 3 3 8 2 4" xfId="51340" xr:uid="{00000000-0005-0000-0000-0000CA290000}"/>
    <cellStyle name="Normal 2 2 3 3 8 3" xfId="13539" xr:uid="{00000000-0005-0000-0000-0000CB290000}"/>
    <cellStyle name="Normal 2 2 3 3 8 4" xfId="39489" xr:uid="{00000000-0005-0000-0000-0000CC290000}"/>
    <cellStyle name="Normal 2 2 3 3 8 5" xfId="51339" xr:uid="{00000000-0005-0000-0000-0000CD290000}"/>
    <cellStyle name="Normal 2 2 3 3 9" xfId="2271" xr:uid="{00000000-0005-0000-0000-0000CE290000}"/>
    <cellStyle name="Normal 2 2 3 3 9 2" xfId="13541" xr:uid="{00000000-0005-0000-0000-0000CF290000}"/>
    <cellStyle name="Normal 2 2 3 3 9 3" xfId="39491" xr:uid="{00000000-0005-0000-0000-0000D0290000}"/>
    <cellStyle name="Normal 2 2 3 3 9 4" xfId="51341" xr:uid="{00000000-0005-0000-0000-0000D1290000}"/>
    <cellStyle name="Normal 2 2 3 4" xfId="2272" xr:uid="{00000000-0005-0000-0000-0000D2290000}"/>
    <cellStyle name="Normal 2 2 3 4 10" xfId="13542" xr:uid="{00000000-0005-0000-0000-0000D3290000}"/>
    <cellStyle name="Normal 2 2 3 4 11" xfId="39492" xr:uid="{00000000-0005-0000-0000-0000D4290000}"/>
    <cellStyle name="Normal 2 2 3 4 12" xfId="51342" xr:uid="{00000000-0005-0000-0000-0000D5290000}"/>
    <cellStyle name="Normal 2 2 3 4 2" xfId="2273" xr:uid="{00000000-0005-0000-0000-0000D6290000}"/>
    <cellStyle name="Normal 2 2 3 4 2 10" xfId="39493" xr:uid="{00000000-0005-0000-0000-0000D7290000}"/>
    <cellStyle name="Normal 2 2 3 4 2 11" xfId="51343" xr:uid="{00000000-0005-0000-0000-0000D8290000}"/>
    <cellStyle name="Normal 2 2 3 4 2 2" xfId="2274" xr:uid="{00000000-0005-0000-0000-0000D9290000}"/>
    <cellStyle name="Normal 2 2 3 4 2 2 10" xfId="51344" xr:uid="{00000000-0005-0000-0000-0000DA290000}"/>
    <cellStyle name="Normal 2 2 3 4 2 2 2" xfId="2275" xr:uid="{00000000-0005-0000-0000-0000DB290000}"/>
    <cellStyle name="Normal 2 2 3 4 2 2 2 2" xfId="2276" xr:uid="{00000000-0005-0000-0000-0000DC290000}"/>
    <cellStyle name="Normal 2 2 3 4 2 2 2 2 2" xfId="2277" xr:uid="{00000000-0005-0000-0000-0000DD290000}"/>
    <cellStyle name="Normal 2 2 3 4 2 2 2 2 2 2" xfId="13547" xr:uid="{00000000-0005-0000-0000-0000DE290000}"/>
    <cellStyle name="Normal 2 2 3 4 2 2 2 2 2 3" xfId="39497" xr:uid="{00000000-0005-0000-0000-0000DF290000}"/>
    <cellStyle name="Normal 2 2 3 4 2 2 2 2 2 4" xfId="51347" xr:uid="{00000000-0005-0000-0000-0000E0290000}"/>
    <cellStyle name="Normal 2 2 3 4 2 2 2 2 3" xfId="13546" xr:uid="{00000000-0005-0000-0000-0000E1290000}"/>
    <cellStyle name="Normal 2 2 3 4 2 2 2 2 4" xfId="39496" xr:uid="{00000000-0005-0000-0000-0000E2290000}"/>
    <cellStyle name="Normal 2 2 3 4 2 2 2 2 5" xfId="51346" xr:uid="{00000000-0005-0000-0000-0000E3290000}"/>
    <cellStyle name="Normal 2 2 3 4 2 2 2 3" xfId="2278" xr:uid="{00000000-0005-0000-0000-0000E4290000}"/>
    <cellStyle name="Normal 2 2 3 4 2 2 2 3 2" xfId="13548" xr:uid="{00000000-0005-0000-0000-0000E5290000}"/>
    <cellStyle name="Normal 2 2 3 4 2 2 2 3 3" xfId="39498" xr:uid="{00000000-0005-0000-0000-0000E6290000}"/>
    <cellStyle name="Normal 2 2 3 4 2 2 2 3 4" xfId="51348" xr:uid="{00000000-0005-0000-0000-0000E7290000}"/>
    <cellStyle name="Normal 2 2 3 4 2 2 2 4" xfId="2279" xr:uid="{00000000-0005-0000-0000-0000E8290000}"/>
    <cellStyle name="Normal 2 2 3 4 2 2 2 4 2" xfId="13549" xr:uid="{00000000-0005-0000-0000-0000E9290000}"/>
    <cellStyle name="Normal 2 2 3 4 2 2 2 4 3" xfId="39499" xr:uid="{00000000-0005-0000-0000-0000EA290000}"/>
    <cellStyle name="Normal 2 2 3 4 2 2 2 4 4" xfId="51349" xr:uid="{00000000-0005-0000-0000-0000EB290000}"/>
    <cellStyle name="Normal 2 2 3 4 2 2 2 5" xfId="13545" xr:uid="{00000000-0005-0000-0000-0000EC290000}"/>
    <cellStyle name="Normal 2 2 3 4 2 2 2 6" xfId="39495" xr:uid="{00000000-0005-0000-0000-0000ED290000}"/>
    <cellStyle name="Normal 2 2 3 4 2 2 2 7" xfId="51345" xr:uid="{00000000-0005-0000-0000-0000EE290000}"/>
    <cellStyle name="Normal 2 2 3 4 2 2 3" xfId="2280" xr:uid="{00000000-0005-0000-0000-0000EF290000}"/>
    <cellStyle name="Normal 2 2 3 4 2 2 3 2" xfId="2281" xr:uid="{00000000-0005-0000-0000-0000F0290000}"/>
    <cellStyle name="Normal 2 2 3 4 2 2 3 2 2" xfId="2282" xr:uid="{00000000-0005-0000-0000-0000F1290000}"/>
    <cellStyle name="Normal 2 2 3 4 2 2 3 2 2 2" xfId="13552" xr:uid="{00000000-0005-0000-0000-0000F2290000}"/>
    <cellStyle name="Normal 2 2 3 4 2 2 3 2 2 3" xfId="39502" xr:uid="{00000000-0005-0000-0000-0000F3290000}"/>
    <cellStyle name="Normal 2 2 3 4 2 2 3 2 2 4" xfId="51352" xr:uid="{00000000-0005-0000-0000-0000F4290000}"/>
    <cellStyle name="Normal 2 2 3 4 2 2 3 2 3" xfId="13551" xr:uid="{00000000-0005-0000-0000-0000F5290000}"/>
    <cellStyle name="Normal 2 2 3 4 2 2 3 2 4" xfId="39501" xr:uid="{00000000-0005-0000-0000-0000F6290000}"/>
    <cellStyle name="Normal 2 2 3 4 2 2 3 2 5" xfId="51351" xr:uid="{00000000-0005-0000-0000-0000F7290000}"/>
    <cellStyle name="Normal 2 2 3 4 2 2 3 3" xfId="2283" xr:uid="{00000000-0005-0000-0000-0000F8290000}"/>
    <cellStyle name="Normal 2 2 3 4 2 2 3 3 2" xfId="13553" xr:uid="{00000000-0005-0000-0000-0000F9290000}"/>
    <cellStyle name="Normal 2 2 3 4 2 2 3 3 3" xfId="39503" xr:uid="{00000000-0005-0000-0000-0000FA290000}"/>
    <cellStyle name="Normal 2 2 3 4 2 2 3 3 4" xfId="51353" xr:uid="{00000000-0005-0000-0000-0000FB290000}"/>
    <cellStyle name="Normal 2 2 3 4 2 2 3 4" xfId="2284" xr:uid="{00000000-0005-0000-0000-0000FC290000}"/>
    <cellStyle name="Normal 2 2 3 4 2 2 3 4 2" xfId="13554" xr:uid="{00000000-0005-0000-0000-0000FD290000}"/>
    <cellStyle name="Normal 2 2 3 4 2 2 3 4 3" xfId="39504" xr:uid="{00000000-0005-0000-0000-0000FE290000}"/>
    <cellStyle name="Normal 2 2 3 4 2 2 3 4 4" xfId="51354" xr:uid="{00000000-0005-0000-0000-0000FF290000}"/>
    <cellStyle name="Normal 2 2 3 4 2 2 3 5" xfId="13550" xr:uid="{00000000-0005-0000-0000-0000002A0000}"/>
    <cellStyle name="Normal 2 2 3 4 2 2 3 6" xfId="39500" xr:uid="{00000000-0005-0000-0000-0000012A0000}"/>
    <cellStyle name="Normal 2 2 3 4 2 2 3 7" xfId="51350" xr:uid="{00000000-0005-0000-0000-0000022A0000}"/>
    <cellStyle name="Normal 2 2 3 4 2 2 4" xfId="2285" xr:uid="{00000000-0005-0000-0000-0000032A0000}"/>
    <cellStyle name="Normal 2 2 3 4 2 2 4 2" xfId="2286" xr:uid="{00000000-0005-0000-0000-0000042A0000}"/>
    <cellStyle name="Normal 2 2 3 4 2 2 4 2 2" xfId="2287" xr:uid="{00000000-0005-0000-0000-0000052A0000}"/>
    <cellStyle name="Normal 2 2 3 4 2 2 4 2 2 2" xfId="13557" xr:uid="{00000000-0005-0000-0000-0000062A0000}"/>
    <cellStyle name="Normal 2 2 3 4 2 2 4 2 2 3" xfId="39507" xr:uid="{00000000-0005-0000-0000-0000072A0000}"/>
    <cellStyle name="Normal 2 2 3 4 2 2 4 2 2 4" xfId="51357" xr:uid="{00000000-0005-0000-0000-0000082A0000}"/>
    <cellStyle name="Normal 2 2 3 4 2 2 4 2 3" xfId="13556" xr:uid="{00000000-0005-0000-0000-0000092A0000}"/>
    <cellStyle name="Normal 2 2 3 4 2 2 4 2 4" xfId="39506" xr:uid="{00000000-0005-0000-0000-00000A2A0000}"/>
    <cellStyle name="Normal 2 2 3 4 2 2 4 2 5" xfId="51356" xr:uid="{00000000-0005-0000-0000-00000B2A0000}"/>
    <cellStyle name="Normal 2 2 3 4 2 2 4 3" xfId="2288" xr:uid="{00000000-0005-0000-0000-00000C2A0000}"/>
    <cellStyle name="Normal 2 2 3 4 2 2 4 3 2" xfId="13558" xr:uid="{00000000-0005-0000-0000-00000D2A0000}"/>
    <cellStyle name="Normal 2 2 3 4 2 2 4 3 3" xfId="39508" xr:uid="{00000000-0005-0000-0000-00000E2A0000}"/>
    <cellStyle name="Normal 2 2 3 4 2 2 4 3 4" xfId="51358" xr:uid="{00000000-0005-0000-0000-00000F2A0000}"/>
    <cellStyle name="Normal 2 2 3 4 2 2 4 4" xfId="2289" xr:uid="{00000000-0005-0000-0000-0000102A0000}"/>
    <cellStyle name="Normal 2 2 3 4 2 2 4 4 2" xfId="13559" xr:uid="{00000000-0005-0000-0000-0000112A0000}"/>
    <cellStyle name="Normal 2 2 3 4 2 2 4 4 3" xfId="39509" xr:uid="{00000000-0005-0000-0000-0000122A0000}"/>
    <cellStyle name="Normal 2 2 3 4 2 2 4 4 4" xfId="51359" xr:uid="{00000000-0005-0000-0000-0000132A0000}"/>
    <cellStyle name="Normal 2 2 3 4 2 2 4 5" xfId="13555" xr:uid="{00000000-0005-0000-0000-0000142A0000}"/>
    <cellStyle name="Normal 2 2 3 4 2 2 4 6" xfId="39505" xr:uid="{00000000-0005-0000-0000-0000152A0000}"/>
    <cellStyle name="Normal 2 2 3 4 2 2 4 7" xfId="51355" xr:uid="{00000000-0005-0000-0000-0000162A0000}"/>
    <cellStyle name="Normal 2 2 3 4 2 2 5" xfId="2290" xr:uid="{00000000-0005-0000-0000-0000172A0000}"/>
    <cellStyle name="Normal 2 2 3 4 2 2 5 2" xfId="2291" xr:uid="{00000000-0005-0000-0000-0000182A0000}"/>
    <cellStyle name="Normal 2 2 3 4 2 2 5 2 2" xfId="13561" xr:uid="{00000000-0005-0000-0000-0000192A0000}"/>
    <cellStyle name="Normal 2 2 3 4 2 2 5 2 3" xfId="39511" xr:uid="{00000000-0005-0000-0000-00001A2A0000}"/>
    <cellStyle name="Normal 2 2 3 4 2 2 5 2 4" xfId="51361" xr:uid="{00000000-0005-0000-0000-00001B2A0000}"/>
    <cellStyle name="Normal 2 2 3 4 2 2 5 3" xfId="13560" xr:uid="{00000000-0005-0000-0000-00001C2A0000}"/>
    <cellStyle name="Normal 2 2 3 4 2 2 5 4" xfId="39510" xr:uid="{00000000-0005-0000-0000-00001D2A0000}"/>
    <cellStyle name="Normal 2 2 3 4 2 2 5 5" xfId="51360" xr:uid="{00000000-0005-0000-0000-00001E2A0000}"/>
    <cellStyle name="Normal 2 2 3 4 2 2 6" xfId="2292" xr:uid="{00000000-0005-0000-0000-00001F2A0000}"/>
    <cellStyle name="Normal 2 2 3 4 2 2 6 2" xfId="13562" xr:uid="{00000000-0005-0000-0000-0000202A0000}"/>
    <cellStyle name="Normal 2 2 3 4 2 2 6 3" xfId="39512" xr:uid="{00000000-0005-0000-0000-0000212A0000}"/>
    <cellStyle name="Normal 2 2 3 4 2 2 6 4" xfId="51362" xr:uid="{00000000-0005-0000-0000-0000222A0000}"/>
    <cellStyle name="Normal 2 2 3 4 2 2 7" xfId="2293" xr:uid="{00000000-0005-0000-0000-0000232A0000}"/>
    <cellStyle name="Normal 2 2 3 4 2 2 7 2" xfId="13563" xr:uid="{00000000-0005-0000-0000-0000242A0000}"/>
    <cellStyle name="Normal 2 2 3 4 2 2 7 3" xfId="39513" xr:uid="{00000000-0005-0000-0000-0000252A0000}"/>
    <cellStyle name="Normal 2 2 3 4 2 2 7 4" xfId="51363" xr:uid="{00000000-0005-0000-0000-0000262A0000}"/>
    <cellStyle name="Normal 2 2 3 4 2 2 8" xfId="13544" xr:uid="{00000000-0005-0000-0000-0000272A0000}"/>
    <cellStyle name="Normal 2 2 3 4 2 2 9" xfId="39494" xr:uid="{00000000-0005-0000-0000-0000282A0000}"/>
    <cellStyle name="Normal 2 2 3 4 2 3" xfId="2294" xr:uid="{00000000-0005-0000-0000-0000292A0000}"/>
    <cellStyle name="Normal 2 2 3 4 2 3 2" xfId="2295" xr:uid="{00000000-0005-0000-0000-00002A2A0000}"/>
    <cellStyle name="Normal 2 2 3 4 2 3 2 2" xfId="2296" xr:uid="{00000000-0005-0000-0000-00002B2A0000}"/>
    <cellStyle name="Normal 2 2 3 4 2 3 2 2 2" xfId="13566" xr:uid="{00000000-0005-0000-0000-00002C2A0000}"/>
    <cellStyle name="Normal 2 2 3 4 2 3 2 2 3" xfId="39516" xr:uid="{00000000-0005-0000-0000-00002D2A0000}"/>
    <cellStyle name="Normal 2 2 3 4 2 3 2 2 4" xfId="51366" xr:uid="{00000000-0005-0000-0000-00002E2A0000}"/>
    <cellStyle name="Normal 2 2 3 4 2 3 2 3" xfId="13565" xr:uid="{00000000-0005-0000-0000-00002F2A0000}"/>
    <cellStyle name="Normal 2 2 3 4 2 3 2 4" xfId="39515" xr:uid="{00000000-0005-0000-0000-0000302A0000}"/>
    <cellStyle name="Normal 2 2 3 4 2 3 2 5" xfId="51365" xr:uid="{00000000-0005-0000-0000-0000312A0000}"/>
    <cellStyle name="Normal 2 2 3 4 2 3 3" xfId="2297" xr:uid="{00000000-0005-0000-0000-0000322A0000}"/>
    <cellStyle name="Normal 2 2 3 4 2 3 3 2" xfId="13567" xr:uid="{00000000-0005-0000-0000-0000332A0000}"/>
    <cellStyle name="Normal 2 2 3 4 2 3 3 3" xfId="39517" xr:uid="{00000000-0005-0000-0000-0000342A0000}"/>
    <cellStyle name="Normal 2 2 3 4 2 3 3 4" xfId="51367" xr:uid="{00000000-0005-0000-0000-0000352A0000}"/>
    <cellStyle name="Normal 2 2 3 4 2 3 4" xfId="2298" xr:uid="{00000000-0005-0000-0000-0000362A0000}"/>
    <cellStyle name="Normal 2 2 3 4 2 3 4 2" xfId="13568" xr:uid="{00000000-0005-0000-0000-0000372A0000}"/>
    <cellStyle name="Normal 2 2 3 4 2 3 4 3" xfId="39518" xr:uid="{00000000-0005-0000-0000-0000382A0000}"/>
    <cellStyle name="Normal 2 2 3 4 2 3 4 4" xfId="51368" xr:uid="{00000000-0005-0000-0000-0000392A0000}"/>
    <cellStyle name="Normal 2 2 3 4 2 3 5" xfId="13564" xr:uid="{00000000-0005-0000-0000-00003A2A0000}"/>
    <cellStyle name="Normal 2 2 3 4 2 3 6" xfId="39514" xr:uid="{00000000-0005-0000-0000-00003B2A0000}"/>
    <cellStyle name="Normal 2 2 3 4 2 3 7" xfId="51364" xr:uid="{00000000-0005-0000-0000-00003C2A0000}"/>
    <cellStyle name="Normal 2 2 3 4 2 4" xfId="2299" xr:uid="{00000000-0005-0000-0000-00003D2A0000}"/>
    <cellStyle name="Normal 2 2 3 4 2 4 2" xfId="2300" xr:uid="{00000000-0005-0000-0000-00003E2A0000}"/>
    <cellStyle name="Normal 2 2 3 4 2 4 2 2" xfId="2301" xr:uid="{00000000-0005-0000-0000-00003F2A0000}"/>
    <cellStyle name="Normal 2 2 3 4 2 4 2 2 2" xfId="13571" xr:uid="{00000000-0005-0000-0000-0000402A0000}"/>
    <cellStyle name="Normal 2 2 3 4 2 4 2 2 3" xfId="39521" xr:uid="{00000000-0005-0000-0000-0000412A0000}"/>
    <cellStyle name="Normal 2 2 3 4 2 4 2 2 4" xfId="51371" xr:uid="{00000000-0005-0000-0000-0000422A0000}"/>
    <cellStyle name="Normal 2 2 3 4 2 4 2 3" xfId="13570" xr:uid="{00000000-0005-0000-0000-0000432A0000}"/>
    <cellStyle name="Normal 2 2 3 4 2 4 2 4" xfId="39520" xr:uid="{00000000-0005-0000-0000-0000442A0000}"/>
    <cellStyle name="Normal 2 2 3 4 2 4 2 5" xfId="51370" xr:uid="{00000000-0005-0000-0000-0000452A0000}"/>
    <cellStyle name="Normal 2 2 3 4 2 4 3" xfId="2302" xr:uid="{00000000-0005-0000-0000-0000462A0000}"/>
    <cellStyle name="Normal 2 2 3 4 2 4 3 2" xfId="13572" xr:uid="{00000000-0005-0000-0000-0000472A0000}"/>
    <cellStyle name="Normal 2 2 3 4 2 4 3 3" xfId="39522" xr:uid="{00000000-0005-0000-0000-0000482A0000}"/>
    <cellStyle name="Normal 2 2 3 4 2 4 3 4" xfId="51372" xr:uid="{00000000-0005-0000-0000-0000492A0000}"/>
    <cellStyle name="Normal 2 2 3 4 2 4 4" xfId="2303" xr:uid="{00000000-0005-0000-0000-00004A2A0000}"/>
    <cellStyle name="Normal 2 2 3 4 2 4 4 2" xfId="13573" xr:uid="{00000000-0005-0000-0000-00004B2A0000}"/>
    <cellStyle name="Normal 2 2 3 4 2 4 4 3" xfId="39523" xr:uid="{00000000-0005-0000-0000-00004C2A0000}"/>
    <cellStyle name="Normal 2 2 3 4 2 4 4 4" xfId="51373" xr:uid="{00000000-0005-0000-0000-00004D2A0000}"/>
    <cellStyle name="Normal 2 2 3 4 2 4 5" xfId="13569" xr:uid="{00000000-0005-0000-0000-00004E2A0000}"/>
    <cellStyle name="Normal 2 2 3 4 2 4 6" xfId="39519" xr:uid="{00000000-0005-0000-0000-00004F2A0000}"/>
    <cellStyle name="Normal 2 2 3 4 2 4 7" xfId="51369" xr:uid="{00000000-0005-0000-0000-0000502A0000}"/>
    <cellStyle name="Normal 2 2 3 4 2 5" xfId="2304" xr:uid="{00000000-0005-0000-0000-0000512A0000}"/>
    <cellStyle name="Normal 2 2 3 4 2 5 2" xfId="2305" xr:uid="{00000000-0005-0000-0000-0000522A0000}"/>
    <cellStyle name="Normal 2 2 3 4 2 5 2 2" xfId="2306" xr:uid="{00000000-0005-0000-0000-0000532A0000}"/>
    <cellStyle name="Normal 2 2 3 4 2 5 2 2 2" xfId="13576" xr:uid="{00000000-0005-0000-0000-0000542A0000}"/>
    <cellStyle name="Normal 2 2 3 4 2 5 2 2 3" xfId="39526" xr:uid="{00000000-0005-0000-0000-0000552A0000}"/>
    <cellStyle name="Normal 2 2 3 4 2 5 2 2 4" xfId="51376" xr:uid="{00000000-0005-0000-0000-0000562A0000}"/>
    <cellStyle name="Normal 2 2 3 4 2 5 2 3" xfId="13575" xr:uid="{00000000-0005-0000-0000-0000572A0000}"/>
    <cellStyle name="Normal 2 2 3 4 2 5 2 4" xfId="39525" xr:uid="{00000000-0005-0000-0000-0000582A0000}"/>
    <cellStyle name="Normal 2 2 3 4 2 5 2 5" xfId="51375" xr:uid="{00000000-0005-0000-0000-0000592A0000}"/>
    <cellStyle name="Normal 2 2 3 4 2 5 3" xfId="2307" xr:uid="{00000000-0005-0000-0000-00005A2A0000}"/>
    <cellStyle name="Normal 2 2 3 4 2 5 3 2" xfId="13577" xr:uid="{00000000-0005-0000-0000-00005B2A0000}"/>
    <cellStyle name="Normal 2 2 3 4 2 5 3 3" xfId="39527" xr:uid="{00000000-0005-0000-0000-00005C2A0000}"/>
    <cellStyle name="Normal 2 2 3 4 2 5 3 4" xfId="51377" xr:uid="{00000000-0005-0000-0000-00005D2A0000}"/>
    <cellStyle name="Normal 2 2 3 4 2 5 4" xfId="2308" xr:uid="{00000000-0005-0000-0000-00005E2A0000}"/>
    <cellStyle name="Normal 2 2 3 4 2 5 4 2" xfId="13578" xr:uid="{00000000-0005-0000-0000-00005F2A0000}"/>
    <cellStyle name="Normal 2 2 3 4 2 5 4 3" xfId="39528" xr:uid="{00000000-0005-0000-0000-0000602A0000}"/>
    <cellStyle name="Normal 2 2 3 4 2 5 4 4" xfId="51378" xr:uid="{00000000-0005-0000-0000-0000612A0000}"/>
    <cellStyle name="Normal 2 2 3 4 2 5 5" xfId="13574" xr:uid="{00000000-0005-0000-0000-0000622A0000}"/>
    <cellStyle name="Normal 2 2 3 4 2 5 6" xfId="39524" xr:uid="{00000000-0005-0000-0000-0000632A0000}"/>
    <cellStyle name="Normal 2 2 3 4 2 5 7" xfId="51374" xr:uid="{00000000-0005-0000-0000-0000642A0000}"/>
    <cellStyle name="Normal 2 2 3 4 2 6" xfId="2309" xr:uid="{00000000-0005-0000-0000-0000652A0000}"/>
    <cellStyle name="Normal 2 2 3 4 2 6 2" xfId="2310" xr:uid="{00000000-0005-0000-0000-0000662A0000}"/>
    <cellStyle name="Normal 2 2 3 4 2 6 2 2" xfId="13580" xr:uid="{00000000-0005-0000-0000-0000672A0000}"/>
    <cellStyle name="Normal 2 2 3 4 2 6 2 3" xfId="39530" xr:uid="{00000000-0005-0000-0000-0000682A0000}"/>
    <cellStyle name="Normal 2 2 3 4 2 6 2 4" xfId="51380" xr:uid="{00000000-0005-0000-0000-0000692A0000}"/>
    <cellStyle name="Normal 2 2 3 4 2 6 3" xfId="13579" xr:uid="{00000000-0005-0000-0000-00006A2A0000}"/>
    <cellStyle name="Normal 2 2 3 4 2 6 4" xfId="39529" xr:uid="{00000000-0005-0000-0000-00006B2A0000}"/>
    <cellStyle name="Normal 2 2 3 4 2 6 5" xfId="51379" xr:uid="{00000000-0005-0000-0000-00006C2A0000}"/>
    <cellStyle name="Normal 2 2 3 4 2 7" xfId="2311" xr:uid="{00000000-0005-0000-0000-00006D2A0000}"/>
    <cellStyle name="Normal 2 2 3 4 2 7 2" xfId="13581" xr:uid="{00000000-0005-0000-0000-00006E2A0000}"/>
    <cellStyle name="Normal 2 2 3 4 2 7 3" xfId="39531" xr:uid="{00000000-0005-0000-0000-00006F2A0000}"/>
    <cellStyle name="Normal 2 2 3 4 2 7 4" xfId="51381" xr:uid="{00000000-0005-0000-0000-0000702A0000}"/>
    <cellStyle name="Normal 2 2 3 4 2 8" xfId="2312" xr:uid="{00000000-0005-0000-0000-0000712A0000}"/>
    <cellStyle name="Normal 2 2 3 4 2 8 2" xfId="13582" xr:uid="{00000000-0005-0000-0000-0000722A0000}"/>
    <cellStyle name="Normal 2 2 3 4 2 8 3" xfId="39532" xr:uid="{00000000-0005-0000-0000-0000732A0000}"/>
    <cellStyle name="Normal 2 2 3 4 2 8 4" xfId="51382" xr:uid="{00000000-0005-0000-0000-0000742A0000}"/>
    <cellStyle name="Normal 2 2 3 4 2 9" xfId="13543" xr:uid="{00000000-0005-0000-0000-0000752A0000}"/>
    <cellStyle name="Normal 2 2 3 4 3" xfId="2313" xr:uid="{00000000-0005-0000-0000-0000762A0000}"/>
    <cellStyle name="Normal 2 2 3 4 3 10" xfId="51383" xr:uid="{00000000-0005-0000-0000-0000772A0000}"/>
    <cellStyle name="Normal 2 2 3 4 3 2" xfId="2314" xr:uid="{00000000-0005-0000-0000-0000782A0000}"/>
    <cellStyle name="Normal 2 2 3 4 3 2 2" xfId="2315" xr:uid="{00000000-0005-0000-0000-0000792A0000}"/>
    <cellStyle name="Normal 2 2 3 4 3 2 2 2" xfId="2316" xr:uid="{00000000-0005-0000-0000-00007A2A0000}"/>
    <cellStyle name="Normal 2 2 3 4 3 2 2 2 2" xfId="13586" xr:uid="{00000000-0005-0000-0000-00007B2A0000}"/>
    <cellStyle name="Normal 2 2 3 4 3 2 2 2 3" xfId="39536" xr:uid="{00000000-0005-0000-0000-00007C2A0000}"/>
    <cellStyle name="Normal 2 2 3 4 3 2 2 2 4" xfId="51386" xr:uid="{00000000-0005-0000-0000-00007D2A0000}"/>
    <cellStyle name="Normal 2 2 3 4 3 2 2 3" xfId="13585" xr:uid="{00000000-0005-0000-0000-00007E2A0000}"/>
    <cellStyle name="Normal 2 2 3 4 3 2 2 4" xfId="39535" xr:uid="{00000000-0005-0000-0000-00007F2A0000}"/>
    <cellStyle name="Normal 2 2 3 4 3 2 2 5" xfId="51385" xr:uid="{00000000-0005-0000-0000-0000802A0000}"/>
    <cellStyle name="Normal 2 2 3 4 3 2 3" xfId="2317" xr:uid="{00000000-0005-0000-0000-0000812A0000}"/>
    <cellStyle name="Normal 2 2 3 4 3 2 3 2" xfId="13587" xr:uid="{00000000-0005-0000-0000-0000822A0000}"/>
    <cellStyle name="Normal 2 2 3 4 3 2 3 3" xfId="39537" xr:uid="{00000000-0005-0000-0000-0000832A0000}"/>
    <cellStyle name="Normal 2 2 3 4 3 2 3 4" xfId="51387" xr:uid="{00000000-0005-0000-0000-0000842A0000}"/>
    <cellStyle name="Normal 2 2 3 4 3 2 4" xfId="2318" xr:uid="{00000000-0005-0000-0000-0000852A0000}"/>
    <cellStyle name="Normal 2 2 3 4 3 2 4 2" xfId="13588" xr:uid="{00000000-0005-0000-0000-0000862A0000}"/>
    <cellStyle name="Normal 2 2 3 4 3 2 4 3" xfId="39538" xr:uid="{00000000-0005-0000-0000-0000872A0000}"/>
    <cellStyle name="Normal 2 2 3 4 3 2 4 4" xfId="51388" xr:uid="{00000000-0005-0000-0000-0000882A0000}"/>
    <cellStyle name="Normal 2 2 3 4 3 2 5" xfId="13584" xr:uid="{00000000-0005-0000-0000-0000892A0000}"/>
    <cellStyle name="Normal 2 2 3 4 3 2 6" xfId="39534" xr:uid="{00000000-0005-0000-0000-00008A2A0000}"/>
    <cellStyle name="Normal 2 2 3 4 3 2 7" xfId="51384" xr:uid="{00000000-0005-0000-0000-00008B2A0000}"/>
    <cellStyle name="Normal 2 2 3 4 3 3" xfId="2319" xr:uid="{00000000-0005-0000-0000-00008C2A0000}"/>
    <cellStyle name="Normal 2 2 3 4 3 3 2" xfId="2320" xr:uid="{00000000-0005-0000-0000-00008D2A0000}"/>
    <cellStyle name="Normal 2 2 3 4 3 3 2 2" xfId="2321" xr:uid="{00000000-0005-0000-0000-00008E2A0000}"/>
    <cellStyle name="Normal 2 2 3 4 3 3 2 2 2" xfId="13591" xr:uid="{00000000-0005-0000-0000-00008F2A0000}"/>
    <cellStyle name="Normal 2 2 3 4 3 3 2 2 3" xfId="39541" xr:uid="{00000000-0005-0000-0000-0000902A0000}"/>
    <cellStyle name="Normal 2 2 3 4 3 3 2 2 4" xfId="51391" xr:uid="{00000000-0005-0000-0000-0000912A0000}"/>
    <cellStyle name="Normal 2 2 3 4 3 3 2 3" xfId="13590" xr:uid="{00000000-0005-0000-0000-0000922A0000}"/>
    <cellStyle name="Normal 2 2 3 4 3 3 2 4" xfId="39540" xr:uid="{00000000-0005-0000-0000-0000932A0000}"/>
    <cellStyle name="Normal 2 2 3 4 3 3 2 5" xfId="51390" xr:uid="{00000000-0005-0000-0000-0000942A0000}"/>
    <cellStyle name="Normal 2 2 3 4 3 3 3" xfId="2322" xr:uid="{00000000-0005-0000-0000-0000952A0000}"/>
    <cellStyle name="Normal 2 2 3 4 3 3 3 2" xfId="13592" xr:uid="{00000000-0005-0000-0000-0000962A0000}"/>
    <cellStyle name="Normal 2 2 3 4 3 3 3 3" xfId="39542" xr:uid="{00000000-0005-0000-0000-0000972A0000}"/>
    <cellStyle name="Normal 2 2 3 4 3 3 3 4" xfId="51392" xr:uid="{00000000-0005-0000-0000-0000982A0000}"/>
    <cellStyle name="Normal 2 2 3 4 3 3 4" xfId="2323" xr:uid="{00000000-0005-0000-0000-0000992A0000}"/>
    <cellStyle name="Normal 2 2 3 4 3 3 4 2" xfId="13593" xr:uid="{00000000-0005-0000-0000-00009A2A0000}"/>
    <cellStyle name="Normal 2 2 3 4 3 3 4 3" xfId="39543" xr:uid="{00000000-0005-0000-0000-00009B2A0000}"/>
    <cellStyle name="Normal 2 2 3 4 3 3 4 4" xfId="51393" xr:uid="{00000000-0005-0000-0000-00009C2A0000}"/>
    <cellStyle name="Normal 2 2 3 4 3 3 5" xfId="13589" xr:uid="{00000000-0005-0000-0000-00009D2A0000}"/>
    <cellStyle name="Normal 2 2 3 4 3 3 6" xfId="39539" xr:uid="{00000000-0005-0000-0000-00009E2A0000}"/>
    <cellStyle name="Normal 2 2 3 4 3 3 7" xfId="51389" xr:uid="{00000000-0005-0000-0000-00009F2A0000}"/>
    <cellStyle name="Normal 2 2 3 4 3 4" xfId="2324" xr:uid="{00000000-0005-0000-0000-0000A02A0000}"/>
    <cellStyle name="Normal 2 2 3 4 3 4 2" xfId="2325" xr:uid="{00000000-0005-0000-0000-0000A12A0000}"/>
    <cellStyle name="Normal 2 2 3 4 3 4 2 2" xfId="2326" xr:uid="{00000000-0005-0000-0000-0000A22A0000}"/>
    <cellStyle name="Normal 2 2 3 4 3 4 2 2 2" xfId="13596" xr:uid="{00000000-0005-0000-0000-0000A32A0000}"/>
    <cellStyle name="Normal 2 2 3 4 3 4 2 2 3" xfId="39546" xr:uid="{00000000-0005-0000-0000-0000A42A0000}"/>
    <cellStyle name="Normal 2 2 3 4 3 4 2 2 4" xfId="51396" xr:uid="{00000000-0005-0000-0000-0000A52A0000}"/>
    <cellStyle name="Normal 2 2 3 4 3 4 2 3" xfId="13595" xr:uid="{00000000-0005-0000-0000-0000A62A0000}"/>
    <cellStyle name="Normal 2 2 3 4 3 4 2 4" xfId="39545" xr:uid="{00000000-0005-0000-0000-0000A72A0000}"/>
    <cellStyle name="Normal 2 2 3 4 3 4 2 5" xfId="51395" xr:uid="{00000000-0005-0000-0000-0000A82A0000}"/>
    <cellStyle name="Normal 2 2 3 4 3 4 3" xfId="2327" xr:uid="{00000000-0005-0000-0000-0000A92A0000}"/>
    <cellStyle name="Normal 2 2 3 4 3 4 3 2" xfId="13597" xr:uid="{00000000-0005-0000-0000-0000AA2A0000}"/>
    <cellStyle name="Normal 2 2 3 4 3 4 3 3" xfId="39547" xr:uid="{00000000-0005-0000-0000-0000AB2A0000}"/>
    <cellStyle name="Normal 2 2 3 4 3 4 3 4" xfId="51397" xr:uid="{00000000-0005-0000-0000-0000AC2A0000}"/>
    <cellStyle name="Normal 2 2 3 4 3 4 4" xfId="2328" xr:uid="{00000000-0005-0000-0000-0000AD2A0000}"/>
    <cellStyle name="Normal 2 2 3 4 3 4 4 2" xfId="13598" xr:uid="{00000000-0005-0000-0000-0000AE2A0000}"/>
    <cellStyle name="Normal 2 2 3 4 3 4 4 3" xfId="39548" xr:uid="{00000000-0005-0000-0000-0000AF2A0000}"/>
    <cellStyle name="Normal 2 2 3 4 3 4 4 4" xfId="51398" xr:uid="{00000000-0005-0000-0000-0000B02A0000}"/>
    <cellStyle name="Normal 2 2 3 4 3 4 5" xfId="13594" xr:uid="{00000000-0005-0000-0000-0000B12A0000}"/>
    <cellStyle name="Normal 2 2 3 4 3 4 6" xfId="39544" xr:uid="{00000000-0005-0000-0000-0000B22A0000}"/>
    <cellStyle name="Normal 2 2 3 4 3 4 7" xfId="51394" xr:uid="{00000000-0005-0000-0000-0000B32A0000}"/>
    <cellStyle name="Normal 2 2 3 4 3 5" xfId="2329" xr:uid="{00000000-0005-0000-0000-0000B42A0000}"/>
    <cellStyle name="Normal 2 2 3 4 3 5 2" xfId="2330" xr:uid="{00000000-0005-0000-0000-0000B52A0000}"/>
    <cellStyle name="Normal 2 2 3 4 3 5 2 2" xfId="13600" xr:uid="{00000000-0005-0000-0000-0000B62A0000}"/>
    <cellStyle name="Normal 2 2 3 4 3 5 2 3" xfId="39550" xr:uid="{00000000-0005-0000-0000-0000B72A0000}"/>
    <cellStyle name="Normal 2 2 3 4 3 5 2 4" xfId="51400" xr:uid="{00000000-0005-0000-0000-0000B82A0000}"/>
    <cellStyle name="Normal 2 2 3 4 3 5 3" xfId="13599" xr:uid="{00000000-0005-0000-0000-0000B92A0000}"/>
    <cellStyle name="Normal 2 2 3 4 3 5 4" xfId="39549" xr:uid="{00000000-0005-0000-0000-0000BA2A0000}"/>
    <cellStyle name="Normal 2 2 3 4 3 5 5" xfId="51399" xr:uid="{00000000-0005-0000-0000-0000BB2A0000}"/>
    <cellStyle name="Normal 2 2 3 4 3 6" xfId="2331" xr:uid="{00000000-0005-0000-0000-0000BC2A0000}"/>
    <cellStyle name="Normal 2 2 3 4 3 6 2" xfId="13601" xr:uid="{00000000-0005-0000-0000-0000BD2A0000}"/>
    <cellStyle name="Normal 2 2 3 4 3 6 3" xfId="39551" xr:uid="{00000000-0005-0000-0000-0000BE2A0000}"/>
    <cellStyle name="Normal 2 2 3 4 3 6 4" xfId="51401" xr:uid="{00000000-0005-0000-0000-0000BF2A0000}"/>
    <cellStyle name="Normal 2 2 3 4 3 7" xfId="2332" xr:uid="{00000000-0005-0000-0000-0000C02A0000}"/>
    <cellStyle name="Normal 2 2 3 4 3 7 2" xfId="13602" xr:uid="{00000000-0005-0000-0000-0000C12A0000}"/>
    <cellStyle name="Normal 2 2 3 4 3 7 3" xfId="39552" xr:uid="{00000000-0005-0000-0000-0000C22A0000}"/>
    <cellStyle name="Normal 2 2 3 4 3 7 4" xfId="51402" xr:uid="{00000000-0005-0000-0000-0000C32A0000}"/>
    <cellStyle name="Normal 2 2 3 4 3 8" xfId="13583" xr:uid="{00000000-0005-0000-0000-0000C42A0000}"/>
    <cellStyle name="Normal 2 2 3 4 3 9" xfId="39533" xr:uid="{00000000-0005-0000-0000-0000C52A0000}"/>
    <cellStyle name="Normal 2 2 3 4 4" xfId="2333" xr:uid="{00000000-0005-0000-0000-0000C62A0000}"/>
    <cellStyle name="Normal 2 2 3 4 4 2" xfId="2334" xr:uid="{00000000-0005-0000-0000-0000C72A0000}"/>
    <cellStyle name="Normal 2 2 3 4 4 2 2" xfId="2335" xr:uid="{00000000-0005-0000-0000-0000C82A0000}"/>
    <cellStyle name="Normal 2 2 3 4 4 2 2 2" xfId="13605" xr:uid="{00000000-0005-0000-0000-0000C92A0000}"/>
    <cellStyle name="Normal 2 2 3 4 4 2 2 3" xfId="39555" xr:uid="{00000000-0005-0000-0000-0000CA2A0000}"/>
    <cellStyle name="Normal 2 2 3 4 4 2 2 4" xfId="51405" xr:uid="{00000000-0005-0000-0000-0000CB2A0000}"/>
    <cellStyle name="Normal 2 2 3 4 4 2 3" xfId="13604" xr:uid="{00000000-0005-0000-0000-0000CC2A0000}"/>
    <cellStyle name="Normal 2 2 3 4 4 2 4" xfId="39554" xr:uid="{00000000-0005-0000-0000-0000CD2A0000}"/>
    <cellStyle name="Normal 2 2 3 4 4 2 5" xfId="51404" xr:uid="{00000000-0005-0000-0000-0000CE2A0000}"/>
    <cellStyle name="Normal 2 2 3 4 4 3" xfId="2336" xr:uid="{00000000-0005-0000-0000-0000CF2A0000}"/>
    <cellStyle name="Normal 2 2 3 4 4 3 2" xfId="13606" xr:uid="{00000000-0005-0000-0000-0000D02A0000}"/>
    <cellStyle name="Normal 2 2 3 4 4 3 3" xfId="39556" xr:uid="{00000000-0005-0000-0000-0000D12A0000}"/>
    <cellStyle name="Normal 2 2 3 4 4 3 4" xfId="51406" xr:uid="{00000000-0005-0000-0000-0000D22A0000}"/>
    <cellStyle name="Normal 2 2 3 4 4 4" xfId="2337" xr:uid="{00000000-0005-0000-0000-0000D32A0000}"/>
    <cellStyle name="Normal 2 2 3 4 4 4 2" xfId="13607" xr:uid="{00000000-0005-0000-0000-0000D42A0000}"/>
    <cellStyle name="Normal 2 2 3 4 4 4 3" xfId="39557" xr:uid="{00000000-0005-0000-0000-0000D52A0000}"/>
    <cellStyle name="Normal 2 2 3 4 4 4 4" xfId="51407" xr:uid="{00000000-0005-0000-0000-0000D62A0000}"/>
    <cellStyle name="Normal 2 2 3 4 4 5" xfId="13603" xr:uid="{00000000-0005-0000-0000-0000D72A0000}"/>
    <cellStyle name="Normal 2 2 3 4 4 6" xfId="39553" xr:uid="{00000000-0005-0000-0000-0000D82A0000}"/>
    <cellStyle name="Normal 2 2 3 4 4 7" xfId="51403" xr:uid="{00000000-0005-0000-0000-0000D92A0000}"/>
    <cellStyle name="Normal 2 2 3 4 5" xfId="2338" xr:uid="{00000000-0005-0000-0000-0000DA2A0000}"/>
    <cellStyle name="Normal 2 2 3 4 5 2" xfId="2339" xr:uid="{00000000-0005-0000-0000-0000DB2A0000}"/>
    <cellStyle name="Normal 2 2 3 4 5 2 2" xfId="2340" xr:uid="{00000000-0005-0000-0000-0000DC2A0000}"/>
    <cellStyle name="Normal 2 2 3 4 5 2 2 2" xfId="13610" xr:uid="{00000000-0005-0000-0000-0000DD2A0000}"/>
    <cellStyle name="Normal 2 2 3 4 5 2 2 3" xfId="39560" xr:uid="{00000000-0005-0000-0000-0000DE2A0000}"/>
    <cellStyle name="Normal 2 2 3 4 5 2 2 4" xfId="51410" xr:uid="{00000000-0005-0000-0000-0000DF2A0000}"/>
    <cellStyle name="Normal 2 2 3 4 5 2 3" xfId="13609" xr:uid="{00000000-0005-0000-0000-0000E02A0000}"/>
    <cellStyle name="Normal 2 2 3 4 5 2 4" xfId="39559" xr:uid="{00000000-0005-0000-0000-0000E12A0000}"/>
    <cellStyle name="Normal 2 2 3 4 5 2 5" xfId="51409" xr:uid="{00000000-0005-0000-0000-0000E22A0000}"/>
    <cellStyle name="Normal 2 2 3 4 5 3" xfId="2341" xr:uid="{00000000-0005-0000-0000-0000E32A0000}"/>
    <cellStyle name="Normal 2 2 3 4 5 3 2" xfId="13611" xr:uid="{00000000-0005-0000-0000-0000E42A0000}"/>
    <cellStyle name="Normal 2 2 3 4 5 3 3" xfId="39561" xr:uid="{00000000-0005-0000-0000-0000E52A0000}"/>
    <cellStyle name="Normal 2 2 3 4 5 3 4" xfId="51411" xr:uid="{00000000-0005-0000-0000-0000E62A0000}"/>
    <cellStyle name="Normal 2 2 3 4 5 4" xfId="2342" xr:uid="{00000000-0005-0000-0000-0000E72A0000}"/>
    <cellStyle name="Normal 2 2 3 4 5 4 2" xfId="13612" xr:uid="{00000000-0005-0000-0000-0000E82A0000}"/>
    <cellStyle name="Normal 2 2 3 4 5 4 3" xfId="39562" xr:uid="{00000000-0005-0000-0000-0000E92A0000}"/>
    <cellStyle name="Normal 2 2 3 4 5 4 4" xfId="51412" xr:uid="{00000000-0005-0000-0000-0000EA2A0000}"/>
    <cellStyle name="Normal 2 2 3 4 5 5" xfId="13608" xr:uid="{00000000-0005-0000-0000-0000EB2A0000}"/>
    <cellStyle name="Normal 2 2 3 4 5 6" xfId="39558" xr:uid="{00000000-0005-0000-0000-0000EC2A0000}"/>
    <cellStyle name="Normal 2 2 3 4 5 7" xfId="51408" xr:uid="{00000000-0005-0000-0000-0000ED2A0000}"/>
    <cellStyle name="Normal 2 2 3 4 6" xfId="2343" xr:uid="{00000000-0005-0000-0000-0000EE2A0000}"/>
    <cellStyle name="Normal 2 2 3 4 6 2" xfId="2344" xr:uid="{00000000-0005-0000-0000-0000EF2A0000}"/>
    <cellStyle name="Normal 2 2 3 4 6 2 2" xfId="2345" xr:uid="{00000000-0005-0000-0000-0000F02A0000}"/>
    <cellStyle name="Normal 2 2 3 4 6 2 2 2" xfId="13615" xr:uid="{00000000-0005-0000-0000-0000F12A0000}"/>
    <cellStyle name="Normal 2 2 3 4 6 2 2 3" xfId="39565" xr:uid="{00000000-0005-0000-0000-0000F22A0000}"/>
    <cellStyle name="Normal 2 2 3 4 6 2 2 4" xfId="51415" xr:uid="{00000000-0005-0000-0000-0000F32A0000}"/>
    <cellStyle name="Normal 2 2 3 4 6 2 3" xfId="13614" xr:uid="{00000000-0005-0000-0000-0000F42A0000}"/>
    <cellStyle name="Normal 2 2 3 4 6 2 4" xfId="39564" xr:uid="{00000000-0005-0000-0000-0000F52A0000}"/>
    <cellStyle name="Normal 2 2 3 4 6 2 5" xfId="51414" xr:uid="{00000000-0005-0000-0000-0000F62A0000}"/>
    <cellStyle name="Normal 2 2 3 4 6 3" xfId="2346" xr:uid="{00000000-0005-0000-0000-0000F72A0000}"/>
    <cellStyle name="Normal 2 2 3 4 6 3 2" xfId="13616" xr:uid="{00000000-0005-0000-0000-0000F82A0000}"/>
    <cellStyle name="Normal 2 2 3 4 6 3 3" xfId="39566" xr:uid="{00000000-0005-0000-0000-0000F92A0000}"/>
    <cellStyle name="Normal 2 2 3 4 6 3 4" xfId="51416" xr:uid="{00000000-0005-0000-0000-0000FA2A0000}"/>
    <cellStyle name="Normal 2 2 3 4 6 4" xfId="2347" xr:uid="{00000000-0005-0000-0000-0000FB2A0000}"/>
    <cellStyle name="Normal 2 2 3 4 6 4 2" xfId="13617" xr:uid="{00000000-0005-0000-0000-0000FC2A0000}"/>
    <cellStyle name="Normal 2 2 3 4 6 4 3" xfId="39567" xr:uid="{00000000-0005-0000-0000-0000FD2A0000}"/>
    <cellStyle name="Normal 2 2 3 4 6 4 4" xfId="51417" xr:uid="{00000000-0005-0000-0000-0000FE2A0000}"/>
    <cellStyle name="Normal 2 2 3 4 6 5" xfId="13613" xr:uid="{00000000-0005-0000-0000-0000FF2A0000}"/>
    <cellStyle name="Normal 2 2 3 4 6 6" xfId="39563" xr:uid="{00000000-0005-0000-0000-0000002B0000}"/>
    <cellStyle name="Normal 2 2 3 4 6 7" xfId="51413" xr:uid="{00000000-0005-0000-0000-0000012B0000}"/>
    <cellStyle name="Normal 2 2 3 4 7" xfId="2348" xr:uid="{00000000-0005-0000-0000-0000022B0000}"/>
    <cellStyle name="Normal 2 2 3 4 7 2" xfId="2349" xr:uid="{00000000-0005-0000-0000-0000032B0000}"/>
    <cellStyle name="Normal 2 2 3 4 7 2 2" xfId="13619" xr:uid="{00000000-0005-0000-0000-0000042B0000}"/>
    <cellStyle name="Normal 2 2 3 4 7 2 3" xfId="39569" xr:uid="{00000000-0005-0000-0000-0000052B0000}"/>
    <cellStyle name="Normal 2 2 3 4 7 2 4" xfId="51419" xr:uid="{00000000-0005-0000-0000-0000062B0000}"/>
    <cellStyle name="Normal 2 2 3 4 7 3" xfId="13618" xr:uid="{00000000-0005-0000-0000-0000072B0000}"/>
    <cellStyle name="Normal 2 2 3 4 7 4" xfId="39568" xr:uid="{00000000-0005-0000-0000-0000082B0000}"/>
    <cellStyle name="Normal 2 2 3 4 7 5" xfId="51418" xr:uid="{00000000-0005-0000-0000-0000092B0000}"/>
    <cellStyle name="Normal 2 2 3 4 8" xfId="2350" xr:uid="{00000000-0005-0000-0000-00000A2B0000}"/>
    <cellStyle name="Normal 2 2 3 4 8 2" xfId="13620" xr:uid="{00000000-0005-0000-0000-00000B2B0000}"/>
    <cellStyle name="Normal 2 2 3 4 8 3" xfId="39570" xr:uid="{00000000-0005-0000-0000-00000C2B0000}"/>
    <cellStyle name="Normal 2 2 3 4 8 4" xfId="51420" xr:uid="{00000000-0005-0000-0000-00000D2B0000}"/>
    <cellStyle name="Normal 2 2 3 4 9" xfId="2351" xr:uid="{00000000-0005-0000-0000-00000E2B0000}"/>
    <cellStyle name="Normal 2 2 3 4 9 2" xfId="13621" xr:uid="{00000000-0005-0000-0000-00000F2B0000}"/>
    <cellStyle name="Normal 2 2 3 4 9 3" xfId="39571" xr:uid="{00000000-0005-0000-0000-0000102B0000}"/>
    <cellStyle name="Normal 2 2 3 4 9 4" xfId="51421" xr:uid="{00000000-0005-0000-0000-0000112B0000}"/>
    <cellStyle name="Normal 2 2 3 5" xfId="2352" xr:uid="{00000000-0005-0000-0000-0000122B0000}"/>
    <cellStyle name="Normal 2 2 3 5 10" xfId="39572" xr:uid="{00000000-0005-0000-0000-0000132B0000}"/>
    <cellStyle name="Normal 2 2 3 5 11" xfId="51422" xr:uid="{00000000-0005-0000-0000-0000142B0000}"/>
    <cellStyle name="Normal 2 2 3 5 2" xfId="2353" xr:uid="{00000000-0005-0000-0000-0000152B0000}"/>
    <cellStyle name="Normal 2 2 3 5 2 10" xfId="51423" xr:uid="{00000000-0005-0000-0000-0000162B0000}"/>
    <cellStyle name="Normal 2 2 3 5 2 2" xfId="2354" xr:uid="{00000000-0005-0000-0000-0000172B0000}"/>
    <cellStyle name="Normal 2 2 3 5 2 2 2" xfId="2355" xr:uid="{00000000-0005-0000-0000-0000182B0000}"/>
    <cellStyle name="Normal 2 2 3 5 2 2 2 2" xfId="2356" xr:uid="{00000000-0005-0000-0000-0000192B0000}"/>
    <cellStyle name="Normal 2 2 3 5 2 2 2 2 2" xfId="13626" xr:uid="{00000000-0005-0000-0000-00001A2B0000}"/>
    <cellStyle name="Normal 2 2 3 5 2 2 2 2 3" xfId="39576" xr:uid="{00000000-0005-0000-0000-00001B2B0000}"/>
    <cellStyle name="Normal 2 2 3 5 2 2 2 2 4" xfId="51426" xr:uid="{00000000-0005-0000-0000-00001C2B0000}"/>
    <cellStyle name="Normal 2 2 3 5 2 2 2 3" xfId="13625" xr:uid="{00000000-0005-0000-0000-00001D2B0000}"/>
    <cellStyle name="Normal 2 2 3 5 2 2 2 4" xfId="39575" xr:uid="{00000000-0005-0000-0000-00001E2B0000}"/>
    <cellStyle name="Normal 2 2 3 5 2 2 2 5" xfId="51425" xr:uid="{00000000-0005-0000-0000-00001F2B0000}"/>
    <cellStyle name="Normal 2 2 3 5 2 2 3" xfId="2357" xr:uid="{00000000-0005-0000-0000-0000202B0000}"/>
    <cellStyle name="Normal 2 2 3 5 2 2 3 2" xfId="13627" xr:uid="{00000000-0005-0000-0000-0000212B0000}"/>
    <cellStyle name="Normal 2 2 3 5 2 2 3 3" xfId="39577" xr:uid="{00000000-0005-0000-0000-0000222B0000}"/>
    <cellStyle name="Normal 2 2 3 5 2 2 3 4" xfId="51427" xr:uid="{00000000-0005-0000-0000-0000232B0000}"/>
    <cellStyle name="Normal 2 2 3 5 2 2 4" xfId="2358" xr:uid="{00000000-0005-0000-0000-0000242B0000}"/>
    <cellStyle name="Normal 2 2 3 5 2 2 4 2" xfId="13628" xr:uid="{00000000-0005-0000-0000-0000252B0000}"/>
    <cellStyle name="Normal 2 2 3 5 2 2 4 3" xfId="39578" xr:uid="{00000000-0005-0000-0000-0000262B0000}"/>
    <cellStyle name="Normal 2 2 3 5 2 2 4 4" xfId="51428" xr:uid="{00000000-0005-0000-0000-0000272B0000}"/>
    <cellStyle name="Normal 2 2 3 5 2 2 5" xfId="13624" xr:uid="{00000000-0005-0000-0000-0000282B0000}"/>
    <cellStyle name="Normal 2 2 3 5 2 2 6" xfId="39574" xr:uid="{00000000-0005-0000-0000-0000292B0000}"/>
    <cellStyle name="Normal 2 2 3 5 2 2 7" xfId="51424" xr:uid="{00000000-0005-0000-0000-00002A2B0000}"/>
    <cellStyle name="Normal 2 2 3 5 2 3" xfId="2359" xr:uid="{00000000-0005-0000-0000-00002B2B0000}"/>
    <cellStyle name="Normal 2 2 3 5 2 3 2" xfId="2360" xr:uid="{00000000-0005-0000-0000-00002C2B0000}"/>
    <cellStyle name="Normal 2 2 3 5 2 3 2 2" xfId="2361" xr:uid="{00000000-0005-0000-0000-00002D2B0000}"/>
    <cellStyle name="Normal 2 2 3 5 2 3 2 2 2" xfId="13631" xr:uid="{00000000-0005-0000-0000-00002E2B0000}"/>
    <cellStyle name="Normal 2 2 3 5 2 3 2 2 3" xfId="39581" xr:uid="{00000000-0005-0000-0000-00002F2B0000}"/>
    <cellStyle name="Normal 2 2 3 5 2 3 2 2 4" xfId="51431" xr:uid="{00000000-0005-0000-0000-0000302B0000}"/>
    <cellStyle name="Normal 2 2 3 5 2 3 2 3" xfId="13630" xr:uid="{00000000-0005-0000-0000-0000312B0000}"/>
    <cellStyle name="Normal 2 2 3 5 2 3 2 4" xfId="39580" xr:uid="{00000000-0005-0000-0000-0000322B0000}"/>
    <cellStyle name="Normal 2 2 3 5 2 3 2 5" xfId="51430" xr:uid="{00000000-0005-0000-0000-0000332B0000}"/>
    <cellStyle name="Normal 2 2 3 5 2 3 3" xfId="2362" xr:uid="{00000000-0005-0000-0000-0000342B0000}"/>
    <cellStyle name="Normal 2 2 3 5 2 3 3 2" xfId="13632" xr:uid="{00000000-0005-0000-0000-0000352B0000}"/>
    <cellStyle name="Normal 2 2 3 5 2 3 3 3" xfId="39582" xr:uid="{00000000-0005-0000-0000-0000362B0000}"/>
    <cellStyle name="Normal 2 2 3 5 2 3 3 4" xfId="51432" xr:uid="{00000000-0005-0000-0000-0000372B0000}"/>
    <cellStyle name="Normal 2 2 3 5 2 3 4" xfId="2363" xr:uid="{00000000-0005-0000-0000-0000382B0000}"/>
    <cellStyle name="Normal 2 2 3 5 2 3 4 2" xfId="13633" xr:uid="{00000000-0005-0000-0000-0000392B0000}"/>
    <cellStyle name="Normal 2 2 3 5 2 3 4 3" xfId="39583" xr:uid="{00000000-0005-0000-0000-00003A2B0000}"/>
    <cellStyle name="Normal 2 2 3 5 2 3 4 4" xfId="51433" xr:uid="{00000000-0005-0000-0000-00003B2B0000}"/>
    <cellStyle name="Normal 2 2 3 5 2 3 5" xfId="13629" xr:uid="{00000000-0005-0000-0000-00003C2B0000}"/>
    <cellStyle name="Normal 2 2 3 5 2 3 6" xfId="39579" xr:uid="{00000000-0005-0000-0000-00003D2B0000}"/>
    <cellStyle name="Normal 2 2 3 5 2 3 7" xfId="51429" xr:uid="{00000000-0005-0000-0000-00003E2B0000}"/>
    <cellStyle name="Normal 2 2 3 5 2 4" xfId="2364" xr:uid="{00000000-0005-0000-0000-00003F2B0000}"/>
    <cellStyle name="Normal 2 2 3 5 2 4 2" xfId="2365" xr:uid="{00000000-0005-0000-0000-0000402B0000}"/>
    <cellStyle name="Normal 2 2 3 5 2 4 2 2" xfId="2366" xr:uid="{00000000-0005-0000-0000-0000412B0000}"/>
    <cellStyle name="Normal 2 2 3 5 2 4 2 2 2" xfId="13636" xr:uid="{00000000-0005-0000-0000-0000422B0000}"/>
    <cellStyle name="Normal 2 2 3 5 2 4 2 2 3" xfId="39586" xr:uid="{00000000-0005-0000-0000-0000432B0000}"/>
    <cellStyle name="Normal 2 2 3 5 2 4 2 2 4" xfId="51436" xr:uid="{00000000-0005-0000-0000-0000442B0000}"/>
    <cellStyle name="Normal 2 2 3 5 2 4 2 3" xfId="13635" xr:uid="{00000000-0005-0000-0000-0000452B0000}"/>
    <cellStyle name="Normal 2 2 3 5 2 4 2 4" xfId="39585" xr:uid="{00000000-0005-0000-0000-0000462B0000}"/>
    <cellStyle name="Normal 2 2 3 5 2 4 2 5" xfId="51435" xr:uid="{00000000-0005-0000-0000-0000472B0000}"/>
    <cellStyle name="Normal 2 2 3 5 2 4 3" xfId="2367" xr:uid="{00000000-0005-0000-0000-0000482B0000}"/>
    <cellStyle name="Normal 2 2 3 5 2 4 3 2" xfId="13637" xr:uid="{00000000-0005-0000-0000-0000492B0000}"/>
    <cellStyle name="Normal 2 2 3 5 2 4 3 3" xfId="39587" xr:uid="{00000000-0005-0000-0000-00004A2B0000}"/>
    <cellStyle name="Normal 2 2 3 5 2 4 3 4" xfId="51437" xr:uid="{00000000-0005-0000-0000-00004B2B0000}"/>
    <cellStyle name="Normal 2 2 3 5 2 4 4" xfId="2368" xr:uid="{00000000-0005-0000-0000-00004C2B0000}"/>
    <cellStyle name="Normal 2 2 3 5 2 4 4 2" xfId="13638" xr:uid="{00000000-0005-0000-0000-00004D2B0000}"/>
    <cellStyle name="Normal 2 2 3 5 2 4 4 3" xfId="39588" xr:uid="{00000000-0005-0000-0000-00004E2B0000}"/>
    <cellStyle name="Normal 2 2 3 5 2 4 4 4" xfId="51438" xr:uid="{00000000-0005-0000-0000-00004F2B0000}"/>
    <cellStyle name="Normal 2 2 3 5 2 4 5" xfId="13634" xr:uid="{00000000-0005-0000-0000-0000502B0000}"/>
    <cellStyle name="Normal 2 2 3 5 2 4 6" xfId="39584" xr:uid="{00000000-0005-0000-0000-0000512B0000}"/>
    <cellStyle name="Normal 2 2 3 5 2 4 7" xfId="51434" xr:uid="{00000000-0005-0000-0000-0000522B0000}"/>
    <cellStyle name="Normal 2 2 3 5 2 5" xfId="2369" xr:uid="{00000000-0005-0000-0000-0000532B0000}"/>
    <cellStyle name="Normal 2 2 3 5 2 5 2" xfId="2370" xr:uid="{00000000-0005-0000-0000-0000542B0000}"/>
    <cellStyle name="Normal 2 2 3 5 2 5 2 2" xfId="13640" xr:uid="{00000000-0005-0000-0000-0000552B0000}"/>
    <cellStyle name="Normal 2 2 3 5 2 5 2 3" xfId="39590" xr:uid="{00000000-0005-0000-0000-0000562B0000}"/>
    <cellStyle name="Normal 2 2 3 5 2 5 2 4" xfId="51440" xr:uid="{00000000-0005-0000-0000-0000572B0000}"/>
    <cellStyle name="Normal 2 2 3 5 2 5 3" xfId="13639" xr:uid="{00000000-0005-0000-0000-0000582B0000}"/>
    <cellStyle name="Normal 2 2 3 5 2 5 4" xfId="39589" xr:uid="{00000000-0005-0000-0000-0000592B0000}"/>
    <cellStyle name="Normal 2 2 3 5 2 5 5" xfId="51439" xr:uid="{00000000-0005-0000-0000-00005A2B0000}"/>
    <cellStyle name="Normal 2 2 3 5 2 6" xfId="2371" xr:uid="{00000000-0005-0000-0000-00005B2B0000}"/>
    <cellStyle name="Normal 2 2 3 5 2 6 2" xfId="13641" xr:uid="{00000000-0005-0000-0000-00005C2B0000}"/>
    <cellStyle name="Normal 2 2 3 5 2 6 3" xfId="39591" xr:uid="{00000000-0005-0000-0000-00005D2B0000}"/>
    <cellStyle name="Normal 2 2 3 5 2 6 4" xfId="51441" xr:uid="{00000000-0005-0000-0000-00005E2B0000}"/>
    <cellStyle name="Normal 2 2 3 5 2 7" xfId="2372" xr:uid="{00000000-0005-0000-0000-00005F2B0000}"/>
    <cellStyle name="Normal 2 2 3 5 2 7 2" xfId="13642" xr:uid="{00000000-0005-0000-0000-0000602B0000}"/>
    <cellStyle name="Normal 2 2 3 5 2 7 3" xfId="39592" xr:uid="{00000000-0005-0000-0000-0000612B0000}"/>
    <cellStyle name="Normal 2 2 3 5 2 7 4" xfId="51442" xr:uid="{00000000-0005-0000-0000-0000622B0000}"/>
    <cellStyle name="Normal 2 2 3 5 2 8" xfId="13623" xr:uid="{00000000-0005-0000-0000-0000632B0000}"/>
    <cellStyle name="Normal 2 2 3 5 2 9" xfId="39573" xr:uid="{00000000-0005-0000-0000-0000642B0000}"/>
    <cellStyle name="Normal 2 2 3 5 3" xfId="2373" xr:uid="{00000000-0005-0000-0000-0000652B0000}"/>
    <cellStyle name="Normal 2 2 3 5 3 2" xfId="2374" xr:uid="{00000000-0005-0000-0000-0000662B0000}"/>
    <cellStyle name="Normal 2 2 3 5 3 2 2" xfId="2375" xr:uid="{00000000-0005-0000-0000-0000672B0000}"/>
    <cellStyle name="Normal 2 2 3 5 3 2 2 2" xfId="13645" xr:uid="{00000000-0005-0000-0000-0000682B0000}"/>
    <cellStyle name="Normal 2 2 3 5 3 2 2 3" xfId="39595" xr:uid="{00000000-0005-0000-0000-0000692B0000}"/>
    <cellStyle name="Normal 2 2 3 5 3 2 2 4" xfId="51445" xr:uid="{00000000-0005-0000-0000-00006A2B0000}"/>
    <cellStyle name="Normal 2 2 3 5 3 2 3" xfId="13644" xr:uid="{00000000-0005-0000-0000-00006B2B0000}"/>
    <cellStyle name="Normal 2 2 3 5 3 2 4" xfId="39594" xr:uid="{00000000-0005-0000-0000-00006C2B0000}"/>
    <cellStyle name="Normal 2 2 3 5 3 2 5" xfId="51444" xr:uid="{00000000-0005-0000-0000-00006D2B0000}"/>
    <cellStyle name="Normal 2 2 3 5 3 3" xfId="2376" xr:uid="{00000000-0005-0000-0000-00006E2B0000}"/>
    <cellStyle name="Normal 2 2 3 5 3 3 2" xfId="13646" xr:uid="{00000000-0005-0000-0000-00006F2B0000}"/>
    <cellStyle name="Normal 2 2 3 5 3 3 3" xfId="39596" xr:uid="{00000000-0005-0000-0000-0000702B0000}"/>
    <cellStyle name="Normal 2 2 3 5 3 3 4" xfId="51446" xr:uid="{00000000-0005-0000-0000-0000712B0000}"/>
    <cellStyle name="Normal 2 2 3 5 3 4" xfId="2377" xr:uid="{00000000-0005-0000-0000-0000722B0000}"/>
    <cellStyle name="Normal 2 2 3 5 3 4 2" xfId="13647" xr:uid="{00000000-0005-0000-0000-0000732B0000}"/>
    <cellStyle name="Normal 2 2 3 5 3 4 3" xfId="39597" xr:uid="{00000000-0005-0000-0000-0000742B0000}"/>
    <cellStyle name="Normal 2 2 3 5 3 4 4" xfId="51447" xr:uid="{00000000-0005-0000-0000-0000752B0000}"/>
    <cellStyle name="Normal 2 2 3 5 3 5" xfId="13643" xr:uid="{00000000-0005-0000-0000-0000762B0000}"/>
    <cellStyle name="Normal 2 2 3 5 3 6" xfId="39593" xr:uid="{00000000-0005-0000-0000-0000772B0000}"/>
    <cellStyle name="Normal 2 2 3 5 3 7" xfId="51443" xr:uid="{00000000-0005-0000-0000-0000782B0000}"/>
    <cellStyle name="Normal 2 2 3 5 4" xfId="2378" xr:uid="{00000000-0005-0000-0000-0000792B0000}"/>
    <cellStyle name="Normal 2 2 3 5 4 2" xfId="2379" xr:uid="{00000000-0005-0000-0000-00007A2B0000}"/>
    <cellStyle name="Normal 2 2 3 5 4 2 2" xfId="2380" xr:uid="{00000000-0005-0000-0000-00007B2B0000}"/>
    <cellStyle name="Normal 2 2 3 5 4 2 2 2" xfId="13650" xr:uid="{00000000-0005-0000-0000-00007C2B0000}"/>
    <cellStyle name="Normal 2 2 3 5 4 2 2 3" xfId="39600" xr:uid="{00000000-0005-0000-0000-00007D2B0000}"/>
    <cellStyle name="Normal 2 2 3 5 4 2 2 4" xfId="51450" xr:uid="{00000000-0005-0000-0000-00007E2B0000}"/>
    <cellStyle name="Normal 2 2 3 5 4 2 3" xfId="13649" xr:uid="{00000000-0005-0000-0000-00007F2B0000}"/>
    <cellStyle name="Normal 2 2 3 5 4 2 4" xfId="39599" xr:uid="{00000000-0005-0000-0000-0000802B0000}"/>
    <cellStyle name="Normal 2 2 3 5 4 2 5" xfId="51449" xr:uid="{00000000-0005-0000-0000-0000812B0000}"/>
    <cellStyle name="Normal 2 2 3 5 4 3" xfId="2381" xr:uid="{00000000-0005-0000-0000-0000822B0000}"/>
    <cellStyle name="Normal 2 2 3 5 4 3 2" xfId="13651" xr:uid="{00000000-0005-0000-0000-0000832B0000}"/>
    <cellStyle name="Normal 2 2 3 5 4 3 3" xfId="39601" xr:uid="{00000000-0005-0000-0000-0000842B0000}"/>
    <cellStyle name="Normal 2 2 3 5 4 3 4" xfId="51451" xr:uid="{00000000-0005-0000-0000-0000852B0000}"/>
    <cellStyle name="Normal 2 2 3 5 4 4" xfId="2382" xr:uid="{00000000-0005-0000-0000-0000862B0000}"/>
    <cellStyle name="Normal 2 2 3 5 4 4 2" xfId="13652" xr:uid="{00000000-0005-0000-0000-0000872B0000}"/>
    <cellStyle name="Normal 2 2 3 5 4 4 3" xfId="39602" xr:uid="{00000000-0005-0000-0000-0000882B0000}"/>
    <cellStyle name="Normal 2 2 3 5 4 4 4" xfId="51452" xr:uid="{00000000-0005-0000-0000-0000892B0000}"/>
    <cellStyle name="Normal 2 2 3 5 4 5" xfId="13648" xr:uid="{00000000-0005-0000-0000-00008A2B0000}"/>
    <cellStyle name="Normal 2 2 3 5 4 6" xfId="39598" xr:uid="{00000000-0005-0000-0000-00008B2B0000}"/>
    <cellStyle name="Normal 2 2 3 5 4 7" xfId="51448" xr:uid="{00000000-0005-0000-0000-00008C2B0000}"/>
    <cellStyle name="Normal 2 2 3 5 5" xfId="2383" xr:uid="{00000000-0005-0000-0000-00008D2B0000}"/>
    <cellStyle name="Normal 2 2 3 5 5 2" xfId="2384" xr:uid="{00000000-0005-0000-0000-00008E2B0000}"/>
    <cellStyle name="Normal 2 2 3 5 5 2 2" xfId="2385" xr:uid="{00000000-0005-0000-0000-00008F2B0000}"/>
    <cellStyle name="Normal 2 2 3 5 5 2 2 2" xfId="13655" xr:uid="{00000000-0005-0000-0000-0000902B0000}"/>
    <cellStyle name="Normal 2 2 3 5 5 2 2 3" xfId="39605" xr:uid="{00000000-0005-0000-0000-0000912B0000}"/>
    <cellStyle name="Normal 2 2 3 5 5 2 2 4" xfId="51455" xr:uid="{00000000-0005-0000-0000-0000922B0000}"/>
    <cellStyle name="Normal 2 2 3 5 5 2 3" xfId="13654" xr:uid="{00000000-0005-0000-0000-0000932B0000}"/>
    <cellStyle name="Normal 2 2 3 5 5 2 4" xfId="39604" xr:uid="{00000000-0005-0000-0000-0000942B0000}"/>
    <cellStyle name="Normal 2 2 3 5 5 2 5" xfId="51454" xr:uid="{00000000-0005-0000-0000-0000952B0000}"/>
    <cellStyle name="Normal 2 2 3 5 5 3" xfId="2386" xr:uid="{00000000-0005-0000-0000-0000962B0000}"/>
    <cellStyle name="Normal 2 2 3 5 5 3 2" xfId="13656" xr:uid="{00000000-0005-0000-0000-0000972B0000}"/>
    <cellStyle name="Normal 2 2 3 5 5 3 3" xfId="39606" xr:uid="{00000000-0005-0000-0000-0000982B0000}"/>
    <cellStyle name="Normal 2 2 3 5 5 3 4" xfId="51456" xr:uid="{00000000-0005-0000-0000-0000992B0000}"/>
    <cellStyle name="Normal 2 2 3 5 5 4" xfId="2387" xr:uid="{00000000-0005-0000-0000-00009A2B0000}"/>
    <cellStyle name="Normal 2 2 3 5 5 4 2" xfId="13657" xr:uid="{00000000-0005-0000-0000-00009B2B0000}"/>
    <cellStyle name="Normal 2 2 3 5 5 4 3" xfId="39607" xr:uid="{00000000-0005-0000-0000-00009C2B0000}"/>
    <cellStyle name="Normal 2 2 3 5 5 4 4" xfId="51457" xr:uid="{00000000-0005-0000-0000-00009D2B0000}"/>
    <cellStyle name="Normal 2 2 3 5 5 5" xfId="13653" xr:uid="{00000000-0005-0000-0000-00009E2B0000}"/>
    <cellStyle name="Normal 2 2 3 5 5 6" xfId="39603" xr:uid="{00000000-0005-0000-0000-00009F2B0000}"/>
    <cellStyle name="Normal 2 2 3 5 5 7" xfId="51453" xr:uid="{00000000-0005-0000-0000-0000A02B0000}"/>
    <cellStyle name="Normal 2 2 3 5 6" xfId="2388" xr:uid="{00000000-0005-0000-0000-0000A12B0000}"/>
    <cellStyle name="Normal 2 2 3 5 6 2" xfId="2389" xr:uid="{00000000-0005-0000-0000-0000A22B0000}"/>
    <cellStyle name="Normal 2 2 3 5 6 2 2" xfId="13659" xr:uid="{00000000-0005-0000-0000-0000A32B0000}"/>
    <cellStyle name="Normal 2 2 3 5 6 2 3" xfId="39609" xr:uid="{00000000-0005-0000-0000-0000A42B0000}"/>
    <cellStyle name="Normal 2 2 3 5 6 2 4" xfId="51459" xr:uid="{00000000-0005-0000-0000-0000A52B0000}"/>
    <cellStyle name="Normal 2 2 3 5 6 3" xfId="13658" xr:uid="{00000000-0005-0000-0000-0000A62B0000}"/>
    <cellStyle name="Normal 2 2 3 5 6 4" xfId="39608" xr:uid="{00000000-0005-0000-0000-0000A72B0000}"/>
    <cellStyle name="Normal 2 2 3 5 6 5" xfId="51458" xr:uid="{00000000-0005-0000-0000-0000A82B0000}"/>
    <cellStyle name="Normal 2 2 3 5 7" xfId="2390" xr:uid="{00000000-0005-0000-0000-0000A92B0000}"/>
    <cellStyle name="Normal 2 2 3 5 7 2" xfId="13660" xr:uid="{00000000-0005-0000-0000-0000AA2B0000}"/>
    <cellStyle name="Normal 2 2 3 5 7 3" xfId="39610" xr:uid="{00000000-0005-0000-0000-0000AB2B0000}"/>
    <cellStyle name="Normal 2 2 3 5 7 4" xfId="51460" xr:uid="{00000000-0005-0000-0000-0000AC2B0000}"/>
    <cellStyle name="Normal 2 2 3 5 8" xfId="2391" xr:uid="{00000000-0005-0000-0000-0000AD2B0000}"/>
    <cellStyle name="Normal 2 2 3 5 8 2" xfId="13661" xr:uid="{00000000-0005-0000-0000-0000AE2B0000}"/>
    <cellStyle name="Normal 2 2 3 5 8 3" xfId="39611" xr:uid="{00000000-0005-0000-0000-0000AF2B0000}"/>
    <cellStyle name="Normal 2 2 3 5 8 4" xfId="51461" xr:uid="{00000000-0005-0000-0000-0000B02B0000}"/>
    <cellStyle name="Normal 2 2 3 5 9" xfId="13622" xr:uid="{00000000-0005-0000-0000-0000B12B0000}"/>
    <cellStyle name="Normal 2 2 3 6" xfId="2392" xr:uid="{00000000-0005-0000-0000-0000B22B0000}"/>
    <cellStyle name="Normal 2 2 3 6 10" xfId="51462" xr:uid="{00000000-0005-0000-0000-0000B32B0000}"/>
    <cellStyle name="Normal 2 2 3 6 2" xfId="2393" xr:uid="{00000000-0005-0000-0000-0000B42B0000}"/>
    <cellStyle name="Normal 2 2 3 6 2 2" xfId="2394" xr:uid="{00000000-0005-0000-0000-0000B52B0000}"/>
    <cellStyle name="Normal 2 2 3 6 2 2 2" xfId="2395" xr:uid="{00000000-0005-0000-0000-0000B62B0000}"/>
    <cellStyle name="Normal 2 2 3 6 2 2 2 2" xfId="13665" xr:uid="{00000000-0005-0000-0000-0000B72B0000}"/>
    <cellStyle name="Normal 2 2 3 6 2 2 2 3" xfId="39615" xr:uid="{00000000-0005-0000-0000-0000B82B0000}"/>
    <cellStyle name="Normal 2 2 3 6 2 2 2 4" xfId="51465" xr:uid="{00000000-0005-0000-0000-0000B92B0000}"/>
    <cellStyle name="Normal 2 2 3 6 2 2 3" xfId="13664" xr:uid="{00000000-0005-0000-0000-0000BA2B0000}"/>
    <cellStyle name="Normal 2 2 3 6 2 2 4" xfId="39614" xr:uid="{00000000-0005-0000-0000-0000BB2B0000}"/>
    <cellStyle name="Normal 2 2 3 6 2 2 5" xfId="51464" xr:uid="{00000000-0005-0000-0000-0000BC2B0000}"/>
    <cellStyle name="Normal 2 2 3 6 2 3" xfId="2396" xr:uid="{00000000-0005-0000-0000-0000BD2B0000}"/>
    <cellStyle name="Normal 2 2 3 6 2 3 2" xfId="13666" xr:uid="{00000000-0005-0000-0000-0000BE2B0000}"/>
    <cellStyle name="Normal 2 2 3 6 2 3 3" xfId="39616" xr:uid="{00000000-0005-0000-0000-0000BF2B0000}"/>
    <cellStyle name="Normal 2 2 3 6 2 3 4" xfId="51466" xr:uid="{00000000-0005-0000-0000-0000C02B0000}"/>
    <cellStyle name="Normal 2 2 3 6 2 4" xfId="2397" xr:uid="{00000000-0005-0000-0000-0000C12B0000}"/>
    <cellStyle name="Normal 2 2 3 6 2 4 2" xfId="13667" xr:uid="{00000000-0005-0000-0000-0000C22B0000}"/>
    <cellStyle name="Normal 2 2 3 6 2 4 3" xfId="39617" xr:uid="{00000000-0005-0000-0000-0000C32B0000}"/>
    <cellStyle name="Normal 2 2 3 6 2 4 4" xfId="51467" xr:uid="{00000000-0005-0000-0000-0000C42B0000}"/>
    <cellStyle name="Normal 2 2 3 6 2 5" xfId="13663" xr:uid="{00000000-0005-0000-0000-0000C52B0000}"/>
    <cellStyle name="Normal 2 2 3 6 2 6" xfId="39613" xr:uid="{00000000-0005-0000-0000-0000C62B0000}"/>
    <cellStyle name="Normal 2 2 3 6 2 7" xfId="51463" xr:uid="{00000000-0005-0000-0000-0000C72B0000}"/>
    <cellStyle name="Normal 2 2 3 6 3" xfId="2398" xr:uid="{00000000-0005-0000-0000-0000C82B0000}"/>
    <cellStyle name="Normal 2 2 3 6 3 2" xfId="2399" xr:uid="{00000000-0005-0000-0000-0000C92B0000}"/>
    <cellStyle name="Normal 2 2 3 6 3 2 2" xfId="2400" xr:uid="{00000000-0005-0000-0000-0000CA2B0000}"/>
    <cellStyle name="Normal 2 2 3 6 3 2 2 2" xfId="13670" xr:uid="{00000000-0005-0000-0000-0000CB2B0000}"/>
    <cellStyle name="Normal 2 2 3 6 3 2 2 3" xfId="39620" xr:uid="{00000000-0005-0000-0000-0000CC2B0000}"/>
    <cellStyle name="Normal 2 2 3 6 3 2 2 4" xfId="51470" xr:uid="{00000000-0005-0000-0000-0000CD2B0000}"/>
    <cellStyle name="Normal 2 2 3 6 3 2 3" xfId="13669" xr:uid="{00000000-0005-0000-0000-0000CE2B0000}"/>
    <cellStyle name="Normal 2 2 3 6 3 2 4" xfId="39619" xr:uid="{00000000-0005-0000-0000-0000CF2B0000}"/>
    <cellStyle name="Normal 2 2 3 6 3 2 5" xfId="51469" xr:uid="{00000000-0005-0000-0000-0000D02B0000}"/>
    <cellStyle name="Normal 2 2 3 6 3 3" xfId="2401" xr:uid="{00000000-0005-0000-0000-0000D12B0000}"/>
    <cellStyle name="Normal 2 2 3 6 3 3 2" xfId="13671" xr:uid="{00000000-0005-0000-0000-0000D22B0000}"/>
    <cellStyle name="Normal 2 2 3 6 3 3 3" xfId="39621" xr:uid="{00000000-0005-0000-0000-0000D32B0000}"/>
    <cellStyle name="Normal 2 2 3 6 3 3 4" xfId="51471" xr:uid="{00000000-0005-0000-0000-0000D42B0000}"/>
    <cellStyle name="Normal 2 2 3 6 3 4" xfId="2402" xr:uid="{00000000-0005-0000-0000-0000D52B0000}"/>
    <cellStyle name="Normal 2 2 3 6 3 4 2" xfId="13672" xr:uid="{00000000-0005-0000-0000-0000D62B0000}"/>
    <cellStyle name="Normal 2 2 3 6 3 4 3" xfId="39622" xr:uid="{00000000-0005-0000-0000-0000D72B0000}"/>
    <cellStyle name="Normal 2 2 3 6 3 4 4" xfId="51472" xr:uid="{00000000-0005-0000-0000-0000D82B0000}"/>
    <cellStyle name="Normal 2 2 3 6 3 5" xfId="13668" xr:uid="{00000000-0005-0000-0000-0000D92B0000}"/>
    <cellStyle name="Normal 2 2 3 6 3 6" xfId="39618" xr:uid="{00000000-0005-0000-0000-0000DA2B0000}"/>
    <cellStyle name="Normal 2 2 3 6 3 7" xfId="51468" xr:uid="{00000000-0005-0000-0000-0000DB2B0000}"/>
    <cellStyle name="Normal 2 2 3 6 4" xfId="2403" xr:uid="{00000000-0005-0000-0000-0000DC2B0000}"/>
    <cellStyle name="Normal 2 2 3 6 4 2" xfId="2404" xr:uid="{00000000-0005-0000-0000-0000DD2B0000}"/>
    <cellStyle name="Normal 2 2 3 6 4 2 2" xfId="2405" xr:uid="{00000000-0005-0000-0000-0000DE2B0000}"/>
    <cellStyle name="Normal 2 2 3 6 4 2 2 2" xfId="13675" xr:uid="{00000000-0005-0000-0000-0000DF2B0000}"/>
    <cellStyle name="Normal 2 2 3 6 4 2 2 3" xfId="39625" xr:uid="{00000000-0005-0000-0000-0000E02B0000}"/>
    <cellStyle name="Normal 2 2 3 6 4 2 2 4" xfId="51475" xr:uid="{00000000-0005-0000-0000-0000E12B0000}"/>
    <cellStyle name="Normal 2 2 3 6 4 2 3" xfId="13674" xr:uid="{00000000-0005-0000-0000-0000E22B0000}"/>
    <cellStyle name="Normal 2 2 3 6 4 2 4" xfId="39624" xr:uid="{00000000-0005-0000-0000-0000E32B0000}"/>
    <cellStyle name="Normal 2 2 3 6 4 2 5" xfId="51474" xr:uid="{00000000-0005-0000-0000-0000E42B0000}"/>
    <cellStyle name="Normal 2 2 3 6 4 3" xfId="2406" xr:uid="{00000000-0005-0000-0000-0000E52B0000}"/>
    <cellStyle name="Normal 2 2 3 6 4 3 2" xfId="13676" xr:uid="{00000000-0005-0000-0000-0000E62B0000}"/>
    <cellStyle name="Normal 2 2 3 6 4 3 3" xfId="39626" xr:uid="{00000000-0005-0000-0000-0000E72B0000}"/>
    <cellStyle name="Normal 2 2 3 6 4 3 4" xfId="51476" xr:uid="{00000000-0005-0000-0000-0000E82B0000}"/>
    <cellStyle name="Normal 2 2 3 6 4 4" xfId="2407" xr:uid="{00000000-0005-0000-0000-0000E92B0000}"/>
    <cellStyle name="Normal 2 2 3 6 4 4 2" xfId="13677" xr:uid="{00000000-0005-0000-0000-0000EA2B0000}"/>
    <cellStyle name="Normal 2 2 3 6 4 4 3" xfId="39627" xr:uid="{00000000-0005-0000-0000-0000EB2B0000}"/>
    <cellStyle name="Normal 2 2 3 6 4 4 4" xfId="51477" xr:uid="{00000000-0005-0000-0000-0000EC2B0000}"/>
    <cellStyle name="Normal 2 2 3 6 4 5" xfId="13673" xr:uid="{00000000-0005-0000-0000-0000ED2B0000}"/>
    <cellStyle name="Normal 2 2 3 6 4 6" xfId="39623" xr:uid="{00000000-0005-0000-0000-0000EE2B0000}"/>
    <cellStyle name="Normal 2 2 3 6 4 7" xfId="51473" xr:uid="{00000000-0005-0000-0000-0000EF2B0000}"/>
    <cellStyle name="Normal 2 2 3 6 5" xfId="2408" xr:uid="{00000000-0005-0000-0000-0000F02B0000}"/>
    <cellStyle name="Normal 2 2 3 6 5 2" xfId="2409" xr:uid="{00000000-0005-0000-0000-0000F12B0000}"/>
    <cellStyle name="Normal 2 2 3 6 5 2 2" xfId="13679" xr:uid="{00000000-0005-0000-0000-0000F22B0000}"/>
    <cellStyle name="Normal 2 2 3 6 5 2 3" xfId="39629" xr:uid="{00000000-0005-0000-0000-0000F32B0000}"/>
    <cellStyle name="Normal 2 2 3 6 5 2 4" xfId="51479" xr:uid="{00000000-0005-0000-0000-0000F42B0000}"/>
    <cellStyle name="Normal 2 2 3 6 5 3" xfId="13678" xr:uid="{00000000-0005-0000-0000-0000F52B0000}"/>
    <cellStyle name="Normal 2 2 3 6 5 4" xfId="39628" xr:uid="{00000000-0005-0000-0000-0000F62B0000}"/>
    <cellStyle name="Normal 2 2 3 6 5 5" xfId="51478" xr:uid="{00000000-0005-0000-0000-0000F72B0000}"/>
    <cellStyle name="Normal 2 2 3 6 6" xfId="2410" xr:uid="{00000000-0005-0000-0000-0000F82B0000}"/>
    <cellStyle name="Normal 2 2 3 6 6 2" xfId="13680" xr:uid="{00000000-0005-0000-0000-0000F92B0000}"/>
    <cellStyle name="Normal 2 2 3 6 6 3" xfId="39630" xr:uid="{00000000-0005-0000-0000-0000FA2B0000}"/>
    <cellStyle name="Normal 2 2 3 6 6 4" xfId="51480" xr:uid="{00000000-0005-0000-0000-0000FB2B0000}"/>
    <cellStyle name="Normal 2 2 3 6 7" xfId="2411" xr:uid="{00000000-0005-0000-0000-0000FC2B0000}"/>
    <cellStyle name="Normal 2 2 3 6 7 2" xfId="13681" xr:uid="{00000000-0005-0000-0000-0000FD2B0000}"/>
    <cellStyle name="Normal 2 2 3 6 7 3" xfId="39631" xr:uid="{00000000-0005-0000-0000-0000FE2B0000}"/>
    <cellStyle name="Normal 2 2 3 6 7 4" xfId="51481" xr:uid="{00000000-0005-0000-0000-0000FF2B0000}"/>
    <cellStyle name="Normal 2 2 3 6 8" xfId="13662" xr:uid="{00000000-0005-0000-0000-0000002C0000}"/>
    <cellStyle name="Normal 2 2 3 6 9" xfId="39612" xr:uid="{00000000-0005-0000-0000-0000012C0000}"/>
    <cellStyle name="Normal 2 2 3 7" xfId="2412" xr:uid="{00000000-0005-0000-0000-0000022C0000}"/>
    <cellStyle name="Normal 2 2 3 7 2" xfId="2413" xr:uid="{00000000-0005-0000-0000-0000032C0000}"/>
    <cellStyle name="Normal 2 2 3 7 2 2" xfId="2414" xr:uid="{00000000-0005-0000-0000-0000042C0000}"/>
    <cellStyle name="Normal 2 2 3 7 2 2 2" xfId="13684" xr:uid="{00000000-0005-0000-0000-0000052C0000}"/>
    <cellStyle name="Normal 2 2 3 7 2 2 3" xfId="39634" xr:uid="{00000000-0005-0000-0000-0000062C0000}"/>
    <cellStyle name="Normal 2 2 3 7 2 2 4" xfId="51484" xr:uid="{00000000-0005-0000-0000-0000072C0000}"/>
    <cellStyle name="Normal 2 2 3 7 2 3" xfId="13683" xr:uid="{00000000-0005-0000-0000-0000082C0000}"/>
    <cellStyle name="Normal 2 2 3 7 2 4" xfId="39633" xr:uid="{00000000-0005-0000-0000-0000092C0000}"/>
    <cellStyle name="Normal 2 2 3 7 2 5" xfId="51483" xr:uid="{00000000-0005-0000-0000-00000A2C0000}"/>
    <cellStyle name="Normal 2 2 3 7 3" xfId="2415" xr:uid="{00000000-0005-0000-0000-00000B2C0000}"/>
    <cellStyle name="Normal 2 2 3 7 3 2" xfId="13685" xr:uid="{00000000-0005-0000-0000-00000C2C0000}"/>
    <cellStyle name="Normal 2 2 3 7 3 3" xfId="39635" xr:uid="{00000000-0005-0000-0000-00000D2C0000}"/>
    <cellStyle name="Normal 2 2 3 7 3 4" xfId="51485" xr:uid="{00000000-0005-0000-0000-00000E2C0000}"/>
    <cellStyle name="Normal 2 2 3 7 4" xfId="2416" xr:uid="{00000000-0005-0000-0000-00000F2C0000}"/>
    <cellStyle name="Normal 2 2 3 7 4 2" xfId="13686" xr:uid="{00000000-0005-0000-0000-0000102C0000}"/>
    <cellStyle name="Normal 2 2 3 7 4 3" xfId="39636" xr:uid="{00000000-0005-0000-0000-0000112C0000}"/>
    <cellStyle name="Normal 2 2 3 7 4 4" xfId="51486" xr:uid="{00000000-0005-0000-0000-0000122C0000}"/>
    <cellStyle name="Normal 2 2 3 7 5" xfId="13682" xr:uid="{00000000-0005-0000-0000-0000132C0000}"/>
    <cellStyle name="Normal 2 2 3 7 6" xfId="39632" xr:uid="{00000000-0005-0000-0000-0000142C0000}"/>
    <cellStyle name="Normal 2 2 3 7 7" xfId="51482" xr:uid="{00000000-0005-0000-0000-0000152C0000}"/>
    <cellStyle name="Normal 2 2 3 8" xfId="2417" xr:uid="{00000000-0005-0000-0000-0000162C0000}"/>
    <cellStyle name="Normal 2 2 3 8 2" xfId="2418" xr:uid="{00000000-0005-0000-0000-0000172C0000}"/>
    <cellStyle name="Normal 2 2 3 8 2 2" xfId="2419" xr:uid="{00000000-0005-0000-0000-0000182C0000}"/>
    <cellStyle name="Normal 2 2 3 8 2 2 2" xfId="13689" xr:uid="{00000000-0005-0000-0000-0000192C0000}"/>
    <cellStyle name="Normal 2 2 3 8 2 2 3" xfId="39639" xr:uid="{00000000-0005-0000-0000-00001A2C0000}"/>
    <cellStyle name="Normal 2 2 3 8 2 2 4" xfId="51489" xr:uid="{00000000-0005-0000-0000-00001B2C0000}"/>
    <cellStyle name="Normal 2 2 3 8 2 3" xfId="13688" xr:uid="{00000000-0005-0000-0000-00001C2C0000}"/>
    <cellStyle name="Normal 2 2 3 8 2 4" xfId="39638" xr:uid="{00000000-0005-0000-0000-00001D2C0000}"/>
    <cellStyle name="Normal 2 2 3 8 2 5" xfId="51488" xr:uid="{00000000-0005-0000-0000-00001E2C0000}"/>
    <cellStyle name="Normal 2 2 3 8 3" xfId="2420" xr:uid="{00000000-0005-0000-0000-00001F2C0000}"/>
    <cellStyle name="Normal 2 2 3 8 3 2" xfId="13690" xr:uid="{00000000-0005-0000-0000-0000202C0000}"/>
    <cellStyle name="Normal 2 2 3 8 3 3" xfId="39640" xr:uid="{00000000-0005-0000-0000-0000212C0000}"/>
    <cellStyle name="Normal 2 2 3 8 3 4" xfId="51490" xr:uid="{00000000-0005-0000-0000-0000222C0000}"/>
    <cellStyle name="Normal 2 2 3 8 4" xfId="2421" xr:uid="{00000000-0005-0000-0000-0000232C0000}"/>
    <cellStyle name="Normal 2 2 3 8 4 2" xfId="13691" xr:uid="{00000000-0005-0000-0000-0000242C0000}"/>
    <cellStyle name="Normal 2 2 3 8 4 3" xfId="39641" xr:uid="{00000000-0005-0000-0000-0000252C0000}"/>
    <cellStyle name="Normal 2 2 3 8 4 4" xfId="51491" xr:uid="{00000000-0005-0000-0000-0000262C0000}"/>
    <cellStyle name="Normal 2 2 3 8 5" xfId="13687" xr:uid="{00000000-0005-0000-0000-0000272C0000}"/>
    <cellStyle name="Normal 2 2 3 8 6" xfId="39637" xr:uid="{00000000-0005-0000-0000-0000282C0000}"/>
    <cellStyle name="Normal 2 2 3 8 7" xfId="51487" xr:uid="{00000000-0005-0000-0000-0000292C0000}"/>
    <cellStyle name="Normal 2 2 3 9" xfId="2422" xr:uid="{00000000-0005-0000-0000-00002A2C0000}"/>
    <cellStyle name="Normal 2 2 3 9 2" xfId="2423" xr:uid="{00000000-0005-0000-0000-00002B2C0000}"/>
    <cellStyle name="Normal 2 2 3 9 2 2" xfId="2424" xr:uid="{00000000-0005-0000-0000-00002C2C0000}"/>
    <cellStyle name="Normal 2 2 3 9 2 2 2" xfId="13694" xr:uid="{00000000-0005-0000-0000-00002D2C0000}"/>
    <cellStyle name="Normal 2 2 3 9 2 2 3" xfId="39644" xr:uid="{00000000-0005-0000-0000-00002E2C0000}"/>
    <cellStyle name="Normal 2 2 3 9 2 2 4" xfId="51494" xr:uid="{00000000-0005-0000-0000-00002F2C0000}"/>
    <cellStyle name="Normal 2 2 3 9 2 3" xfId="13693" xr:uid="{00000000-0005-0000-0000-0000302C0000}"/>
    <cellStyle name="Normal 2 2 3 9 2 4" xfId="39643" xr:uid="{00000000-0005-0000-0000-0000312C0000}"/>
    <cellStyle name="Normal 2 2 3 9 2 5" xfId="51493" xr:uid="{00000000-0005-0000-0000-0000322C0000}"/>
    <cellStyle name="Normal 2 2 3 9 3" xfId="2425" xr:uid="{00000000-0005-0000-0000-0000332C0000}"/>
    <cellStyle name="Normal 2 2 3 9 3 2" xfId="13695" xr:uid="{00000000-0005-0000-0000-0000342C0000}"/>
    <cellStyle name="Normal 2 2 3 9 3 3" xfId="39645" xr:uid="{00000000-0005-0000-0000-0000352C0000}"/>
    <cellStyle name="Normal 2 2 3 9 3 4" xfId="51495" xr:uid="{00000000-0005-0000-0000-0000362C0000}"/>
    <cellStyle name="Normal 2 2 3 9 4" xfId="2426" xr:uid="{00000000-0005-0000-0000-0000372C0000}"/>
    <cellStyle name="Normal 2 2 3 9 4 2" xfId="13696" xr:uid="{00000000-0005-0000-0000-0000382C0000}"/>
    <cellStyle name="Normal 2 2 3 9 4 3" xfId="39646" xr:uid="{00000000-0005-0000-0000-0000392C0000}"/>
    <cellStyle name="Normal 2 2 3 9 4 4" xfId="51496" xr:uid="{00000000-0005-0000-0000-00003A2C0000}"/>
    <cellStyle name="Normal 2 2 3 9 5" xfId="13692" xr:uid="{00000000-0005-0000-0000-00003B2C0000}"/>
    <cellStyle name="Normal 2 2 3 9 6" xfId="39642" xr:uid="{00000000-0005-0000-0000-00003C2C0000}"/>
    <cellStyle name="Normal 2 2 3 9 7" xfId="51492" xr:uid="{00000000-0005-0000-0000-00003D2C0000}"/>
    <cellStyle name="Normal 2 2 30" xfId="11162" xr:uid="{00000000-0005-0000-0000-00003E2C0000}"/>
    <cellStyle name="Normal 2 2 31" xfId="11163" xr:uid="{00000000-0005-0000-0000-00003F2C0000}"/>
    <cellStyle name="Normal 2 2 32" xfId="11164" xr:uid="{00000000-0005-0000-0000-0000402C0000}"/>
    <cellStyle name="Normal 2 2 33" xfId="11935" xr:uid="{00000000-0005-0000-0000-0000412C0000}"/>
    <cellStyle name="Normal 2 2 33 2" xfId="22136" xr:uid="{00000000-0005-0000-0000-0000422C0000}"/>
    <cellStyle name="Normal 2 2 34" xfId="11139" xr:uid="{00000000-0005-0000-0000-0000432C0000}"/>
    <cellStyle name="Normal 2 2 35" xfId="1132" xr:uid="{00000000-0005-0000-0000-0000442C0000}"/>
    <cellStyle name="Normal 2 2 35 2" xfId="21794" xr:uid="{00000000-0005-0000-0000-0000452C0000}"/>
    <cellStyle name="Normal 2 2 36" xfId="12402" xr:uid="{00000000-0005-0000-0000-0000462C0000}"/>
    <cellStyle name="Normal 2 2 37" xfId="38352" xr:uid="{00000000-0005-0000-0000-0000472C0000}"/>
    <cellStyle name="Normal 2 2 38" xfId="50202" xr:uid="{00000000-0005-0000-0000-0000482C0000}"/>
    <cellStyle name="Normal 2 2 39" xfId="60397" xr:uid="{00000000-0005-0000-0000-0000492C0000}"/>
    <cellStyle name="Normal 2 2 4" xfId="2427" xr:uid="{00000000-0005-0000-0000-00004A2C0000}"/>
    <cellStyle name="Normal 2 2 4 10" xfId="2428" xr:uid="{00000000-0005-0000-0000-00004B2C0000}"/>
    <cellStyle name="Normal 2 2 4 10 2" xfId="13698" xr:uid="{00000000-0005-0000-0000-00004C2C0000}"/>
    <cellStyle name="Normal 2 2 4 10 3" xfId="39648" xr:uid="{00000000-0005-0000-0000-00004D2C0000}"/>
    <cellStyle name="Normal 2 2 4 10 4" xfId="51498" xr:uid="{00000000-0005-0000-0000-00004E2C0000}"/>
    <cellStyle name="Normal 2 2 4 11" xfId="2429" xr:uid="{00000000-0005-0000-0000-00004F2C0000}"/>
    <cellStyle name="Normal 2 2 4 11 2" xfId="13699" xr:uid="{00000000-0005-0000-0000-0000502C0000}"/>
    <cellStyle name="Normal 2 2 4 11 3" xfId="39649" xr:uid="{00000000-0005-0000-0000-0000512C0000}"/>
    <cellStyle name="Normal 2 2 4 11 4" xfId="51499" xr:uid="{00000000-0005-0000-0000-0000522C0000}"/>
    <cellStyle name="Normal 2 2 4 12" xfId="11943" xr:uid="{00000000-0005-0000-0000-0000532C0000}"/>
    <cellStyle name="Normal 2 2 4 12 2" xfId="22144" xr:uid="{00000000-0005-0000-0000-0000542C0000}"/>
    <cellStyle name="Normal 2 2 4 13" xfId="11165" xr:uid="{00000000-0005-0000-0000-0000552C0000}"/>
    <cellStyle name="Normal 2 2 4 14" xfId="13697" xr:uid="{00000000-0005-0000-0000-0000562C0000}"/>
    <cellStyle name="Normal 2 2 4 15" xfId="39647" xr:uid="{00000000-0005-0000-0000-0000572C0000}"/>
    <cellStyle name="Normal 2 2 4 16" xfId="51497" xr:uid="{00000000-0005-0000-0000-0000582C0000}"/>
    <cellStyle name="Normal 2 2 4 2" xfId="2430" xr:uid="{00000000-0005-0000-0000-0000592C0000}"/>
    <cellStyle name="Normal 2 2 4 2 10" xfId="2431" xr:uid="{00000000-0005-0000-0000-00005A2C0000}"/>
    <cellStyle name="Normal 2 2 4 2 10 2" xfId="13701" xr:uid="{00000000-0005-0000-0000-00005B2C0000}"/>
    <cellStyle name="Normal 2 2 4 2 10 3" xfId="39651" xr:uid="{00000000-0005-0000-0000-00005C2C0000}"/>
    <cellStyle name="Normal 2 2 4 2 10 4" xfId="51501" xr:uid="{00000000-0005-0000-0000-00005D2C0000}"/>
    <cellStyle name="Normal 2 2 4 2 11" xfId="13700" xr:uid="{00000000-0005-0000-0000-00005E2C0000}"/>
    <cellStyle name="Normal 2 2 4 2 12" xfId="39650" xr:uid="{00000000-0005-0000-0000-00005F2C0000}"/>
    <cellStyle name="Normal 2 2 4 2 13" xfId="51500" xr:uid="{00000000-0005-0000-0000-0000602C0000}"/>
    <cellStyle name="Normal 2 2 4 2 2" xfId="2432" xr:uid="{00000000-0005-0000-0000-0000612C0000}"/>
    <cellStyle name="Normal 2 2 4 2 2 10" xfId="13702" xr:uid="{00000000-0005-0000-0000-0000622C0000}"/>
    <cellStyle name="Normal 2 2 4 2 2 11" xfId="39652" xr:uid="{00000000-0005-0000-0000-0000632C0000}"/>
    <cellStyle name="Normal 2 2 4 2 2 12" xfId="51502" xr:uid="{00000000-0005-0000-0000-0000642C0000}"/>
    <cellStyle name="Normal 2 2 4 2 2 2" xfId="2433" xr:uid="{00000000-0005-0000-0000-0000652C0000}"/>
    <cellStyle name="Normal 2 2 4 2 2 2 10" xfId="39653" xr:uid="{00000000-0005-0000-0000-0000662C0000}"/>
    <cellStyle name="Normal 2 2 4 2 2 2 11" xfId="51503" xr:uid="{00000000-0005-0000-0000-0000672C0000}"/>
    <cellStyle name="Normal 2 2 4 2 2 2 2" xfId="2434" xr:uid="{00000000-0005-0000-0000-0000682C0000}"/>
    <cellStyle name="Normal 2 2 4 2 2 2 2 10" xfId="51504" xr:uid="{00000000-0005-0000-0000-0000692C0000}"/>
    <cellStyle name="Normal 2 2 4 2 2 2 2 2" xfId="2435" xr:uid="{00000000-0005-0000-0000-00006A2C0000}"/>
    <cellStyle name="Normal 2 2 4 2 2 2 2 2 2" xfId="2436" xr:uid="{00000000-0005-0000-0000-00006B2C0000}"/>
    <cellStyle name="Normal 2 2 4 2 2 2 2 2 2 2" xfId="2437" xr:uid="{00000000-0005-0000-0000-00006C2C0000}"/>
    <cellStyle name="Normal 2 2 4 2 2 2 2 2 2 2 2" xfId="13707" xr:uid="{00000000-0005-0000-0000-00006D2C0000}"/>
    <cellStyle name="Normal 2 2 4 2 2 2 2 2 2 2 3" xfId="39657" xr:uid="{00000000-0005-0000-0000-00006E2C0000}"/>
    <cellStyle name="Normal 2 2 4 2 2 2 2 2 2 2 4" xfId="51507" xr:uid="{00000000-0005-0000-0000-00006F2C0000}"/>
    <cellStyle name="Normal 2 2 4 2 2 2 2 2 2 3" xfId="13706" xr:uid="{00000000-0005-0000-0000-0000702C0000}"/>
    <cellStyle name="Normal 2 2 4 2 2 2 2 2 2 4" xfId="39656" xr:uid="{00000000-0005-0000-0000-0000712C0000}"/>
    <cellStyle name="Normal 2 2 4 2 2 2 2 2 2 5" xfId="51506" xr:uid="{00000000-0005-0000-0000-0000722C0000}"/>
    <cellStyle name="Normal 2 2 4 2 2 2 2 2 3" xfId="2438" xr:uid="{00000000-0005-0000-0000-0000732C0000}"/>
    <cellStyle name="Normal 2 2 4 2 2 2 2 2 3 2" xfId="13708" xr:uid="{00000000-0005-0000-0000-0000742C0000}"/>
    <cellStyle name="Normal 2 2 4 2 2 2 2 2 3 3" xfId="39658" xr:uid="{00000000-0005-0000-0000-0000752C0000}"/>
    <cellStyle name="Normal 2 2 4 2 2 2 2 2 3 4" xfId="51508" xr:uid="{00000000-0005-0000-0000-0000762C0000}"/>
    <cellStyle name="Normal 2 2 4 2 2 2 2 2 4" xfId="2439" xr:uid="{00000000-0005-0000-0000-0000772C0000}"/>
    <cellStyle name="Normal 2 2 4 2 2 2 2 2 4 2" xfId="13709" xr:uid="{00000000-0005-0000-0000-0000782C0000}"/>
    <cellStyle name="Normal 2 2 4 2 2 2 2 2 4 3" xfId="39659" xr:uid="{00000000-0005-0000-0000-0000792C0000}"/>
    <cellStyle name="Normal 2 2 4 2 2 2 2 2 4 4" xfId="51509" xr:uid="{00000000-0005-0000-0000-00007A2C0000}"/>
    <cellStyle name="Normal 2 2 4 2 2 2 2 2 5" xfId="13705" xr:uid="{00000000-0005-0000-0000-00007B2C0000}"/>
    <cellStyle name="Normal 2 2 4 2 2 2 2 2 6" xfId="39655" xr:uid="{00000000-0005-0000-0000-00007C2C0000}"/>
    <cellStyle name="Normal 2 2 4 2 2 2 2 2 7" xfId="51505" xr:uid="{00000000-0005-0000-0000-00007D2C0000}"/>
    <cellStyle name="Normal 2 2 4 2 2 2 2 3" xfId="2440" xr:uid="{00000000-0005-0000-0000-00007E2C0000}"/>
    <cellStyle name="Normal 2 2 4 2 2 2 2 3 2" xfId="2441" xr:uid="{00000000-0005-0000-0000-00007F2C0000}"/>
    <cellStyle name="Normal 2 2 4 2 2 2 2 3 2 2" xfId="2442" xr:uid="{00000000-0005-0000-0000-0000802C0000}"/>
    <cellStyle name="Normal 2 2 4 2 2 2 2 3 2 2 2" xfId="13712" xr:uid="{00000000-0005-0000-0000-0000812C0000}"/>
    <cellStyle name="Normal 2 2 4 2 2 2 2 3 2 2 3" xfId="39662" xr:uid="{00000000-0005-0000-0000-0000822C0000}"/>
    <cellStyle name="Normal 2 2 4 2 2 2 2 3 2 2 4" xfId="51512" xr:uid="{00000000-0005-0000-0000-0000832C0000}"/>
    <cellStyle name="Normal 2 2 4 2 2 2 2 3 2 3" xfId="13711" xr:uid="{00000000-0005-0000-0000-0000842C0000}"/>
    <cellStyle name="Normal 2 2 4 2 2 2 2 3 2 4" xfId="39661" xr:uid="{00000000-0005-0000-0000-0000852C0000}"/>
    <cellStyle name="Normal 2 2 4 2 2 2 2 3 2 5" xfId="51511" xr:uid="{00000000-0005-0000-0000-0000862C0000}"/>
    <cellStyle name="Normal 2 2 4 2 2 2 2 3 3" xfId="2443" xr:uid="{00000000-0005-0000-0000-0000872C0000}"/>
    <cellStyle name="Normal 2 2 4 2 2 2 2 3 3 2" xfId="13713" xr:uid="{00000000-0005-0000-0000-0000882C0000}"/>
    <cellStyle name="Normal 2 2 4 2 2 2 2 3 3 3" xfId="39663" xr:uid="{00000000-0005-0000-0000-0000892C0000}"/>
    <cellStyle name="Normal 2 2 4 2 2 2 2 3 3 4" xfId="51513" xr:uid="{00000000-0005-0000-0000-00008A2C0000}"/>
    <cellStyle name="Normal 2 2 4 2 2 2 2 3 4" xfId="2444" xr:uid="{00000000-0005-0000-0000-00008B2C0000}"/>
    <cellStyle name="Normal 2 2 4 2 2 2 2 3 4 2" xfId="13714" xr:uid="{00000000-0005-0000-0000-00008C2C0000}"/>
    <cellStyle name="Normal 2 2 4 2 2 2 2 3 4 3" xfId="39664" xr:uid="{00000000-0005-0000-0000-00008D2C0000}"/>
    <cellStyle name="Normal 2 2 4 2 2 2 2 3 4 4" xfId="51514" xr:uid="{00000000-0005-0000-0000-00008E2C0000}"/>
    <cellStyle name="Normal 2 2 4 2 2 2 2 3 5" xfId="13710" xr:uid="{00000000-0005-0000-0000-00008F2C0000}"/>
    <cellStyle name="Normal 2 2 4 2 2 2 2 3 6" xfId="39660" xr:uid="{00000000-0005-0000-0000-0000902C0000}"/>
    <cellStyle name="Normal 2 2 4 2 2 2 2 3 7" xfId="51510" xr:uid="{00000000-0005-0000-0000-0000912C0000}"/>
    <cellStyle name="Normal 2 2 4 2 2 2 2 4" xfId="2445" xr:uid="{00000000-0005-0000-0000-0000922C0000}"/>
    <cellStyle name="Normal 2 2 4 2 2 2 2 4 2" xfId="2446" xr:uid="{00000000-0005-0000-0000-0000932C0000}"/>
    <cellStyle name="Normal 2 2 4 2 2 2 2 4 2 2" xfId="2447" xr:uid="{00000000-0005-0000-0000-0000942C0000}"/>
    <cellStyle name="Normal 2 2 4 2 2 2 2 4 2 2 2" xfId="13717" xr:uid="{00000000-0005-0000-0000-0000952C0000}"/>
    <cellStyle name="Normal 2 2 4 2 2 2 2 4 2 2 3" xfId="39667" xr:uid="{00000000-0005-0000-0000-0000962C0000}"/>
    <cellStyle name="Normal 2 2 4 2 2 2 2 4 2 2 4" xfId="51517" xr:uid="{00000000-0005-0000-0000-0000972C0000}"/>
    <cellStyle name="Normal 2 2 4 2 2 2 2 4 2 3" xfId="13716" xr:uid="{00000000-0005-0000-0000-0000982C0000}"/>
    <cellStyle name="Normal 2 2 4 2 2 2 2 4 2 4" xfId="39666" xr:uid="{00000000-0005-0000-0000-0000992C0000}"/>
    <cellStyle name="Normal 2 2 4 2 2 2 2 4 2 5" xfId="51516" xr:uid="{00000000-0005-0000-0000-00009A2C0000}"/>
    <cellStyle name="Normal 2 2 4 2 2 2 2 4 3" xfId="2448" xr:uid="{00000000-0005-0000-0000-00009B2C0000}"/>
    <cellStyle name="Normal 2 2 4 2 2 2 2 4 3 2" xfId="13718" xr:uid="{00000000-0005-0000-0000-00009C2C0000}"/>
    <cellStyle name="Normal 2 2 4 2 2 2 2 4 3 3" xfId="39668" xr:uid="{00000000-0005-0000-0000-00009D2C0000}"/>
    <cellStyle name="Normal 2 2 4 2 2 2 2 4 3 4" xfId="51518" xr:uid="{00000000-0005-0000-0000-00009E2C0000}"/>
    <cellStyle name="Normal 2 2 4 2 2 2 2 4 4" xfId="2449" xr:uid="{00000000-0005-0000-0000-00009F2C0000}"/>
    <cellStyle name="Normal 2 2 4 2 2 2 2 4 4 2" xfId="13719" xr:uid="{00000000-0005-0000-0000-0000A02C0000}"/>
    <cellStyle name="Normal 2 2 4 2 2 2 2 4 4 3" xfId="39669" xr:uid="{00000000-0005-0000-0000-0000A12C0000}"/>
    <cellStyle name="Normal 2 2 4 2 2 2 2 4 4 4" xfId="51519" xr:uid="{00000000-0005-0000-0000-0000A22C0000}"/>
    <cellStyle name="Normal 2 2 4 2 2 2 2 4 5" xfId="13715" xr:uid="{00000000-0005-0000-0000-0000A32C0000}"/>
    <cellStyle name="Normal 2 2 4 2 2 2 2 4 6" xfId="39665" xr:uid="{00000000-0005-0000-0000-0000A42C0000}"/>
    <cellStyle name="Normal 2 2 4 2 2 2 2 4 7" xfId="51515" xr:uid="{00000000-0005-0000-0000-0000A52C0000}"/>
    <cellStyle name="Normal 2 2 4 2 2 2 2 5" xfId="2450" xr:uid="{00000000-0005-0000-0000-0000A62C0000}"/>
    <cellStyle name="Normal 2 2 4 2 2 2 2 5 2" xfId="2451" xr:uid="{00000000-0005-0000-0000-0000A72C0000}"/>
    <cellStyle name="Normal 2 2 4 2 2 2 2 5 2 2" xfId="13721" xr:uid="{00000000-0005-0000-0000-0000A82C0000}"/>
    <cellStyle name="Normal 2 2 4 2 2 2 2 5 2 3" xfId="39671" xr:uid="{00000000-0005-0000-0000-0000A92C0000}"/>
    <cellStyle name="Normal 2 2 4 2 2 2 2 5 2 4" xfId="51521" xr:uid="{00000000-0005-0000-0000-0000AA2C0000}"/>
    <cellStyle name="Normal 2 2 4 2 2 2 2 5 3" xfId="13720" xr:uid="{00000000-0005-0000-0000-0000AB2C0000}"/>
    <cellStyle name="Normal 2 2 4 2 2 2 2 5 4" xfId="39670" xr:uid="{00000000-0005-0000-0000-0000AC2C0000}"/>
    <cellStyle name="Normal 2 2 4 2 2 2 2 5 5" xfId="51520" xr:uid="{00000000-0005-0000-0000-0000AD2C0000}"/>
    <cellStyle name="Normal 2 2 4 2 2 2 2 6" xfId="2452" xr:uid="{00000000-0005-0000-0000-0000AE2C0000}"/>
    <cellStyle name="Normal 2 2 4 2 2 2 2 6 2" xfId="13722" xr:uid="{00000000-0005-0000-0000-0000AF2C0000}"/>
    <cellStyle name="Normal 2 2 4 2 2 2 2 6 3" xfId="39672" xr:uid="{00000000-0005-0000-0000-0000B02C0000}"/>
    <cellStyle name="Normal 2 2 4 2 2 2 2 6 4" xfId="51522" xr:uid="{00000000-0005-0000-0000-0000B12C0000}"/>
    <cellStyle name="Normal 2 2 4 2 2 2 2 7" xfId="2453" xr:uid="{00000000-0005-0000-0000-0000B22C0000}"/>
    <cellStyle name="Normal 2 2 4 2 2 2 2 7 2" xfId="13723" xr:uid="{00000000-0005-0000-0000-0000B32C0000}"/>
    <cellStyle name="Normal 2 2 4 2 2 2 2 7 3" xfId="39673" xr:uid="{00000000-0005-0000-0000-0000B42C0000}"/>
    <cellStyle name="Normal 2 2 4 2 2 2 2 7 4" xfId="51523" xr:uid="{00000000-0005-0000-0000-0000B52C0000}"/>
    <cellStyle name="Normal 2 2 4 2 2 2 2 8" xfId="13704" xr:uid="{00000000-0005-0000-0000-0000B62C0000}"/>
    <cellStyle name="Normal 2 2 4 2 2 2 2 9" xfId="39654" xr:uid="{00000000-0005-0000-0000-0000B72C0000}"/>
    <cellStyle name="Normal 2 2 4 2 2 2 3" xfId="2454" xr:uid="{00000000-0005-0000-0000-0000B82C0000}"/>
    <cellStyle name="Normal 2 2 4 2 2 2 3 2" xfId="2455" xr:uid="{00000000-0005-0000-0000-0000B92C0000}"/>
    <cellStyle name="Normal 2 2 4 2 2 2 3 2 2" xfId="2456" xr:uid="{00000000-0005-0000-0000-0000BA2C0000}"/>
    <cellStyle name="Normal 2 2 4 2 2 2 3 2 2 2" xfId="13726" xr:uid="{00000000-0005-0000-0000-0000BB2C0000}"/>
    <cellStyle name="Normal 2 2 4 2 2 2 3 2 2 3" xfId="39676" xr:uid="{00000000-0005-0000-0000-0000BC2C0000}"/>
    <cellStyle name="Normal 2 2 4 2 2 2 3 2 2 4" xfId="51526" xr:uid="{00000000-0005-0000-0000-0000BD2C0000}"/>
    <cellStyle name="Normal 2 2 4 2 2 2 3 2 3" xfId="13725" xr:uid="{00000000-0005-0000-0000-0000BE2C0000}"/>
    <cellStyle name="Normal 2 2 4 2 2 2 3 2 4" xfId="39675" xr:uid="{00000000-0005-0000-0000-0000BF2C0000}"/>
    <cellStyle name="Normal 2 2 4 2 2 2 3 2 5" xfId="51525" xr:uid="{00000000-0005-0000-0000-0000C02C0000}"/>
    <cellStyle name="Normal 2 2 4 2 2 2 3 3" xfId="2457" xr:uid="{00000000-0005-0000-0000-0000C12C0000}"/>
    <cellStyle name="Normal 2 2 4 2 2 2 3 3 2" xfId="13727" xr:uid="{00000000-0005-0000-0000-0000C22C0000}"/>
    <cellStyle name="Normal 2 2 4 2 2 2 3 3 3" xfId="39677" xr:uid="{00000000-0005-0000-0000-0000C32C0000}"/>
    <cellStyle name="Normal 2 2 4 2 2 2 3 3 4" xfId="51527" xr:uid="{00000000-0005-0000-0000-0000C42C0000}"/>
    <cellStyle name="Normal 2 2 4 2 2 2 3 4" xfId="2458" xr:uid="{00000000-0005-0000-0000-0000C52C0000}"/>
    <cellStyle name="Normal 2 2 4 2 2 2 3 4 2" xfId="13728" xr:uid="{00000000-0005-0000-0000-0000C62C0000}"/>
    <cellStyle name="Normal 2 2 4 2 2 2 3 4 3" xfId="39678" xr:uid="{00000000-0005-0000-0000-0000C72C0000}"/>
    <cellStyle name="Normal 2 2 4 2 2 2 3 4 4" xfId="51528" xr:uid="{00000000-0005-0000-0000-0000C82C0000}"/>
    <cellStyle name="Normal 2 2 4 2 2 2 3 5" xfId="13724" xr:uid="{00000000-0005-0000-0000-0000C92C0000}"/>
    <cellStyle name="Normal 2 2 4 2 2 2 3 6" xfId="39674" xr:uid="{00000000-0005-0000-0000-0000CA2C0000}"/>
    <cellStyle name="Normal 2 2 4 2 2 2 3 7" xfId="51524" xr:uid="{00000000-0005-0000-0000-0000CB2C0000}"/>
    <cellStyle name="Normal 2 2 4 2 2 2 4" xfId="2459" xr:uid="{00000000-0005-0000-0000-0000CC2C0000}"/>
    <cellStyle name="Normal 2 2 4 2 2 2 4 2" xfId="2460" xr:uid="{00000000-0005-0000-0000-0000CD2C0000}"/>
    <cellStyle name="Normal 2 2 4 2 2 2 4 2 2" xfId="2461" xr:uid="{00000000-0005-0000-0000-0000CE2C0000}"/>
    <cellStyle name="Normal 2 2 4 2 2 2 4 2 2 2" xfId="13731" xr:uid="{00000000-0005-0000-0000-0000CF2C0000}"/>
    <cellStyle name="Normal 2 2 4 2 2 2 4 2 2 3" xfId="39681" xr:uid="{00000000-0005-0000-0000-0000D02C0000}"/>
    <cellStyle name="Normal 2 2 4 2 2 2 4 2 2 4" xfId="51531" xr:uid="{00000000-0005-0000-0000-0000D12C0000}"/>
    <cellStyle name="Normal 2 2 4 2 2 2 4 2 3" xfId="13730" xr:uid="{00000000-0005-0000-0000-0000D22C0000}"/>
    <cellStyle name="Normal 2 2 4 2 2 2 4 2 4" xfId="39680" xr:uid="{00000000-0005-0000-0000-0000D32C0000}"/>
    <cellStyle name="Normal 2 2 4 2 2 2 4 2 5" xfId="51530" xr:uid="{00000000-0005-0000-0000-0000D42C0000}"/>
    <cellStyle name="Normal 2 2 4 2 2 2 4 3" xfId="2462" xr:uid="{00000000-0005-0000-0000-0000D52C0000}"/>
    <cellStyle name="Normal 2 2 4 2 2 2 4 3 2" xfId="13732" xr:uid="{00000000-0005-0000-0000-0000D62C0000}"/>
    <cellStyle name="Normal 2 2 4 2 2 2 4 3 3" xfId="39682" xr:uid="{00000000-0005-0000-0000-0000D72C0000}"/>
    <cellStyle name="Normal 2 2 4 2 2 2 4 3 4" xfId="51532" xr:uid="{00000000-0005-0000-0000-0000D82C0000}"/>
    <cellStyle name="Normal 2 2 4 2 2 2 4 4" xfId="2463" xr:uid="{00000000-0005-0000-0000-0000D92C0000}"/>
    <cellStyle name="Normal 2 2 4 2 2 2 4 4 2" xfId="13733" xr:uid="{00000000-0005-0000-0000-0000DA2C0000}"/>
    <cellStyle name="Normal 2 2 4 2 2 2 4 4 3" xfId="39683" xr:uid="{00000000-0005-0000-0000-0000DB2C0000}"/>
    <cellStyle name="Normal 2 2 4 2 2 2 4 4 4" xfId="51533" xr:uid="{00000000-0005-0000-0000-0000DC2C0000}"/>
    <cellStyle name="Normal 2 2 4 2 2 2 4 5" xfId="13729" xr:uid="{00000000-0005-0000-0000-0000DD2C0000}"/>
    <cellStyle name="Normal 2 2 4 2 2 2 4 6" xfId="39679" xr:uid="{00000000-0005-0000-0000-0000DE2C0000}"/>
    <cellStyle name="Normal 2 2 4 2 2 2 4 7" xfId="51529" xr:uid="{00000000-0005-0000-0000-0000DF2C0000}"/>
    <cellStyle name="Normal 2 2 4 2 2 2 5" xfId="2464" xr:uid="{00000000-0005-0000-0000-0000E02C0000}"/>
    <cellStyle name="Normal 2 2 4 2 2 2 5 2" xfId="2465" xr:uid="{00000000-0005-0000-0000-0000E12C0000}"/>
    <cellStyle name="Normal 2 2 4 2 2 2 5 2 2" xfId="2466" xr:uid="{00000000-0005-0000-0000-0000E22C0000}"/>
    <cellStyle name="Normal 2 2 4 2 2 2 5 2 2 2" xfId="13736" xr:uid="{00000000-0005-0000-0000-0000E32C0000}"/>
    <cellStyle name="Normal 2 2 4 2 2 2 5 2 2 3" xfId="39686" xr:uid="{00000000-0005-0000-0000-0000E42C0000}"/>
    <cellStyle name="Normal 2 2 4 2 2 2 5 2 2 4" xfId="51536" xr:uid="{00000000-0005-0000-0000-0000E52C0000}"/>
    <cellStyle name="Normal 2 2 4 2 2 2 5 2 3" xfId="13735" xr:uid="{00000000-0005-0000-0000-0000E62C0000}"/>
    <cellStyle name="Normal 2 2 4 2 2 2 5 2 4" xfId="39685" xr:uid="{00000000-0005-0000-0000-0000E72C0000}"/>
    <cellStyle name="Normal 2 2 4 2 2 2 5 2 5" xfId="51535" xr:uid="{00000000-0005-0000-0000-0000E82C0000}"/>
    <cellStyle name="Normal 2 2 4 2 2 2 5 3" xfId="2467" xr:uid="{00000000-0005-0000-0000-0000E92C0000}"/>
    <cellStyle name="Normal 2 2 4 2 2 2 5 3 2" xfId="13737" xr:uid="{00000000-0005-0000-0000-0000EA2C0000}"/>
    <cellStyle name="Normal 2 2 4 2 2 2 5 3 3" xfId="39687" xr:uid="{00000000-0005-0000-0000-0000EB2C0000}"/>
    <cellStyle name="Normal 2 2 4 2 2 2 5 3 4" xfId="51537" xr:uid="{00000000-0005-0000-0000-0000EC2C0000}"/>
    <cellStyle name="Normal 2 2 4 2 2 2 5 4" xfId="2468" xr:uid="{00000000-0005-0000-0000-0000ED2C0000}"/>
    <cellStyle name="Normal 2 2 4 2 2 2 5 4 2" xfId="13738" xr:uid="{00000000-0005-0000-0000-0000EE2C0000}"/>
    <cellStyle name="Normal 2 2 4 2 2 2 5 4 3" xfId="39688" xr:uid="{00000000-0005-0000-0000-0000EF2C0000}"/>
    <cellStyle name="Normal 2 2 4 2 2 2 5 4 4" xfId="51538" xr:uid="{00000000-0005-0000-0000-0000F02C0000}"/>
    <cellStyle name="Normal 2 2 4 2 2 2 5 5" xfId="13734" xr:uid="{00000000-0005-0000-0000-0000F12C0000}"/>
    <cellStyle name="Normal 2 2 4 2 2 2 5 6" xfId="39684" xr:uid="{00000000-0005-0000-0000-0000F22C0000}"/>
    <cellStyle name="Normal 2 2 4 2 2 2 5 7" xfId="51534" xr:uid="{00000000-0005-0000-0000-0000F32C0000}"/>
    <cellStyle name="Normal 2 2 4 2 2 2 6" xfId="2469" xr:uid="{00000000-0005-0000-0000-0000F42C0000}"/>
    <cellStyle name="Normal 2 2 4 2 2 2 6 2" xfId="2470" xr:uid="{00000000-0005-0000-0000-0000F52C0000}"/>
    <cellStyle name="Normal 2 2 4 2 2 2 6 2 2" xfId="13740" xr:uid="{00000000-0005-0000-0000-0000F62C0000}"/>
    <cellStyle name="Normal 2 2 4 2 2 2 6 2 3" xfId="39690" xr:uid="{00000000-0005-0000-0000-0000F72C0000}"/>
    <cellStyle name="Normal 2 2 4 2 2 2 6 2 4" xfId="51540" xr:uid="{00000000-0005-0000-0000-0000F82C0000}"/>
    <cellStyle name="Normal 2 2 4 2 2 2 6 3" xfId="13739" xr:uid="{00000000-0005-0000-0000-0000F92C0000}"/>
    <cellStyle name="Normal 2 2 4 2 2 2 6 4" xfId="39689" xr:uid="{00000000-0005-0000-0000-0000FA2C0000}"/>
    <cellStyle name="Normal 2 2 4 2 2 2 6 5" xfId="51539" xr:uid="{00000000-0005-0000-0000-0000FB2C0000}"/>
    <cellStyle name="Normal 2 2 4 2 2 2 7" xfId="2471" xr:uid="{00000000-0005-0000-0000-0000FC2C0000}"/>
    <cellStyle name="Normal 2 2 4 2 2 2 7 2" xfId="13741" xr:uid="{00000000-0005-0000-0000-0000FD2C0000}"/>
    <cellStyle name="Normal 2 2 4 2 2 2 7 3" xfId="39691" xr:uid="{00000000-0005-0000-0000-0000FE2C0000}"/>
    <cellStyle name="Normal 2 2 4 2 2 2 7 4" xfId="51541" xr:uid="{00000000-0005-0000-0000-0000FF2C0000}"/>
    <cellStyle name="Normal 2 2 4 2 2 2 8" xfId="2472" xr:uid="{00000000-0005-0000-0000-0000002D0000}"/>
    <cellStyle name="Normal 2 2 4 2 2 2 8 2" xfId="13742" xr:uid="{00000000-0005-0000-0000-0000012D0000}"/>
    <cellStyle name="Normal 2 2 4 2 2 2 8 3" xfId="39692" xr:uid="{00000000-0005-0000-0000-0000022D0000}"/>
    <cellStyle name="Normal 2 2 4 2 2 2 8 4" xfId="51542" xr:uid="{00000000-0005-0000-0000-0000032D0000}"/>
    <cellStyle name="Normal 2 2 4 2 2 2 9" xfId="13703" xr:uid="{00000000-0005-0000-0000-0000042D0000}"/>
    <cellStyle name="Normal 2 2 4 2 2 3" xfId="2473" xr:uid="{00000000-0005-0000-0000-0000052D0000}"/>
    <cellStyle name="Normal 2 2 4 2 2 3 10" xfId="51543" xr:uid="{00000000-0005-0000-0000-0000062D0000}"/>
    <cellStyle name="Normal 2 2 4 2 2 3 2" xfId="2474" xr:uid="{00000000-0005-0000-0000-0000072D0000}"/>
    <cellStyle name="Normal 2 2 4 2 2 3 2 2" xfId="2475" xr:uid="{00000000-0005-0000-0000-0000082D0000}"/>
    <cellStyle name="Normal 2 2 4 2 2 3 2 2 2" xfId="2476" xr:uid="{00000000-0005-0000-0000-0000092D0000}"/>
    <cellStyle name="Normal 2 2 4 2 2 3 2 2 2 2" xfId="13746" xr:uid="{00000000-0005-0000-0000-00000A2D0000}"/>
    <cellStyle name="Normal 2 2 4 2 2 3 2 2 2 3" xfId="39696" xr:uid="{00000000-0005-0000-0000-00000B2D0000}"/>
    <cellStyle name="Normal 2 2 4 2 2 3 2 2 2 4" xfId="51546" xr:uid="{00000000-0005-0000-0000-00000C2D0000}"/>
    <cellStyle name="Normal 2 2 4 2 2 3 2 2 3" xfId="13745" xr:uid="{00000000-0005-0000-0000-00000D2D0000}"/>
    <cellStyle name="Normal 2 2 4 2 2 3 2 2 4" xfId="39695" xr:uid="{00000000-0005-0000-0000-00000E2D0000}"/>
    <cellStyle name="Normal 2 2 4 2 2 3 2 2 5" xfId="51545" xr:uid="{00000000-0005-0000-0000-00000F2D0000}"/>
    <cellStyle name="Normal 2 2 4 2 2 3 2 3" xfId="2477" xr:uid="{00000000-0005-0000-0000-0000102D0000}"/>
    <cellStyle name="Normal 2 2 4 2 2 3 2 3 2" xfId="13747" xr:uid="{00000000-0005-0000-0000-0000112D0000}"/>
    <cellStyle name="Normal 2 2 4 2 2 3 2 3 3" xfId="39697" xr:uid="{00000000-0005-0000-0000-0000122D0000}"/>
    <cellStyle name="Normal 2 2 4 2 2 3 2 3 4" xfId="51547" xr:uid="{00000000-0005-0000-0000-0000132D0000}"/>
    <cellStyle name="Normal 2 2 4 2 2 3 2 4" xfId="2478" xr:uid="{00000000-0005-0000-0000-0000142D0000}"/>
    <cellStyle name="Normal 2 2 4 2 2 3 2 4 2" xfId="13748" xr:uid="{00000000-0005-0000-0000-0000152D0000}"/>
    <cellStyle name="Normal 2 2 4 2 2 3 2 4 3" xfId="39698" xr:uid="{00000000-0005-0000-0000-0000162D0000}"/>
    <cellStyle name="Normal 2 2 4 2 2 3 2 4 4" xfId="51548" xr:uid="{00000000-0005-0000-0000-0000172D0000}"/>
    <cellStyle name="Normal 2 2 4 2 2 3 2 5" xfId="13744" xr:uid="{00000000-0005-0000-0000-0000182D0000}"/>
    <cellStyle name="Normal 2 2 4 2 2 3 2 6" xfId="39694" xr:uid="{00000000-0005-0000-0000-0000192D0000}"/>
    <cellStyle name="Normal 2 2 4 2 2 3 2 7" xfId="51544" xr:uid="{00000000-0005-0000-0000-00001A2D0000}"/>
    <cellStyle name="Normal 2 2 4 2 2 3 3" xfId="2479" xr:uid="{00000000-0005-0000-0000-00001B2D0000}"/>
    <cellStyle name="Normal 2 2 4 2 2 3 3 2" xfId="2480" xr:uid="{00000000-0005-0000-0000-00001C2D0000}"/>
    <cellStyle name="Normal 2 2 4 2 2 3 3 2 2" xfId="2481" xr:uid="{00000000-0005-0000-0000-00001D2D0000}"/>
    <cellStyle name="Normal 2 2 4 2 2 3 3 2 2 2" xfId="13751" xr:uid="{00000000-0005-0000-0000-00001E2D0000}"/>
    <cellStyle name="Normal 2 2 4 2 2 3 3 2 2 3" xfId="39701" xr:uid="{00000000-0005-0000-0000-00001F2D0000}"/>
    <cellStyle name="Normal 2 2 4 2 2 3 3 2 2 4" xfId="51551" xr:uid="{00000000-0005-0000-0000-0000202D0000}"/>
    <cellStyle name="Normal 2 2 4 2 2 3 3 2 3" xfId="13750" xr:uid="{00000000-0005-0000-0000-0000212D0000}"/>
    <cellStyle name="Normal 2 2 4 2 2 3 3 2 4" xfId="39700" xr:uid="{00000000-0005-0000-0000-0000222D0000}"/>
    <cellStyle name="Normal 2 2 4 2 2 3 3 2 5" xfId="51550" xr:uid="{00000000-0005-0000-0000-0000232D0000}"/>
    <cellStyle name="Normal 2 2 4 2 2 3 3 3" xfId="2482" xr:uid="{00000000-0005-0000-0000-0000242D0000}"/>
    <cellStyle name="Normal 2 2 4 2 2 3 3 3 2" xfId="13752" xr:uid="{00000000-0005-0000-0000-0000252D0000}"/>
    <cellStyle name="Normal 2 2 4 2 2 3 3 3 3" xfId="39702" xr:uid="{00000000-0005-0000-0000-0000262D0000}"/>
    <cellStyle name="Normal 2 2 4 2 2 3 3 3 4" xfId="51552" xr:uid="{00000000-0005-0000-0000-0000272D0000}"/>
    <cellStyle name="Normal 2 2 4 2 2 3 3 4" xfId="2483" xr:uid="{00000000-0005-0000-0000-0000282D0000}"/>
    <cellStyle name="Normal 2 2 4 2 2 3 3 4 2" xfId="13753" xr:uid="{00000000-0005-0000-0000-0000292D0000}"/>
    <cellStyle name="Normal 2 2 4 2 2 3 3 4 3" xfId="39703" xr:uid="{00000000-0005-0000-0000-00002A2D0000}"/>
    <cellStyle name="Normal 2 2 4 2 2 3 3 4 4" xfId="51553" xr:uid="{00000000-0005-0000-0000-00002B2D0000}"/>
    <cellStyle name="Normal 2 2 4 2 2 3 3 5" xfId="13749" xr:uid="{00000000-0005-0000-0000-00002C2D0000}"/>
    <cellStyle name="Normal 2 2 4 2 2 3 3 6" xfId="39699" xr:uid="{00000000-0005-0000-0000-00002D2D0000}"/>
    <cellStyle name="Normal 2 2 4 2 2 3 3 7" xfId="51549" xr:uid="{00000000-0005-0000-0000-00002E2D0000}"/>
    <cellStyle name="Normal 2 2 4 2 2 3 4" xfId="2484" xr:uid="{00000000-0005-0000-0000-00002F2D0000}"/>
    <cellStyle name="Normal 2 2 4 2 2 3 4 2" xfId="2485" xr:uid="{00000000-0005-0000-0000-0000302D0000}"/>
    <cellStyle name="Normal 2 2 4 2 2 3 4 2 2" xfId="2486" xr:uid="{00000000-0005-0000-0000-0000312D0000}"/>
    <cellStyle name="Normal 2 2 4 2 2 3 4 2 2 2" xfId="13756" xr:uid="{00000000-0005-0000-0000-0000322D0000}"/>
    <cellStyle name="Normal 2 2 4 2 2 3 4 2 2 3" xfId="39706" xr:uid="{00000000-0005-0000-0000-0000332D0000}"/>
    <cellStyle name="Normal 2 2 4 2 2 3 4 2 2 4" xfId="51556" xr:uid="{00000000-0005-0000-0000-0000342D0000}"/>
    <cellStyle name="Normal 2 2 4 2 2 3 4 2 3" xfId="13755" xr:uid="{00000000-0005-0000-0000-0000352D0000}"/>
    <cellStyle name="Normal 2 2 4 2 2 3 4 2 4" xfId="39705" xr:uid="{00000000-0005-0000-0000-0000362D0000}"/>
    <cellStyle name="Normal 2 2 4 2 2 3 4 2 5" xfId="51555" xr:uid="{00000000-0005-0000-0000-0000372D0000}"/>
    <cellStyle name="Normal 2 2 4 2 2 3 4 3" xfId="2487" xr:uid="{00000000-0005-0000-0000-0000382D0000}"/>
    <cellStyle name="Normal 2 2 4 2 2 3 4 3 2" xfId="13757" xr:uid="{00000000-0005-0000-0000-0000392D0000}"/>
    <cellStyle name="Normal 2 2 4 2 2 3 4 3 3" xfId="39707" xr:uid="{00000000-0005-0000-0000-00003A2D0000}"/>
    <cellStyle name="Normal 2 2 4 2 2 3 4 3 4" xfId="51557" xr:uid="{00000000-0005-0000-0000-00003B2D0000}"/>
    <cellStyle name="Normal 2 2 4 2 2 3 4 4" xfId="2488" xr:uid="{00000000-0005-0000-0000-00003C2D0000}"/>
    <cellStyle name="Normal 2 2 4 2 2 3 4 4 2" xfId="13758" xr:uid="{00000000-0005-0000-0000-00003D2D0000}"/>
    <cellStyle name="Normal 2 2 4 2 2 3 4 4 3" xfId="39708" xr:uid="{00000000-0005-0000-0000-00003E2D0000}"/>
    <cellStyle name="Normal 2 2 4 2 2 3 4 4 4" xfId="51558" xr:uid="{00000000-0005-0000-0000-00003F2D0000}"/>
    <cellStyle name="Normal 2 2 4 2 2 3 4 5" xfId="13754" xr:uid="{00000000-0005-0000-0000-0000402D0000}"/>
    <cellStyle name="Normal 2 2 4 2 2 3 4 6" xfId="39704" xr:uid="{00000000-0005-0000-0000-0000412D0000}"/>
    <cellStyle name="Normal 2 2 4 2 2 3 4 7" xfId="51554" xr:uid="{00000000-0005-0000-0000-0000422D0000}"/>
    <cellStyle name="Normal 2 2 4 2 2 3 5" xfId="2489" xr:uid="{00000000-0005-0000-0000-0000432D0000}"/>
    <cellStyle name="Normal 2 2 4 2 2 3 5 2" xfId="2490" xr:uid="{00000000-0005-0000-0000-0000442D0000}"/>
    <cellStyle name="Normal 2 2 4 2 2 3 5 2 2" xfId="13760" xr:uid="{00000000-0005-0000-0000-0000452D0000}"/>
    <cellStyle name="Normal 2 2 4 2 2 3 5 2 3" xfId="39710" xr:uid="{00000000-0005-0000-0000-0000462D0000}"/>
    <cellStyle name="Normal 2 2 4 2 2 3 5 2 4" xfId="51560" xr:uid="{00000000-0005-0000-0000-0000472D0000}"/>
    <cellStyle name="Normal 2 2 4 2 2 3 5 3" xfId="13759" xr:uid="{00000000-0005-0000-0000-0000482D0000}"/>
    <cellStyle name="Normal 2 2 4 2 2 3 5 4" xfId="39709" xr:uid="{00000000-0005-0000-0000-0000492D0000}"/>
    <cellStyle name="Normal 2 2 4 2 2 3 5 5" xfId="51559" xr:uid="{00000000-0005-0000-0000-00004A2D0000}"/>
    <cellStyle name="Normal 2 2 4 2 2 3 6" xfId="2491" xr:uid="{00000000-0005-0000-0000-00004B2D0000}"/>
    <cellStyle name="Normal 2 2 4 2 2 3 6 2" xfId="13761" xr:uid="{00000000-0005-0000-0000-00004C2D0000}"/>
    <cellStyle name="Normal 2 2 4 2 2 3 6 3" xfId="39711" xr:uid="{00000000-0005-0000-0000-00004D2D0000}"/>
    <cellStyle name="Normal 2 2 4 2 2 3 6 4" xfId="51561" xr:uid="{00000000-0005-0000-0000-00004E2D0000}"/>
    <cellStyle name="Normal 2 2 4 2 2 3 7" xfId="2492" xr:uid="{00000000-0005-0000-0000-00004F2D0000}"/>
    <cellStyle name="Normal 2 2 4 2 2 3 7 2" xfId="13762" xr:uid="{00000000-0005-0000-0000-0000502D0000}"/>
    <cellStyle name="Normal 2 2 4 2 2 3 7 3" xfId="39712" xr:uid="{00000000-0005-0000-0000-0000512D0000}"/>
    <cellStyle name="Normal 2 2 4 2 2 3 7 4" xfId="51562" xr:uid="{00000000-0005-0000-0000-0000522D0000}"/>
    <cellStyle name="Normal 2 2 4 2 2 3 8" xfId="13743" xr:uid="{00000000-0005-0000-0000-0000532D0000}"/>
    <cellStyle name="Normal 2 2 4 2 2 3 9" xfId="39693" xr:uid="{00000000-0005-0000-0000-0000542D0000}"/>
    <cellStyle name="Normal 2 2 4 2 2 4" xfId="2493" xr:uid="{00000000-0005-0000-0000-0000552D0000}"/>
    <cellStyle name="Normal 2 2 4 2 2 4 2" xfId="2494" xr:uid="{00000000-0005-0000-0000-0000562D0000}"/>
    <cellStyle name="Normal 2 2 4 2 2 4 2 2" xfId="2495" xr:uid="{00000000-0005-0000-0000-0000572D0000}"/>
    <cellStyle name="Normal 2 2 4 2 2 4 2 2 2" xfId="13765" xr:uid="{00000000-0005-0000-0000-0000582D0000}"/>
    <cellStyle name="Normal 2 2 4 2 2 4 2 2 3" xfId="39715" xr:uid="{00000000-0005-0000-0000-0000592D0000}"/>
    <cellStyle name="Normal 2 2 4 2 2 4 2 2 4" xfId="51565" xr:uid="{00000000-0005-0000-0000-00005A2D0000}"/>
    <cellStyle name="Normal 2 2 4 2 2 4 2 3" xfId="13764" xr:uid="{00000000-0005-0000-0000-00005B2D0000}"/>
    <cellStyle name="Normal 2 2 4 2 2 4 2 4" xfId="39714" xr:uid="{00000000-0005-0000-0000-00005C2D0000}"/>
    <cellStyle name="Normal 2 2 4 2 2 4 2 5" xfId="51564" xr:uid="{00000000-0005-0000-0000-00005D2D0000}"/>
    <cellStyle name="Normal 2 2 4 2 2 4 3" xfId="2496" xr:uid="{00000000-0005-0000-0000-00005E2D0000}"/>
    <cellStyle name="Normal 2 2 4 2 2 4 3 2" xfId="13766" xr:uid="{00000000-0005-0000-0000-00005F2D0000}"/>
    <cellStyle name="Normal 2 2 4 2 2 4 3 3" xfId="39716" xr:uid="{00000000-0005-0000-0000-0000602D0000}"/>
    <cellStyle name="Normal 2 2 4 2 2 4 3 4" xfId="51566" xr:uid="{00000000-0005-0000-0000-0000612D0000}"/>
    <cellStyle name="Normal 2 2 4 2 2 4 4" xfId="2497" xr:uid="{00000000-0005-0000-0000-0000622D0000}"/>
    <cellStyle name="Normal 2 2 4 2 2 4 4 2" xfId="13767" xr:uid="{00000000-0005-0000-0000-0000632D0000}"/>
    <cellStyle name="Normal 2 2 4 2 2 4 4 3" xfId="39717" xr:uid="{00000000-0005-0000-0000-0000642D0000}"/>
    <cellStyle name="Normal 2 2 4 2 2 4 4 4" xfId="51567" xr:uid="{00000000-0005-0000-0000-0000652D0000}"/>
    <cellStyle name="Normal 2 2 4 2 2 4 5" xfId="13763" xr:uid="{00000000-0005-0000-0000-0000662D0000}"/>
    <cellStyle name="Normal 2 2 4 2 2 4 6" xfId="39713" xr:uid="{00000000-0005-0000-0000-0000672D0000}"/>
    <cellStyle name="Normal 2 2 4 2 2 4 7" xfId="51563" xr:uid="{00000000-0005-0000-0000-0000682D0000}"/>
    <cellStyle name="Normal 2 2 4 2 2 5" xfId="2498" xr:uid="{00000000-0005-0000-0000-0000692D0000}"/>
    <cellStyle name="Normal 2 2 4 2 2 5 2" xfId="2499" xr:uid="{00000000-0005-0000-0000-00006A2D0000}"/>
    <cellStyle name="Normal 2 2 4 2 2 5 2 2" xfId="2500" xr:uid="{00000000-0005-0000-0000-00006B2D0000}"/>
    <cellStyle name="Normal 2 2 4 2 2 5 2 2 2" xfId="13770" xr:uid="{00000000-0005-0000-0000-00006C2D0000}"/>
    <cellStyle name="Normal 2 2 4 2 2 5 2 2 3" xfId="39720" xr:uid="{00000000-0005-0000-0000-00006D2D0000}"/>
    <cellStyle name="Normal 2 2 4 2 2 5 2 2 4" xfId="51570" xr:uid="{00000000-0005-0000-0000-00006E2D0000}"/>
    <cellStyle name="Normal 2 2 4 2 2 5 2 3" xfId="13769" xr:uid="{00000000-0005-0000-0000-00006F2D0000}"/>
    <cellStyle name="Normal 2 2 4 2 2 5 2 4" xfId="39719" xr:uid="{00000000-0005-0000-0000-0000702D0000}"/>
    <cellStyle name="Normal 2 2 4 2 2 5 2 5" xfId="51569" xr:uid="{00000000-0005-0000-0000-0000712D0000}"/>
    <cellStyle name="Normal 2 2 4 2 2 5 3" xfId="2501" xr:uid="{00000000-0005-0000-0000-0000722D0000}"/>
    <cellStyle name="Normal 2 2 4 2 2 5 3 2" xfId="13771" xr:uid="{00000000-0005-0000-0000-0000732D0000}"/>
    <cellStyle name="Normal 2 2 4 2 2 5 3 3" xfId="39721" xr:uid="{00000000-0005-0000-0000-0000742D0000}"/>
    <cellStyle name="Normal 2 2 4 2 2 5 3 4" xfId="51571" xr:uid="{00000000-0005-0000-0000-0000752D0000}"/>
    <cellStyle name="Normal 2 2 4 2 2 5 4" xfId="2502" xr:uid="{00000000-0005-0000-0000-0000762D0000}"/>
    <cellStyle name="Normal 2 2 4 2 2 5 4 2" xfId="13772" xr:uid="{00000000-0005-0000-0000-0000772D0000}"/>
    <cellStyle name="Normal 2 2 4 2 2 5 4 3" xfId="39722" xr:uid="{00000000-0005-0000-0000-0000782D0000}"/>
    <cellStyle name="Normal 2 2 4 2 2 5 4 4" xfId="51572" xr:uid="{00000000-0005-0000-0000-0000792D0000}"/>
    <cellStyle name="Normal 2 2 4 2 2 5 5" xfId="13768" xr:uid="{00000000-0005-0000-0000-00007A2D0000}"/>
    <cellStyle name="Normal 2 2 4 2 2 5 6" xfId="39718" xr:uid="{00000000-0005-0000-0000-00007B2D0000}"/>
    <cellStyle name="Normal 2 2 4 2 2 5 7" xfId="51568" xr:uid="{00000000-0005-0000-0000-00007C2D0000}"/>
    <cellStyle name="Normal 2 2 4 2 2 6" xfId="2503" xr:uid="{00000000-0005-0000-0000-00007D2D0000}"/>
    <cellStyle name="Normal 2 2 4 2 2 6 2" xfId="2504" xr:uid="{00000000-0005-0000-0000-00007E2D0000}"/>
    <cellStyle name="Normal 2 2 4 2 2 6 2 2" xfId="2505" xr:uid="{00000000-0005-0000-0000-00007F2D0000}"/>
    <cellStyle name="Normal 2 2 4 2 2 6 2 2 2" xfId="13775" xr:uid="{00000000-0005-0000-0000-0000802D0000}"/>
    <cellStyle name="Normal 2 2 4 2 2 6 2 2 3" xfId="39725" xr:uid="{00000000-0005-0000-0000-0000812D0000}"/>
    <cellStyle name="Normal 2 2 4 2 2 6 2 2 4" xfId="51575" xr:uid="{00000000-0005-0000-0000-0000822D0000}"/>
    <cellStyle name="Normal 2 2 4 2 2 6 2 3" xfId="13774" xr:uid="{00000000-0005-0000-0000-0000832D0000}"/>
    <cellStyle name="Normal 2 2 4 2 2 6 2 4" xfId="39724" xr:uid="{00000000-0005-0000-0000-0000842D0000}"/>
    <cellStyle name="Normal 2 2 4 2 2 6 2 5" xfId="51574" xr:uid="{00000000-0005-0000-0000-0000852D0000}"/>
    <cellStyle name="Normal 2 2 4 2 2 6 3" xfId="2506" xr:uid="{00000000-0005-0000-0000-0000862D0000}"/>
    <cellStyle name="Normal 2 2 4 2 2 6 3 2" xfId="13776" xr:uid="{00000000-0005-0000-0000-0000872D0000}"/>
    <cellStyle name="Normal 2 2 4 2 2 6 3 3" xfId="39726" xr:uid="{00000000-0005-0000-0000-0000882D0000}"/>
    <cellStyle name="Normal 2 2 4 2 2 6 3 4" xfId="51576" xr:uid="{00000000-0005-0000-0000-0000892D0000}"/>
    <cellStyle name="Normal 2 2 4 2 2 6 4" xfId="2507" xr:uid="{00000000-0005-0000-0000-00008A2D0000}"/>
    <cellStyle name="Normal 2 2 4 2 2 6 4 2" xfId="13777" xr:uid="{00000000-0005-0000-0000-00008B2D0000}"/>
    <cellStyle name="Normal 2 2 4 2 2 6 4 3" xfId="39727" xr:uid="{00000000-0005-0000-0000-00008C2D0000}"/>
    <cellStyle name="Normal 2 2 4 2 2 6 4 4" xfId="51577" xr:uid="{00000000-0005-0000-0000-00008D2D0000}"/>
    <cellStyle name="Normal 2 2 4 2 2 6 5" xfId="13773" xr:uid="{00000000-0005-0000-0000-00008E2D0000}"/>
    <cellStyle name="Normal 2 2 4 2 2 6 6" xfId="39723" xr:uid="{00000000-0005-0000-0000-00008F2D0000}"/>
    <cellStyle name="Normal 2 2 4 2 2 6 7" xfId="51573" xr:uid="{00000000-0005-0000-0000-0000902D0000}"/>
    <cellStyle name="Normal 2 2 4 2 2 7" xfId="2508" xr:uid="{00000000-0005-0000-0000-0000912D0000}"/>
    <cellStyle name="Normal 2 2 4 2 2 7 2" xfId="2509" xr:uid="{00000000-0005-0000-0000-0000922D0000}"/>
    <cellStyle name="Normal 2 2 4 2 2 7 2 2" xfId="13779" xr:uid="{00000000-0005-0000-0000-0000932D0000}"/>
    <cellStyle name="Normal 2 2 4 2 2 7 2 3" xfId="39729" xr:uid="{00000000-0005-0000-0000-0000942D0000}"/>
    <cellStyle name="Normal 2 2 4 2 2 7 2 4" xfId="51579" xr:uid="{00000000-0005-0000-0000-0000952D0000}"/>
    <cellStyle name="Normal 2 2 4 2 2 7 3" xfId="13778" xr:uid="{00000000-0005-0000-0000-0000962D0000}"/>
    <cellStyle name="Normal 2 2 4 2 2 7 4" xfId="39728" xr:uid="{00000000-0005-0000-0000-0000972D0000}"/>
    <cellStyle name="Normal 2 2 4 2 2 7 5" xfId="51578" xr:uid="{00000000-0005-0000-0000-0000982D0000}"/>
    <cellStyle name="Normal 2 2 4 2 2 8" xfId="2510" xr:uid="{00000000-0005-0000-0000-0000992D0000}"/>
    <cellStyle name="Normal 2 2 4 2 2 8 2" xfId="13780" xr:uid="{00000000-0005-0000-0000-00009A2D0000}"/>
    <cellStyle name="Normal 2 2 4 2 2 8 3" xfId="39730" xr:uid="{00000000-0005-0000-0000-00009B2D0000}"/>
    <cellStyle name="Normal 2 2 4 2 2 8 4" xfId="51580" xr:uid="{00000000-0005-0000-0000-00009C2D0000}"/>
    <cellStyle name="Normal 2 2 4 2 2 9" xfId="2511" xr:uid="{00000000-0005-0000-0000-00009D2D0000}"/>
    <cellStyle name="Normal 2 2 4 2 2 9 2" xfId="13781" xr:uid="{00000000-0005-0000-0000-00009E2D0000}"/>
    <cellStyle name="Normal 2 2 4 2 2 9 3" xfId="39731" xr:uid="{00000000-0005-0000-0000-00009F2D0000}"/>
    <cellStyle name="Normal 2 2 4 2 2 9 4" xfId="51581" xr:uid="{00000000-0005-0000-0000-0000A02D0000}"/>
    <cellStyle name="Normal 2 2 4 2 3" xfId="2512" xr:uid="{00000000-0005-0000-0000-0000A12D0000}"/>
    <cellStyle name="Normal 2 2 4 2 3 10" xfId="39732" xr:uid="{00000000-0005-0000-0000-0000A22D0000}"/>
    <cellStyle name="Normal 2 2 4 2 3 11" xfId="51582" xr:uid="{00000000-0005-0000-0000-0000A32D0000}"/>
    <cellStyle name="Normal 2 2 4 2 3 2" xfId="2513" xr:uid="{00000000-0005-0000-0000-0000A42D0000}"/>
    <cellStyle name="Normal 2 2 4 2 3 2 10" xfId="51583" xr:uid="{00000000-0005-0000-0000-0000A52D0000}"/>
    <cellStyle name="Normal 2 2 4 2 3 2 2" xfId="2514" xr:uid="{00000000-0005-0000-0000-0000A62D0000}"/>
    <cellStyle name="Normal 2 2 4 2 3 2 2 2" xfId="2515" xr:uid="{00000000-0005-0000-0000-0000A72D0000}"/>
    <cellStyle name="Normal 2 2 4 2 3 2 2 2 2" xfId="2516" xr:uid="{00000000-0005-0000-0000-0000A82D0000}"/>
    <cellStyle name="Normal 2 2 4 2 3 2 2 2 2 2" xfId="13786" xr:uid="{00000000-0005-0000-0000-0000A92D0000}"/>
    <cellStyle name="Normal 2 2 4 2 3 2 2 2 2 3" xfId="39736" xr:uid="{00000000-0005-0000-0000-0000AA2D0000}"/>
    <cellStyle name="Normal 2 2 4 2 3 2 2 2 2 4" xfId="51586" xr:uid="{00000000-0005-0000-0000-0000AB2D0000}"/>
    <cellStyle name="Normal 2 2 4 2 3 2 2 2 3" xfId="13785" xr:uid="{00000000-0005-0000-0000-0000AC2D0000}"/>
    <cellStyle name="Normal 2 2 4 2 3 2 2 2 4" xfId="39735" xr:uid="{00000000-0005-0000-0000-0000AD2D0000}"/>
    <cellStyle name="Normal 2 2 4 2 3 2 2 2 5" xfId="51585" xr:uid="{00000000-0005-0000-0000-0000AE2D0000}"/>
    <cellStyle name="Normal 2 2 4 2 3 2 2 3" xfId="2517" xr:uid="{00000000-0005-0000-0000-0000AF2D0000}"/>
    <cellStyle name="Normal 2 2 4 2 3 2 2 3 2" xfId="13787" xr:uid="{00000000-0005-0000-0000-0000B02D0000}"/>
    <cellStyle name="Normal 2 2 4 2 3 2 2 3 3" xfId="39737" xr:uid="{00000000-0005-0000-0000-0000B12D0000}"/>
    <cellStyle name="Normal 2 2 4 2 3 2 2 3 4" xfId="51587" xr:uid="{00000000-0005-0000-0000-0000B22D0000}"/>
    <cellStyle name="Normal 2 2 4 2 3 2 2 4" xfId="2518" xr:uid="{00000000-0005-0000-0000-0000B32D0000}"/>
    <cellStyle name="Normal 2 2 4 2 3 2 2 4 2" xfId="13788" xr:uid="{00000000-0005-0000-0000-0000B42D0000}"/>
    <cellStyle name="Normal 2 2 4 2 3 2 2 4 3" xfId="39738" xr:uid="{00000000-0005-0000-0000-0000B52D0000}"/>
    <cellStyle name="Normal 2 2 4 2 3 2 2 4 4" xfId="51588" xr:uid="{00000000-0005-0000-0000-0000B62D0000}"/>
    <cellStyle name="Normal 2 2 4 2 3 2 2 5" xfId="13784" xr:uid="{00000000-0005-0000-0000-0000B72D0000}"/>
    <cellStyle name="Normal 2 2 4 2 3 2 2 6" xfId="39734" xr:uid="{00000000-0005-0000-0000-0000B82D0000}"/>
    <cellStyle name="Normal 2 2 4 2 3 2 2 7" xfId="51584" xr:uid="{00000000-0005-0000-0000-0000B92D0000}"/>
    <cellStyle name="Normal 2 2 4 2 3 2 3" xfId="2519" xr:uid="{00000000-0005-0000-0000-0000BA2D0000}"/>
    <cellStyle name="Normal 2 2 4 2 3 2 3 2" xfId="2520" xr:uid="{00000000-0005-0000-0000-0000BB2D0000}"/>
    <cellStyle name="Normal 2 2 4 2 3 2 3 2 2" xfId="2521" xr:uid="{00000000-0005-0000-0000-0000BC2D0000}"/>
    <cellStyle name="Normal 2 2 4 2 3 2 3 2 2 2" xfId="13791" xr:uid="{00000000-0005-0000-0000-0000BD2D0000}"/>
    <cellStyle name="Normal 2 2 4 2 3 2 3 2 2 3" xfId="39741" xr:uid="{00000000-0005-0000-0000-0000BE2D0000}"/>
    <cellStyle name="Normal 2 2 4 2 3 2 3 2 2 4" xfId="51591" xr:uid="{00000000-0005-0000-0000-0000BF2D0000}"/>
    <cellStyle name="Normal 2 2 4 2 3 2 3 2 3" xfId="13790" xr:uid="{00000000-0005-0000-0000-0000C02D0000}"/>
    <cellStyle name="Normal 2 2 4 2 3 2 3 2 4" xfId="39740" xr:uid="{00000000-0005-0000-0000-0000C12D0000}"/>
    <cellStyle name="Normal 2 2 4 2 3 2 3 2 5" xfId="51590" xr:uid="{00000000-0005-0000-0000-0000C22D0000}"/>
    <cellStyle name="Normal 2 2 4 2 3 2 3 3" xfId="2522" xr:uid="{00000000-0005-0000-0000-0000C32D0000}"/>
    <cellStyle name="Normal 2 2 4 2 3 2 3 3 2" xfId="13792" xr:uid="{00000000-0005-0000-0000-0000C42D0000}"/>
    <cellStyle name="Normal 2 2 4 2 3 2 3 3 3" xfId="39742" xr:uid="{00000000-0005-0000-0000-0000C52D0000}"/>
    <cellStyle name="Normal 2 2 4 2 3 2 3 3 4" xfId="51592" xr:uid="{00000000-0005-0000-0000-0000C62D0000}"/>
    <cellStyle name="Normal 2 2 4 2 3 2 3 4" xfId="2523" xr:uid="{00000000-0005-0000-0000-0000C72D0000}"/>
    <cellStyle name="Normal 2 2 4 2 3 2 3 4 2" xfId="13793" xr:uid="{00000000-0005-0000-0000-0000C82D0000}"/>
    <cellStyle name="Normal 2 2 4 2 3 2 3 4 3" xfId="39743" xr:uid="{00000000-0005-0000-0000-0000C92D0000}"/>
    <cellStyle name="Normal 2 2 4 2 3 2 3 4 4" xfId="51593" xr:uid="{00000000-0005-0000-0000-0000CA2D0000}"/>
    <cellStyle name="Normal 2 2 4 2 3 2 3 5" xfId="13789" xr:uid="{00000000-0005-0000-0000-0000CB2D0000}"/>
    <cellStyle name="Normal 2 2 4 2 3 2 3 6" xfId="39739" xr:uid="{00000000-0005-0000-0000-0000CC2D0000}"/>
    <cellStyle name="Normal 2 2 4 2 3 2 3 7" xfId="51589" xr:uid="{00000000-0005-0000-0000-0000CD2D0000}"/>
    <cellStyle name="Normal 2 2 4 2 3 2 4" xfId="2524" xr:uid="{00000000-0005-0000-0000-0000CE2D0000}"/>
    <cellStyle name="Normal 2 2 4 2 3 2 4 2" xfId="2525" xr:uid="{00000000-0005-0000-0000-0000CF2D0000}"/>
    <cellStyle name="Normal 2 2 4 2 3 2 4 2 2" xfId="2526" xr:uid="{00000000-0005-0000-0000-0000D02D0000}"/>
    <cellStyle name="Normal 2 2 4 2 3 2 4 2 2 2" xfId="13796" xr:uid="{00000000-0005-0000-0000-0000D12D0000}"/>
    <cellStyle name="Normal 2 2 4 2 3 2 4 2 2 3" xfId="39746" xr:uid="{00000000-0005-0000-0000-0000D22D0000}"/>
    <cellStyle name="Normal 2 2 4 2 3 2 4 2 2 4" xfId="51596" xr:uid="{00000000-0005-0000-0000-0000D32D0000}"/>
    <cellStyle name="Normal 2 2 4 2 3 2 4 2 3" xfId="13795" xr:uid="{00000000-0005-0000-0000-0000D42D0000}"/>
    <cellStyle name="Normal 2 2 4 2 3 2 4 2 4" xfId="39745" xr:uid="{00000000-0005-0000-0000-0000D52D0000}"/>
    <cellStyle name="Normal 2 2 4 2 3 2 4 2 5" xfId="51595" xr:uid="{00000000-0005-0000-0000-0000D62D0000}"/>
    <cellStyle name="Normal 2 2 4 2 3 2 4 3" xfId="2527" xr:uid="{00000000-0005-0000-0000-0000D72D0000}"/>
    <cellStyle name="Normal 2 2 4 2 3 2 4 3 2" xfId="13797" xr:uid="{00000000-0005-0000-0000-0000D82D0000}"/>
    <cellStyle name="Normal 2 2 4 2 3 2 4 3 3" xfId="39747" xr:uid="{00000000-0005-0000-0000-0000D92D0000}"/>
    <cellStyle name="Normal 2 2 4 2 3 2 4 3 4" xfId="51597" xr:uid="{00000000-0005-0000-0000-0000DA2D0000}"/>
    <cellStyle name="Normal 2 2 4 2 3 2 4 4" xfId="2528" xr:uid="{00000000-0005-0000-0000-0000DB2D0000}"/>
    <cellStyle name="Normal 2 2 4 2 3 2 4 4 2" xfId="13798" xr:uid="{00000000-0005-0000-0000-0000DC2D0000}"/>
    <cellStyle name="Normal 2 2 4 2 3 2 4 4 3" xfId="39748" xr:uid="{00000000-0005-0000-0000-0000DD2D0000}"/>
    <cellStyle name="Normal 2 2 4 2 3 2 4 4 4" xfId="51598" xr:uid="{00000000-0005-0000-0000-0000DE2D0000}"/>
    <cellStyle name="Normal 2 2 4 2 3 2 4 5" xfId="13794" xr:uid="{00000000-0005-0000-0000-0000DF2D0000}"/>
    <cellStyle name="Normal 2 2 4 2 3 2 4 6" xfId="39744" xr:uid="{00000000-0005-0000-0000-0000E02D0000}"/>
    <cellStyle name="Normal 2 2 4 2 3 2 4 7" xfId="51594" xr:uid="{00000000-0005-0000-0000-0000E12D0000}"/>
    <cellStyle name="Normal 2 2 4 2 3 2 5" xfId="2529" xr:uid="{00000000-0005-0000-0000-0000E22D0000}"/>
    <cellStyle name="Normal 2 2 4 2 3 2 5 2" xfId="2530" xr:uid="{00000000-0005-0000-0000-0000E32D0000}"/>
    <cellStyle name="Normal 2 2 4 2 3 2 5 2 2" xfId="13800" xr:uid="{00000000-0005-0000-0000-0000E42D0000}"/>
    <cellStyle name="Normal 2 2 4 2 3 2 5 2 3" xfId="39750" xr:uid="{00000000-0005-0000-0000-0000E52D0000}"/>
    <cellStyle name="Normal 2 2 4 2 3 2 5 2 4" xfId="51600" xr:uid="{00000000-0005-0000-0000-0000E62D0000}"/>
    <cellStyle name="Normal 2 2 4 2 3 2 5 3" xfId="13799" xr:uid="{00000000-0005-0000-0000-0000E72D0000}"/>
    <cellStyle name="Normal 2 2 4 2 3 2 5 4" xfId="39749" xr:uid="{00000000-0005-0000-0000-0000E82D0000}"/>
    <cellStyle name="Normal 2 2 4 2 3 2 5 5" xfId="51599" xr:uid="{00000000-0005-0000-0000-0000E92D0000}"/>
    <cellStyle name="Normal 2 2 4 2 3 2 6" xfId="2531" xr:uid="{00000000-0005-0000-0000-0000EA2D0000}"/>
    <cellStyle name="Normal 2 2 4 2 3 2 6 2" xfId="13801" xr:uid="{00000000-0005-0000-0000-0000EB2D0000}"/>
    <cellStyle name="Normal 2 2 4 2 3 2 6 3" xfId="39751" xr:uid="{00000000-0005-0000-0000-0000EC2D0000}"/>
    <cellStyle name="Normal 2 2 4 2 3 2 6 4" xfId="51601" xr:uid="{00000000-0005-0000-0000-0000ED2D0000}"/>
    <cellStyle name="Normal 2 2 4 2 3 2 7" xfId="2532" xr:uid="{00000000-0005-0000-0000-0000EE2D0000}"/>
    <cellStyle name="Normal 2 2 4 2 3 2 7 2" xfId="13802" xr:uid="{00000000-0005-0000-0000-0000EF2D0000}"/>
    <cellStyle name="Normal 2 2 4 2 3 2 7 3" xfId="39752" xr:uid="{00000000-0005-0000-0000-0000F02D0000}"/>
    <cellStyle name="Normal 2 2 4 2 3 2 7 4" xfId="51602" xr:uid="{00000000-0005-0000-0000-0000F12D0000}"/>
    <cellStyle name="Normal 2 2 4 2 3 2 8" xfId="13783" xr:uid="{00000000-0005-0000-0000-0000F22D0000}"/>
    <cellStyle name="Normal 2 2 4 2 3 2 9" xfId="39733" xr:uid="{00000000-0005-0000-0000-0000F32D0000}"/>
    <cellStyle name="Normal 2 2 4 2 3 3" xfId="2533" xr:uid="{00000000-0005-0000-0000-0000F42D0000}"/>
    <cellStyle name="Normal 2 2 4 2 3 3 2" xfId="2534" xr:uid="{00000000-0005-0000-0000-0000F52D0000}"/>
    <cellStyle name="Normal 2 2 4 2 3 3 2 2" xfId="2535" xr:uid="{00000000-0005-0000-0000-0000F62D0000}"/>
    <cellStyle name="Normal 2 2 4 2 3 3 2 2 2" xfId="13805" xr:uid="{00000000-0005-0000-0000-0000F72D0000}"/>
    <cellStyle name="Normal 2 2 4 2 3 3 2 2 3" xfId="39755" xr:uid="{00000000-0005-0000-0000-0000F82D0000}"/>
    <cellStyle name="Normal 2 2 4 2 3 3 2 2 4" xfId="51605" xr:uid="{00000000-0005-0000-0000-0000F92D0000}"/>
    <cellStyle name="Normal 2 2 4 2 3 3 2 3" xfId="13804" xr:uid="{00000000-0005-0000-0000-0000FA2D0000}"/>
    <cellStyle name="Normal 2 2 4 2 3 3 2 4" xfId="39754" xr:uid="{00000000-0005-0000-0000-0000FB2D0000}"/>
    <cellStyle name="Normal 2 2 4 2 3 3 2 5" xfId="51604" xr:uid="{00000000-0005-0000-0000-0000FC2D0000}"/>
    <cellStyle name="Normal 2 2 4 2 3 3 3" xfId="2536" xr:uid="{00000000-0005-0000-0000-0000FD2D0000}"/>
    <cellStyle name="Normal 2 2 4 2 3 3 3 2" xfId="13806" xr:uid="{00000000-0005-0000-0000-0000FE2D0000}"/>
    <cellStyle name="Normal 2 2 4 2 3 3 3 3" xfId="39756" xr:uid="{00000000-0005-0000-0000-0000FF2D0000}"/>
    <cellStyle name="Normal 2 2 4 2 3 3 3 4" xfId="51606" xr:uid="{00000000-0005-0000-0000-0000002E0000}"/>
    <cellStyle name="Normal 2 2 4 2 3 3 4" xfId="2537" xr:uid="{00000000-0005-0000-0000-0000012E0000}"/>
    <cellStyle name="Normal 2 2 4 2 3 3 4 2" xfId="13807" xr:uid="{00000000-0005-0000-0000-0000022E0000}"/>
    <cellStyle name="Normal 2 2 4 2 3 3 4 3" xfId="39757" xr:uid="{00000000-0005-0000-0000-0000032E0000}"/>
    <cellStyle name="Normal 2 2 4 2 3 3 4 4" xfId="51607" xr:uid="{00000000-0005-0000-0000-0000042E0000}"/>
    <cellStyle name="Normal 2 2 4 2 3 3 5" xfId="13803" xr:uid="{00000000-0005-0000-0000-0000052E0000}"/>
    <cellStyle name="Normal 2 2 4 2 3 3 6" xfId="39753" xr:uid="{00000000-0005-0000-0000-0000062E0000}"/>
    <cellStyle name="Normal 2 2 4 2 3 3 7" xfId="51603" xr:uid="{00000000-0005-0000-0000-0000072E0000}"/>
    <cellStyle name="Normal 2 2 4 2 3 4" xfId="2538" xr:uid="{00000000-0005-0000-0000-0000082E0000}"/>
    <cellStyle name="Normal 2 2 4 2 3 4 2" xfId="2539" xr:uid="{00000000-0005-0000-0000-0000092E0000}"/>
    <cellStyle name="Normal 2 2 4 2 3 4 2 2" xfId="2540" xr:uid="{00000000-0005-0000-0000-00000A2E0000}"/>
    <cellStyle name="Normal 2 2 4 2 3 4 2 2 2" xfId="13810" xr:uid="{00000000-0005-0000-0000-00000B2E0000}"/>
    <cellStyle name="Normal 2 2 4 2 3 4 2 2 3" xfId="39760" xr:uid="{00000000-0005-0000-0000-00000C2E0000}"/>
    <cellStyle name="Normal 2 2 4 2 3 4 2 2 4" xfId="51610" xr:uid="{00000000-0005-0000-0000-00000D2E0000}"/>
    <cellStyle name="Normal 2 2 4 2 3 4 2 3" xfId="13809" xr:uid="{00000000-0005-0000-0000-00000E2E0000}"/>
    <cellStyle name="Normal 2 2 4 2 3 4 2 4" xfId="39759" xr:uid="{00000000-0005-0000-0000-00000F2E0000}"/>
    <cellStyle name="Normal 2 2 4 2 3 4 2 5" xfId="51609" xr:uid="{00000000-0005-0000-0000-0000102E0000}"/>
    <cellStyle name="Normal 2 2 4 2 3 4 3" xfId="2541" xr:uid="{00000000-0005-0000-0000-0000112E0000}"/>
    <cellStyle name="Normal 2 2 4 2 3 4 3 2" xfId="13811" xr:uid="{00000000-0005-0000-0000-0000122E0000}"/>
    <cellStyle name="Normal 2 2 4 2 3 4 3 3" xfId="39761" xr:uid="{00000000-0005-0000-0000-0000132E0000}"/>
    <cellStyle name="Normal 2 2 4 2 3 4 3 4" xfId="51611" xr:uid="{00000000-0005-0000-0000-0000142E0000}"/>
    <cellStyle name="Normal 2 2 4 2 3 4 4" xfId="2542" xr:uid="{00000000-0005-0000-0000-0000152E0000}"/>
    <cellStyle name="Normal 2 2 4 2 3 4 4 2" xfId="13812" xr:uid="{00000000-0005-0000-0000-0000162E0000}"/>
    <cellStyle name="Normal 2 2 4 2 3 4 4 3" xfId="39762" xr:uid="{00000000-0005-0000-0000-0000172E0000}"/>
    <cellStyle name="Normal 2 2 4 2 3 4 4 4" xfId="51612" xr:uid="{00000000-0005-0000-0000-0000182E0000}"/>
    <cellStyle name="Normal 2 2 4 2 3 4 5" xfId="13808" xr:uid="{00000000-0005-0000-0000-0000192E0000}"/>
    <cellStyle name="Normal 2 2 4 2 3 4 6" xfId="39758" xr:uid="{00000000-0005-0000-0000-00001A2E0000}"/>
    <cellStyle name="Normal 2 2 4 2 3 4 7" xfId="51608" xr:uid="{00000000-0005-0000-0000-00001B2E0000}"/>
    <cellStyle name="Normal 2 2 4 2 3 5" xfId="2543" xr:uid="{00000000-0005-0000-0000-00001C2E0000}"/>
    <cellStyle name="Normal 2 2 4 2 3 5 2" xfId="2544" xr:uid="{00000000-0005-0000-0000-00001D2E0000}"/>
    <cellStyle name="Normal 2 2 4 2 3 5 2 2" xfId="2545" xr:uid="{00000000-0005-0000-0000-00001E2E0000}"/>
    <cellStyle name="Normal 2 2 4 2 3 5 2 2 2" xfId="13815" xr:uid="{00000000-0005-0000-0000-00001F2E0000}"/>
    <cellStyle name="Normal 2 2 4 2 3 5 2 2 3" xfId="39765" xr:uid="{00000000-0005-0000-0000-0000202E0000}"/>
    <cellStyle name="Normal 2 2 4 2 3 5 2 2 4" xfId="51615" xr:uid="{00000000-0005-0000-0000-0000212E0000}"/>
    <cellStyle name="Normal 2 2 4 2 3 5 2 3" xfId="13814" xr:uid="{00000000-0005-0000-0000-0000222E0000}"/>
    <cellStyle name="Normal 2 2 4 2 3 5 2 4" xfId="39764" xr:uid="{00000000-0005-0000-0000-0000232E0000}"/>
    <cellStyle name="Normal 2 2 4 2 3 5 2 5" xfId="51614" xr:uid="{00000000-0005-0000-0000-0000242E0000}"/>
    <cellStyle name="Normal 2 2 4 2 3 5 3" xfId="2546" xr:uid="{00000000-0005-0000-0000-0000252E0000}"/>
    <cellStyle name="Normal 2 2 4 2 3 5 3 2" xfId="13816" xr:uid="{00000000-0005-0000-0000-0000262E0000}"/>
    <cellStyle name="Normal 2 2 4 2 3 5 3 3" xfId="39766" xr:uid="{00000000-0005-0000-0000-0000272E0000}"/>
    <cellStyle name="Normal 2 2 4 2 3 5 3 4" xfId="51616" xr:uid="{00000000-0005-0000-0000-0000282E0000}"/>
    <cellStyle name="Normal 2 2 4 2 3 5 4" xfId="2547" xr:uid="{00000000-0005-0000-0000-0000292E0000}"/>
    <cellStyle name="Normal 2 2 4 2 3 5 4 2" xfId="13817" xr:uid="{00000000-0005-0000-0000-00002A2E0000}"/>
    <cellStyle name="Normal 2 2 4 2 3 5 4 3" xfId="39767" xr:uid="{00000000-0005-0000-0000-00002B2E0000}"/>
    <cellStyle name="Normal 2 2 4 2 3 5 4 4" xfId="51617" xr:uid="{00000000-0005-0000-0000-00002C2E0000}"/>
    <cellStyle name="Normal 2 2 4 2 3 5 5" xfId="13813" xr:uid="{00000000-0005-0000-0000-00002D2E0000}"/>
    <cellStyle name="Normal 2 2 4 2 3 5 6" xfId="39763" xr:uid="{00000000-0005-0000-0000-00002E2E0000}"/>
    <cellStyle name="Normal 2 2 4 2 3 5 7" xfId="51613" xr:uid="{00000000-0005-0000-0000-00002F2E0000}"/>
    <cellStyle name="Normal 2 2 4 2 3 6" xfId="2548" xr:uid="{00000000-0005-0000-0000-0000302E0000}"/>
    <cellStyle name="Normal 2 2 4 2 3 6 2" xfId="2549" xr:uid="{00000000-0005-0000-0000-0000312E0000}"/>
    <cellStyle name="Normal 2 2 4 2 3 6 2 2" xfId="13819" xr:uid="{00000000-0005-0000-0000-0000322E0000}"/>
    <cellStyle name="Normal 2 2 4 2 3 6 2 3" xfId="39769" xr:uid="{00000000-0005-0000-0000-0000332E0000}"/>
    <cellStyle name="Normal 2 2 4 2 3 6 2 4" xfId="51619" xr:uid="{00000000-0005-0000-0000-0000342E0000}"/>
    <cellStyle name="Normal 2 2 4 2 3 6 3" xfId="13818" xr:uid="{00000000-0005-0000-0000-0000352E0000}"/>
    <cellStyle name="Normal 2 2 4 2 3 6 4" xfId="39768" xr:uid="{00000000-0005-0000-0000-0000362E0000}"/>
    <cellStyle name="Normal 2 2 4 2 3 6 5" xfId="51618" xr:uid="{00000000-0005-0000-0000-0000372E0000}"/>
    <cellStyle name="Normal 2 2 4 2 3 7" xfId="2550" xr:uid="{00000000-0005-0000-0000-0000382E0000}"/>
    <cellStyle name="Normal 2 2 4 2 3 7 2" xfId="13820" xr:uid="{00000000-0005-0000-0000-0000392E0000}"/>
    <cellStyle name="Normal 2 2 4 2 3 7 3" xfId="39770" xr:uid="{00000000-0005-0000-0000-00003A2E0000}"/>
    <cellStyle name="Normal 2 2 4 2 3 7 4" xfId="51620" xr:uid="{00000000-0005-0000-0000-00003B2E0000}"/>
    <cellStyle name="Normal 2 2 4 2 3 8" xfId="2551" xr:uid="{00000000-0005-0000-0000-00003C2E0000}"/>
    <cellStyle name="Normal 2 2 4 2 3 8 2" xfId="13821" xr:uid="{00000000-0005-0000-0000-00003D2E0000}"/>
    <cellStyle name="Normal 2 2 4 2 3 8 3" xfId="39771" xr:uid="{00000000-0005-0000-0000-00003E2E0000}"/>
    <cellStyle name="Normal 2 2 4 2 3 8 4" xfId="51621" xr:uid="{00000000-0005-0000-0000-00003F2E0000}"/>
    <cellStyle name="Normal 2 2 4 2 3 9" xfId="13782" xr:uid="{00000000-0005-0000-0000-0000402E0000}"/>
    <cellStyle name="Normal 2 2 4 2 4" xfId="2552" xr:uid="{00000000-0005-0000-0000-0000412E0000}"/>
    <cellStyle name="Normal 2 2 4 2 4 10" xfId="51622" xr:uid="{00000000-0005-0000-0000-0000422E0000}"/>
    <cellStyle name="Normal 2 2 4 2 4 2" xfId="2553" xr:uid="{00000000-0005-0000-0000-0000432E0000}"/>
    <cellStyle name="Normal 2 2 4 2 4 2 2" xfId="2554" xr:uid="{00000000-0005-0000-0000-0000442E0000}"/>
    <cellStyle name="Normal 2 2 4 2 4 2 2 2" xfId="2555" xr:uid="{00000000-0005-0000-0000-0000452E0000}"/>
    <cellStyle name="Normal 2 2 4 2 4 2 2 2 2" xfId="13825" xr:uid="{00000000-0005-0000-0000-0000462E0000}"/>
    <cellStyle name="Normal 2 2 4 2 4 2 2 2 3" xfId="39775" xr:uid="{00000000-0005-0000-0000-0000472E0000}"/>
    <cellStyle name="Normal 2 2 4 2 4 2 2 2 4" xfId="51625" xr:uid="{00000000-0005-0000-0000-0000482E0000}"/>
    <cellStyle name="Normal 2 2 4 2 4 2 2 3" xfId="13824" xr:uid="{00000000-0005-0000-0000-0000492E0000}"/>
    <cellStyle name="Normal 2 2 4 2 4 2 2 4" xfId="39774" xr:uid="{00000000-0005-0000-0000-00004A2E0000}"/>
    <cellStyle name="Normal 2 2 4 2 4 2 2 5" xfId="51624" xr:uid="{00000000-0005-0000-0000-00004B2E0000}"/>
    <cellStyle name="Normal 2 2 4 2 4 2 3" xfId="2556" xr:uid="{00000000-0005-0000-0000-00004C2E0000}"/>
    <cellStyle name="Normal 2 2 4 2 4 2 3 2" xfId="13826" xr:uid="{00000000-0005-0000-0000-00004D2E0000}"/>
    <cellStyle name="Normal 2 2 4 2 4 2 3 3" xfId="39776" xr:uid="{00000000-0005-0000-0000-00004E2E0000}"/>
    <cellStyle name="Normal 2 2 4 2 4 2 3 4" xfId="51626" xr:uid="{00000000-0005-0000-0000-00004F2E0000}"/>
    <cellStyle name="Normal 2 2 4 2 4 2 4" xfId="2557" xr:uid="{00000000-0005-0000-0000-0000502E0000}"/>
    <cellStyle name="Normal 2 2 4 2 4 2 4 2" xfId="13827" xr:uid="{00000000-0005-0000-0000-0000512E0000}"/>
    <cellStyle name="Normal 2 2 4 2 4 2 4 3" xfId="39777" xr:uid="{00000000-0005-0000-0000-0000522E0000}"/>
    <cellStyle name="Normal 2 2 4 2 4 2 4 4" xfId="51627" xr:uid="{00000000-0005-0000-0000-0000532E0000}"/>
    <cellStyle name="Normal 2 2 4 2 4 2 5" xfId="13823" xr:uid="{00000000-0005-0000-0000-0000542E0000}"/>
    <cellStyle name="Normal 2 2 4 2 4 2 6" xfId="39773" xr:uid="{00000000-0005-0000-0000-0000552E0000}"/>
    <cellStyle name="Normal 2 2 4 2 4 2 7" xfId="51623" xr:uid="{00000000-0005-0000-0000-0000562E0000}"/>
    <cellStyle name="Normal 2 2 4 2 4 3" xfId="2558" xr:uid="{00000000-0005-0000-0000-0000572E0000}"/>
    <cellStyle name="Normal 2 2 4 2 4 3 2" xfId="2559" xr:uid="{00000000-0005-0000-0000-0000582E0000}"/>
    <cellStyle name="Normal 2 2 4 2 4 3 2 2" xfId="2560" xr:uid="{00000000-0005-0000-0000-0000592E0000}"/>
    <cellStyle name="Normal 2 2 4 2 4 3 2 2 2" xfId="13830" xr:uid="{00000000-0005-0000-0000-00005A2E0000}"/>
    <cellStyle name="Normal 2 2 4 2 4 3 2 2 3" xfId="39780" xr:uid="{00000000-0005-0000-0000-00005B2E0000}"/>
    <cellStyle name="Normal 2 2 4 2 4 3 2 2 4" xfId="51630" xr:uid="{00000000-0005-0000-0000-00005C2E0000}"/>
    <cellStyle name="Normal 2 2 4 2 4 3 2 3" xfId="13829" xr:uid="{00000000-0005-0000-0000-00005D2E0000}"/>
    <cellStyle name="Normal 2 2 4 2 4 3 2 4" xfId="39779" xr:uid="{00000000-0005-0000-0000-00005E2E0000}"/>
    <cellStyle name="Normal 2 2 4 2 4 3 2 5" xfId="51629" xr:uid="{00000000-0005-0000-0000-00005F2E0000}"/>
    <cellStyle name="Normal 2 2 4 2 4 3 3" xfId="2561" xr:uid="{00000000-0005-0000-0000-0000602E0000}"/>
    <cellStyle name="Normal 2 2 4 2 4 3 3 2" xfId="13831" xr:uid="{00000000-0005-0000-0000-0000612E0000}"/>
    <cellStyle name="Normal 2 2 4 2 4 3 3 3" xfId="39781" xr:uid="{00000000-0005-0000-0000-0000622E0000}"/>
    <cellStyle name="Normal 2 2 4 2 4 3 3 4" xfId="51631" xr:uid="{00000000-0005-0000-0000-0000632E0000}"/>
    <cellStyle name="Normal 2 2 4 2 4 3 4" xfId="2562" xr:uid="{00000000-0005-0000-0000-0000642E0000}"/>
    <cellStyle name="Normal 2 2 4 2 4 3 4 2" xfId="13832" xr:uid="{00000000-0005-0000-0000-0000652E0000}"/>
    <cellStyle name="Normal 2 2 4 2 4 3 4 3" xfId="39782" xr:uid="{00000000-0005-0000-0000-0000662E0000}"/>
    <cellStyle name="Normal 2 2 4 2 4 3 4 4" xfId="51632" xr:uid="{00000000-0005-0000-0000-0000672E0000}"/>
    <cellStyle name="Normal 2 2 4 2 4 3 5" xfId="13828" xr:uid="{00000000-0005-0000-0000-0000682E0000}"/>
    <cellStyle name="Normal 2 2 4 2 4 3 6" xfId="39778" xr:uid="{00000000-0005-0000-0000-0000692E0000}"/>
    <cellStyle name="Normal 2 2 4 2 4 3 7" xfId="51628" xr:uid="{00000000-0005-0000-0000-00006A2E0000}"/>
    <cellStyle name="Normal 2 2 4 2 4 4" xfId="2563" xr:uid="{00000000-0005-0000-0000-00006B2E0000}"/>
    <cellStyle name="Normal 2 2 4 2 4 4 2" xfId="2564" xr:uid="{00000000-0005-0000-0000-00006C2E0000}"/>
    <cellStyle name="Normal 2 2 4 2 4 4 2 2" xfId="2565" xr:uid="{00000000-0005-0000-0000-00006D2E0000}"/>
    <cellStyle name="Normal 2 2 4 2 4 4 2 2 2" xfId="13835" xr:uid="{00000000-0005-0000-0000-00006E2E0000}"/>
    <cellStyle name="Normal 2 2 4 2 4 4 2 2 3" xfId="39785" xr:uid="{00000000-0005-0000-0000-00006F2E0000}"/>
    <cellStyle name="Normal 2 2 4 2 4 4 2 2 4" xfId="51635" xr:uid="{00000000-0005-0000-0000-0000702E0000}"/>
    <cellStyle name="Normal 2 2 4 2 4 4 2 3" xfId="13834" xr:uid="{00000000-0005-0000-0000-0000712E0000}"/>
    <cellStyle name="Normal 2 2 4 2 4 4 2 4" xfId="39784" xr:uid="{00000000-0005-0000-0000-0000722E0000}"/>
    <cellStyle name="Normal 2 2 4 2 4 4 2 5" xfId="51634" xr:uid="{00000000-0005-0000-0000-0000732E0000}"/>
    <cellStyle name="Normal 2 2 4 2 4 4 3" xfId="2566" xr:uid="{00000000-0005-0000-0000-0000742E0000}"/>
    <cellStyle name="Normal 2 2 4 2 4 4 3 2" xfId="13836" xr:uid="{00000000-0005-0000-0000-0000752E0000}"/>
    <cellStyle name="Normal 2 2 4 2 4 4 3 3" xfId="39786" xr:uid="{00000000-0005-0000-0000-0000762E0000}"/>
    <cellStyle name="Normal 2 2 4 2 4 4 3 4" xfId="51636" xr:uid="{00000000-0005-0000-0000-0000772E0000}"/>
    <cellStyle name="Normal 2 2 4 2 4 4 4" xfId="2567" xr:uid="{00000000-0005-0000-0000-0000782E0000}"/>
    <cellStyle name="Normal 2 2 4 2 4 4 4 2" xfId="13837" xr:uid="{00000000-0005-0000-0000-0000792E0000}"/>
    <cellStyle name="Normal 2 2 4 2 4 4 4 3" xfId="39787" xr:uid="{00000000-0005-0000-0000-00007A2E0000}"/>
    <cellStyle name="Normal 2 2 4 2 4 4 4 4" xfId="51637" xr:uid="{00000000-0005-0000-0000-00007B2E0000}"/>
    <cellStyle name="Normal 2 2 4 2 4 4 5" xfId="13833" xr:uid="{00000000-0005-0000-0000-00007C2E0000}"/>
    <cellStyle name="Normal 2 2 4 2 4 4 6" xfId="39783" xr:uid="{00000000-0005-0000-0000-00007D2E0000}"/>
    <cellStyle name="Normal 2 2 4 2 4 4 7" xfId="51633" xr:uid="{00000000-0005-0000-0000-00007E2E0000}"/>
    <cellStyle name="Normal 2 2 4 2 4 5" xfId="2568" xr:uid="{00000000-0005-0000-0000-00007F2E0000}"/>
    <cellStyle name="Normal 2 2 4 2 4 5 2" xfId="2569" xr:uid="{00000000-0005-0000-0000-0000802E0000}"/>
    <cellStyle name="Normal 2 2 4 2 4 5 2 2" xfId="13839" xr:uid="{00000000-0005-0000-0000-0000812E0000}"/>
    <cellStyle name="Normal 2 2 4 2 4 5 2 3" xfId="39789" xr:uid="{00000000-0005-0000-0000-0000822E0000}"/>
    <cellStyle name="Normal 2 2 4 2 4 5 2 4" xfId="51639" xr:uid="{00000000-0005-0000-0000-0000832E0000}"/>
    <cellStyle name="Normal 2 2 4 2 4 5 3" xfId="13838" xr:uid="{00000000-0005-0000-0000-0000842E0000}"/>
    <cellStyle name="Normal 2 2 4 2 4 5 4" xfId="39788" xr:uid="{00000000-0005-0000-0000-0000852E0000}"/>
    <cellStyle name="Normal 2 2 4 2 4 5 5" xfId="51638" xr:uid="{00000000-0005-0000-0000-0000862E0000}"/>
    <cellStyle name="Normal 2 2 4 2 4 6" xfId="2570" xr:uid="{00000000-0005-0000-0000-0000872E0000}"/>
    <cellStyle name="Normal 2 2 4 2 4 6 2" xfId="13840" xr:uid="{00000000-0005-0000-0000-0000882E0000}"/>
    <cellStyle name="Normal 2 2 4 2 4 6 3" xfId="39790" xr:uid="{00000000-0005-0000-0000-0000892E0000}"/>
    <cellStyle name="Normal 2 2 4 2 4 6 4" xfId="51640" xr:uid="{00000000-0005-0000-0000-00008A2E0000}"/>
    <cellStyle name="Normal 2 2 4 2 4 7" xfId="2571" xr:uid="{00000000-0005-0000-0000-00008B2E0000}"/>
    <cellStyle name="Normal 2 2 4 2 4 7 2" xfId="13841" xr:uid="{00000000-0005-0000-0000-00008C2E0000}"/>
    <cellStyle name="Normal 2 2 4 2 4 7 3" xfId="39791" xr:uid="{00000000-0005-0000-0000-00008D2E0000}"/>
    <cellStyle name="Normal 2 2 4 2 4 7 4" xfId="51641" xr:uid="{00000000-0005-0000-0000-00008E2E0000}"/>
    <cellStyle name="Normal 2 2 4 2 4 8" xfId="13822" xr:uid="{00000000-0005-0000-0000-00008F2E0000}"/>
    <cellStyle name="Normal 2 2 4 2 4 9" xfId="39772" xr:uid="{00000000-0005-0000-0000-0000902E0000}"/>
    <cellStyle name="Normal 2 2 4 2 5" xfId="2572" xr:uid="{00000000-0005-0000-0000-0000912E0000}"/>
    <cellStyle name="Normal 2 2 4 2 5 2" xfId="2573" xr:uid="{00000000-0005-0000-0000-0000922E0000}"/>
    <cellStyle name="Normal 2 2 4 2 5 2 2" xfId="2574" xr:uid="{00000000-0005-0000-0000-0000932E0000}"/>
    <cellStyle name="Normal 2 2 4 2 5 2 2 2" xfId="13844" xr:uid="{00000000-0005-0000-0000-0000942E0000}"/>
    <cellStyle name="Normal 2 2 4 2 5 2 2 3" xfId="39794" xr:uid="{00000000-0005-0000-0000-0000952E0000}"/>
    <cellStyle name="Normal 2 2 4 2 5 2 2 4" xfId="51644" xr:uid="{00000000-0005-0000-0000-0000962E0000}"/>
    <cellStyle name="Normal 2 2 4 2 5 2 3" xfId="13843" xr:uid="{00000000-0005-0000-0000-0000972E0000}"/>
    <cellStyle name="Normal 2 2 4 2 5 2 4" xfId="39793" xr:uid="{00000000-0005-0000-0000-0000982E0000}"/>
    <cellStyle name="Normal 2 2 4 2 5 2 5" xfId="51643" xr:uid="{00000000-0005-0000-0000-0000992E0000}"/>
    <cellStyle name="Normal 2 2 4 2 5 3" xfId="2575" xr:uid="{00000000-0005-0000-0000-00009A2E0000}"/>
    <cellStyle name="Normal 2 2 4 2 5 3 2" xfId="13845" xr:uid="{00000000-0005-0000-0000-00009B2E0000}"/>
    <cellStyle name="Normal 2 2 4 2 5 3 3" xfId="39795" xr:uid="{00000000-0005-0000-0000-00009C2E0000}"/>
    <cellStyle name="Normal 2 2 4 2 5 3 4" xfId="51645" xr:uid="{00000000-0005-0000-0000-00009D2E0000}"/>
    <cellStyle name="Normal 2 2 4 2 5 4" xfId="2576" xr:uid="{00000000-0005-0000-0000-00009E2E0000}"/>
    <cellStyle name="Normal 2 2 4 2 5 4 2" xfId="13846" xr:uid="{00000000-0005-0000-0000-00009F2E0000}"/>
    <cellStyle name="Normal 2 2 4 2 5 4 3" xfId="39796" xr:uid="{00000000-0005-0000-0000-0000A02E0000}"/>
    <cellStyle name="Normal 2 2 4 2 5 4 4" xfId="51646" xr:uid="{00000000-0005-0000-0000-0000A12E0000}"/>
    <cellStyle name="Normal 2 2 4 2 5 5" xfId="13842" xr:uid="{00000000-0005-0000-0000-0000A22E0000}"/>
    <cellStyle name="Normal 2 2 4 2 5 6" xfId="39792" xr:uid="{00000000-0005-0000-0000-0000A32E0000}"/>
    <cellStyle name="Normal 2 2 4 2 5 7" xfId="51642" xr:uid="{00000000-0005-0000-0000-0000A42E0000}"/>
    <cellStyle name="Normal 2 2 4 2 6" xfId="2577" xr:uid="{00000000-0005-0000-0000-0000A52E0000}"/>
    <cellStyle name="Normal 2 2 4 2 6 2" xfId="2578" xr:uid="{00000000-0005-0000-0000-0000A62E0000}"/>
    <cellStyle name="Normal 2 2 4 2 6 2 2" xfId="2579" xr:uid="{00000000-0005-0000-0000-0000A72E0000}"/>
    <cellStyle name="Normal 2 2 4 2 6 2 2 2" xfId="13849" xr:uid="{00000000-0005-0000-0000-0000A82E0000}"/>
    <cellStyle name="Normal 2 2 4 2 6 2 2 3" xfId="39799" xr:uid="{00000000-0005-0000-0000-0000A92E0000}"/>
    <cellStyle name="Normal 2 2 4 2 6 2 2 4" xfId="51649" xr:uid="{00000000-0005-0000-0000-0000AA2E0000}"/>
    <cellStyle name="Normal 2 2 4 2 6 2 3" xfId="13848" xr:uid="{00000000-0005-0000-0000-0000AB2E0000}"/>
    <cellStyle name="Normal 2 2 4 2 6 2 4" xfId="39798" xr:uid="{00000000-0005-0000-0000-0000AC2E0000}"/>
    <cellStyle name="Normal 2 2 4 2 6 2 5" xfId="51648" xr:uid="{00000000-0005-0000-0000-0000AD2E0000}"/>
    <cellStyle name="Normal 2 2 4 2 6 3" xfId="2580" xr:uid="{00000000-0005-0000-0000-0000AE2E0000}"/>
    <cellStyle name="Normal 2 2 4 2 6 3 2" xfId="13850" xr:uid="{00000000-0005-0000-0000-0000AF2E0000}"/>
    <cellStyle name="Normal 2 2 4 2 6 3 3" xfId="39800" xr:uid="{00000000-0005-0000-0000-0000B02E0000}"/>
    <cellStyle name="Normal 2 2 4 2 6 3 4" xfId="51650" xr:uid="{00000000-0005-0000-0000-0000B12E0000}"/>
    <cellStyle name="Normal 2 2 4 2 6 4" xfId="2581" xr:uid="{00000000-0005-0000-0000-0000B22E0000}"/>
    <cellStyle name="Normal 2 2 4 2 6 4 2" xfId="13851" xr:uid="{00000000-0005-0000-0000-0000B32E0000}"/>
    <cellStyle name="Normal 2 2 4 2 6 4 3" xfId="39801" xr:uid="{00000000-0005-0000-0000-0000B42E0000}"/>
    <cellStyle name="Normal 2 2 4 2 6 4 4" xfId="51651" xr:uid="{00000000-0005-0000-0000-0000B52E0000}"/>
    <cellStyle name="Normal 2 2 4 2 6 5" xfId="13847" xr:uid="{00000000-0005-0000-0000-0000B62E0000}"/>
    <cellStyle name="Normal 2 2 4 2 6 6" xfId="39797" xr:uid="{00000000-0005-0000-0000-0000B72E0000}"/>
    <cellStyle name="Normal 2 2 4 2 6 7" xfId="51647" xr:uid="{00000000-0005-0000-0000-0000B82E0000}"/>
    <cellStyle name="Normal 2 2 4 2 7" xfId="2582" xr:uid="{00000000-0005-0000-0000-0000B92E0000}"/>
    <cellStyle name="Normal 2 2 4 2 7 2" xfId="2583" xr:uid="{00000000-0005-0000-0000-0000BA2E0000}"/>
    <cellStyle name="Normal 2 2 4 2 7 2 2" xfId="2584" xr:uid="{00000000-0005-0000-0000-0000BB2E0000}"/>
    <cellStyle name="Normal 2 2 4 2 7 2 2 2" xfId="13854" xr:uid="{00000000-0005-0000-0000-0000BC2E0000}"/>
    <cellStyle name="Normal 2 2 4 2 7 2 2 3" xfId="39804" xr:uid="{00000000-0005-0000-0000-0000BD2E0000}"/>
    <cellStyle name="Normal 2 2 4 2 7 2 2 4" xfId="51654" xr:uid="{00000000-0005-0000-0000-0000BE2E0000}"/>
    <cellStyle name="Normal 2 2 4 2 7 2 3" xfId="13853" xr:uid="{00000000-0005-0000-0000-0000BF2E0000}"/>
    <cellStyle name="Normal 2 2 4 2 7 2 4" xfId="39803" xr:uid="{00000000-0005-0000-0000-0000C02E0000}"/>
    <cellStyle name="Normal 2 2 4 2 7 2 5" xfId="51653" xr:uid="{00000000-0005-0000-0000-0000C12E0000}"/>
    <cellStyle name="Normal 2 2 4 2 7 3" xfId="2585" xr:uid="{00000000-0005-0000-0000-0000C22E0000}"/>
    <cellStyle name="Normal 2 2 4 2 7 3 2" xfId="13855" xr:uid="{00000000-0005-0000-0000-0000C32E0000}"/>
    <cellStyle name="Normal 2 2 4 2 7 3 3" xfId="39805" xr:uid="{00000000-0005-0000-0000-0000C42E0000}"/>
    <cellStyle name="Normal 2 2 4 2 7 3 4" xfId="51655" xr:uid="{00000000-0005-0000-0000-0000C52E0000}"/>
    <cellStyle name="Normal 2 2 4 2 7 4" xfId="2586" xr:uid="{00000000-0005-0000-0000-0000C62E0000}"/>
    <cellStyle name="Normal 2 2 4 2 7 4 2" xfId="13856" xr:uid="{00000000-0005-0000-0000-0000C72E0000}"/>
    <cellStyle name="Normal 2 2 4 2 7 4 3" xfId="39806" xr:uid="{00000000-0005-0000-0000-0000C82E0000}"/>
    <cellStyle name="Normal 2 2 4 2 7 4 4" xfId="51656" xr:uid="{00000000-0005-0000-0000-0000C92E0000}"/>
    <cellStyle name="Normal 2 2 4 2 7 5" xfId="13852" xr:uid="{00000000-0005-0000-0000-0000CA2E0000}"/>
    <cellStyle name="Normal 2 2 4 2 7 6" xfId="39802" xr:uid="{00000000-0005-0000-0000-0000CB2E0000}"/>
    <cellStyle name="Normal 2 2 4 2 7 7" xfId="51652" xr:uid="{00000000-0005-0000-0000-0000CC2E0000}"/>
    <cellStyle name="Normal 2 2 4 2 8" xfId="2587" xr:uid="{00000000-0005-0000-0000-0000CD2E0000}"/>
    <cellStyle name="Normal 2 2 4 2 8 2" xfId="2588" xr:uid="{00000000-0005-0000-0000-0000CE2E0000}"/>
    <cellStyle name="Normal 2 2 4 2 8 2 2" xfId="13858" xr:uid="{00000000-0005-0000-0000-0000CF2E0000}"/>
    <cellStyle name="Normal 2 2 4 2 8 2 3" xfId="39808" xr:uid="{00000000-0005-0000-0000-0000D02E0000}"/>
    <cellStyle name="Normal 2 2 4 2 8 2 4" xfId="51658" xr:uid="{00000000-0005-0000-0000-0000D12E0000}"/>
    <cellStyle name="Normal 2 2 4 2 8 3" xfId="13857" xr:uid="{00000000-0005-0000-0000-0000D22E0000}"/>
    <cellStyle name="Normal 2 2 4 2 8 4" xfId="39807" xr:uid="{00000000-0005-0000-0000-0000D32E0000}"/>
    <cellStyle name="Normal 2 2 4 2 8 5" xfId="51657" xr:uid="{00000000-0005-0000-0000-0000D42E0000}"/>
    <cellStyle name="Normal 2 2 4 2 9" xfId="2589" xr:uid="{00000000-0005-0000-0000-0000D52E0000}"/>
    <cellStyle name="Normal 2 2 4 2 9 2" xfId="13859" xr:uid="{00000000-0005-0000-0000-0000D62E0000}"/>
    <cellStyle name="Normal 2 2 4 2 9 3" xfId="39809" xr:uid="{00000000-0005-0000-0000-0000D72E0000}"/>
    <cellStyle name="Normal 2 2 4 2 9 4" xfId="51659" xr:uid="{00000000-0005-0000-0000-0000D82E0000}"/>
    <cellStyle name="Normal 2 2 4 3" xfId="2590" xr:uid="{00000000-0005-0000-0000-0000D92E0000}"/>
    <cellStyle name="Normal 2 2 4 3 10" xfId="13860" xr:uid="{00000000-0005-0000-0000-0000DA2E0000}"/>
    <cellStyle name="Normal 2 2 4 3 11" xfId="39810" xr:uid="{00000000-0005-0000-0000-0000DB2E0000}"/>
    <cellStyle name="Normal 2 2 4 3 12" xfId="51660" xr:uid="{00000000-0005-0000-0000-0000DC2E0000}"/>
    <cellStyle name="Normal 2 2 4 3 2" xfId="2591" xr:uid="{00000000-0005-0000-0000-0000DD2E0000}"/>
    <cellStyle name="Normal 2 2 4 3 2 10" xfId="39811" xr:uid="{00000000-0005-0000-0000-0000DE2E0000}"/>
    <cellStyle name="Normal 2 2 4 3 2 11" xfId="51661" xr:uid="{00000000-0005-0000-0000-0000DF2E0000}"/>
    <cellStyle name="Normal 2 2 4 3 2 2" xfId="2592" xr:uid="{00000000-0005-0000-0000-0000E02E0000}"/>
    <cellStyle name="Normal 2 2 4 3 2 2 10" xfId="51662" xr:uid="{00000000-0005-0000-0000-0000E12E0000}"/>
    <cellStyle name="Normal 2 2 4 3 2 2 2" xfId="2593" xr:uid="{00000000-0005-0000-0000-0000E22E0000}"/>
    <cellStyle name="Normal 2 2 4 3 2 2 2 2" xfId="2594" xr:uid="{00000000-0005-0000-0000-0000E32E0000}"/>
    <cellStyle name="Normal 2 2 4 3 2 2 2 2 2" xfId="2595" xr:uid="{00000000-0005-0000-0000-0000E42E0000}"/>
    <cellStyle name="Normal 2 2 4 3 2 2 2 2 2 2" xfId="13865" xr:uid="{00000000-0005-0000-0000-0000E52E0000}"/>
    <cellStyle name="Normal 2 2 4 3 2 2 2 2 2 3" xfId="39815" xr:uid="{00000000-0005-0000-0000-0000E62E0000}"/>
    <cellStyle name="Normal 2 2 4 3 2 2 2 2 2 4" xfId="51665" xr:uid="{00000000-0005-0000-0000-0000E72E0000}"/>
    <cellStyle name="Normal 2 2 4 3 2 2 2 2 3" xfId="13864" xr:uid="{00000000-0005-0000-0000-0000E82E0000}"/>
    <cellStyle name="Normal 2 2 4 3 2 2 2 2 4" xfId="39814" xr:uid="{00000000-0005-0000-0000-0000E92E0000}"/>
    <cellStyle name="Normal 2 2 4 3 2 2 2 2 5" xfId="51664" xr:uid="{00000000-0005-0000-0000-0000EA2E0000}"/>
    <cellStyle name="Normal 2 2 4 3 2 2 2 3" xfId="2596" xr:uid="{00000000-0005-0000-0000-0000EB2E0000}"/>
    <cellStyle name="Normal 2 2 4 3 2 2 2 3 2" xfId="13866" xr:uid="{00000000-0005-0000-0000-0000EC2E0000}"/>
    <cellStyle name="Normal 2 2 4 3 2 2 2 3 3" xfId="39816" xr:uid="{00000000-0005-0000-0000-0000ED2E0000}"/>
    <cellStyle name="Normal 2 2 4 3 2 2 2 3 4" xfId="51666" xr:uid="{00000000-0005-0000-0000-0000EE2E0000}"/>
    <cellStyle name="Normal 2 2 4 3 2 2 2 4" xfId="2597" xr:uid="{00000000-0005-0000-0000-0000EF2E0000}"/>
    <cellStyle name="Normal 2 2 4 3 2 2 2 4 2" xfId="13867" xr:uid="{00000000-0005-0000-0000-0000F02E0000}"/>
    <cellStyle name="Normal 2 2 4 3 2 2 2 4 3" xfId="39817" xr:uid="{00000000-0005-0000-0000-0000F12E0000}"/>
    <cellStyle name="Normal 2 2 4 3 2 2 2 4 4" xfId="51667" xr:uid="{00000000-0005-0000-0000-0000F22E0000}"/>
    <cellStyle name="Normal 2 2 4 3 2 2 2 5" xfId="13863" xr:uid="{00000000-0005-0000-0000-0000F32E0000}"/>
    <cellStyle name="Normal 2 2 4 3 2 2 2 6" xfId="39813" xr:uid="{00000000-0005-0000-0000-0000F42E0000}"/>
    <cellStyle name="Normal 2 2 4 3 2 2 2 7" xfId="51663" xr:uid="{00000000-0005-0000-0000-0000F52E0000}"/>
    <cellStyle name="Normal 2 2 4 3 2 2 3" xfId="2598" xr:uid="{00000000-0005-0000-0000-0000F62E0000}"/>
    <cellStyle name="Normal 2 2 4 3 2 2 3 2" xfId="2599" xr:uid="{00000000-0005-0000-0000-0000F72E0000}"/>
    <cellStyle name="Normal 2 2 4 3 2 2 3 2 2" xfId="2600" xr:uid="{00000000-0005-0000-0000-0000F82E0000}"/>
    <cellStyle name="Normal 2 2 4 3 2 2 3 2 2 2" xfId="13870" xr:uid="{00000000-0005-0000-0000-0000F92E0000}"/>
    <cellStyle name="Normal 2 2 4 3 2 2 3 2 2 3" xfId="39820" xr:uid="{00000000-0005-0000-0000-0000FA2E0000}"/>
    <cellStyle name="Normal 2 2 4 3 2 2 3 2 2 4" xfId="51670" xr:uid="{00000000-0005-0000-0000-0000FB2E0000}"/>
    <cellStyle name="Normal 2 2 4 3 2 2 3 2 3" xfId="13869" xr:uid="{00000000-0005-0000-0000-0000FC2E0000}"/>
    <cellStyle name="Normal 2 2 4 3 2 2 3 2 4" xfId="39819" xr:uid="{00000000-0005-0000-0000-0000FD2E0000}"/>
    <cellStyle name="Normal 2 2 4 3 2 2 3 2 5" xfId="51669" xr:uid="{00000000-0005-0000-0000-0000FE2E0000}"/>
    <cellStyle name="Normal 2 2 4 3 2 2 3 3" xfId="2601" xr:uid="{00000000-0005-0000-0000-0000FF2E0000}"/>
    <cellStyle name="Normal 2 2 4 3 2 2 3 3 2" xfId="13871" xr:uid="{00000000-0005-0000-0000-0000002F0000}"/>
    <cellStyle name="Normal 2 2 4 3 2 2 3 3 3" xfId="39821" xr:uid="{00000000-0005-0000-0000-0000012F0000}"/>
    <cellStyle name="Normal 2 2 4 3 2 2 3 3 4" xfId="51671" xr:uid="{00000000-0005-0000-0000-0000022F0000}"/>
    <cellStyle name="Normal 2 2 4 3 2 2 3 4" xfId="2602" xr:uid="{00000000-0005-0000-0000-0000032F0000}"/>
    <cellStyle name="Normal 2 2 4 3 2 2 3 4 2" xfId="13872" xr:uid="{00000000-0005-0000-0000-0000042F0000}"/>
    <cellStyle name="Normal 2 2 4 3 2 2 3 4 3" xfId="39822" xr:uid="{00000000-0005-0000-0000-0000052F0000}"/>
    <cellStyle name="Normal 2 2 4 3 2 2 3 4 4" xfId="51672" xr:uid="{00000000-0005-0000-0000-0000062F0000}"/>
    <cellStyle name="Normal 2 2 4 3 2 2 3 5" xfId="13868" xr:uid="{00000000-0005-0000-0000-0000072F0000}"/>
    <cellStyle name="Normal 2 2 4 3 2 2 3 6" xfId="39818" xr:uid="{00000000-0005-0000-0000-0000082F0000}"/>
    <cellStyle name="Normal 2 2 4 3 2 2 3 7" xfId="51668" xr:uid="{00000000-0005-0000-0000-0000092F0000}"/>
    <cellStyle name="Normal 2 2 4 3 2 2 4" xfId="2603" xr:uid="{00000000-0005-0000-0000-00000A2F0000}"/>
    <cellStyle name="Normal 2 2 4 3 2 2 4 2" xfId="2604" xr:uid="{00000000-0005-0000-0000-00000B2F0000}"/>
    <cellStyle name="Normal 2 2 4 3 2 2 4 2 2" xfId="2605" xr:uid="{00000000-0005-0000-0000-00000C2F0000}"/>
    <cellStyle name="Normal 2 2 4 3 2 2 4 2 2 2" xfId="13875" xr:uid="{00000000-0005-0000-0000-00000D2F0000}"/>
    <cellStyle name="Normal 2 2 4 3 2 2 4 2 2 3" xfId="39825" xr:uid="{00000000-0005-0000-0000-00000E2F0000}"/>
    <cellStyle name="Normal 2 2 4 3 2 2 4 2 2 4" xfId="51675" xr:uid="{00000000-0005-0000-0000-00000F2F0000}"/>
    <cellStyle name="Normal 2 2 4 3 2 2 4 2 3" xfId="13874" xr:uid="{00000000-0005-0000-0000-0000102F0000}"/>
    <cellStyle name="Normal 2 2 4 3 2 2 4 2 4" xfId="39824" xr:uid="{00000000-0005-0000-0000-0000112F0000}"/>
    <cellStyle name="Normal 2 2 4 3 2 2 4 2 5" xfId="51674" xr:uid="{00000000-0005-0000-0000-0000122F0000}"/>
    <cellStyle name="Normal 2 2 4 3 2 2 4 3" xfId="2606" xr:uid="{00000000-0005-0000-0000-0000132F0000}"/>
    <cellStyle name="Normal 2 2 4 3 2 2 4 3 2" xfId="13876" xr:uid="{00000000-0005-0000-0000-0000142F0000}"/>
    <cellStyle name="Normal 2 2 4 3 2 2 4 3 3" xfId="39826" xr:uid="{00000000-0005-0000-0000-0000152F0000}"/>
    <cellStyle name="Normal 2 2 4 3 2 2 4 3 4" xfId="51676" xr:uid="{00000000-0005-0000-0000-0000162F0000}"/>
    <cellStyle name="Normal 2 2 4 3 2 2 4 4" xfId="2607" xr:uid="{00000000-0005-0000-0000-0000172F0000}"/>
    <cellStyle name="Normal 2 2 4 3 2 2 4 4 2" xfId="13877" xr:uid="{00000000-0005-0000-0000-0000182F0000}"/>
    <cellStyle name="Normal 2 2 4 3 2 2 4 4 3" xfId="39827" xr:uid="{00000000-0005-0000-0000-0000192F0000}"/>
    <cellStyle name="Normal 2 2 4 3 2 2 4 4 4" xfId="51677" xr:uid="{00000000-0005-0000-0000-00001A2F0000}"/>
    <cellStyle name="Normal 2 2 4 3 2 2 4 5" xfId="13873" xr:uid="{00000000-0005-0000-0000-00001B2F0000}"/>
    <cellStyle name="Normal 2 2 4 3 2 2 4 6" xfId="39823" xr:uid="{00000000-0005-0000-0000-00001C2F0000}"/>
    <cellStyle name="Normal 2 2 4 3 2 2 4 7" xfId="51673" xr:uid="{00000000-0005-0000-0000-00001D2F0000}"/>
    <cellStyle name="Normal 2 2 4 3 2 2 5" xfId="2608" xr:uid="{00000000-0005-0000-0000-00001E2F0000}"/>
    <cellStyle name="Normal 2 2 4 3 2 2 5 2" xfId="2609" xr:uid="{00000000-0005-0000-0000-00001F2F0000}"/>
    <cellStyle name="Normal 2 2 4 3 2 2 5 2 2" xfId="13879" xr:uid="{00000000-0005-0000-0000-0000202F0000}"/>
    <cellStyle name="Normal 2 2 4 3 2 2 5 2 3" xfId="39829" xr:uid="{00000000-0005-0000-0000-0000212F0000}"/>
    <cellStyle name="Normal 2 2 4 3 2 2 5 2 4" xfId="51679" xr:uid="{00000000-0005-0000-0000-0000222F0000}"/>
    <cellStyle name="Normal 2 2 4 3 2 2 5 3" xfId="13878" xr:uid="{00000000-0005-0000-0000-0000232F0000}"/>
    <cellStyle name="Normal 2 2 4 3 2 2 5 4" xfId="39828" xr:uid="{00000000-0005-0000-0000-0000242F0000}"/>
    <cellStyle name="Normal 2 2 4 3 2 2 5 5" xfId="51678" xr:uid="{00000000-0005-0000-0000-0000252F0000}"/>
    <cellStyle name="Normal 2 2 4 3 2 2 6" xfId="2610" xr:uid="{00000000-0005-0000-0000-0000262F0000}"/>
    <cellStyle name="Normal 2 2 4 3 2 2 6 2" xfId="13880" xr:uid="{00000000-0005-0000-0000-0000272F0000}"/>
    <cellStyle name="Normal 2 2 4 3 2 2 6 3" xfId="39830" xr:uid="{00000000-0005-0000-0000-0000282F0000}"/>
    <cellStyle name="Normal 2 2 4 3 2 2 6 4" xfId="51680" xr:uid="{00000000-0005-0000-0000-0000292F0000}"/>
    <cellStyle name="Normal 2 2 4 3 2 2 7" xfId="2611" xr:uid="{00000000-0005-0000-0000-00002A2F0000}"/>
    <cellStyle name="Normal 2 2 4 3 2 2 7 2" xfId="13881" xr:uid="{00000000-0005-0000-0000-00002B2F0000}"/>
    <cellStyle name="Normal 2 2 4 3 2 2 7 3" xfId="39831" xr:uid="{00000000-0005-0000-0000-00002C2F0000}"/>
    <cellStyle name="Normal 2 2 4 3 2 2 7 4" xfId="51681" xr:uid="{00000000-0005-0000-0000-00002D2F0000}"/>
    <cellStyle name="Normal 2 2 4 3 2 2 8" xfId="13862" xr:uid="{00000000-0005-0000-0000-00002E2F0000}"/>
    <cellStyle name="Normal 2 2 4 3 2 2 9" xfId="39812" xr:uid="{00000000-0005-0000-0000-00002F2F0000}"/>
    <cellStyle name="Normal 2 2 4 3 2 3" xfId="2612" xr:uid="{00000000-0005-0000-0000-0000302F0000}"/>
    <cellStyle name="Normal 2 2 4 3 2 3 2" xfId="2613" xr:uid="{00000000-0005-0000-0000-0000312F0000}"/>
    <cellStyle name="Normal 2 2 4 3 2 3 2 2" xfId="2614" xr:uid="{00000000-0005-0000-0000-0000322F0000}"/>
    <cellStyle name="Normal 2 2 4 3 2 3 2 2 2" xfId="13884" xr:uid="{00000000-0005-0000-0000-0000332F0000}"/>
    <cellStyle name="Normal 2 2 4 3 2 3 2 2 3" xfId="39834" xr:uid="{00000000-0005-0000-0000-0000342F0000}"/>
    <cellStyle name="Normal 2 2 4 3 2 3 2 2 4" xfId="51684" xr:uid="{00000000-0005-0000-0000-0000352F0000}"/>
    <cellStyle name="Normal 2 2 4 3 2 3 2 3" xfId="13883" xr:uid="{00000000-0005-0000-0000-0000362F0000}"/>
    <cellStyle name="Normal 2 2 4 3 2 3 2 4" xfId="39833" xr:uid="{00000000-0005-0000-0000-0000372F0000}"/>
    <cellStyle name="Normal 2 2 4 3 2 3 2 5" xfId="51683" xr:uid="{00000000-0005-0000-0000-0000382F0000}"/>
    <cellStyle name="Normal 2 2 4 3 2 3 3" xfId="2615" xr:uid="{00000000-0005-0000-0000-0000392F0000}"/>
    <cellStyle name="Normal 2 2 4 3 2 3 3 2" xfId="13885" xr:uid="{00000000-0005-0000-0000-00003A2F0000}"/>
    <cellStyle name="Normal 2 2 4 3 2 3 3 3" xfId="39835" xr:uid="{00000000-0005-0000-0000-00003B2F0000}"/>
    <cellStyle name="Normal 2 2 4 3 2 3 3 4" xfId="51685" xr:uid="{00000000-0005-0000-0000-00003C2F0000}"/>
    <cellStyle name="Normal 2 2 4 3 2 3 4" xfId="2616" xr:uid="{00000000-0005-0000-0000-00003D2F0000}"/>
    <cellStyle name="Normal 2 2 4 3 2 3 4 2" xfId="13886" xr:uid="{00000000-0005-0000-0000-00003E2F0000}"/>
    <cellStyle name="Normal 2 2 4 3 2 3 4 3" xfId="39836" xr:uid="{00000000-0005-0000-0000-00003F2F0000}"/>
    <cellStyle name="Normal 2 2 4 3 2 3 4 4" xfId="51686" xr:uid="{00000000-0005-0000-0000-0000402F0000}"/>
    <cellStyle name="Normal 2 2 4 3 2 3 5" xfId="13882" xr:uid="{00000000-0005-0000-0000-0000412F0000}"/>
    <cellStyle name="Normal 2 2 4 3 2 3 6" xfId="39832" xr:uid="{00000000-0005-0000-0000-0000422F0000}"/>
    <cellStyle name="Normal 2 2 4 3 2 3 7" xfId="51682" xr:uid="{00000000-0005-0000-0000-0000432F0000}"/>
    <cellStyle name="Normal 2 2 4 3 2 4" xfId="2617" xr:uid="{00000000-0005-0000-0000-0000442F0000}"/>
    <cellStyle name="Normal 2 2 4 3 2 4 2" xfId="2618" xr:uid="{00000000-0005-0000-0000-0000452F0000}"/>
    <cellStyle name="Normal 2 2 4 3 2 4 2 2" xfId="2619" xr:uid="{00000000-0005-0000-0000-0000462F0000}"/>
    <cellStyle name="Normal 2 2 4 3 2 4 2 2 2" xfId="13889" xr:uid="{00000000-0005-0000-0000-0000472F0000}"/>
    <cellStyle name="Normal 2 2 4 3 2 4 2 2 3" xfId="39839" xr:uid="{00000000-0005-0000-0000-0000482F0000}"/>
    <cellStyle name="Normal 2 2 4 3 2 4 2 2 4" xfId="51689" xr:uid="{00000000-0005-0000-0000-0000492F0000}"/>
    <cellStyle name="Normal 2 2 4 3 2 4 2 3" xfId="13888" xr:uid="{00000000-0005-0000-0000-00004A2F0000}"/>
    <cellStyle name="Normal 2 2 4 3 2 4 2 4" xfId="39838" xr:uid="{00000000-0005-0000-0000-00004B2F0000}"/>
    <cellStyle name="Normal 2 2 4 3 2 4 2 5" xfId="51688" xr:uid="{00000000-0005-0000-0000-00004C2F0000}"/>
    <cellStyle name="Normal 2 2 4 3 2 4 3" xfId="2620" xr:uid="{00000000-0005-0000-0000-00004D2F0000}"/>
    <cellStyle name="Normal 2 2 4 3 2 4 3 2" xfId="13890" xr:uid="{00000000-0005-0000-0000-00004E2F0000}"/>
    <cellStyle name="Normal 2 2 4 3 2 4 3 3" xfId="39840" xr:uid="{00000000-0005-0000-0000-00004F2F0000}"/>
    <cellStyle name="Normal 2 2 4 3 2 4 3 4" xfId="51690" xr:uid="{00000000-0005-0000-0000-0000502F0000}"/>
    <cellStyle name="Normal 2 2 4 3 2 4 4" xfId="2621" xr:uid="{00000000-0005-0000-0000-0000512F0000}"/>
    <cellStyle name="Normal 2 2 4 3 2 4 4 2" xfId="13891" xr:uid="{00000000-0005-0000-0000-0000522F0000}"/>
    <cellStyle name="Normal 2 2 4 3 2 4 4 3" xfId="39841" xr:uid="{00000000-0005-0000-0000-0000532F0000}"/>
    <cellStyle name="Normal 2 2 4 3 2 4 4 4" xfId="51691" xr:uid="{00000000-0005-0000-0000-0000542F0000}"/>
    <cellStyle name="Normal 2 2 4 3 2 4 5" xfId="13887" xr:uid="{00000000-0005-0000-0000-0000552F0000}"/>
    <cellStyle name="Normal 2 2 4 3 2 4 6" xfId="39837" xr:uid="{00000000-0005-0000-0000-0000562F0000}"/>
    <cellStyle name="Normal 2 2 4 3 2 4 7" xfId="51687" xr:uid="{00000000-0005-0000-0000-0000572F0000}"/>
    <cellStyle name="Normal 2 2 4 3 2 5" xfId="2622" xr:uid="{00000000-0005-0000-0000-0000582F0000}"/>
    <cellStyle name="Normal 2 2 4 3 2 5 2" xfId="2623" xr:uid="{00000000-0005-0000-0000-0000592F0000}"/>
    <cellStyle name="Normal 2 2 4 3 2 5 2 2" xfId="2624" xr:uid="{00000000-0005-0000-0000-00005A2F0000}"/>
    <cellStyle name="Normal 2 2 4 3 2 5 2 2 2" xfId="13894" xr:uid="{00000000-0005-0000-0000-00005B2F0000}"/>
    <cellStyle name="Normal 2 2 4 3 2 5 2 2 3" xfId="39844" xr:uid="{00000000-0005-0000-0000-00005C2F0000}"/>
    <cellStyle name="Normal 2 2 4 3 2 5 2 2 4" xfId="51694" xr:uid="{00000000-0005-0000-0000-00005D2F0000}"/>
    <cellStyle name="Normal 2 2 4 3 2 5 2 3" xfId="13893" xr:uid="{00000000-0005-0000-0000-00005E2F0000}"/>
    <cellStyle name="Normal 2 2 4 3 2 5 2 4" xfId="39843" xr:uid="{00000000-0005-0000-0000-00005F2F0000}"/>
    <cellStyle name="Normal 2 2 4 3 2 5 2 5" xfId="51693" xr:uid="{00000000-0005-0000-0000-0000602F0000}"/>
    <cellStyle name="Normal 2 2 4 3 2 5 3" xfId="2625" xr:uid="{00000000-0005-0000-0000-0000612F0000}"/>
    <cellStyle name="Normal 2 2 4 3 2 5 3 2" xfId="13895" xr:uid="{00000000-0005-0000-0000-0000622F0000}"/>
    <cellStyle name="Normal 2 2 4 3 2 5 3 3" xfId="39845" xr:uid="{00000000-0005-0000-0000-0000632F0000}"/>
    <cellStyle name="Normal 2 2 4 3 2 5 3 4" xfId="51695" xr:uid="{00000000-0005-0000-0000-0000642F0000}"/>
    <cellStyle name="Normal 2 2 4 3 2 5 4" xfId="2626" xr:uid="{00000000-0005-0000-0000-0000652F0000}"/>
    <cellStyle name="Normal 2 2 4 3 2 5 4 2" xfId="13896" xr:uid="{00000000-0005-0000-0000-0000662F0000}"/>
    <cellStyle name="Normal 2 2 4 3 2 5 4 3" xfId="39846" xr:uid="{00000000-0005-0000-0000-0000672F0000}"/>
    <cellStyle name="Normal 2 2 4 3 2 5 4 4" xfId="51696" xr:uid="{00000000-0005-0000-0000-0000682F0000}"/>
    <cellStyle name="Normal 2 2 4 3 2 5 5" xfId="13892" xr:uid="{00000000-0005-0000-0000-0000692F0000}"/>
    <cellStyle name="Normal 2 2 4 3 2 5 6" xfId="39842" xr:uid="{00000000-0005-0000-0000-00006A2F0000}"/>
    <cellStyle name="Normal 2 2 4 3 2 5 7" xfId="51692" xr:uid="{00000000-0005-0000-0000-00006B2F0000}"/>
    <cellStyle name="Normal 2 2 4 3 2 6" xfId="2627" xr:uid="{00000000-0005-0000-0000-00006C2F0000}"/>
    <cellStyle name="Normal 2 2 4 3 2 6 2" xfId="2628" xr:uid="{00000000-0005-0000-0000-00006D2F0000}"/>
    <cellStyle name="Normal 2 2 4 3 2 6 2 2" xfId="13898" xr:uid="{00000000-0005-0000-0000-00006E2F0000}"/>
    <cellStyle name="Normal 2 2 4 3 2 6 2 3" xfId="39848" xr:uid="{00000000-0005-0000-0000-00006F2F0000}"/>
    <cellStyle name="Normal 2 2 4 3 2 6 2 4" xfId="51698" xr:uid="{00000000-0005-0000-0000-0000702F0000}"/>
    <cellStyle name="Normal 2 2 4 3 2 6 3" xfId="13897" xr:uid="{00000000-0005-0000-0000-0000712F0000}"/>
    <cellStyle name="Normal 2 2 4 3 2 6 4" xfId="39847" xr:uid="{00000000-0005-0000-0000-0000722F0000}"/>
    <cellStyle name="Normal 2 2 4 3 2 6 5" xfId="51697" xr:uid="{00000000-0005-0000-0000-0000732F0000}"/>
    <cellStyle name="Normal 2 2 4 3 2 7" xfId="2629" xr:uid="{00000000-0005-0000-0000-0000742F0000}"/>
    <cellStyle name="Normal 2 2 4 3 2 7 2" xfId="13899" xr:uid="{00000000-0005-0000-0000-0000752F0000}"/>
    <cellStyle name="Normal 2 2 4 3 2 7 3" xfId="39849" xr:uid="{00000000-0005-0000-0000-0000762F0000}"/>
    <cellStyle name="Normal 2 2 4 3 2 7 4" xfId="51699" xr:uid="{00000000-0005-0000-0000-0000772F0000}"/>
    <cellStyle name="Normal 2 2 4 3 2 8" xfId="2630" xr:uid="{00000000-0005-0000-0000-0000782F0000}"/>
    <cellStyle name="Normal 2 2 4 3 2 8 2" xfId="13900" xr:uid="{00000000-0005-0000-0000-0000792F0000}"/>
    <cellStyle name="Normal 2 2 4 3 2 8 3" xfId="39850" xr:uid="{00000000-0005-0000-0000-00007A2F0000}"/>
    <cellStyle name="Normal 2 2 4 3 2 8 4" xfId="51700" xr:uid="{00000000-0005-0000-0000-00007B2F0000}"/>
    <cellStyle name="Normal 2 2 4 3 2 9" xfId="13861" xr:uid="{00000000-0005-0000-0000-00007C2F0000}"/>
    <cellStyle name="Normal 2 2 4 3 3" xfId="2631" xr:uid="{00000000-0005-0000-0000-00007D2F0000}"/>
    <cellStyle name="Normal 2 2 4 3 3 10" xfId="51701" xr:uid="{00000000-0005-0000-0000-00007E2F0000}"/>
    <cellStyle name="Normal 2 2 4 3 3 2" xfId="2632" xr:uid="{00000000-0005-0000-0000-00007F2F0000}"/>
    <cellStyle name="Normal 2 2 4 3 3 2 2" xfId="2633" xr:uid="{00000000-0005-0000-0000-0000802F0000}"/>
    <cellStyle name="Normal 2 2 4 3 3 2 2 2" xfId="2634" xr:uid="{00000000-0005-0000-0000-0000812F0000}"/>
    <cellStyle name="Normal 2 2 4 3 3 2 2 2 2" xfId="13904" xr:uid="{00000000-0005-0000-0000-0000822F0000}"/>
    <cellStyle name="Normal 2 2 4 3 3 2 2 2 3" xfId="39854" xr:uid="{00000000-0005-0000-0000-0000832F0000}"/>
    <cellStyle name="Normal 2 2 4 3 3 2 2 2 4" xfId="51704" xr:uid="{00000000-0005-0000-0000-0000842F0000}"/>
    <cellStyle name="Normal 2 2 4 3 3 2 2 3" xfId="13903" xr:uid="{00000000-0005-0000-0000-0000852F0000}"/>
    <cellStyle name="Normal 2 2 4 3 3 2 2 4" xfId="39853" xr:uid="{00000000-0005-0000-0000-0000862F0000}"/>
    <cellStyle name="Normal 2 2 4 3 3 2 2 5" xfId="51703" xr:uid="{00000000-0005-0000-0000-0000872F0000}"/>
    <cellStyle name="Normal 2 2 4 3 3 2 3" xfId="2635" xr:uid="{00000000-0005-0000-0000-0000882F0000}"/>
    <cellStyle name="Normal 2 2 4 3 3 2 3 2" xfId="13905" xr:uid="{00000000-0005-0000-0000-0000892F0000}"/>
    <cellStyle name="Normal 2 2 4 3 3 2 3 3" xfId="39855" xr:uid="{00000000-0005-0000-0000-00008A2F0000}"/>
    <cellStyle name="Normal 2 2 4 3 3 2 3 4" xfId="51705" xr:uid="{00000000-0005-0000-0000-00008B2F0000}"/>
    <cellStyle name="Normal 2 2 4 3 3 2 4" xfId="2636" xr:uid="{00000000-0005-0000-0000-00008C2F0000}"/>
    <cellStyle name="Normal 2 2 4 3 3 2 4 2" xfId="13906" xr:uid="{00000000-0005-0000-0000-00008D2F0000}"/>
    <cellStyle name="Normal 2 2 4 3 3 2 4 3" xfId="39856" xr:uid="{00000000-0005-0000-0000-00008E2F0000}"/>
    <cellStyle name="Normal 2 2 4 3 3 2 4 4" xfId="51706" xr:uid="{00000000-0005-0000-0000-00008F2F0000}"/>
    <cellStyle name="Normal 2 2 4 3 3 2 5" xfId="13902" xr:uid="{00000000-0005-0000-0000-0000902F0000}"/>
    <cellStyle name="Normal 2 2 4 3 3 2 6" xfId="39852" xr:uid="{00000000-0005-0000-0000-0000912F0000}"/>
    <cellStyle name="Normal 2 2 4 3 3 2 7" xfId="51702" xr:uid="{00000000-0005-0000-0000-0000922F0000}"/>
    <cellStyle name="Normal 2 2 4 3 3 3" xfId="2637" xr:uid="{00000000-0005-0000-0000-0000932F0000}"/>
    <cellStyle name="Normal 2 2 4 3 3 3 2" xfId="2638" xr:uid="{00000000-0005-0000-0000-0000942F0000}"/>
    <cellStyle name="Normal 2 2 4 3 3 3 2 2" xfId="2639" xr:uid="{00000000-0005-0000-0000-0000952F0000}"/>
    <cellStyle name="Normal 2 2 4 3 3 3 2 2 2" xfId="13909" xr:uid="{00000000-0005-0000-0000-0000962F0000}"/>
    <cellStyle name="Normal 2 2 4 3 3 3 2 2 3" xfId="39859" xr:uid="{00000000-0005-0000-0000-0000972F0000}"/>
    <cellStyle name="Normal 2 2 4 3 3 3 2 2 4" xfId="51709" xr:uid="{00000000-0005-0000-0000-0000982F0000}"/>
    <cellStyle name="Normal 2 2 4 3 3 3 2 3" xfId="13908" xr:uid="{00000000-0005-0000-0000-0000992F0000}"/>
    <cellStyle name="Normal 2 2 4 3 3 3 2 4" xfId="39858" xr:uid="{00000000-0005-0000-0000-00009A2F0000}"/>
    <cellStyle name="Normal 2 2 4 3 3 3 2 5" xfId="51708" xr:uid="{00000000-0005-0000-0000-00009B2F0000}"/>
    <cellStyle name="Normal 2 2 4 3 3 3 3" xfId="2640" xr:uid="{00000000-0005-0000-0000-00009C2F0000}"/>
    <cellStyle name="Normal 2 2 4 3 3 3 3 2" xfId="13910" xr:uid="{00000000-0005-0000-0000-00009D2F0000}"/>
    <cellStyle name="Normal 2 2 4 3 3 3 3 3" xfId="39860" xr:uid="{00000000-0005-0000-0000-00009E2F0000}"/>
    <cellStyle name="Normal 2 2 4 3 3 3 3 4" xfId="51710" xr:uid="{00000000-0005-0000-0000-00009F2F0000}"/>
    <cellStyle name="Normal 2 2 4 3 3 3 4" xfId="2641" xr:uid="{00000000-0005-0000-0000-0000A02F0000}"/>
    <cellStyle name="Normal 2 2 4 3 3 3 4 2" xfId="13911" xr:uid="{00000000-0005-0000-0000-0000A12F0000}"/>
    <cellStyle name="Normal 2 2 4 3 3 3 4 3" xfId="39861" xr:uid="{00000000-0005-0000-0000-0000A22F0000}"/>
    <cellStyle name="Normal 2 2 4 3 3 3 4 4" xfId="51711" xr:uid="{00000000-0005-0000-0000-0000A32F0000}"/>
    <cellStyle name="Normal 2 2 4 3 3 3 5" xfId="13907" xr:uid="{00000000-0005-0000-0000-0000A42F0000}"/>
    <cellStyle name="Normal 2 2 4 3 3 3 6" xfId="39857" xr:uid="{00000000-0005-0000-0000-0000A52F0000}"/>
    <cellStyle name="Normal 2 2 4 3 3 3 7" xfId="51707" xr:uid="{00000000-0005-0000-0000-0000A62F0000}"/>
    <cellStyle name="Normal 2 2 4 3 3 4" xfId="2642" xr:uid="{00000000-0005-0000-0000-0000A72F0000}"/>
    <cellStyle name="Normal 2 2 4 3 3 4 2" xfId="2643" xr:uid="{00000000-0005-0000-0000-0000A82F0000}"/>
    <cellStyle name="Normal 2 2 4 3 3 4 2 2" xfId="2644" xr:uid="{00000000-0005-0000-0000-0000A92F0000}"/>
    <cellStyle name="Normal 2 2 4 3 3 4 2 2 2" xfId="13914" xr:uid="{00000000-0005-0000-0000-0000AA2F0000}"/>
    <cellStyle name="Normal 2 2 4 3 3 4 2 2 3" xfId="39864" xr:uid="{00000000-0005-0000-0000-0000AB2F0000}"/>
    <cellStyle name="Normal 2 2 4 3 3 4 2 2 4" xfId="51714" xr:uid="{00000000-0005-0000-0000-0000AC2F0000}"/>
    <cellStyle name="Normal 2 2 4 3 3 4 2 3" xfId="13913" xr:uid="{00000000-0005-0000-0000-0000AD2F0000}"/>
    <cellStyle name="Normal 2 2 4 3 3 4 2 4" xfId="39863" xr:uid="{00000000-0005-0000-0000-0000AE2F0000}"/>
    <cellStyle name="Normal 2 2 4 3 3 4 2 5" xfId="51713" xr:uid="{00000000-0005-0000-0000-0000AF2F0000}"/>
    <cellStyle name="Normal 2 2 4 3 3 4 3" xfId="2645" xr:uid="{00000000-0005-0000-0000-0000B02F0000}"/>
    <cellStyle name="Normal 2 2 4 3 3 4 3 2" xfId="13915" xr:uid="{00000000-0005-0000-0000-0000B12F0000}"/>
    <cellStyle name="Normal 2 2 4 3 3 4 3 3" xfId="39865" xr:uid="{00000000-0005-0000-0000-0000B22F0000}"/>
    <cellStyle name="Normal 2 2 4 3 3 4 3 4" xfId="51715" xr:uid="{00000000-0005-0000-0000-0000B32F0000}"/>
    <cellStyle name="Normal 2 2 4 3 3 4 4" xfId="2646" xr:uid="{00000000-0005-0000-0000-0000B42F0000}"/>
    <cellStyle name="Normal 2 2 4 3 3 4 4 2" xfId="13916" xr:uid="{00000000-0005-0000-0000-0000B52F0000}"/>
    <cellStyle name="Normal 2 2 4 3 3 4 4 3" xfId="39866" xr:uid="{00000000-0005-0000-0000-0000B62F0000}"/>
    <cellStyle name="Normal 2 2 4 3 3 4 4 4" xfId="51716" xr:uid="{00000000-0005-0000-0000-0000B72F0000}"/>
    <cellStyle name="Normal 2 2 4 3 3 4 5" xfId="13912" xr:uid="{00000000-0005-0000-0000-0000B82F0000}"/>
    <cellStyle name="Normal 2 2 4 3 3 4 6" xfId="39862" xr:uid="{00000000-0005-0000-0000-0000B92F0000}"/>
    <cellStyle name="Normal 2 2 4 3 3 4 7" xfId="51712" xr:uid="{00000000-0005-0000-0000-0000BA2F0000}"/>
    <cellStyle name="Normal 2 2 4 3 3 5" xfId="2647" xr:uid="{00000000-0005-0000-0000-0000BB2F0000}"/>
    <cellStyle name="Normal 2 2 4 3 3 5 2" xfId="2648" xr:uid="{00000000-0005-0000-0000-0000BC2F0000}"/>
    <cellStyle name="Normal 2 2 4 3 3 5 2 2" xfId="13918" xr:uid="{00000000-0005-0000-0000-0000BD2F0000}"/>
    <cellStyle name="Normal 2 2 4 3 3 5 2 3" xfId="39868" xr:uid="{00000000-0005-0000-0000-0000BE2F0000}"/>
    <cellStyle name="Normal 2 2 4 3 3 5 2 4" xfId="51718" xr:uid="{00000000-0005-0000-0000-0000BF2F0000}"/>
    <cellStyle name="Normal 2 2 4 3 3 5 3" xfId="13917" xr:uid="{00000000-0005-0000-0000-0000C02F0000}"/>
    <cellStyle name="Normal 2 2 4 3 3 5 4" xfId="39867" xr:uid="{00000000-0005-0000-0000-0000C12F0000}"/>
    <cellStyle name="Normal 2 2 4 3 3 5 5" xfId="51717" xr:uid="{00000000-0005-0000-0000-0000C22F0000}"/>
    <cellStyle name="Normal 2 2 4 3 3 6" xfId="2649" xr:uid="{00000000-0005-0000-0000-0000C32F0000}"/>
    <cellStyle name="Normal 2 2 4 3 3 6 2" xfId="13919" xr:uid="{00000000-0005-0000-0000-0000C42F0000}"/>
    <cellStyle name="Normal 2 2 4 3 3 6 3" xfId="39869" xr:uid="{00000000-0005-0000-0000-0000C52F0000}"/>
    <cellStyle name="Normal 2 2 4 3 3 6 4" xfId="51719" xr:uid="{00000000-0005-0000-0000-0000C62F0000}"/>
    <cellStyle name="Normal 2 2 4 3 3 7" xfId="2650" xr:uid="{00000000-0005-0000-0000-0000C72F0000}"/>
    <cellStyle name="Normal 2 2 4 3 3 7 2" xfId="13920" xr:uid="{00000000-0005-0000-0000-0000C82F0000}"/>
    <cellStyle name="Normal 2 2 4 3 3 7 3" xfId="39870" xr:uid="{00000000-0005-0000-0000-0000C92F0000}"/>
    <cellStyle name="Normal 2 2 4 3 3 7 4" xfId="51720" xr:uid="{00000000-0005-0000-0000-0000CA2F0000}"/>
    <cellStyle name="Normal 2 2 4 3 3 8" xfId="13901" xr:uid="{00000000-0005-0000-0000-0000CB2F0000}"/>
    <cellStyle name="Normal 2 2 4 3 3 9" xfId="39851" xr:uid="{00000000-0005-0000-0000-0000CC2F0000}"/>
    <cellStyle name="Normal 2 2 4 3 4" xfId="2651" xr:uid="{00000000-0005-0000-0000-0000CD2F0000}"/>
    <cellStyle name="Normal 2 2 4 3 4 2" xfId="2652" xr:uid="{00000000-0005-0000-0000-0000CE2F0000}"/>
    <cellStyle name="Normal 2 2 4 3 4 2 2" xfId="2653" xr:uid="{00000000-0005-0000-0000-0000CF2F0000}"/>
    <cellStyle name="Normal 2 2 4 3 4 2 2 2" xfId="13923" xr:uid="{00000000-0005-0000-0000-0000D02F0000}"/>
    <cellStyle name="Normal 2 2 4 3 4 2 2 3" xfId="39873" xr:uid="{00000000-0005-0000-0000-0000D12F0000}"/>
    <cellStyle name="Normal 2 2 4 3 4 2 2 4" xfId="51723" xr:uid="{00000000-0005-0000-0000-0000D22F0000}"/>
    <cellStyle name="Normal 2 2 4 3 4 2 3" xfId="13922" xr:uid="{00000000-0005-0000-0000-0000D32F0000}"/>
    <cellStyle name="Normal 2 2 4 3 4 2 4" xfId="39872" xr:uid="{00000000-0005-0000-0000-0000D42F0000}"/>
    <cellStyle name="Normal 2 2 4 3 4 2 5" xfId="51722" xr:uid="{00000000-0005-0000-0000-0000D52F0000}"/>
    <cellStyle name="Normal 2 2 4 3 4 3" xfId="2654" xr:uid="{00000000-0005-0000-0000-0000D62F0000}"/>
    <cellStyle name="Normal 2 2 4 3 4 3 2" xfId="13924" xr:uid="{00000000-0005-0000-0000-0000D72F0000}"/>
    <cellStyle name="Normal 2 2 4 3 4 3 3" xfId="39874" xr:uid="{00000000-0005-0000-0000-0000D82F0000}"/>
    <cellStyle name="Normal 2 2 4 3 4 3 4" xfId="51724" xr:uid="{00000000-0005-0000-0000-0000D92F0000}"/>
    <cellStyle name="Normal 2 2 4 3 4 4" xfId="2655" xr:uid="{00000000-0005-0000-0000-0000DA2F0000}"/>
    <cellStyle name="Normal 2 2 4 3 4 4 2" xfId="13925" xr:uid="{00000000-0005-0000-0000-0000DB2F0000}"/>
    <cellStyle name="Normal 2 2 4 3 4 4 3" xfId="39875" xr:uid="{00000000-0005-0000-0000-0000DC2F0000}"/>
    <cellStyle name="Normal 2 2 4 3 4 4 4" xfId="51725" xr:uid="{00000000-0005-0000-0000-0000DD2F0000}"/>
    <cellStyle name="Normal 2 2 4 3 4 5" xfId="13921" xr:uid="{00000000-0005-0000-0000-0000DE2F0000}"/>
    <cellStyle name="Normal 2 2 4 3 4 6" xfId="39871" xr:uid="{00000000-0005-0000-0000-0000DF2F0000}"/>
    <cellStyle name="Normal 2 2 4 3 4 7" xfId="51721" xr:uid="{00000000-0005-0000-0000-0000E02F0000}"/>
    <cellStyle name="Normal 2 2 4 3 5" xfId="2656" xr:uid="{00000000-0005-0000-0000-0000E12F0000}"/>
    <cellStyle name="Normal 2 2 4 3 5 2" xfId="2657" xr:uid="{00000000-0005-0000-0000-0000E22F0000}"/>
    <cellStyle name="Normal 2 2 4 3 5 2 2" xfId="2658" xr:uid="{00000000-0005-0000-0000-0000E32F0000}"/>
    <cellStyle name="Normal 2 2 4 3 5 2 2 2" xfId="13928" xr:uid="{00000000-0005-0000-0000-0000E42F0000}"/>
    <cellStyle name="Normal 2 2 4 3 5 2 2 3" xfId="39878" xr:uid="{00000000-0005-0000-0000-0000E52F0000}"/>
    <cellStyle name="Normal 2 2 4 3 5 2 2 4" xfId="51728" xr:uid="{00000000-0005-0000-0000-0000E62F0000}"/>
    <cellStyle name="Normal 2 2 4 3 5 2 3" xfId="13927" xr:uid="{00000000-0005-0000-0000-0000E72F0000}"/>
    <cellStyle name="Normal 2 2 4 3 5 2 4" xfId="39877" xr:uid="{00000000-0005-0000-0000-0000E82F0000}"/>
    <cellStyle name="Normal 2 2 4 3 5 2 5" xfId="51727" xr:uid="{00000000-0005-0000-0000-0000E92F0000}"/>
    <cellStyle name="Normal 2 2 4 3 5 3" xfId="2659" xr:uid="{00000000-0005-0000-0000-0000EA2F0000}"/>
    <cellStyle name="Normal 2 2 4 3 5 3 2" xfId="13929" xr:uid="{00000000-0005-0000-0000-0000EB2F0000}"/>
    <cellStyle name="Normal 2 2 4 3 5 3 3" xfId="39879" xr:uid="{00000000-0005-0000-0000-0000EC2F0000}"/>
    <cellStyle name="Normal 2 2 4 3 5 3 4" xfId="51729" xr:uid="{00000000-0005-0000-0000-0000ED2F0000}"/>
    <cellStyle name="Normal 2 2 4 3 5 4" xfId="2660" xr:uid="{00000000-0005-0000-0000-0000EE2F0000}"/>
    <cellStyle name="Normal 2 2 4 3 5 4 2" xfId="13930" xr:uid="{00000000-0005-0000-0000-0000EF2F0000}"/>
    <cellStyle name="Normal 2 2 4 3 5 4 3" xfId="39880" xr:uid="{00000000-0005-0000-0000-0000F02F0000}"/>
    <cellStyle name="Normal 2 2 4 3 5 4 4" xfId="51730" xr:uid="{00000000-0005-0000-0000-0000F12F0000}"/>
    <cellStyle name="Normal 2 2 4 3 5 5" xfId="13926" xr:uid="{00000000-0005-0000-0000-0000F22F0000}"/>
    <cellStyle name="Normal 2 2 4 3 5 6" xfId="39876" xr:uid="{00000000-0005-0000-0000-0000F32F0000}"/>
    <cellStyle name="Normal 2 2 4 3 5 7" xfId="51726" xr:uid="{00000000-0005-0000-0000-0000F42F0000}"/>
    <cellStyle name="Normal 2 2 4 3 6" xfId="2661" xr:uid="{00000000-0005-0000-0000-0000F52F0000}"/>
    <cellStyle name="Normal 2 2 4 3 6 2" xfId="2662" xr:uid="{00000000-0005-0000-0000-0000F62F0000}"/>
    <cellStyle name="Normal 2 2 4 3 6 2 2" xfId="2663" xr:uid="{00000000-0005-0000-0000-0000F72F0000}"/>
    <cellStyle name="Normal 2 2 4 3 6 2 2 2" xfId="13933" xr:uid="{00000000-0005-0000-0000-0000F82F0000}"/>
    <cellStyle name="Normal 2 2 4 3 6 2 2 3" xfId="39883" xr:uid="{00000000-0005-0000-0000-0000F92F0000}"/>
    <cellStyle name="Normal 2 2 4 3 6 2 2 4" xfId="51733" xr:uid="{00000000-0005-0000-0000-0000FA2F0000}"/>
    <cellStyle name="Normal 2 2 4 3 6 2 3" xfId="13932" xr:uid="{00000000-0005-0000-0000-0000FB2F0000}"/>
    <cellStyle name="Normal 2 2 4 3 6 2 4" xfId="39882" xr:uid="{00000000-0005-0000-0000-0000FC2F0000}"/>
    <cellStyle name="Normal 2 2 4 3 6 2 5" xfId="51732" xr:uid="{00000000-0005-0000-0000-0000FD2F0000}"/>
    <cellStyle name="Normal 2 2 4 3 6 3" xfId="2664" xr:uid="{00000000-0005-0000-0000-0000FE2F0000}"/>
    <cellStyle name="Normal 2 2 4 3 6 3 2" xfId="13934" xr:uid="{00000000-0005-0000-0000-0000FF2F0000}"/>
    <cellStyle name="Normal 2 2 4 3 6 3 3" xfId="39884" xr:uid="{00000000-0005-0000-0000-000000300000}"/>
    <cellStyle name="Normal 2 2 4 3 6 3 4" xfId="51734" xr:uid="{00000000-0005-0000-0000-000001300000}"/>
    <cellStyle name="Normal 2 2 4 3 6 4" xfId="2665" xr:uid="{00000000-0005-0000-0000-000002300000}"/>
    <cellStyle name="Normal 2 2 4 3 6 4 2" xfId="13935" xr:uid="{00000000-0005-0000-0000-000003300000}"/>
    <cellStyle name="Normal 2 2 4 3 6 4 3" xfId="39885" xr:uid="{00000000-0005-0000-0000-000004300000}"/>
    <cellStyle name="Normal 2 2 4 3 6 4 4" xfId="51735" xr:uid="{00000000-0005-0000-0000-000005300000}"/>
    <cellStyle name="Normal 2 2 4 3 6 5" xfId="13931" xr:uid="{00000000-0005-0000-0000-000006300000}"/>
    <cellStyle name="Normal 2 2 4 3 6 6" xfId="39881" xr:uid="{00000000-0005-0000-0000-000007300000}"/>
    <cellStyle name="Normal 2 2 4 3 6 7" xfId="51731" xr:uid="{00000000-0005-0000-0000-000008300000}"/>
    <cellStyle name="Normal 2 2 4 3 7" xfId="2666" xr:uid="{00000000-0005-0000-0000-000009300000}"/>
    <cellStyle name="Normal 2 2 4 3 7 2" xfId="2667" xr:uid="{00000000-0005-0000-0000-00000A300000}"/>
    <cellStyle name="Normal 2 2 4 3 7 2 2" xfId="13937" xr:uid="{00000000-0005-0000-0000-00000B300000}"/>
    <cellStyle name="Normal 2 2 4 3 7 2 3" xfId="39887" xr:uid="{00000000-0005-0000-0000-00000C300000}"/>
    <cellStyle name="Normal 2 2 4 3 7 2 4" xfId="51737" xr:uid="{00000000-0005-0000-0000-00000D300000}"/>
    <cellStyle name="Normal 2 2 4 3 7 3" xfId="13936" xr:uid="{00000000-0005-0000-0000-00000E300000}"/>
    <cellStyle name="Normal 2 2 4 3 7 4" xfId="39886" xr:uid="{00000000-0005-0000-0000-00000F300000}"/>
    <cellStyle name="Normal 2 2 4 3 7 5" xfId="51736" xr:uid="{00000000-0005-0000-0000-000010300000}"/>
    <cellStyle name="Normal 2 2 4 3 8" xfId="2668" xr:uid="{00000000-0005-0000-0000-000011300000}"/>
    <cellStyle name="Normal 2 2 4 3 8 2" xfId="13938" xr:uid="{00000000-0005-0000-0000-000012300000}"/>
    <cellStyle name="Normal 2 2 4 3 8 3" xfId="39888" xr:uid="{00000000-0005-0000-0000-000013300000}"/>
    <cellStyle name="Normal 2 2 4 3 8 4" xfId="51738" xr:uid="{00000000-0005-0000-0000-000014300000}"/>
    <cellStyle name="Normal 2 2 4 3 9" xfId="2669" xr:uid="{00000000-0005-0000-0000-000015300000}"/>
    <cellStyle name="Normal 2 2 4 3 9 2" xfId="13939" xr:uid="{00000000-0005-0000-0000-000016300000}"/>
    <cellStyle name="Normal 2 2 4 3 9 3" xfId="39889" xr:uid="{00000000-0005-0000-0000-000017300000}"/>
    <cellStyle name="Normal 2 2 4 3 9 4" xfId="51739" xr:uid="{00000000-0005-0000-0000-000018300000}"/>
    <cellStyle name="Normal 2 2 4 4" xfId="2670" xr:uid="{00000000-0005-0000-0000-000019300000}"/>
    <cellStyle name="Normal 2 2 4 4 10" xfId="39890" xr:uid="{00000000-0005-0000-0000-00001A300000}"/>
    <cellStyle name="Normal 2 2 4 4 11" xfId="51740" xr:uid="{00000000-0005-0000-0000-00001B300000}"/>
    <cellStyle name="Normal 2 2 4 4 2" xfId="2671" xr:uid="{00000000-0005-0000-0000-00001C300000}"/>
    <cellStyle name="Normal 2 2 4 4 2 10" xfId="51741" xr:uid="{00000000-0005-0000-0000-00001D300000}"/>
    <cellStyle name="Normal 2 2 4 4 2 2" xfId="2672" xr:uid="{00000000-0005-0000-0000-00001E300000}"/>
    <cellStyle name="Normal 2 2 4 4 2 2 2" xfId="2673" xr:uid="{00000000-0005-0000-0000-00001F300000}"/>
    <cellStyle name="Normal 2 2 4 4 2 2 2 2" xfId="2674" xr:uid="{00000000-0005-0000-0000-000020300000}"/>
    <cellStyle name="Normal 2 2 4 4 2 2 2 2 2" xfId="13944" xr:uid="{00000000-0005-0000-0000-000021300000}"/>
    <cellStyle name="Normal 2 2 4 4 2 2 2 2 3" xfId="39894" xr:uid="{00000000-0005-0000-0000-000022300000}"/>
    <cellStyle name="Normal 2 2 4 4 2 2 2 2 4" xfId="51744" xr:uid="{00000000-0005-0000-0000-000023300000}"/>
    <cellStyle name="Normal 2 2 4 4 2 2 2 3" xfId="13943" xr:uid="{00000000-0005-0000-0000-000024300000}"/>
    <cellStyle name="Normal 2 2 4 4 2 2 2 4" xfId="39893" xr:uid="{00000000-0005-0000-0000-000025300000}"/>
    <cellStyle name="Normal 2 2 4 4 2 2 2 5" xfId="51743" xr:uid="{00000000-0005-0000-0000-000026300000}"/>
    <cellStyle name="Normal 2 2 4 4 2 2 3" xfId="2675" xr:uid="{00000000-0005-0000-0000-000027300000}"/>
    <cellStyle name="Normal 2 2 4 4 2 2 3 2" xfId="13945" xr:uid="{00000000-0005-0000-0000-000028300000}"/>
    <cellStyle name="Normal 2 2 4 4 2 2 3 3" xfId="39895" xr:uid="{00000000-0005-0000-0000-000029300000}"/>
    <cellStyle name="Normal 2 2 4 4 2 2 3 4" xfId="51745" xr:uid="{00000000-0005-0000-0000-00002A300000}"/>
    <cellStyle name="Normal 2 2 4 4 2 2 4" xfId="2676" xr:uid="{00000000-0005-0000-0000-00002B300000}"/>
    <cellStyle name="Normal 2 2 4 4 2 2 4 2" xfId="13946" xr:uid="{00000000-0005-0000-0000-00002C300000}"/>
    <cellStyle name="Normal 2 2 4 4 2 2 4 3" xfId="39896" xr:uid="{00000000-0005-0000-0000-00002D300000}"/>
    <cellStyle name="Normal 2 2 4 4 2 2 4 4" xfId="51746" xr:uid="{00000000-0005-0000-0000-00002E300000}"/>
    <cellStyle name="Normal 2 2 4 4 2 2 5" xfId="13942" xr:uid="{00000000-0005-0000-0000-00002F300000}"/>
    <cellStyle name="Normal 2 2 4 4 2 2 6" xfId="39892" xr:uid="{00000000-0005-0000-0000-000030300000}"/>
    <cellStyle name="Normal 2 2 4 4 2 2 7" xfId="51742" xr:uid="{00000000-0005-0000-0000-000031300000}"/>
    <cellStyle name="Normal 2 2 4 4 2 3" xfId="2677" xr:uid="{00000000-0005-0000-0000-000032300000}"/>
    <cellStyle name="Normal 2 2 4 4 2 3 2" xfId="2678" xr:uid="{00000000-0005-0000-0000-000033300000}"/>
    <cellStyle name="Normal 2 2 4 4 2 3 2 2" xfId="2679" xr:uid="{00000000-0005-0000-0000-000034300000}"/>
    <cellStyle name="Normal 2 2 4 4 2 3 2 2 2" xfId="13949" xr:uid="{00000000-0005-0000-0000-000035300000}"/>
    <cellStyle name="Normal 2 2 4 4 2 3 2 2 3" xfId="39899" xr:uid="{00000000-0005-0000-0000-000036300000}"/>
    <cellStyle name="Normal 2 2 4 4 2 3 2 2 4" xfId="51749" xr:uid="{00000000-0005-0000-0000-000037300000}"/>
    <cellStyle name="Normal 2 2 4 4 2 3 2 3" xfId="13948" xr:uid="{00000000-0005-0000-0000-000038300000}"/>
    <cellStyle name="Normal 2 2 4 4 2 3 2 4" xfId="39898" xr:uid="{00000000-0005-0000-0000-000039300000}"/>
    <cellStyle name="Normal 2 2 4 4 2 3 2 5" xfId="51748" xr:uid="{00000000-0005-0000-0000-00003A300000}"/>
    <cellStyle name="Normal 2 2 4 4 2 3 3" xfId="2680" xr:uid="{00000000-0005-0000-0000-00003B300000}"/>
    <cellStyle name="Normal 2 2 4 4 2 3 3 2" xfId="13950" xr:uid="{00000000-0005-0000-0000-00003C300000}"/>
    <cellStyle name="Normal 2 2 4 4 2 3 3 3" xfId="39900" xr:uid="{00000000-0005-0000-0000-00003D300000}"/>
    <cellStyle name="Normal 2 2 4 4 2 3 3 4" xfId="51750" xr:uid="{00000000-0005-0000-0000-00003E300000}"/>
    <cellStyle name="Normal 2 2 4 4 2 3 4" xfId="2681" xr:uid="{00000000-0005-0000-0000-00003F300000}"/>
    <cellStyle name="Normal 2 2 4 4 2 3 4 2" xfId="13951" xr:uid="{00000000-0005-0000-0000-000040300000}"/>
    <cellStyle name="Normal 2 2 4 4 2 3 4 3" xfId="39901" xr:uid="{00000000-0005-0000-0000-000041300000}"/>
    <cellStyle name="Normal 2 2 4 4 2 3 4 4" xfId="51751" xr:uid="{00000000-0005-0000-0000-000042300000}"/>
    <cellStyle name="Normal 2 2 4 4 2 3 5" xfId="13947" xr:uid="{00000000-0005-0000-0000-000043300000}"/>
    <cellStyle name="Normal 2 2 4 4 2 3 6" xfId="39897" xr:uid="{00000000-0005-0000-0000-000044300000}"/>
    <cellStyle name="Normal 2 2 4 4 2 3 7" xfId="51747" xr:uid="{00000000-0005-0000-0000-000045300000}"/>
    <cellStyle name="Normal 2 2 4 4 2 4" xfId="2682" xr:uid="{00000000-0005-0000-0000-000046300000}"/>
    <cellStyle name="Normal 2 2 4 4 2 4 2" xfId="2683" xr:uid="{00000000-0005-0000-0000-000047300000}"/>
    <cellStyle name="Normal 2 2 4 4 2 4 2 2" xfId="2684" xr:uid="{00000000-0005-0000-0000-000048300000}"/>
    <cellStyle name="Normal 2 2 4 4 2 4 2 2 2" xfId="13954" xr:uid="{00000000-0005-0000-0000-000049300000}"/>
    <cellStyle name="Normal 2 2 4 4 2 4 2 2 3" xfId="39904" xr:uid="{00000000-0005-0000-0000-00004A300000}"/>
    <cellStyle name="Normal 2 2 4 4 2 4 2 2 4" xfId="51754" xr:uid="{00000000-0005-0000-0000-00004B300000}"/>
    <cellStyle name="Normal 2 2 4 4 2 4 2 3" xfId="13953" xr:uid="{00000000-0005-0000-0000-00004C300000}"/>
    <cellStyle name="Normal 2 2 4 4 2 4 2 4" xfId="39903" xr:uid="{00000000-0005-0000-0000-00004D300000}"/>
    <cellStyle name="Normal 2 2 4 4 2 4 2 5" xfId="51753" xr:uid="{00000000-0005-0000-0000-00004E300000}"/>
    <cellStyle name="Normal 2 2 4 4 2 4 3" xfId="2685" xr:uid="{00000000-0005-0000-0000-00004F300000}"/>
    <cellStyle name="Normal 2 2 4 4 2 4 3 2" xfId="13955" xr:uid="{00000000-0005-0000-0000-000050300000}"/>
    <cellStyle name="Normal 2 2 4 4 2 4 3 3" xfId="39905" xr:uid="{00000000-0005-0000-0000-000051300000}"/>
    <cellStyle name="Normal 2 2 4 4 2 4 3 4" xfId="51755" xr:uid="{00000000-0005-0000-0000-000052300000}"/>
    <cellStyle name="Normal 2 2 4 4 2 4 4" xfId="2686" xr:uid="{00000000-0005-0000-0000-000053300000}"/>
    <cellStyle name="Normal 2 2 4 4 2 4 4 2" xfId="13956" xr:uid="{00000000-0005-0000-0000-000054300000}"/>
    <cellStyle name="Normal 2 2 4 4 2 4 4 3" xfId="39906" xr:uid="{00000000-0005-0000-0000-000055300000}"/>
    <cellStyle name="Normal 2 2 4 4 2 4 4 4" xfId="51756" xr:uid="{00000000-0005-0000-0000-000056300000}"/>
    <cellStyle name="Normal 2 2 4 4 2 4 5" xfId="13952" xr:uid="{00000000-0005-0000-0000-000057300000}"/>
    <cellStyle name="Normal 2 2 4 4 2 4 6" xfId="39902" xr:uid="{00000000-0005-0000-0000-000058300000}"/>
    <cellStyle name="Normal 2 2 4 4 2 4 7" xfId="51752" xr:uid="{00000000-0005-0000-0000-000059300000}"/>
    <cellStyle name="Normal 2 2 4 4 2 5" xfId="2687" xr:uid="{00000000-0005-0000-0000-00005A300000}"/>
    <cellStyle name="Normal 2 2 4 4 2 5 2" xfId="2688" xr:uid="{00000000-0005-0000-0000-00005B300000}"/>
    <cellStyle name="Normal 2 2 4 4 2 5 2 2" xfId="13958" xr:uid="{00000000-0005-0000-0000-00005C300000}"/>
    <cellStyle name="Normal 2 2 4 4 2 5 2 3" xfId="39908" xr:uid="{00000000-0005-0000-0000-00005D300000}"/>
    <cellStyle name="Normal 2 2 4 4 2 5 2 4" xfId="51758" xr:uid="{00000000-0005-0000-0000-00005E300000}"/>
    <cellStyle name="Normal 2 2 4 4 2 5 3" xfId="13957" xr:uid="{00000000-0005-0000-0000-00005F300000}"/>
    <cellStyle name="Normal 2 2 4 4 2 5 4" xfId="39907" xr:uid="{00000000-0005-0000-0000-000060300000}"/>
    <cellStyle name="Normal 2 2 4 4 2 5 5" xfId="51757" xr:uid="{00000000-0005-0000-0000-000061300000}"/>
    <cellStyle name="Normal 2 2 4 4 2 6" xfId="2689" xr:uid="{00000000-0005-0000-0000-000062300000}"/>
    <cellStyle name="Normal 2 2 4 4 2 6 2" xfId="13959" xr:uid="{00000000-0005-0000-0000-000063300000}"/>
    <cellStyle name="Normal 2 2 4 4 2 6 3" xfId="39909" xr:uid="{00000000-0005-0000-0000-000064300000}"/>
    <cellStyle name="Normal 2 2 4 4 2 6 4" xfId="51759" xr:uid="{00000000-0005-0000-0000-000065300000}"/>
    <cellStyle name="Normal 2 2 4 4 2 7" xfId="2690" xr:uid="{00000000-0005-0000-0000-000066300000}"/>
    <cellStyle name="Normal 2 2 4 4 2 7 2" xfId="13960" xr:uid="{00000000-0005-0000-0000-000067300000}"/>
    <cellStyle name="Normal 2 2 4 4 2 7 3" xfId="39910" xr:uid="{00000000-0005-0000-0000-000068300000}"/>
    <cellStyle name="Normal 2 2 4 4 2 7 4" xfId="51760" xr:uid="{00000000-0005-0000-0000-000069300000}"/>
    <cellStyle name="Normal 2 2 4 4 2 8" xfId="13941" xr:uid="{00000000-0005-0000-0000-00006A300000}"/>
    <cellStyle name="Normal 2 2 4 4 2 9" xfId="39891" xr:uid="{00000000-0005-0000-0000-00006B300000}"/>
    <cellStyle name="Normal 2 2 4 4 3" xfId="2691" xr:uid="{00000000-0005-0000-0000-00006C300000}"/>
    <cellStyle name="Normal 2 2 4 4 3 2" xfId="2692" xr:uid="{00000000-0005-0000-0000-00006D300000}"/>
    <cellStyle name="Normal 2 2 4 4 3 2 2" xfId="2693" xr:uid="{00000000-0005-0000-0000-00006E300000}"/>
    <cellStyle name="Normal 2 2 4 4 3 2 2 2" xfId="13963" xr:uid="{00000000-0005-0000-0000-00006F300000}"/>
    <cellStyle name="Normal 2 2 4 4 3 2 2 3" xfId="39913" xr:uid="{00000000-0005-0000-0000-000070300000}"/>
    <cellStyle name="Normal 2 2 4 4 3 2 2 4" xfId="51763" xr:uid="{00000000-0005-0000-0000-000071300000}"/>
    <cellStyle name="Normal 2 2 4 4 3 2 3" xfId="13962" xr:uid="{00000000-0005-0000-0000-000072300000}"/>
    <cellStyle name="Normal 2 2 4 4 3 2 4" xfId="39912" xr:uid="{00000000-0005-0000-0000-000073300000}"/>
    <cellStyle name="Normal 2 2 4 4 3 2 5" xfId="51762" xr:uid="{00000000-0005-0000-0000-000074300000}"/>
    <cellStyle name="Normal 2 2 4 4 3 3" xfId="2694" xr:uid="{00000000-0005-0000-0000-000075300000}"/>
    <cellStyle name="Normal 2 2 4 4 3 3 2" xfId="13964" xr:uid="{00000000-0005-0000-0000-000076300000}"/>
    <cellStyle name="Normal 2 2 4 4 3 3 3" xfId="39914" xr:uid="{00000000-0005-0000-0000-000077300000}"/>
    <cellStyle name="Normal 2 2 4 4 3 3 4" xfId="51764" xr:uid="{00000000-0005-0000-0000-000078300000}"/>
    <cellStyle name="Normal 2 2 4 4 3 4" xfId="2695" xr:uid="{00000000-0005-0000-0000-000079300000}"/>
    <cellStyle name="Normal 2 2 4 4 3 4 2" xfId="13965" xr:uid="{00000000-0005-0000-0000-00007A300000}"/>
    <cellStyle name="Normal 2 2 4 4 3 4 3" xfId="39915" xr:uid="{00000000-0005-0000-0000-00007B300000}"/>
    <cellStyle name="Normal 2 2 4 4 3 4 4" xfId="51765" xr:uid="{00000000-0005-0000-0000-00007C300000}"/>
    <cellStyle name="Normal 2 2 4 4 3 5" xfId="13961" xr:uid="{00000000-0005-0000-0000-00007D300000}"/>
    <cellStyle name="Normal 2 2 4 4 3 6" xfId="39911" xr:uid="{00000000-0005-0000-0000-00007E300000}"/>
    <cellStyle name="Normal 2 2 4 4 3 7" xfId="51761" xr:uid="{00000000-0005-0000-0000-00007F300000}"/>
    <cellStyle name="Normal 2 2 4 4 4" xfId="2696" xr:uid="{00000000-0005-0000-0000-000080300000}"/>
    <cellStyle name="Normal 2 2 4 4 4 2" xfId="2697" xr:uid="{00000000-0005-0000-0000-000081300000}"/>
    <cellStyle name="Normal 2 2 4 4 4 2 2" xfId="2698" xr:uid="{00000000-0005-0000-0000-000082300000}"/>
    <cellStyle name="Normal 2 2 4 4 4 2 2 2" xfId="13968" xr:uid="{00000000-0005-0000-0000-000083300000}"/>
    <cellStyle name="Normal 2 2 4 4 4 2 2 3" xfId="39918" xr:uid="{00000000-0005-0000-0000-000084300000}"/>
    <cellStyle name="Normal 2 2 4 4 4 2 2 4" xfId="51768" xr:uid="{00000000-0005-0000-0000-000085300000}"/>
    <cellStyle name="Normal 2 2 4 4 4 2 3" xfId="13967" xr:uid="{00000000-0005-0000-0000-000086300000}"/>
    <cellStyle name="Normal 2 2 4 4 4 2 4" xfId="39917" xr:uid="{00000000-0005-0000-0000-000087300000}"/>
    <cellStyle name="Normal 2 2 4 4 4 2 5" xfId="51767" xr:uid="{00000000-0005-0000-0000-000088300000}"/>
    <cellStyle name="Normal 2 2 4 4 4 3" xfId="2699" xr:uid="{00000000-0005-0000-0000-000089300000}"/>
    <cellStyle name="Normal 2 2 4 4 4 3 2" xfId="13969" xr:uid="{00000000-0005-0000-0000-00008A300000}"/>
    <cellStyle name="Normal 2 2 4 4 4 3 3" xfId="39919" xr:uid="{00000000-0005-0000-0000-00008B300000}"/>
    <cellStyle name="Normal 2 2 4 4 4 3 4" xfId="51769" xr:uid="{00000000-0005-0000-0000-00008C300000}"/>
    <cellStyle name="Normal 2 2 4 4 4 4" xfId="2700" xr:uid="{00000000-0005-0000-0000-00008D300000}"/>
    <cellStyle name="Normal 2 2 4 4 4 4 2" xfId="13970" xr:uid="{00000000-0005-0000-0000-00008E300000}"/>
    <cellStyle name="Normal 2 2 4 4 4 4 3" xfId="39920" xr:uid="{00000000-0005-0000-0000-00008F300000}"/>
    <cellStyle name="Normal 2 2 4 4 4 4 4" xfId="51770" xr:uid="{00000000-0005-0000-0000-000090300000}"/>
    <cellStyle name="Normal 2 2 4 4 4 5" xfId="13966" xr:uid="{00000000-0005-0000-0000-000091300000}"/>
    <cellStyle name="Normal 2 2 4 4 4 6" xfId="39916" xr:uid="{00000000-0005-0000-0000-000092300000}"/>
    <cellStyle name="Normal 2 2 4 4 4 7" xfId="51766" xr:uid="{00000000-0005-0000-0000-000093300000}"/>
    <cellStyle name="Normal 2 2 4 4 5" xfId="2701" xr:uid="{00000000-0005-0000-0000-000094300000}"/>
    <cellStyle name="Normal 2 2 4 4 5 2" xfId="2702" xr:uid="{00000000-0005-0000-0000-000095300000}"/>
    <cellStyle name="Normal 2 2 4 4 5 2 2" xfId="2703" xr:uid="{00000000-0005-0000-0000-000096300000}"/>
    <cellStyle name="Normal 2 2 4 4 5 2 2 2" xfId="13973" xr:uid="{00000000-0005-0000-0000-000097300000}"/>
    <cellStyle name="Normal 2 2 4 4 5 2 2 3" xfId="39923" xr:uid="{00000000-0005-0000-0000-000098300000}"/>
    <cellStyle name="Normal 2 2 4 4 5 2 2 4" xfId="51773" xr:uid="{00000000-0005-0000-0000-000099300000}"/>
    <cellStyle name="Normal 2 2 4 4 5 2 3" xfId="13972" xr:uid="{00000000-0005-0000-0000-00009A300000}"/>
    <cellStyle name="Normal 2 2 4 4 5 2 4" xfId="39922" xr:uid="{00000000-0005-0000-0000-00009B300000}"/>
    <cellStyle name="Normal 2 2 4 4 5 2 5" xfId="51772" xr:uid="{00000000-0005-0000-0000-00009C300000}"/>
    <cellStyle name="Normal 2 2 4 4 5 3" xfId="2704" xr:uid="{00000000-0005-0000-0000-00009D300000}"/>
    <cellStyle name="Normal 2 2 4 4 5 3 2" xfId="13974" xr:uid="{00000000-0005-0000-0000-00009E300000}"/>
    <cellStyle name="Normal 2 2 4 4 5 3 3" xfId="39924" xr:uid="{00000000-0005-0000-0000-00009F300000}"/>
    <cellStyle name="Normal 2 2 4 4 5 3 4" xfId="51774" xr:uid="{00000000-0005-0000-0000-0000A0300000}"/>
    <cellStyle name="Normal 2 2 4 4 5 4" xfId="2705" xr:uid="{00000000-0005-0000-0000-0000A1300000}"/>
    <cellStyle name="Normal 2 2 4 4 5 4 2" xfId="13975" xr:uid="{00000000-0005-0000-0000-0000A2300000}"/>
    <cellStyle name="Normal 2 2 4 4 5 4 3" xfId="39925" xr:uid="{00000000-0005-0000-0000-0000A3300000}"/>
    <cellStyle name="Normal 2 2 4 4 5 4 4" xfId="51775" xr:uid="{00000000-0005-0000-0000-0000A4300000}"/>
    <cellStyle name="Normal 2 2 4 4 5 5" xfId="13971" xr:uid="{00000000-0005-0000-0000-0000A5300000}"/>
    <cellStyle name="Normal 2 2 4 4 5 6" xfId="39921" xr:uid="{00000000-0005-0000-0000-0000A6300000}"/>
    <cellStyle name="Normal 2 2 4 4 5 7" xfId="51771" xr:uid="{00000000-0005-0000-0000-0000A7300000}"/>
    <cellStyle name="Normal 2 2 4 4 6" xfId="2706" xr:uid="{00000000-0005-0000-0000-0000A8300000}"/>
    <cellStyle name="Normal 2 2 4 4 6 2" xfId="2707" xr:uid="{00000000-0005-0000-0000-0000A9300000}"/>
    <cellStyle name="Normal 2 2 4 4 6 2 2" xfId="13977" xr:uid="{00000000-0005-0000-0000-0000AA300000}"/>
    <cellStyle name="Normal 2 2 4 4 6 2 3" xfId="39927" xr:uid="{00000000-0005-0000-0000-0000AB300000}"/>
    <cellStyle name="Normal 2 2 4 4 6 2 4" xfId="51777" xr:uid="{00000000-0005-0000-0000-0000AC300000}"/>
    <cellStyle name="Normal 2 2 4 4 6 3" xfId="13976" xr:uid="{00000000-0005-0000-0000-0000AD300000}"/>
    <cellStyle name="Normal 2 2 4 4 6 4" xfId="39926" xr:uid="{00000000-0005-0000-0000-0000AE300000}"/>
    <cellStyle name="Normal 2 2 4 4 6 5" xfId="51776" xr:uid="{00000000-0005-0000-0000-0000AF300000}"/>
    <cellStyle name="Normal 2 2 4 4 7" xfId="2708" xr:uid="{00000000-0005-0000-0000-0000B0300000}"/>
    <cellStyle name="Normal 2 2 4 4 7 2" xfId="13978" xr:uid="{00000000-0005-0000-0000-0000B1300000}"/>
    <cellStyle name="Normal 2 2 4 4 7 3" xfId="39928" xr:uid="{00000000-0005-0000-0000-0000B2300000}"/>
    <cellStyle name="Normal 2 2 4 4 7 4" xfId="51778" xr:uid="{00000000-0005-0000-0000-0000B3300000}"/>
    <cellStyle name="Normal 2 2 4 4 8" xfId="2709" xr:uid="{00000000-0005-0000-0000-0000B4300000}"/>
    <cellStyle name="Normal 2 2 4 4 8 2" xfId="13979" xr:uid="{00000000-0005-0000-0000-0000B5300000}"/>
    <cellStyle name="Normal 2 2 4 4 8 3" xfId="39929" xr:uid="{00000000-0005-0000-0000-0000B6300000}"/>
    <cellStyle name="Normal 2 2 4 4 8 4" xfId="51779" xr:uid="{00000000-0005-0000-0000-0000B7300000}"/>
    <cellStyle name="Normal 2 2 4 4 9" xfId="13940" xr:uid="{00000000-0005-0000-0000-0000B8300000}"/>
    <cellStyle name="Normal 2 2 4 5" xfId="2710" xr:uid="{00000000-0005-0000-0000-0000B9300000}"/>
    <cellStyle name="Normal 2 2 4 5 10" xfId="51780" xr:uid="{00000000-0005-0000-0000-0000BA300000}"/>
    <cellStyle name="Normal 2 2 4 5 2" xfId="2711" xr:uid="{00000000-0005-0000-0000-0000BB300000}"/>
    <cellStyle name="Normal 2 2 4 5 2 2" xfId="2712" xr:uid="{00000000-0005-0000-0000-0000BC300000}"/>
    <cellStyle name="Normal 2 2 4 5 2 2 2" xfId="2713" xr:uid="{00000000-0005-0000-0000-0000BD300000}"/>
    <cellStyle name="Normal 2 2 4 5 2 2 2 2" xfId="13983" xr:uid="{00000000-0005-0000-0000-0000BE300000}"/>
    <cellStyle name="Normal 2 2 4 5 2 2 2 3" xfId="39933" xr:uid="{00000000-0005-0000-0000-0000BF300000}"/>
    <cellStyle name="Normal 2 2 4 5 2 2 2 4" xfId="51783" xr:uid="{00000000-0005-0000-0000-0000C0300000}"/>
    <cellStyle name="Normal 2 2 4 5 2 2 3" xfId="13982" xr:uid="{00000000-0005-0000-0000-0000C1300000}"/>
    <cellStyle name="Normal 2 2 4 5 2 2 4" xfId="39932" xr:uid="{00000000-0005-0000-0000-0000C2300000}"/>
    <cellStyle name="Normal 2 2 4 5 2 2 5" xfId="51782" xr:uid="{00000000-0005-0000-0000-0000C3300000}"/>
    <cellStyle name="Normal 2 2 4 5 2 3" xfId="2714" xr:uid="{00000000-0005-0000-0000-0000C4300000}"/>
    <cellStyle name="Normal 2 2 4 5 2 3 2" xfId="13984" xr:uid="{00000000-0005-0000-0000-0000C5300000}"/>
    <cellStyle name="Normal 2 2 4 5 2 3 3" xfId="39934" xr:uid="{00000000-0005-0000-0000-0000C6300000}"/>
    <cellStyle name="Normal 2 2 4 5 2 3 4" xfId="51784" xr:uid="{00000000-0005-0000-0000-0000C7300000}"/>
    <cellStyle name="Normal 2 2 4 5 2 4" xfId="2715" xr:uid="{00000000-0005-0000-0000-0000C8300000}"/>
    <cellStyle name="Normal 2 2 4 5 2 4 2" xfId="13985" xr:uid="{00000000-0005-0000-0000-0000C9300000}"/>
    <cellStyle name="Normal 2 2 4 5 2 4 3" xfId="39935" xr:uid="{00000000-0005-0000-0000-0000CA300000}"/>
    <cellStyle name="Normal 2 2 4 5 2 4 4" xfId="51785" xr:uid="{00000000-0005-0000-0000-0000CB300000}"/>
    <cellStyle name="Normal 2 2 4 5 2 5" xfId="13981" xr:uid="{00000000-0005-0000-0000-0000CC300000}"/>
    <cellStyle name="Normal 2 2 4 5 2 6" xfId="39931" xr:uid="{00000000-0005-0000-0000-0000CD300000}"/>
    <cellStyle name="Normal 2 2 4 5 2 7" xfId="51781" xr:uid="{00000000-0005-0000-0000-0000CE300000}"/>
    <cellStyle name="Normal 2 2 4 5 3" xfId="2716" xr:uid="{00000000-0005-0000-0000-0000CF300000}"/>
    <cellStyle name="Normal 2 2 4 5 3 2" xfId="2717" xr:uid="{00000000-0005-0000-0000-0000D0300000}"/>
    <cellStyle name="Normal 2 2 4 5 3 2 2" xfId="2718" xr:uid="{00000000-0005-0000-0000-0000D1300000}"/>
    <cellStyle name="Normal 2 2 4 5 3 2 2 2" xfId="13988" xr:uid="{00000000-0005-0000-0000-0000D2300000}"/>
    <cellStyle name="Normal 2 2 4 5 3 2 2 3" xfId="39938" xr:uid="{00000000-0005-0000-0000-0000D3300000}"/>
    <cellStyle name="Normal 2 2 4 5 3 2 2 4" xfId="51788" xr:uid="{00000000-0005-0000-0000-0000D4300000}"/>
    <cellStyle name="Normal 2 2 4 5 3 2 3" xfId="13987" xr:uid="{00000000-0005-0000-0000-0000D5300000}"/>
    <cellStyle name="Normal 2 2 4 5 3 2 4" xfId="39937" xr:uid="{00000000-0005-0000-0000-0000D6300000}"/>
    <cellStyle name="Normal 2 2 4 5 3 2 5" xfId="51787" xr:uid="{00000000-0005-0000-0000-0000D7300000}"/>
    <cellStyle name="Normal 2 2 4 5 3 3" xfId="2719" xr:uid="{00000000-0005-0000-0000-0000D8300000}"/>
    <cellStyle name="Normal 2 2 4 5 3 3 2" xfId="13989" xr:uid="{00000000-0005-0000-0000-0000D9300000}"/>
    <cellStyle name="Normal 2 2 4 5 3 3 3" xfId="39939" xr:uid="{00000000-0005-0000-0000-0000DA300000}"/>
    <cellStyle name="Normal 2 2 4 5 3 3 4" xfId="51789" xr:uid="{00000000-0005-0000-0000-0000DB300000}"/>
    <cellStyle name="Normal 2 2 4 5 3 4" xfId="2720" xr:uid="{00000000-0005-0000-0000-0000DC300000}"/>
    <cellStyle name="Normal 2 2 4 5 3 4 2" xfId="13990" xr:uid="{00000000-0005-0000-0000-0000DD300000}"/>
    <cellStyle name="Normal 2 2 4 5 3 4 3" xfId="39940" xr:uid="{00000000-0005-0000-0000-0000DE300000}"/>
    <cellStyle name="Normal 2 2 4 5 3 4 4" xfId="51790" xr:uid="{00000000-0005-0000-0000-0000DF300000}"/>
    <cellStyle name="Normal 2 2 4 5 3 5" xfId="13986" xr:uid="{00000000-0005-0000-0000-0000E0300000}"/>
    <cellStyle name="Normal 2 2 4 5 3 6" xfId="39936" xr:uid="{00000000-0005-0000-0000-0000E1300000}"/>
    <cellStyle name="Normal 2 2 4 5 3 7" xfId="51786" xr:uid="{00000000-0005-0000-0000-0000E2300000}"/>
    <cellStyle name="Normal 2 2 4 5 4" xfId="2721" xr:uid="{00000000-0005-0000-0000-0000E3300000}"/>
    <cellStyle name="Normal 2 2 4 5 4 2" xfId="2722" xr:uid="{00000000-0005-0000-0000-0000E4300000}"/>
    <cellStyle name="Normal 2 2 4 5 4 2 2" xfId="2723" xr:uid="{00000000-0005-0000-0000-0000E5300000}"/>
    <cellStyle name="Normal 2 2 4 5 4 2 2 2" xfId="13993" xr:uid="{00000000-0005-0000-0000-0000E6300000}"/>
    <cellStyle name="Normal 2 2 4 5 4 2 2 3" xfId="39943" xr:uid="{00000000-0005-0000-0000-0000E7300000}"/>
    <cellStyle name="Normal 2 2 4 5 4 2 2 4" xfId="51793" xr:uid="{00000000-0005-0000-0000-0000E8300000}"/>
    <cellStyle name="Normal 2 2 4 5 4 2 3" xfId="13992" xr:uid="{00000000-0005-0000-0000-0000E9300000}"/>
    <cellStyle name="Normal 2 2 4 5 4 2 4" xfId="39942" xr:uid="{00000000-0005-0000-0000-0000EA300000}"/>
    <cellStyle name="Normal 2 2 4 5 4 2 5" xfId="51792" xr:uid="{00000000-0005-0000-0000-0000EB300000}"/>
    <cellStyle name="Normal 2 2 4 5 4 3" xfId="2724" xr:uid="{00000000-0005-0000-0000-0000EC300000}"/>
    <cellStyle name="Normal 2 2 4 5 4 3 2" xfId="13994" xr:uid="{00000000-0005-0000-0000-0000ED300000}"/>
    <cellStyle name="Normal 2 2 4 5 4 3 3" xfId="39944" xr:uid="{00000000-0005-0000-0000-0000EE300000}"/>
    <cellStyle name="Normal 2 2 4 5 4 3 4" xfId="51794" xr:uid="{00000000-0005-0000-0000-0000EF300000}"/>
    <cellStyle name="Normal 2 2 4 5 4 4" xfId="2725" xr:uid="{00000000-0005-0000-0000-0000F0300000}"/>
    <cellStyle name="Normal 2 2 4 5 4 4 2" xfId="13995" xr:uid="{00000000-0005-0000-0000-0000F1300000}"/>
    <cellStyle name="Normal 2 2 4 5 4 4 3" xfId="39945" xr:uid="{00000000-0005-0000-0000-0000F2300000}"/>
    <cellStyle name="Normal 2 2 4 5 4 4 4" xfId="51795" xr:uid="{00000000-0005-0000-0000-0000F3300000}"/>
    <cellStyle name="Normal 2 2 4 5 4 5" xfId="13991" xr:uid="{00000000-0005-0000-0000-0000F4300000}"/>
    <cellStyle name="Normal 2 2 4 5 4 6" xfId="39941" xr:uid="{00000000-0005-0000-0000-0000F5300000}"/>
    <cellStyle name="Normal 2 2 4 5 4 7" xfId="51791" xr:uid="{00000000-0005-0000-0000-0000F6300000}"/>
    <cellStyle name="Normal 2 2 4 5 5" xfId="2726" xr:uid="{00000000-0005-0000-0000-0000F7300000}"/>
    <cellStyle name="Normal 2 2 4 5 5 2" xfId="2727" xr:uid="{00000000-0005-0000-0000-0000F8300000}"/>
    <cellStyle name="Normal 2 2 4 5 5 2 2" xfId="13997" xr:uid="{00000000-0005-0000-0000-0000F9300000}"/>
    <cellStyle name="Normal 2 2 4 5 5 2 3" xfId="39947" xr:uid="{00000000-0005-0000-0000-0000FA300000}"/>
    <cellStyle name="Normal 2 2 4 5 5 2 4" xfId="51797" xr:uid="{00000000-0005-0000-0000-0000FB300000}"/>
    <cellStyle name="Normal 2 2 4 5 5 3" xfId="13996" xr:uid="{00000000-0005-0000-0000-0000FC300000}"/>
    <cellStyle name="Normal 2 2 4 5 5 4" xfId="39946" xr:uid="{00000000-0005-0000-0000-0000FD300000}"/>
    <cellStyle name="Normal 2 2 4 5 5 5" xfId="51796" xr:uid="{00000000-0005-0000-0000-0000FE300000}"/>
    <cellStyle name="Normal 2 2 4 5 6" xfId="2728" xr:uid="{00000000-0005-0000-0000-0000FF300000}"/>
    <cellStyle name="Normal 2 2 4 5 6 2" xfId="13998" xr:uid="{00000000-0005-0000-0000-000000310000}"/>
    <cellStyle name="Normal 2 2 4 5 6 3" xfId="39948" xr:uid="{00000000-0005-0000-0000-000001310000}"/>
    <cellStyle name="Normal 2 2 4 5 6 4" xfId="51798" xr:uid="{00000000-0005-0000-0000-000002310000}"/>
    <cellStyle name="Normal 2 2 4 5 7" xfId="2729" xr:uid="{00000000-0005-0000-0000-000003310000}"/>
    <cellStyle name="Normal 2 2 4 5 7 2" xfId="13999" xr:uid="{00000000-0005-0000-0000-000004310000}"/>
    <cellStyle name="Normal 2 2 4 5 7 3" xfId="39949" xr:uid="{00000000-0005-0000-0000-000005310000}"/>
    <cellStyle name="Normal 2 2 4 5 7 4" xfId="51799" xr:uid="{00000000-0005-0000-0000-000006310000}"/>
    <cellStyle name="Normal 2 2 4 5 8" xfId="13980" xr:uid="{00000000-0005-0000-0000-000007310000}"/>
    <cellStyle name="Normal 2 2 4 5 9" xfId="39930" xr:uid="{00000000-0005-0000-0000-000008310000}"/>
    <cellStyle name="Normal 2 2 4 6" xfId="2730" xr:uid="{00000000-0005-0000-0000-000009310000}"/>
    <cellStyle name="Normal 2 2 4 6 2" xfId="2731" xr:uid="{00000000-0005-0000-0000-00000A310000}"/>
    <cellStyle name="Normal 2 2 4 6 2 2" xfId="2732" xr:uid="{00000000-0005-0000-0000-00000B310000}"/>
    <cellStyle name="Normal 2 2 4 6 2 2 2" xfId="14002" xr:uid="{00000000-0005-0000-0000-00000C310000}"/>
    <cellStyle name="Normal 2 2 4 6 2 2 3" xfId="39952" xr:uid="{00000000-0005-0000-0000-00000D310000}"/>
    <cellStyle name="Normal 2 2 4 6 2 2 4" xfId="51802" xr:uid="{00000000-0005-0000-0000-00000E310000}"/>
    <cellStyle name="Normal 2 2 4 6 2 3" xfId="14001" xr:uid="{00000000-0005-0000-0000-00000F310000}"/>
    <cellStyle name="Normal 2 2 4 6 2 4" xfId="39951" xr:uid="{00000000-0005-0000-0000-000010310000}"/>
    <cellStyle name="Normal 2 2 4 6 2 5" xfId="51801" xr:uid="{00000000-0005-0000-0000-000011310000}"/>
    <cellStyle name="Normal 2 2 4 6 3" xfId="2733" xr:uid="{00000000-0005-0000-0000-000012310000}"/>
    <cellStyle name="Normal 2 2 4 6 3 2" xfId="14003" xr:uid="{00000000-0005-0000-0000-000013310000}"/>
    <cellStyle name="Normal 2 2 4 6 3 3" xfId="39953" xr:uid="{00000000-0005-0000-0000-000014310000}"/>
    <cellStyle name="Normal 2 2 4 6 3 4" xfId="51803" xr:uid="{00000000-0005-0000-0000-000015310000}"/>
    <cellStyle name="Normal 2 2 4 6 4" xfId="2734" xr:uid="{00000000-0005-0000-0000-000016310000}"/>
    <cellStyle name="Normal 2 2 4 6 4 2" xfId="14004" xr:uid="{00000000-0005-0000-0000-000017310000}"/>
    <cellStyle name="Normal 2 2 4 6 4 3" xfId="39954" xr:uid="{00000000-0005-0000-0000-000018310000}"/>
    <cellStyle name="Normal 2 2 4 6 4 4" xfId="51804" xr:uid="{00000000-0005-0000-0000-000019310000}"/>
    <cellStyle name="Normal 2 2 4 6 5" xfId="14000" xr:uid="{00000000-0005-0000-0000-00001A310000}"/>
    <cellStyle name="Normal 2 2 4 6 6" xfId="39950" xr:uid="{00000000-0005-0000-0000-00001B310000}"/>
    <cellStyle name="Normal 2 2 4 6 7" xfId="51800" xr:uid="{00000000-0005-0000-0000-00001C310000}"/>
    <cellStyle name="Normal 2 2 4 7" xfId="2735" xr:uid="{00000000-0005-0000-0000-00001D310000}"/>
    <cellStyle name="Normal 2 2 4 7 2" xfId="2736" xr:uid="{00000000-0005-0000-0000-00001E310000}"/>
    <cellStyle name="Normal 2 2 4 7 2 2" xfId="2737" xr:uid="{00000000-0005-0000-0000-00001F310000}"/>
    <cellStyle name="Normal 2 2 4 7 2 2 2" xfId="14007" xr:uid="{00000000-0005-0000-0000-000020310000}"/>
    <cellStyle name="Normal 2 2 4 7 2 2 3" xfId="39957" xr:uid="{00000000-0005-0000-0000-000021310000}"/>
    <cellStyle name="Normal 2 2 4 7 2 2 4" xfId="51807" xr:uid="{00000000-0005-0000-0000-000022310000}"/>
    <cellStyle name="Normal 2 2 4 7 2 3" xfId="14006" xr:uid="{00000000-0005-0000-0000-000023310000}"/>
    <cellStyle name="Normal 2 2 4 7 2 4" xfId="39956" xr:uid="{00000000-0005-0000-0000-000024310000}"/>
    <cellStyle name="Normal 2 2 4 7 2 5" xfId="51806" xr:uid="{00000000-0005-0000-0000-000025310000}"/>
    <cellStyle name="Normal 2 2 4 7 3" xfId="2738" xr:uid="{00000000-0005-0000-0000-000026310000}"/>
    <cellStyle name="Normal 2 2 4 7 3 2" xfId="14008" xr:uid="{00000000-0005-0000-0000-000027310000}"/>
    <cellStyle name="Normal 2 2 4 7 3 3" xfId="39958" xr:uid="{00000000-0005-0000-0000-000028310000}"/>
    <cellStyle name="Normal 2 2 4 7 3 4" xfId="51808" xr:uid="{00000000-0005-0000-0000-000029310000}"/>
    <cellStyle name="Normal 2 2 4 7 4" xfId="2739" xr:uid="{00000000-0005-0000-0000-00002A310000}"/>
    <cellStyle name="Normal 2 2 4 7 4 2" xfId="14009" xr:uid="{00000000-0005-0000-0000-00002B310000}"/>
    <cellStyle name="Normal 2 2 4 7 4 3" xfId="39959" xr:uid="{00000000-0005-0000-0000-00002C310000}"/>
    <cellStyle name="Normal 2 2 4 7 4 4" xfId="51809" xr:uid="{00000000-0005-0000-0000-00002D310000}"/>
    <cellStyle name="Normal 2 2 4 7 5" xfId="14005" xr:uid="{00000000-0005-0000-0000-00002E310000}"/>
    <cellStyle name="Normal 2 2 4 7 6" xfId="39955" xr:uid="{00000000-0005-0000-0000-00002F310000}"/>
    <cellStyle name="Normal 2 2 4 7 7" xfId="51805" xr:uid="{00000000-0005-0000-0000-000030310000}"/>
    <cellStyle name="Normal 2 2 4 8" xfId="2740" xr:uid="{00000000-0005-0000-0000-000031310000}"/>
    <cellStyle name="Normal 2 2 4 8 2" xfId="2741" xr:uid="{00000000-0005-0000-0000-000032310000}"/>
    <cellStyle name="Normal 2 2 4 8 2 2" xfId="2742" xr:uid="{00000000-0005-0000-0000-000033310000}"/>
    <cellStyle name="Normal 2 2 4 8 2 2 2" xfId="14012" xr:uid="{00000000-0005-0000-0000-000034310000}"/>
    <cellStyle name="Normal 2 2 4 8 2 2 3" xfId="39962" xr:uid="{00000000-0005-0000-0000-000035310000}"/>
    <cellStyle name="Normal 2 2 4 8 2 2 4" xfId="51812" xr:uid="{00000000-0005-0000-0000-000036310000}"/>
    <cellStyle name="Normal 2 2 4 8 2 3" xfId="14011" xr:uid="{00000000-0005-0000-0000-000037310000}"/>
    <cellStyle name="Normal 2 2 4 8 2 4" xfId="39961" xr:uid="{00000000-0005-0000-0000-000038310000}"/>
    <cellStyle name="Normal 2 2 4 8 2 5" xfId="51811" xr:uid="{00000000-0005-0000-0000-000039310000}"/>
    <cellStyle name="Normal 2 2 4 8 3" xfId="2743" xr:uid="{00000000-0005-0000-0000-00003A310000}"/>
    <cellStyle name="Normal 2 2 4 8 3 2" xfId="14013" xr:uid="{00000000-0005-0000-0000-00003B310000}"/>
    <cellStyle name="Normal 2 2 4 8 3 3" xfId="39963" xr:uid="{00000000-0005-0000-0000-00003C310000}"/>
    <cellStyle name="Normal 2 2 4 8 3 4" xfId="51813" xr:uid="{00000000-0005-0000-0000-00003D310000}"/>
    <cellStyle name="Normal 2 2 4 8 4" xfId="2744" xr:uid="{00000000-0005-0000-0000-00003E310000}"/>
    <cellStyle name="Normal 2 2 4 8 4 2" xfId="14014" xr:uid="{00000000-0005-0000-0000-00003F310000}"/>
    <cellStyle name="Normal 2 2 4 8 4 3" xfId="39964" xr:uid="{00000000-0005-0000-0000-000040310000}"/>
    <cellStyle name="Normal 2 2 4 8 4 4" xfId="51814" xr:uid="{00000000-0005-0000-0000-000041310000}"/>
    <cellStyle name="Normal 2 2 4 8 5" xfId="14010" xr:uid="{00000000-0005-0000-0000-000042310000}"/>
    <cellStyle name="Normal 2 2 4 8 6" xfId="39960" xr:uid="{00000000-0005-0000-0000-000043310000}"/>
    <cellStyle name="Normal 2 2 4 8 7" xfId="51810" xr:uid="{00000000-0005-0000-0000-000044310000}"/>
    <cellStyle name="Normal 2 2 4 9" xfId="2745" xr:uid="{00000000-0005-0000-0000-000045310000}"/>
    <cellStyle name="Normal 2 2 4 9 2" xfId="2746" xr:uid="{00000000-0005-0000-0000-000046310000}"/>
    <cellStyle name="Normal 2 2 4 9 2 2" xfId="14016" xr:uid="{00000000-0005-0000-0000-000047310000}"/>
    <cellStyle name="Normal 2 2 4 9 2 3" xfId="39966" xr:uid="{00000000-0005-0000-0000-000048310000}"/>
    <cellStyle name="Normal 2 2 4 9 2 4" xfId="51816" xr:uid="{00000000-0005-0000-0000-000049310000}"/>
    <cellStyle name="Normal 2 2 4 9 3" xfId="14015" xr:uid="{00000000-0005-0000-0000-00004A310000}"/>
    <cellStyle name="Normal 2 2 4 9 4" xfId="39965" xr:uid="{00000000-0005-0000-0000-00004B310000}"/>
    <cellStyle name="Normal 2 2 4 9 5" xfId="51815" xr:uid="{00000000-0005-0000-0000-00004C310000}"/>
    <cellStyle name="Normal 2 2 5" xfId="2747" xr:uid="{00000000-0005-0000-0000-00004D310000}"/>
    <cellStyle name="Normal 2 2 5 10" xfId="2748" xr:uid="{00000000-0005-0000-0000-00004E310000}"/>
    <cellStyle name="Normal 2 2 5 10 2" xfId="14018" xr:uid="{00000000-0005-0000-0000-00004F310000}"/>
    <cellStyle name="Normal 2 2 5 10 3" xfId="39968" xr:uid="{00000000-0005-0000-0000-000050310000}"/>
    <cellStyle name="Normal 2 2 5 10 4" xfId="51818" xr:uid="{00000000-0005-0000-0000-000051310000}"/>
    <cellStyle name="Normal 2 2 5 11" xfId="11944" xr:uid="{00000000-0005-0000-0000-000052310000}"/>
    <cellStyle name="Normal 2 2 5 11 2" xfId="22145" xr:uid="{00000000-0005-0000-0000-000053310000}"/>
    <cellStyle name="Normal 2 2 5 12" xfId="11166" xr:uid="{00000000-0005-0000-0000-000054310000}"/>
    <cellStyle name="Normal 2 2 5 13" xfId="14017" xr:uid="{00000000-0005-0000-0000-000055310000}"/>
    <cellStyle name="Normal 2 2 5 14" xfId="39967" xr:uid="{00000000-0005-0000-0000-000056310000}"/>
    <cellStyle name="Normal 2 2 5 15" xfId="51817" xr:uid="{00000000-0005-0000-0000-000057310000}"/>
    <cellStyle name="Normal 2 2 5 2" xfId="2749" xr:uid="{00000000-0005-0000-0000-000058310000}"/>
    <cellStyle name="Normal 2 2 5 2 10" xfId="14019" xr:uid="{00000000-0005-0000-0000-000059310000}"/>
    <cellStyle name="Normal 2 2 5 2 11" xfId="39969" xr:uid="{00000000-0005-0000-0000-00005A310000}"/>
    <cellStyle name="Normal 2 2 5 2 12" xfId="51819" xr:uid="{00000000-0005-0000-0000-00005B310000}"/>
    <cellStyle name="Normal 2 2 5 2 2" xfId="2750" xr:uid="{00000000-0005-0000-0000-00005C310000}"/>
    <cellStyle name="Normal 2 2 5 2 2 10" xfId="39970" xr:uid="{00000000-0005-0000-0000-00005D310000}"/>
    <cellStyle name="Normal 2 2 5 2 2 11" xfId="51820" xr:uid="{00000000-0005-0000-0000-00005E310000}"/>
    <cellStyle name="Normal 2 2 5 2 2 2" xfId="2751" xr:uid="{00000000-0005-0000-0000-00005F310000}"/>
    <cellStyle name="Normal 2 2 5 2 2 2 10" xfId="51821" xr:uid="{00000000-0005-0000-0000-000060310000}"/>
    <cellStyle name="Normal 2 2 5 2 2 2 2" xfId="2752" xr:uid="{00000000-0005-0000-0000-000061310000}"/>
    <cellStyle name="Normal 2 2 5 2 2 2 2 2" xfId="2753" xr:uid="{00000000-0005-0000-0000-000062310000}"/>
    <cellStyle name="Normal 2 2 5 2 2 2 2 2 2" xfId="2754" xr:uid="{00000000-0005-0000-0000-000063310000}"/>
    <cellStyle name="Normal 2 2 5 2 2 2 2 2 2 2" xfId="14024" xr:uid="{00000000-0005-0000-0000-000064310000}"/>
    <cellStyle name="Normal 2 2 5 2 2 2 2 2 2 3" xfId="39974" xr:uid="{00000000-0005-0000-0000-000065310000}"/>
    <cellStyle name="Normal 2 2 5 2 2 2 2 2 2 4" xfId="51824" xr:uid="{00000000-0005-0000-0000-000066310000}"/>
    <cellStyle name="Normal 2 2 5 2 2 2 2 2 3" xfId="14023" xr:uid="{00000000-0005-0000-0000-000067310000}"/>
    <cellStyle name="Normal 2 2 5 2 2 2 2 2 4" xfId="39973" xr:uid="{00000000-0005-0000-0000-000068310000}"/>
    <cellStyle name="Normal 2 2 5 2 2 2 2 2 5" xfId="51823" xr:uid="{00000000-0005-0000-0000-000069310000}"/>
    <cellStyle name="Normal 2 2 5 2 2 2 2 3" xfId="2755" xr:uid="{00000000-0005-0000-0000-00006A310000}"/>
    <cellStyle name="Normal 2 2 5 2 2 2 2 3 2" xfId="14025" xr:uid="{00000000-0005-0000-0000-00006B310000}"/>
    <cellStyle name="Normal 2 2 5 2 2 2 2 3 3" xfId="39975" xr:uid="{00000000-0005-0000-0000-00006C310000}"/>
    <cellStyle name="Normal 2 2 5 2 2 2 2 3 4" xfId="51825" xr:uid="{00000000-0005-0000-0000-00006D310000}"/>
    <cellStyle name="Normal 2 2 5 2 2 2 2 4" xfId="2756" xr:uid="{00000000-0005-0000-0000-00006E310000}"/>
    <cellStyle name="Normal 2 2 5 2 2 2 2 4 2" xfId="14026" xr:uid="{00000000-0005-0000-0000-00006F310000}"/>
    <cellStyle name="Normal 2 2 5 2 2 2 2 4 3" xfId="39976" xr:uid="{00000000-0005-0000-0000-000070310000}"/>
    <cellStyle name="Normal 2 2 5 2 2 2 2 4 4" xfId="51826" xr:uid="{00000000-0005-0000-0000-000071310000}"/>
    <cellStyle name="Normal 2 2 5 2 2 2 2 5" xfId="14022" xr:uid="{00000000-0005-0000-0000-000072310000}"/>
    <cellStyle name="Normal 2 2 5 2 2 2 2 6" xfId="39972" xr:uid="{00000000-0005-0000-0000-000073310000}"/>
    <cellStyle name="Normal 2 2 5 2 2 2 2 7" xfId="51822" xr:uid="{00000000-0005-0000-0000-000074310000}"/>
    <cellStyle name="Normal 2 2 5 2 2 2 3" xfId="2757" xr:uid="{00000000-0005-0000-0000-000075310000}"/>
    <cellStyle name="Normal 2 2 5 2 2 2 3 2" xfId="2758" xr:uid="{00000000-0005-0000-0000-000076310000}"/>
    <cellStyle name="Normal 2 2 5 2 2 2 3 2 2" xfId="2759" xr:uid="{00000000-0005-0000-0000-000077310000}"/>
    <cellStyle name="Normal 2 2 5 2 2 2 3 2 2 2" xfId="14029" xr:uid="{00000000-0005-0000-0000-000078310000}"/>
    <cellStyle name="Normal 2 2 5 2 2 2 3 2 2 3" xfId="39979" xr:uid="{00000000-0005-0000-0000-000079310000}"/>
    <cellStyle name="Normal 2 2 5 2 2 2 3 2 2 4" xfId="51829" xr:uid="{00000000-0005-0000-0000-00007A310000}"/>
    <cellStyle name="Normal 2 2 5 2 2 2 3 2 3" xfId="14028" xr:uid="{00000000-0005-0000-0000-00007B310000}"/>
    <cellStyle name="Normal 2 2 5 2 2 2 3 2 4" xfId="39978" xr:uid="{00000000-0005-0000-0000-00007C310000}"/>
    <cellStyle name="Normal 2 2 5 2 2 2 3 2 5" xfId="51828" xr:uid="{00000000-0005-0000-0000-00007D310000}"/>
    <cellStyle name="Normal 2 2 5 2 2 2 3 3" xfId="2760" xr:uid="{00000000-0005-0000-0000-00007E310000}"/>
    <cellStyle name="Normal 2 2 5 2 2 2 3 3 2" xfId="14030" xr:uid="{00000000-0005-0000-0000-00007F310000}"/>
    <cellStyle name="Normal 2 2 5 2 2 2 3 3 3" xfId="39980" xr:uid="{00000000-0005-0000-0000-000080310000}"/>
    <cellStyle name="Normal 2 2 5 2 2 2 3 3 4" xfId="51830" xr:uid="{00000000-0005-0000-0000-000081310000}"/>
    <cellStyle name="Normal 2 2 5 2 2 2 3 4" xfId="2761" xr:uid="{00000000-0005-0000-0000-000082310000}"/>
    <cellStyle name="Normal 2 2 5 2 2 2 3 4 2" xfId="14031" xr:uid="{00000000-0005-0000-0000-000083310000}"/>
    <cellStyle name="Normal 2 2 5 2 2 2 3 4 3" xfId="39981" xr:uid="{00000000-0005-0000-0000-000084310000}"/>
    <cellStyle name="Normal 2 2 5 2 2 2 3 4 4" xfId="51831" xr:uid="{00000000-0005-0000-0000-000085310000}"/>
    <cellStyle name="Normal 2 2 5 2 2 2 3 5" xfId="14027" xr:uid="{00000000-0005-0000-0000-000086310000}"/>
    <cellStyle name="Normal 2 2 5 2 2 2 3 6" xfId="39977" xr:uid="{00000000-0005-0000-0000-000087310000}"/>
    <cellStyle name="Normal 2 2 5 2 2 2 3 7" xfId="51827" xr:uid="{00000000-0005-0000-0000-000088310000}"/>
    <cellStyle name="Normal 2 2 5 2 2 2 4" xfId="2762" xr:uid="{00000000-0005-0000-0000-000089310000}"/>
    <cellStyle name="Normal 2 2 5 2 2 2 4 2" xfId="2763" xr:uid="{00000000-0005-0000-0000-00008A310000}"/>
    <cellStyle name="Normal 2 2 5 2 2 2 4 2 2" xfId="2764" xr:uid="{00000000-0005-0000-0000-00008B310000}"/>
    <cellStyle name="Normal 2 2 5 2 2 2 4 2 2 2" xfId="14034" xr:uid="{00000000-0005-0000-0000-00008C310000}"/>
    <cellStyle name="Normal 2 2 5 2 2 2 4 2 2 3" xfId="39984" xr:uid="{00000000-0005-0000-0000-00008D310000}"/>
    <cellStyle name="Normal 2 2 5 2 2 2 4 2 2 4" xfId="51834" xr:uid="{00000000-0005-0000-0000-00008E310000}"/>
    <cellStyle name="Normal 2 2 5 2 2 2 4 2 3" xfId="14033" xr:uid="{00000000-0005-0000-0000-00008F310000}"/>
    <cellStyle name="Normal 2 2 5 2 2 2 4 2 4" xfId="39983" xr:uid="{00000000-0005-0000-0000-000090310000}"/>
    <cellStyle name="Normal 2 2 5 2 2 2 4 2 5" xfId="51833" xr:uid="{00000000-0005-0000-0000-000091310000}"/>
    <cellStyle name="Normal 2 2 5 2 2 2 4 3" xfId="2765" xr:uid="{00000000-0005-0000-0000-000092310000}"/>
    <cellStyle name="Normal 2 2 5 2 2 2 4 3 2" xfId="14035" xr:uid="{00000000-0005-0000-0000-000093310000}"/>
    <cellStyle name="Normal 2 2 5 2 2 2 4 3 3" xfId="39985" xr:uid="{00000000-0005-0000-0000-000094310000}"/>
    <cellStyle name="Normal 2 2 5 2 2 2 4 3 4" xfId="51835" xr:uid="{00000000-0005-0000-0000-000095310000}"/>
    <cellStyle name="Normal 2 2 5 2 2 2 4 4" xfId="2766" xr:uid="{00000000-0005-0000-0000-000096310000}"/>
    <cellStyle name="Normal 2 2 5 2 2 2 4 4 2" xfId="14036" xr:uid="{00000000-0005-0000-0000-000097310000}"/>
    <cellStyle name="Normal 2 2 5 2 2 2 4 4 3" xfId="39986" xr:uid="{00000000-0005-0000-0000-000098310000}"/>
    <cellStyle name="Normal 2 2 5 2 2 2 4 4 4" xfId="51836" xr:uid="{00000000-0005-0000-0000-000099310000}"/>
    <cellStyle name="Normal 2 2 5 2 2 2 4 5" xfId="14032" xr:uid="{00000000-0005-0000-0000-00009A310000}"/>
    <cellStyle name="Normal 2 2 5 2 2 2 4 6" xfId="39982" xr:uid="{00000000-0005-0000-0000-00009B310000}"/>
    <cellStyle name="Normal 2 2 5 2 2 2 4 7" xfId="51832" xr:uid="{00000000-0005-0000-0000-00009C310000}"/>
    <cellStyle name="Normal 2 2 5 2 2 2 5" xfId="2767" xr:uid="{00000000-0005-0000-0000-00009D310000}"/>
    <cellStyle name="Normal 2 2 5 2 2 2 5 2" xfId="2768" xr:uid="{00000000-0005-0000-0000-00009E310000}"/>
    <cellStyle name="Normal 2 2 5 2 2 2 5 2 2" xfId="14038" xr:uid="{00000000-0005-0000-0000-00009F310000}"/>
    <cellStyle name="Normal 2 2 5 2 2 2 5 2 3" xfId="39988" xr:uid="{00000000-0005-0000-0000-0000A0310000}"/>
    <cellStyle name="Normal 2 2 5 2 2 2 5 2 4" xfId="51838" xr:uid="{00000000-0005-0000-0000-0000A1310000}"/>
    <cellStyle name="Normal 2 2 5 2 2 2 5 3" xfId="14037" xr:uid="{00000000-0005-0000-0000-0000A2310000}"/>
    <cellStyle name="Normal 2 2 5 2 2 2 5 4" xfId="39987" xr:uid="{00000000-0005-0000-0000-0000A3310000}"/>
    <cellStyle name="Normal 2 2 5 2 2 2 5 5" xfId="51837" xr:uid="{00000000-0005-0000-0000-0000A4310000}"/>
    <cellStyle name="Normal 2 2 5 2 2 2 6" xfId="2769" xr:uid="{00000000-0005-0000-0000-0000A5310000}"/>
    <cellStyle name="Normal 2 2 5 2 2 2 6 2" xfId="14039" xr:uid="{00000000-0005-0000-0000-0000A6310000}"/>
    <cellStyle name="Normal 2 2 5 2 2 2 6 3" xfId="39989" xr:uid="{00000000-0005-0000-0000-0000A7310000}"/>
    <cellStyle name="Normal 2 2 5 2 2 2 6 4" xfId="51839" xr:uid="{00000000-0005-0000-0000-0000A8310000}"/>
    <cellStyle name="Normal 2 2 5 2 2 2 7" xfId="2770" xr:uid="{00000000-0005-0000-0000-0000A9310000}"/>
    <cellStyle name="Normal 2 2 5 2 2 2 7 2" xfId="14040" xr:uid="{00000000-0005-0000-0000-0000AA310000}"/>
    <cellStyle name="Normal 2 2 5 2 2 2 7 3" xfId="39990" xr:uid="{00000000-0005-0000-0000-0000AB310000}"/>
    <cellStyle name="Normal 2 2 5 2 2 2 7 4" xfId="51840" xr:uid="{00000000-0005-0000-0000-0000AC310000}"/>
    <cellStyle name="Normal 2 2 5 2 2 2 8" xfId="14021" xr:uid="{00000000-0005-0000-0000-0000AD310000}"/>
    <cellStyle name="Normal 2 2 5 2 2 2 9" xfId="39971" xr:uid="{00000000-0005-0000-0000-0000AE310000}"/>
    <cellStyle name="Normal 2 2 5 2 2 3" xfId="2771" xr:uid="{00000000-0005-0000-0000-0000AF310000}"/>
    <cellStyle name="Normal 2 2 5 2 2 3 2" xfId="2772" xr:uid="{00000000-0005-0000-0000-0000B0310000}"/>
    <cellStyle name="Normal 2 2 5 2 2 3 2 2" xfId="2773" xr:uid="{00000000-0005-0000-0000-0000B1310000}"/>
    <cellStyle name="Normal 2 2 5 2 2 3 2 2 2" xfId="14043" xr:uid="{00000000-0005-0000-0000-0000B2310000}"/>
    <cellStyle name="Normal 2 2 5 2 2 3 2 2 3" xfId="39993" xr:uid="{00000000-0005-0000-0000-0000B3310000}"/>
    <cellStyle name="Normal 2 2 5 2 2 3 2 2 4" xfId="51843" xr:uid="{00000000-0005-0000-0000-0000B4310000}"/>
    <cellStyle name="Normal 2 2 5 2 2 3 2 3" xfId="14042" xr:uid="{00000000-0005-0000-0000-0000B5310000}"/>
    <cellStyle name="Normal 2 2 5 2 2 3 2 4" xfId="39992" xr:uid="{00000000-0005-0000-0000-0000B6310000}"/>
    <cellStyle name="Normal 2 2 5 2 2 3 2 5" xfId="51842" xr:uid="{00000000-0005-0000-0000-0000B7310000}"/>
    <cellStyle name="Normal 2 2 5 2 2 3 3" xfId="2774" xr:uid="{00000000-0005-0000-0000-0000B8310000}"/>
    <cellStyle name="Normal 2 2 5 2 2 3 3 2" xfId="14044" xr:uid="{00000000-0005-0000-0000-0000B9310000}"/>
    <cellStyle name="Normal 2 2 5 2 2 3 3 3" xfId="39994" xr:uid="{00000000-0005-0000-0000-0000BA310000}"/>
    <cellStyle name="Normal 2 2 5 2 2 3 3 4" xfId="51844" xr:uid="{00000000-0005-0000-0000-0000BB310000}"/>
    <cellStyle name="Normal 2 2 5 2 2 3 4" xfId="2775" xr:uid="{00000000-0005-0000-0000-0000BC310000}"/>
    <cellStyle name="Normal 2 2 5 2 2 3 4 2" xfId="14045" xr:uid="{00000000-0005-0000-0000-0000BD310000}"/>
    <cellStyle name="Normal 2 2 5 2 2 3 4 3" xfId="39995" xr:uid="{00000000-0005-0000-0000-0000BE310000}"/>
    <cellStyle name="Normal 2 2 5 2 2 3 4 4" xfId="51845" xr:uid="{00000000-0005-0000-0000-0000BF310000}"/>
    <cellStyle name="Normal 2 2 5 2 2 3 5" xfId="14041" xr:uid="{00000000-0005-0000-0000-0000C0310000}"/>
    <cellStyle name="Normal 2 2 5 2 2 3 6" xfId="39991" xr:uid="{00000000-0005-0000-0000-0000C1310000}"/>
    <cellStyle name="Normal 2 2 5 2 2 3 7" xfId="51841" xr:uid="{00000000-0005-0000-0000-0000C2310000}"/>
    <cellStyle name="Normal 2 2 5 2 2 4" xfId="2776" xr:uid="{00000000-0005-0000-0000-0000C3310000}"/>
    <cellStyle name="Normal 2 2 5 2 2 4 2" xfId="2777" xr:uid="{00000000-0005-0000-0000-0000C4310000}"/>
    <cellStyle name="Normal 2 2 5 2 2 4 2 2" xfId="2778" xr:uid="{00000000-0005-0000-0000-0000C5310000}"/>
    <cellStyle name="Normal 2 2 5 2 2 4 2 2 2" xfId="14048" xr:uid="{00000000-0005-0000-0000-0000C6310000}"/>
    <cellStyle name="Normal 2 2 5 2 2 4 2 2 3" xfId="39998" xr:uid="{00000000-0005-0000-0000-0000C7310000}"/>
    <cellStyle name="Normal 2 2 5 2 2 4 2 2 4" xfId="51848" xr:uid="{00000000-0005-0000-0000-0000C8310000}"/>
    <cellStyle name="Normal 2 2 5 2 2 4 2 3" xfId="14047" xr:uid="{00000000-0005-0000-0000-0000C9310000}"/>
    <cellStyle name="Normal 2 2 5 2 2 4 2 4" xfId="39997" xr:uid="{00000000-0005-0000-0000-0000CA310000}"/>
    <cellStyle name="Normal 2 2 5 2 2 4 2 5" xfId="51847" xr:uid="{00000000-0005-0000-0000-0000CB310000}"/>
    <cellStyle name="Normal 2 2 5 2 2 4 3" xfId="2779" xr:uid="{00000000-0005-0000-0000-0000CC310000}"/>
    <cellStyle name="Normal 2 2 5 2 2 4 3 2" xfId="14049" xr:uid="{00000000-0005-0000-0000-0000CD310000}"/>
    <cellStyle name="Normal 2 2 5 2 2 4 3 3" xfId="39999" xr:uid="{00000000-0005-0000-0000-0000CE310000}"/>
    <cellStyle name="Normal 2 2 5 2 2 4 3 4" xfId="51849" xr:uid="{00000000-0005-0000-0000-0000CF310000}"/>
    <cellStyle name="Normal 2 2 5 2 2 4 4" xfId="2780" xr:uid="{00000000-0005-0000-0000-0000D0310000}"/>
    <cellStyle name="Normal 2 2 5 2 2 4 4 2" xfId="14050" xr:uid="{00000000-0005-0000-0000-0000D1310000}"/>
    <cellStyle name="Normal 2 2 5 2 2 4 4 3" xfId="40000" xr:uid="{00000000-0005-0000-0000-0000D2310000}"/>
    <cellStyle name="Normal 2 2 5 2 2 4 4 4" xfId="51850" xr:uid="{00000000-0005-0000-0000-0000D3310000}"/>
    <cellStyle name="Normal 2 2 5 2 2 4 5" xfId="14046" xr:uid="{00000000-0005-0000-0000-0000D4310000}"/>
    <cellStyle name="Normal 2 2 5 2 2 4 6" xfId="39996" xr:uid="{00000000-0005-0000-0000-0000D5310000}"/>
    <cellStyle name="Normal 2 2 5 2 2 4 7" xfId="51846" xr:uid="{00000000-0005-0000-0000-0000D6310000}"/>
    <cellStyle name="Normal 2 2 5 2 2 5" xfId="2781" xr:uid="{00000000-0005-0000-0000-0000D7310000}"/>
    <cellStyle name="Normal 2 2 5 2 2 5 2" xfId="2782" xr:uid="{00000000-0005-0000-0000-0000D8310000}"/>
    <cellStyle name="Normal 2 2 5 2 2 5 2 2" xfId="2783" xr:uid="{00000000-0005-0000-0000-0000D9310000}"/>
    <cellStyle name="Normal 2 2 5 2 2 5 2 2 2" xfId="14053" xr:uid="{00000000-0005-0000-0000-0000DA310000}"/>
    <cellStyle name="Normal 2 2 5 2 2 5 2 2 3" xfId="40003" xr:uid="{00000000-0005-0000-0000-0000DB310000}"/>
    <cellStyle name="Normal 2 2 5 2 2 5 2 2 4" xfId="51853" xr:uid="{00000000-0005-0000-0000-0000DC310000}"/>
    <cellStyle name="Normal 2 2 5 2 2 5 2 3" xfId="14052" xr:uid="{00000000-0005-0000-0000-0000DD310000}"/>
    <cellStyle name="Normal 2 2 5 2 2 5 2 4" xfId="40002" xr:uid="{00000000-0005-0000-0000-0000DE310000}"/>
    <cellStyle name="Normal 2 2 5 2 2 5 2 5" xfId="51852" xr:uid="{00000000-0005-0000-0000-0000DF310000}"/>
    <cellStyle name="Normal 2 2 5 2 2 5 3" xfId="2784" xr:uid="{00000000-0005-0000-0000-0000E0310000}"/>
    <cellStyle name="Normal 2 2 5 2 2 5 3 2" xfId="14054" xr:uid="{00000000-0005-0000-0000-0000E1310000}"/>
    <cellStyle name="Normal 2 2 5 2 2 5 3 3" xfId="40004" xr:uid="{00000000-0005-0000-0000-0000E2310000}"/>
    <cellStyle name="Normal 2 2 5 2 2 5 3 4" xfId="51854" xr:uid="{00000000-0005-0000-0000-0000E3310000}"/>
    <cellStyle name="Normal 2 2 5 2 2 5 4" xfId="2785" xr:uid="{00000000-0005-0000-0000-0000E4310000}"/>
    <cellStyle name="Normal 2 2 5 2 2 5 4 2" xfId="14055" xr:uid="{00000000-0005-0000-0000-0000E5310000}"/>
    <cellStyle name="Normal 2 2 5 2 2 5 4 3" xfId="40005" xr:uid="{00000000-0005-0000-0000-0000E6310000}"/>
    <cellStyle name="Normal 2 2 5 2 2 5 4 4" xfId="51855" xr:uid="{00000000-0005-0000-0000-0000E7310000}"/>
    <cellStyle name="Normal 2 2 5 2 2 5 5" xfId="14051" xr:uid="{00000000-0005-0000-0000-0000E8310000}"/>
    <cellStyle name="Normal 2 2 5 2 2 5 6" xfId="40001" xr:uid="{00000000-0005-0000-0000-0000E9310000}"/>
    <cellStyle name="Normal 2 2 5 2 2 5 7" xfId="51851" xr:uid="{00000000-0005-0000-0000-0000EA310000}"/>
    <cellStyle name="Normal 2 2 5 2 2 6" xfId="2786" xr:uid="{00000000-0005-0000-0000-0000EB310000}"/>
    <cellStyle name="Normal 2 2 5 2 2 6 2" xfId="2787" xr:uid="{00000000-0005-0000-0000-0000EC310000}"/>
    <cellStyle name="Normal 2 2 5 2 2 6 2 2" xfId="14057" xr:uid="{00000000-0005-0000-0000-0000ED310000}"/>
    <cellStyle name="Normal 2 2 5 2 2 6 2 3" xfId="40007" xr:uid="{00000000-0005-0000-0000-0000EE310000}"/>
    <cellStyle name="Normal 2 2 5 2 2 6 2 4" xfId="51857" xr:uid="{00000000-0005-0000-0000-0000EF310000}"/>
    <cellStyle name="Normal 2 2 5 2 2 6 3" xfId="14056" xr:uid="{00000000-0005-0000-0000-0000F0310000}"/>
    <cellStyle name="Normal 2 2 5 2 2 6 4" xfId="40006" xr:uid="{00000000-0005-0000-0000-0000F1310000}"/>
    <cellStyle name="Normal 2 2 5 2 2 6 5" xfId="51856" xr:uid="{00000000-0005-0000-0000-0000F2310000}"/>
    <cellStyle name="Normal 2 2 5 2 2 7" xfId="2788" xr:uid="{00000000-0005-0000-0000-0000F3310000}"/>
    <cellStyle name="Normal 2 2 5 2 2 7 2" xfId="14058" xr:uid="{00000000-0005-0000-0000-0000F4310000}"/>
    <cellStyle name="Normal 2 2 5 2 2 7 3" xfId="40008" xr:uid="{00000000-0005-0000-0000-0000F5310000}"/>
    <cellStyle name="Normal 2 2 5 2 2 7 4" xfId="51858" xr:uid="{00000000-0005-0000-0000-0000F6310000}"/>
    <cellStyle name="Normal 2 2 5 2 2 8" xfId="2789" xr:uid="{00000000-0005-0000-0000-0000F7310000}"/>
    <cellStyle name="Normal 2 2 5 2 2 8 2" xfId="14059" xr:uid="{00000000-0005-0000-0000-0000F8310000}"/>
    <cellStyle name="Normal 2 2 5 2 2 8 3" xfId="40009" xr:uid="{00000000-0005-0000-0000-0000F9310000}"/>
    <cellStyle name="Normal 2 2 5 2 2 8 4" xfId="51859" xr:uid="{00000000-0005-0000-0000-0000FA310000}"/>
    <cellStyle name="Normal 2 2 5 2 2 9" xfId="14020" xr:uid="{00000000-0005-0000-0000-0000FB310000}"/>
    <cellStyle name="Normal 2 2 5 2 3" xfId="2790" xr:uid="{00000000-0005-0000-0000-0000FC310000}"/>
    <cellStyle name="Normal 2 2 5 2 3 10" xfId="51860" xr:uid="{00000000-0005-0000-0000-0000FD310000}"/>
    <cellStyle name="Normal 2 2 5 2 3 2" xfId="2791" xr:uid="{00000000-0005-0000-0000-0000FE310000}"/>
    <cellStyle name="Normal 2 2 5 2 3 2 2" xfId="2792" xr:uid="{00000000-0005-0000-0000-0000FF310000}"/>
    <cellStyle name="Normal 2 2 5 2 3 2 2 2" xfId="2793" xr:uid="{00000000-0005-0000-0000-000000320000}"/>
    <cellStyle name="Normal 2 2 5 2 3 2 2 2 2" xfId="14063" xr:uid="{00000000-0005-0000-0000-000001320000}"/>
    <cellStyle name="Normal 2 2 5 2 3 2 2 2 3" xfId="40013" xr:uid="{00000000-0005-0000-0000-000002320000}"/>
    <cellStyle name="Normal 2 2 5 2 3 2 2 2 4" xfId="51863" xr:uid="{00000000-0005-0000-0000-000003320000}"/>
    <cellStyle name="Normal 2 2 5 2 3 2 2 3" xfId="14062" xr:uid="{00000000-0005-0000-0000-000004320000}"/>
    <cellStyle name="Normal 2 2 5 2 3 2 2 4" xfId="40012" xr:uid="{00000000-0005-0000-0000-000005320000}"/>
    <cellStyle name="Normal 2 2 5 2 3 2 2 5" xfId="51862" xr:uid="{00000000-0005-0000-0000-000006320000}"/>
    <cellStyle name="Normal 2 2 5 2 3 2 3" xfId="2794" xr:uid="{00000000-0005-0000-0000-000007320000}"/>
    <cellStyle name="Normal 2 2 5 2 3 2 3 2" xfId="14064" xr:uid="{00000000-0005-0000-0000-000008320000}"/>
    <cellStyle name="Normal 2 2 5 2 3 2 3 3" xfId="40014" xr:uid="{00000000-0005-0000-0000-000009320000}"/>
    <cellStyle name="Normal 2 2 5 2 3 2 3 4" xfId="51864" xr:uid="{00000000-0005-0000-0000-00000A320000}"/>
    <cellStyle name="Normal 2 2 5 2 3 2 4" xfId="2795" xr:uid="{00000000-0005-0000-0000-00000B320000}"/>
    <cellStyle name="Normal 2 2 5 2 3 2 4 2" xfId="14065" xr:uid="{00000000-0005-0000-0000-00000C320000}"/>
    <cellStyle name="Normal 2 2 5 2 3 2 4 3" xfId="40015" xr:uid="{00000000-0005-0000-0000-00000D320000}"/>
    <cellStyle name="Normal 2 2 5 2 3 2 4 4" xfId="51865" xr:uid="{00000000-0005-0000-0000-00000E320000}"/>
    <cellStyle name="Normal 2 2 5 2 3 2 5" xfId="14061" xr:uid="{00000000-0005-0000-0000-00000F320000}"/>
    <cellStyle name="Normal 2 2 5 2 3 2 6" xfId="40011" xr:uid="{00000000-0005-0000-0000-000010320000}"/>
    <cellStyle name="Normal 2 2 5 2 3 2 7" xfId="51861" xr:uid="{00000000-0005-0000-0000-000011320000}"/>
    <cellStyle name="Normal 2 2 5 2 3 3" xfId="2796" xr:uid="{00000000-0005-0000-0000-000012320000}"/>
    <cellStyle name="Normal 2 2 5 2 3 3 2" xfId="2797" xr:uid="{00000000-0005-0000-0000-000013320000}"/>
    <cellStyle name="Normal 2 2 5 2 3 3 2 2" xfId="2798" xr:uid="{00000000-0005-0000-0000-000014320000}"/>
    <cellStyle name="Normal 2 2 5 2 3 3 2 2 2" xfId="14068" xr:uid="{00000000-0005-0000-0000-000015320000}"/>
    <cellStyle name="Normal 2 2 5 2 3 3 2 2 3" xfId="40018" xr:uid="{00000000-0005-0000-0000-000016320000}"/>
    <cellStyle name="Normal 2 2 5 2 3 3 2 2 4" xfId="51868" xr:uid="{00000000-0005-0000-0000-000017320000}"/>
    <cellStyle name="Normal 2 2 5 2 3 3 2 3" xfId="14067" xr:uid="{00000000-0005-0000-0000-000018320000}"/>
    <cellStyle name="Normal 2 2 5 2 3 3 2 4" xfId="40017" xr:uid="{00000000-0005-0000-0000-000019320000}"/>
    <cellStyle name="Normal 2 2 5 2 3 3 2 5" xfId="51867" xr:uid="{00000000-0005-0000-0000-00001A320000}"/>
    <cellStyle name="Normal 2 2 5 2 3 3 3" xfId="2799" xr:uid="{00000000-0005-0000-0000-00001B320000}"/>
    <cellStyle name="Normal 2 2 5 2 3 3 3 2" xfId="14069" xr:uid="{00000000-0005-0000-0000-00001C320000}"/>
    <cellStyle name="Normal 2 2 5 2 3 3 3 3" xfId="40019" xr:uid="{00000000-0005-0000-0000-00001D320000}"/>
    <cellStyle name="Normal 2 2 5 2 3 3 3 4" xfId="51869" xr:uid="{00000000-0005-0000-0000-00001E320000}"/>
    <cellStyle name="Normal 2 2 5 2 3 3 4" xfId="2800" xr:uid="{00000000-0005-0000-0000-00001F320000}"/>
    <cellStyle name="Normal 2 2 5 2 3 3 4 2" xfId="14070" xr:uid="{00000000-0005-0000-0000-000020320000}"/>
    <cellStyle name="Normal 2 2 5 2 3 3 4 3" xfId="40020" xr:uid="{00000000-0005-0000-0000-000021320000}"/>
    <cellStyle name="Normal 2 2 5 2 3 3 4 4" xfId="51870" xr:uid="{00000000-0005-0000-0000-000022320000}"/>
    <cellStyle name="Normal 2 2 5 2 3 3 5" xfId="14066" xr:uid="{00000000-0005-0000-0000-000023320000}"/>
    <cellStyle name="Normal 2 2 5 2 3 3 6" xfId="40016" xr:uid="{00000000-0005-0000-0000-000024320000}"/>
    <cellStyle name="Normal 2 2 5 2 3 3 7" xfId="51866" xr:uid="{00000000-0005-0000-0000-000025320000}"/>
    <cellStyle name="Normal 2 2 5 2 3 4" xfId="2801" xr:uid="{00000000-0005-0000-0000-000026320000}"/>
    <cellStyle name="Normal 2 2 5 2 3 4 2" xfId="2802" xr:uid="{00000000-0005-0000-0000-000027320000}"/>
    <cellStyle name="Normal 2 2 5 2 3 4 2 2" xfId="2803" xr:uid="{00000000-0005-0000-0000-000028320000}"/>
    <cellStyle name="Normal 2 2 5 2 3 4 2 2 2" xfId="14073" xr:uid="{00000000-0005-0000-0000-000029320000}"/>
    <cellStyle name="Normal 2 2 5 2 3 4 2 2 3" xfId="40023" xr:uid="{00000000-0005-0000-0000-00002A320000}"/>
    <cellStyle name="Normal 2 2 5 2 3 4 2 2 4" xfId="51873" xr:uid="{00000000-0005-0000-0000-00002B320000}"/>
    <cellStyle name="Normal 2 2 5 2 3 4 2 3" xfId="14072" xr:uid="{00000000-0005-0000-0000-00002C320000}"/>
    <cellStyle name="Normal 2 2 5 2 3 4 2 4" xfId="40022" xr:uid="{00000000-0005-0000-0000-00002D320000}"/>
    <cellStyle name="Normal 2 2 5 2 3 4 2 5" xfId="51872" xr:uid="{00000000-0005-0000-0000-00002E320000}"/>
    <cellStyle name="Normal 2 2 5 2 3 4 3" xfId="2804" xr:uid="{00000000-0005-0000-0000-00002F320000}"/>
    <cellStyle name="Normal 2 2 5 2 3 4 3 2" xfId="14074" xr:uid="{00000000-0005-0000-0000-000030320000}"/>
    <cellStyle name="Normal 2 2 5 2 3 4 3 3" xfId="40024" xr:uid="{00000000-0005-0000-0000-000031320000}"/>
    <cellStyle name="Normal 2 2 5 2 3 4 3 4" xfId="51874" xr:uid="{00000000-0005-0000-0000-000032320000}"/>
    <cellStyle name="Normal 2 2 5 2 3 4 4" xfId="2805" xr:uid="{00000000-0005-0000-0000-000033320000}"/>
    <cellStyle name="Normal 2 2 5 2 3 4 4 2" xfId="14075" xr:uid="{00000000-0005-0000-0000-000034320000}"/>
    <cellStyle name="Normal 2 2 5 2 3 4 4 3" xfId="40025" xr:uid="{00000000-0005-0000-0000-000035320000}"/>
    <cellStyle name="Normal 2 2 5 2 3 4 4 4" xfId="51875" xr:uid="{00000000-0005-0000-0000-000036320000}"/>
    <cellStyle name="Normal 2 2 5 2 3 4 5" xfId="14071" xr:uid="{00000000-0005-0000-0000-000037320000}"/>
    <cellStyle name="Normal 2 2 5 2 3 4 6" xfId="40021" xr:uid="{00000000-0005-0000-0000-000038320000}"/>
    <cellStyle name="Normal 2 2 5 2 3 4 7" xfId="51871" xr:uid="{00000000-0005-0000-0000-000039320000}"/>
    <cellStyle name="Normal 2 2 5 2 3 5" xfId="2806" xr:uid="{00000000-0005-0000-0000-00003A320000}"/>
    <cellStyle name="Normal 2 2 5 2 3 5 2" xfId="2807" xr:uid="{00000000-0005-0000-0000-00003B320000}"/>
    <cellStyle name="Normal 2 2 5 2 3 5 2 2" xfId="14077" xr:uid="{00000000-0005-0000-0000-00003C320000}"/>
    <cellStyle name="Normal 2 2 5 2 3 5 2 3" xfId="40027" xr:uid="{00000000-0005-0000-0000-00003D320000}"/>
    <cellStyle name="Normal 2 2 5 2 3 5 2 4" xfId="51877" xr:uid="{00000000-0005-0000-0000-00003E320000}"/>
    <cellStyle name="Normal 2 2 5 2 3 5 3" xfId="14076" xr:uid="{00000000-0005-0000-0000-00003F320000}"/>
    <cellStyle name="Normal 2 2 5 2 3 5 4" xfId="40026" xr:uid="{00000000-0005-0000-0000-000040320000}"/>
    <cellStyle name="Normal 2 2 5 2 3 5 5" xfId="51876" xr:uid="{00000000-0005-0000-0000-000041320000}"/>
    <cellStyle name="Normal 2 2 5 2 3 6" xfId="2808" xr:uid="{00000000-0005-0000-0000-000042320000}"/>
    <cellStyle name="Normal 2 2 5 2 3 6 2" xfId="14078" xr:uid="{00000000-0005-0000-0000-000043320000}"/>
    <cellStyle name="Normal 2 2 5 2 3 6 3" xfId="40028" xr:uid="{00000000-0005-0000-0000-000044320000}"/>
    <cellStyle name="Normal 2 2 5 2 3 6 4" xfId="51878" xr:uid="{00000000-0005-0000-0000-000045320000}"/>
    <cellStyle name="Normal 2 2 5 2 3 7" xfId="2809" xr:uid="{00000000-0005-0000-0000-000046320000}"/>
    <cellStyle name="Normal 2 2 5 2 3 7 2" xfId="14079" xr:uid="{00000000-0005-0000-0000-000047320000}"/>
    <cellStyle name="Normal 2 2 5 2 3 7 3" xfId="40029" xr:uid="{00000000-0005-0000-0000-000048320000}"/>
    <cellStyle name="Normal 2 2 5 2 3 7 4" xfId="51879" xr:uid="{00000000-0005-0000-0000-000049320000}"/>
    <cellStyle name="Normal 2 2 5 2 3 8" xfId="14060" xr:uid="{00000000-0005-0000-0000-00004A320000}"/>
    <cellStyle name="Normal 2 2 5 2 3 9" xfId="40010" xr:uid="{00000000-0005-0000-0000-00004B320000}"/>
    <cellStyle name="Normal 2 2 5 2 4" xfId="2810" xr:uid="{00000000-0005-0000-0000-00004C320000}"/>
    <cellStyle name="Normal 2 2 5 2 4 2" xfId="2811" xr:uid="{00000000-0005-0000-0000-00004D320000}"/>
    <cellStyle name="Normal 2 2 5 2 4 2 2" xfId="2812" xr:uid="{00000000-0005-0000-0000-00004E320000}"/>
    <cellStyle name="Normal 2 2 5 2 4 2 2 2" xfId="14082" xr:uid="{00000000-0005-0000-0000-00004F320000}"/>
    <cellStyle name="Normal 2 2 5 2 4 2 2 3" xfId="40032" xr:uid="{00000000-0005-0000-0000-000050320000}"/>
    <cellStyle name="Normal 2 2 5 2 4 2 2 4" xfId="51882" xr:uid="{00000000-0005-0000-0000-000051320000}"/>
    <cellStyle name="Normal 2 2 5 2 4 2 3" xfId="14081" xr:uid="{00000000-0005-0000-0000-000052320000}"/>
    <cellStyle name="Normal 2 2 5 2 4 2 4" xfId="40031" xr:uid="{00000000-0005-0000-0000-000053320000}"/>
    <cellStyle name="Normal 2 2 5 2 4 2 5" xfId="51881" xr:uid="{00000000-0005-0000-0000-000054320000}"/>
    <cellStyle name="Normal 2 2 5 2 4 3" xfId="2813" xr:uid="{00000000-0005-0000-0000-000055320000}"/>
    <cellStyle name="Normal 2 2 5 2 4 3 2" xfId="14083" xr:uid="{00000000-0005-0000-0000-000056320000}"/>
    <cellStyle name="Normal 2 2 5 2 4 3 3" xfId="40033" xr:uid="{00000000-0005-0000-0000-000057320000}"/>
    <cellStyle name="Normal 2 2 5 2 4 3 4" xfId="51883" xr:uid="{00000000-0005-0000-0000-000058320000}"/>
    <cellStyle name="Normal 2 2 5 2 4 4" xfId="2814" xr:uid="{00000000-0005-0000-0000-000059320000}"/>
    <cellStyle name="Normal 2 2 5 2 4 4 2" xfId="14084" xr:uid="{00000000-0005-0000-0000-00005A320000}"/>
    <cellStyle name="Normal 2 2 5 2 4 4 3" xfId="40034" xr:uid="{00000000-0005-0000-0000-00005B320000}"/>
    <cellStyle name="Normal 2 2 5 2 4 4 4" xfId="51884" xr:uid="{00000000-0005-0000-0000-00005C320000}"/>
    <cellStyle name="Normal 2 2 5 2 4 5" xfId="14080" xr:uid="{00000000-0005-0000-0000-00005D320000}"/>
    <cellStyle name="Normal 2 2 5 2 4 6" xfId="40030" xr:uid="{00000000-0005-0000-0000-00005E320000}"/>
    <cellStyle name="Normal 2 2 5 2 4 7" xfId="51880" xr:uid="{00000000-0005-0000-0000-00005F320000}"/>
    <cellStyle name="Normal 2 2 5 2 5" xfId="2815" xr:uid="{00000000-0005-0000-0000-000060320000}"/>
    <cellStyle name="Normal 2 2 5 2 5 2" xfId="2816" xr:uid="{00000000-0005-0000-0000-000061320000}"/>
    <cellStyle name="Normal 2 2 5 2 5 2 2" xfId="2817" xr:uid="{00000000-0005-0000-0000-000062320000}"/>
    <cellStyle name="Normal 2 2 5 2 5 2 2 2" xfId="14087" xr:uid="{00000000-0005-0000-0000-000063320000}"/>
    <cellStyle name="Normal 2 2 5 2 5 2 2 3" xfId="40037" xr:uid="{00000000-0005-0000-0000-000064320000}"/>
    <cellStyle name="Normal 2 2 5 2 5 2 2 4" xfId="51887" xr:uid="{00000000-0005-0000-0000-000065320000}"/>
    <cellStyle name="Normal 2 2 5 2 5 2 3" xfId="14086" xr:uid="{00000000-0005-0000-0000-000066320000}"/>
    <cellStyle name="Normal 2 2 5 2 5 2 4" xfId="40036" xr:uid="{00000000-0005-0000-0000-000067320000}"/>
    <cellStyle name="Normal 2 2 5 2 5 2 5" xfId="51886" xr:uid="{00000000-0005-0000-0000-000068320000}"/>
    <cellStyle name="Normal 2 2 5 2 5 3" xfId="2818" xr:uid="{00000000-0005-0000-0000-000069320000}"/>
    <cellStyle name="Normal 2 2 5 2 5 3 2" xfId="14088" xr:uid="{00000000-0005-0000-0000-00006A320000}"/>
    <cellStyle name="Normal 2 2 5 2 5 3 3" xfId="40038" xr:uid="{00000000-0005-0000-0000-00006B320000}"/>
    <cellStyle name="Normal 2 2 5 2 5 3 4" xfId="51888" xr:uid="{00000000-0005-0000-0000-00006C320000}"/>
    <cellStyle name="Normal 2 2 5 2 5 4" xfId="2819" xr:uid="{00000000-0005-0000-0000-00006D320000}"/>
    <cellStyle name="Normal 2 2 5 2 5 4 2" xfId="14089" xr:uid="{00000000-0005-0000-0000-00006E320000}"/>
    <cellStyle name="Normal 2 2 5 2 5 4 3" xfId="40039" xr:uid="{00000000-0005-0000-0000-00006F320000}"/>
    <cellStyle name="Normal 2 2 5 2 5 4 4" xfId="51889" xr:uid="{00000000-0005-0000-0000-000070320000}"/>
    <cellStyle name="Normal 2 2 5 2 5 5" xfId="14085" xr:uid="{00000000-0005-0000-0000-000071320000}"/>
    <cellStyle name="Normal 2 2 5 2 5 6" xfId="40035" xr:uid="{00000000-0005-0000-0000-000072320000}"/>
    <cellStyle name="Normal 2 2 5 2 5 7" xfId="51885" xr:uid="{00000000-0005-0000-0000-000073320000}"/>
    <cellStyle name="Normal 2 2 5 2 6" xfId="2820" xr:uid="{00000000-0005-0000-0000-000074320000}"/>
    <cellStyle name="Normal 2 2 5 2 6 2" xfId="2821" xr:uid="{00000000-0005-0000-0000-000075320000}"/>
    <cellStyle name="Normal 2 2 5 2 6 2 2" xfId="2822" xr:uid="{00000000-0005-0000-0000-000076320000}"/>
    <cellStyle name="Normal 2 2 5 2 6 2 2 2" xfId="14092" xr:uid="{00000000-0005-0000-0000-000077320000}"/>
    <cellStyle name="Normal 2 2 5 2 6 2 2 3" xfId="40042" xr:uid="{00000000-0005-0000-0000-000078320000}"/>
    <cellStyle name="Normal 2 2 5 2 6 2 2 4" xfId="51892" xr:uid="{00000000-0005-0000-0000-000079320000}"/>
    <cellStyle name="Normal 2 2 5 2 6 2 3" xfId="14091" xr:uid="{00000000-0005-0000-0000-00007A320000}"/>
    <cellStyle name="Normal 2 2 5 2 6 2 4" xfId="40041" xr:uid="{00000000-0005-0000-0000-00007B320000}"/>
    <cellStyle name="Normal 2 2 5 2 6 2 5" xfId="51891" xr:uid="{00000000-0005-0000-0000-00007C320000}"/>
    <cellStyle name="Normal 2 2 5 2 6 3" xfId="2823" xr:uid="{00000000-0005-0000-0000-00007D320000}"/>
    <cellStyle name="Normal 2 2 5 2 6 3 2" xfId="14093" xr:uid="{00000000-0005-0000-0000-00007E320000}"/>
    <cellStyle name="Normal 2 2 5 2 6 3 3" xfId="40043" xr:uid="{00000000-0005-0000-0000-00007F320000}"/>
    <cellStyle name="Normal 2 2 5 2 6 3 4" xfId="51893" xr:uid="{00000000-0005-0000-0000-000080320000}"/>
    <cellStyle name="Normal 2 2 5 2 6 4" xfId="2824" xr:uid="{00000000-0005-0000-0000-000081320000}"/>
    <cellStyle name="Normal 2 2 5 2 6 4 2" xfId="14094" xr:uid="{00000000-0005-0000-0000-000082320000}"/>
    <cellStyle name="Normal 2 2 5 2 6 4 3" xfId="40044" xr:uid="{00000000-0005-0000-0000-000083320000}"/>
    <cellStyle name="Normal 2 2 5 2 6 4 4" xfId="51894" xr:uid="{00000000-0005-0000-0000-000084320000}"/>
    <cellStyle name="Normal 2 2 5 2 6 5" xfId="14090" xr:uid="{00000000-0005-0000-0000-000085320000}"/>
    <cellStyle name="Normal 2 2 5 2 6 6" xfId="40040" xr:uid="{00000000-0005-0000-0000-000086320000}"/>
    <cellStyle name="Normal 2 2 5 2 6 7" xfId="51890" xr:uid="{00000000-0005-0000-0000-000087320000}"/>
    <cellStyle name="Normal 2 2 5 2 7" xfId="2825" xr:uid="{00000000-0005-0000-0000-000088320000}"/>
    <cellStyle name="Normal 2 2 5 2 7 2" xfId="2826" xr:uid="{00000000-0005-0000-0000-000089320000}"/>
    <cellStyle name="Normal 2 2 5 2 7 2 2" xfId="14096" xr:uid="{00000000-0005-0000-0000-00008A320000}"/>
    <cellStyle name="Normal 2 2 5 2 7 2 3" xfId="40046" xr:uid="{00000000-0005-0000-0000-00008B320000}"/>
    <cellStyle name="Normal 2 2 5 2 7 2 4" xfId="51896" xr:uid="{00000000-0005-0000-0000-00008C320000}"/>
    <cellStyle name="Normal 2 2 5 2 7 3" xfId="14095" xr:uid="{00000000-0005-0000-0000-00008D320000}"/>
    <cellStyle name="Normal 2 2 5 2 7 4" xfId="40045" xr:uid="{00000000-0005-0000-0000-00008E320000}"/>
    <cellStyle name="Normal 2 2 5 2 7 5" xfId="51895" xr:uid="{00000000-0005-0000-0000-00008F320000}"/>
    <cellStyle name="Normal 2 2 5 2 8" xfId="2827" xr:uid="{00000000-0005-0000-0000-000090320000}"/>
    <cellStyle name="Normal 2 2 5 2 8 2" xfId="14097" xr:uid="{00000000-0005-0000-0000-000091320000}"/>
    <cellStyle name="Normal 2 2 5 2 8 3" xfId="40047" xr:uid="{00000000-0005-0000-0000-000092320000}"/>
    <cellStyle name="Normal 2 2 5 2 8 4" xfId="51897" xr:uid="{00000000-0005-0000-0000-000093320000}"/>
    <cellStyle name="Normal 2 2 5 2 9" xfId="2828" xr:uid="{00000000-0005-0000-0000-000094320000}"/>
    <cellStyle name="Normal 2 2 5 2 9 2" xfId="14098" xr:uid="{00000000-0005-0000-0000-000095320000}"/>
    <cellStyle name="Normal 2 2 5 2 9 3" xfId="40048" xr:uid="{00000000-0005-0000-0000-000096320000}"/>
    <cellStyle name="Normal 2 2 5 2 9 4" xfId="51898" xr:uid="{00000000-0005-0000-0000-000097320000}"/>
    <cellStyle name="Normal 2 2 5 3" xfId="2829" xr:uid="{00000000-0005-0000-0000-000098320000}"/>
    <cellStyle name="Normal 2 2 5 3 10" xfId="40049" xr:uid="{00000000-0005-0000-0000-000099320000}"/>
    <cellStyle name="Normal 2 2 5 3 11" xfId="51899" xr:uid="{00000000-0005-0000-0000-00009A320000}"/>
    <cellStyle name="Normal 2 2 5 3 2" xfId="2830" xr:uid="{00000000-0005-0000-0000-00009B320000}"/>
    <cellStyle name="Normal 2 2 5 3 2 10" xfId="51900" xr:uid="{00000000-0005-0000-0000-00009C320000}"/>
    <cellStyle name="Normal 2 2 5 3 2 2" xfId="2831" xr:uid="{00000000-0005-0000-0000-00009D320000}"/>
    <cellStyle name="Normal 2 2 5 3 2 2 2" xfId="2832" xr:uid="{00000000-0005-0000-0000-00009E320000}"/>
    <cellStyle name="Normal 2 2 5 3 2 2 2 2" xfId="2833" xr:uid="{00000000-0005-0000-0000-00009F320000}"/>
    <cellStyle name="Normal 2 2 5 3 2 2 2 2 2" xfId="14103" xr:uid="{00000000-0005-0000-0000-0000A0320000}"/>
    <cellStyle name="Normal 2 2 5 3 2 2 2 2 3" xfId="40053" xr:uid="{00000000-0005-0000-0000-0000A1320000}"/>
    <cellStyle name="Normal 2 2 5 3 2 2 2 2 4" xfId="51903" xr:uid="{00000000-0005-0000-0000-0000A2320000}"/>
    <cellStyle name="Normal 2 2 5 3 2 2 2 3" xfId="14102" xr:uid="{00000000-0005-0000-0000-0000A3320000}"/>
    <cellStyle name="Normal 2 2 5 3 2 2 2 4" xfId="40052" xr:uid="{00000000-0005-0000-0000-0000A4320000}"/>
    <cellStyle name="Normal 2 2 5 3 2 2 2 5" xfId="51902" xr:uid="{00000000-0005-0000-0000-0000A5320000}"/>
    <cellStyle name="Normal 2 2 5 3 2 2 3" xfId="2834" xr:uid="{00000000-0005-0000-0000-0000A6320000}"/>
    <cellStyle name="Normal 2 2 5 3 2 2 3 2" xfId="14104" xr:uid="{00000000-0005-0000-0000-0000A7320000}"/>
    <cellStyle name="Normal 2 2 5 3 2 2 3 3" xfId="40054" xr:uid="{00000000-0005-0000-0000-0000A8320000}"/>
    <cellStyle name="Normal 2 2 5 3 2 2 3 4" xfId="51904" xr:uid="{00000000-0005-0000-0000-0000A9320000}"/>
    <cellStyle name="Normal 2 2 5 3 2 2 4" xfId="2835" xr:uid="{00000000-0005-0000-0000-0000AA320000}"/>
    <cellStyle name="Normal 2 2 5 3 2 2 4 2" xfId="14105" xr:uid="{00000000-0005-0000-0000-0000AB320000}"/>
    <cellStyle name="Normal 2 2 5 3 2 2 4 3" xfId="40055" xr:uid="{00000000-0005-0000-0000-0000AC320000}"/>
    <cellStyle name="Normal 2 2 5 3 2 2 4 4" xfId="51905" xr:uid="{00000000-0005-0000-0000-0000AD320000}"/>
    <cellStyle name="Normal 2 2 5 3 2 2 5" xfId="14101" xr:uid="{00000000-0005-0000-0000-0000AE320000}"/>
    <cellStyle name="Normal 2 2 5 3 2 2 6" xfId="40051" xr:uid="{00000000-0005-0000-0000-0000AF320000}"/>
    <cellStyle name="Normal 2 2 5 3 2 2 7" xfId="51901" xr:uid="{00000000-0005-0000-0000-0000B0320000}"/>
    <cellStyle name="Normal 2 2 5 3 2 3" xfId="2836" xr:uid="{00000000-0005-0000-0000-0000B1320000}"/>
    <cellStyle name="Normal 2 2 5 3 2 3 2" xfId="2837" xr:uid="{00000000-0005-0000-0000-0000B2320000}"/>
    <cellStyle name="Normal 2 2 5 3 2 3 2 2" xfId="2838" xr:uid="{00000000-0005-0000-0000-0000B3320000}"/>
    <cellStyle name="Normal 2 2 5 3 2 3 2 2 2" xfId="14108" xr:uid="{00000000-0005-0000-0000-0000B4320000}"/>
    <cellStyle name="Normal 2 2 5 3 2 3 2 2 3" xfId="40058" xr:uid="{00000000-0005-0000-0000-0000B5320000}"/>
    <cellStyle name="Normal 2 2 5 3 2 3 2 2 4" xfId="51908" xr:uid="{00000000-0005-0000-0000-0000B6320000}"/>
    <cellStyle name="Normal 2 2 5 3 2 3 2 3" xfId="14107" xr:uid="{00000000-0005-0000-0000-0000B7320000}"/>
    <cellStyle name="Normal 2 2 5 3 2 3 2 4" xfId="40057" xr:uid="{00000000-0005-0000-0000-0000B8320000}"/>
    <cellStyle name="Normal 2 2 5 3 2 3 2 5" xfId="51907" xr:uid="{00000000-0005-0000-0000-0000B9320000}"/>
    <cellStyle name="Normal 2 2 5 3 2 3 3" xfId="2839" xr:uid="{00000000-0005-0000-0000-0000BA320000}"/>
    <cellStyle name="Normal 2 2 5 3 2 3 3 2" xfId="14109" xr:uid="{00000000-0005-0000-0000-0000BB320000}"/>
    <cellStyle name="Normal 2 2 5 3 2 3 3 3" xfId="40059" xr:uid="{00000000-0005-0000-0000-0000BC320000}"/>
    <cellStyle name="Normal 2 2 5 3 2 3 3 4" xfId="51909" xr:uid="{00000000-0005-0000-0000-0000BD320000}"/>
    <cellStyle name="Normal 2 2 5 3 2 3 4" xfId="2840" xr:uid="{00000000-0005-0000-0000-0000BE320000}"/>
    <cellStyle name="Normal 2 2 5 3 2 3 4 2" xfId="14110" xr:uid="{00000000-0005-0000-0000-0000BF320000}"/>
    <cellStyle name="Normal 2 2 5 3 2 3 4 3" xfId="40060" xr:uid="{00000000-0005-0000-0000-0000C0320000}"/>
    <cellStyle name="Normal 2 2 5 3 2 3 4 4" xfId="51910" xr:uid="{00000000-0005-0000-0000-0000C1320000}"/>
    <cellStyle name="Normal 2 2 5 3 2 3 5" xfId="14106" xr:uid="{00000000-0005-0000-0000-0000C2320000}"/>
    <cellStyle name="Normal 2 2 5 3 2 3 6" xfId="40056" xr:uid="{00000000-0005-0000-0000-0000C3320000}"/>
    <cellStyle name="Normal 2 2 5 3 2 3 7" xfId="51906" xr:uid="{00000000-0005-0000-0000-0000C4320000}"/>
    <cellStyle name="Normal 2 2 5 3 2 4" xfId="2841" xr:uid="{00000000-0005-0000-0000-0000C5320000}"/>
    <cellStyle name="Normal 2 2 5 3 2 4 2" xfId="2842" xr:uid="{00000000-0005-0000-0000-0000C6320000}"/>
    <cellStyle name="Normal 2 2 5 3 2 4 2 2" xfId="2843" xr:uid="{00000000-0005-0000-0000-0000C7320000}"/>
    <cellStyle name="Normal 2 2 5 3 2 4 2 2 2" xfId="14113" xr:uid="{00000000-0005-0000-0000-0000C8320000}"/>
    <cellStyle name="Normal 2 2 5 3 2 4 2 2 3" xfId="40063" xr:uid="{00000000-0005-0000-0000-0000C9320000}"/>
    <cellStyle name="Normal 2 2 5 3 2 4 2 2 4" xfId="51913" xr:uid="{00000000-0005-0000-0000-0000CA320000}"/>
    <cellStyle name="Normal 2 2 5 3 2 4 2 3" xfId="14112" xr:uid="{00000000-0005-0000-0000-0000CB320000}"/>
    <cellStyle name="Normal 2 2 5 3 2 4 2 4" xfId="40062" xr:uid="{00000000-0005-0000-0000-0000CC320000}"/>
    <cellStyle name="Normal 2 2 5 3 2 4 2 5" xfId="51912" xr:uid="{00000000-0005-0000-0000-0000CD320000}"/>
    <cellStyle name="Normal 2 2 5 3 2 4 3" xfId="2844" xr:uid="{00000000-0005-0000-0000-0000CE320000}"/>
    <cellStyle name="Normal 2 2 5 3 2 4 3 2" xfId="14114" xr:uid="{00000000-0005-0000-0000-0000CF320000}"/>
    <cellStyle name="Normal 2 2 5 3 2 4 3 3" xfId="40064" xr:uid="{00000000-0005-0000-0000-0000D0320000}"/>
    <cellStyle name="Normal 2 2 5 3 2 4 3 4" xfId="51914" xr:uid="{00000000-0005-0000-0000-0000D1320000}"/>
    <cellStyle name="Normal 2 2 5 3 2 4 4" xfId="2845" xr:uid="{00000000-0005-0000-0000-0000D2320000}"/>
    <cellStyle name="Normal 2 2 5 3 2 4 4 2" xfId="14115" xr:uid="{00000000-0005-0000-0000-0000D3320000}"/>
    <cellStyle name="Normal 2 2 5 3 2 4 4 3" xfId="40065" xr:uid="{00000000-0005-0000-0000-0000D4320000}"/>
    <cellStyle name="Normal 2 2 5 3 2 4 4 4" xfId="51915" xr:uid="{00000000-0005-0000-0000-0000D5320000}"/>
    <cellStyle name="Normal 2 2 5 3 2 4 5" xfId="14111" xr:uid="{00000000-0005-0000-0000-0000D6320000}"/>
    <cellStyle name="Normal 2 2 5 3 2 4 6" xfId="40061" xr:uid="{00000000-0005-0000-0000-0000D7320000}"/>
    <cellStyle name="Normal 2 2 5 3 2 4 7" xfId="51911" xr:uid="{00000000-0005-0000-0000-0000D8320000}"/>
    <cellStyle name="Normal 2 2 5 3 2 5" xfId="2846" xr:uid="{00000000-0005-0000-0000-0000D9320000}"/>
    <cellStyle name="Normal 2 2 5 3 2 5 2" xfId="2847" xr:uid="{00000000-0005-0000-0000-0000DA320000}"/>
    <cellStyle name="Normal 2 2 5 3 2 5 2 2" xfId="14117" xr:uid="{00000000-0005-0000-0000-0000DB320000}"/>
    <cellStyle name="Normal 2 2 5 3 2 5 2 3" xfId="40067" xr:uid="{00000000-0005-0000-0000-0000DC320000}"/>
    <cellStyle name="Normal 2 2 5 3 2 5 2 4" xfId="51917" xr:uid="{00000000-0005-0000-0000-0000DD320000}"/>
    <cellStyle name="Normal 2 2 5 3 2 5 3" xfId="14116" xr:uid="{00000000-0005-0000-0000-0000DE320000}"/>
    <cellStyle name="Normal 2 2 5 3 2 5 4" xfId="40066" xr:uid="{00000000-0005-0000-0000-0000DF320000}"/>
    <cellStyle name="Normal 2 2 5 3 2 5 5" xfId="51916" xr:uid="{00000000-0005-0000-0000-0000E0320000}"/>
    <cellStyle name="Normal 2 2 5 3 2 6" xfId="2848" xr:uid="{00000000-0005-0000-0000-0000E1320000}"/>
    <cellStyle name="Normal 2 2 5 3 2 6 2" xfId="14118" xr:uid="{00000000-0005-0000-0000-0000E2320000}"/>
    <cellStyle name="Normal 2 2 5 3 2 6 3" xfId="40068" xr:uid="{00000000-0005-0000-0000-0000E3320000}"/>
    <cellStyle name="Normal 2 2 5 3 2 6 4" xfId="51918" xr:uid="{00000000-0005-0000-0000-0000E4320000}"/>
    <cellStyle name="Normal 2 2 5 3 2 7" xfId="2849" xr:uid="{00000000-0005-0000-0000-0000E5320000}"/>
    <cellStyle name="Normal 2 2 5 3 2 7 2" xfId="14119" xr:uid="{00000000-0005-0000-0000-0000E6320000}"/>
    <cellStyle name="Normal 2 2 5 3 2 7 3" xfId="40069" xr:uid="{00000000-0005-0000-0000-0000E7320000}"/>
    <cellStyle name="Normal 2 2 5 3 2 7 4" xfId="51919" xr:uid="{00000000-0005-0000-0000-0000E8320000}"/>
    <cellStyle name="Normal 2 2 5 3 2 8" xfId="14100" xr:uid="{00000000-0005-0000-0000-0000E9320000}"/>
    <cellStyle name="Normal 2 2 5 3 2 9" xfId="40050" xr:uid="{00000000-0005-0000-0000-0000EA320000}"/>
    <cellStyle name="Normal 2 2 5 3 3" xfId="2850" xr:uid="{00000000-0005-0000-0000-0000EB320000}"/>
    <cellStyle name="Normal 2 2 5 3 3 2" xfId="2851" xr:uid="{00000000-0005-0000-0000-0000EC320000}"/>
    <cellStyle name="Normal 2 2 5 3 3 2 2" xfId="2852" xr:uid="{00000000-0005-0000-0000-0000ED320000}"/>
    <cellStyle name="Normal 2 2 5 3 3 2 2 2" xfId="14122" xr:uid="{00000000-0005-0000-0000-0000EE320000}"/>
    <cellStyle name="Normal 2 2 5 3 3 2 2 3" xfId="40072" xr:uid="{00000000-0005-0000-0000-0000EF320000}"/>
    <cellStyle name="Normal 2 2 5 3 3 2 2 4" xfId="51922" xr:uid="{00000000-0005-0000-0000-0000F0320000}"/>
    <cellStyle name="Normal 2 2 5 3 3 2 3" xfId="14121" xr:uid="{00000000-0005-0000-0000-0000F1320000}"/>
    <cellStyle name="Normal 2 2 5 3 3 2 4" xfId="40071" xr:uid="{00000000-0005-0000-0000-0000F2320000}"/>
    <cellStyle name="Normal 2 2 5 3 3 2 5" xfId="51921" xr:uid="{00000000-0005-0000-0000-0000F3320000}"/>
    <cellStyle name="Normal 2 2 5 3 3 3" xfId="2853" xr:uid="{00000000-0005-0000-0000-0000F4320000}"/>
    <cellStyle name="Normal 2 2 5 3 3 3 2" xfId="14123" xr:uid="{00000000-0005-0000-0000-0000F5320000}"/>
    <cellStyle name="Normal 2 2 5 3 3 3 3" xfId="40073" xr:uid="{00000000-0005-0000-0000-0000F6320000}"/>
    <cellStyle name="Normal 2 2 5 3 3 3 4" xfId="51923" xr:uid="{00000000-0005-0000-0000-0000F7320000}"/>
    <cellStyle name="Normal 2 2 5 3 3 4" xfId="2854" xr:uid="{00000000-0005-0000-0000-0000F8320000}"/>
    <cellStyle name="Normal 2 2 5 3 3 4 2" xfId="14124" xr:uid="{00000000-0005-0000-0000-0000F9320000}"/>
    <cellStyle name="Normal 2 2 5 3 3 4 3" xfId="40074" xr:uid="{00000000-0005-0000-0000-0000FA320000}"/>
    <cellStyle name="Normal 2 2 5 3 3 4 4" xfId="51924" xr:uid="{00000000-0005-0000-0000-0000FB320000}"/>
    <cellStyle name="Normal 2 2 5 3 3 5" xfId="14120" xr:uid="{00000000-0005-0000-0000-0000FC320000}"/>
    <cellStyle name="Normal 2 2 5 3 3 6" xfId="40070" xr:uid="{00000000-0005-0000-0000-0000FD320000}"/>
    <cellStyle name="Normal 2 2 5 3 3 7" xfId="51920" xr:uid="{00000000-0005-0000-0000-0000FE320000}"/>
    <cellStyle name="Normal 2 2 5 3 4" xfId="2855" xr:uid="{00000000-0005-0000-0000-0000FF320000}"/>
    <cellStyle name="Normal 2 2 5 3 4 2" xfId="2856" xr:uid="{00000000-0005-0000-0000-000000330000}"/>
    <cellStyle name="Normal 2 2 5 3 4 2 2" xfId="2857" xr:uid="{00000000-0005-0000-0000-000001330000}"/>
    <cellStyle name="Normal 2 2 5 3 4 2 2 2" xfId="14127" xr:uid="{00000000-0005-0000-0000-000002330000}"/>
    <cellStyle name="Normal 2 2 5 3 4 2 2 3" xfId="40077" xr:uid="{00000000-0005-0000-0000-000003330000}"/>
    <cellStyle name="Normal 2 2 5 3 4 2 2 4" xfId="51927" xr:uid="{00000000-0005-0000-0000-000004330000}"/>
    <cellStyle name="Normal 2 2 5 3 4 2 3" xfId="14126" xr:uid="{00000000-0005-0000-0000-000005330000}"/>
    <cellStyle name="Normal 2 2 5 3 4 2 4" xfId="40076" xr:uid="{00000000-0005-0000-0000-000006330000}"/>
    <cellStyle name="Normal 2 2 5 3 4 2 5" xfId="51926" xr:uid="{00000000-0005-0000-0000-000007330000}"/>
    <cellStyle name="Normal 2 2 5 3 4 3" xfId="2858" xr:uid="{00000000-0005-0000-0000-000008330000}"/>
    <cellStyle name="Normal 2 2 5 3 4 3 2" xfId="14128" xr:uid="{00000000-0005-0000-0000-000009330000}"/>
    <cellStyle name="Normal 2 2 5 3 4 3 3" xfId="40078" xr:uid="{00000000-0005-0000-0000-00000A330000}"/>
    <cellStyle name="Normal 2 2 5 3 4 3 4" xfId="51928" xr:uid="{00000000-0005-0000-0000-00000B330000}"/>
    <cellStyle name="Normal 2 2 5 3 4 4" xfId="2859" xr:uid="{00000000-0005-0000-0000-00000C330000}"/>
    <cellStyle name="Normal 2 2 5 3 4 4 2" xfId="14129" xr:uid="{00000000-0005-0000-0000-00000D330000}"/>
    <cellStyle name="Normal 2 2 5 3 4 4 3" xfId="40079" xr:uid="{00000000-0005-0000-0000-00000E330000}"/>
    <cellStyle name="Normal 2 2 5 3 4 4 4" xfId="51929" xr:uid="{00000000-0005-0000-0000-00000F330000}"/>
    <cellStyle name="Normal 2 2 5 3 4 5" xfId="14125" xr:uid="{00000000-0005-0000-0000-000010330000}"/>
    <cellStyle name="Normal 2 2 5 3 4 6" xfId="40075" xr:uid="{00000000-0005-0000-0000-000011330000}"/>
    <cellStyle name="Normal 2 2 5 3 4 7" xfId="51925" xr:uid="{00000000-0005-0000-0000-000012330000}"/>
    <cellStyle name="Normal 2 2 5 3 5" xfId="2860" xr:uid="{00000000-0005-0000-0000-000013330000}"/>
    <cellStyle name="Normal 2 2 5 3 5 2" xfId="2861" xr:uid="{00000000-0005-0000-0000-000014330000}"/>
    <cellStyle name="Normal 2 2 5 3 5 2 2" xfId="2862" xr:uid="{00000000-0005-0000-0000-000015330000}"/>
    <cellStyle name="Normal 2 2 5 3 5 2 2 2" xfId="14132" xr:uid="{00000000-0005-0000-0000-000016330000}"/>
    <cellStyle name="Normal 2 2 5 3 5 2 2 3" xfId="40082" xr:uid="{00000000-0005-0000-0000-000017330000}"/>
    <cellStyle name="Normal 2 2 5 3 5 2 2 4" xfId="51932" xr:uid="{00000000-0005-0000-0000-000018330000}"/>
    <cellStyle name="Normal 2 2 5 3 5 2 3" xfId="14131" xr:uid="{00000000-0005-0000-0000-000019330000}"/>
    <cellStyle name="Normal 2 2 5 3 5 2 4" xfId="40081" xr:uid="{00000000-0005-0000-0000-00001A330000}"/>
    <cellStyle name="Normal 2 2 5 3 5 2 5" xfId="51931" xr:uid="{00000000-0005-0000-0000-00001B330000}"/>
    <cellStyle name="Normal 2 2 5 3 5 3" xfId="2863" xr:uid="{00000000-0005-0000-0000-00001C330000}"/>
    <cellStyle name="Normal 2 2 5 3 5 3 2" xfId="14133" xr:uid="{00000000-0005-0000-0000-00001D330000}"/>
    <cellStyle name="Normal 2 2 5 3 5 3 3" xfId="40083" xr:uid="{00000000-0005-0000-0000-00001E330000}"/>
    <cellStyle name="Normal 2 2 5 3 5 3 4" xfId="51933" xr:uid="{00000000-0005-0000-0000-00001F330000}"/>
    <cellStyle name="Normal 2 2 5 3 5 4" xfId="2864" xr:uid="{00000000-0005-0000-0000-000020330000}"/>
    <cellStyle name="Normal 2 2 5 3 5 4 2" xfId="14134" xr:uid="{00000000-0005-0000-0000-000021330000}"/>
    <cellStyle name="Normal 2 2 5 3 5 4 3" xfId="40084" xr:uid="{00000000-0005-0000-0000-000022330000}"/>
    <cellStyle name="Normal 2 2 5 3 5 4 4" xfId="51934" xr:uid="{00000000-0005-0000-0000-000023330000}"/>
    <cellStyle name="Normal 2 2 5 3 5 5" xfId="14130" xr:uid="{00000000-0005-0000-0000-000024330000}"/>
    <cellStyle name="Normal 2 2 5 3 5 6" xfId="40080" xr:uid="{00000000-0005-0000-0000-000025330000}"/>
    <cellStyle name="Normal 2 2 5 3 5 7" xfId="51930" xr:uid="{00000000-0005-0000-0000-000026330000}"/>
    <cellStyle name="Normal 2 2 5 3 6" xfId="2865" xr:uid="{00000000-0005-0000-0000-000027330000}"/>
    <cellStyle name="Normal 2 2 5 3 6 2" xfId="2866" xr:uid="{00000000-0005-0000-0000-000028330000}"/>
    <cellStyle name="Normal 2 2 5 3 6 2 2" xfId="14136" xr:uid="{00000000-0005-0000-0000-000029330000}"/>
    <cellStyle name="Normal 2 2 5 3 6 2 3" xfId="40086" xr:uid="{00000000-0005-0000-0000-00002A330000}"/>
    <cellStyle name="Normal 2 2 5 3 6 2 4" xfId="51936" xr:uid="{00000000-0005-0000-0000-00002B330000}"/>
    <cellStyle name="Normal 2 2 5 3 6 3" xfId="14135" xr:uid="{00000000-0005-0000-0000-00002C330000}"/>
    <cellStyle name="Normal 2 2 5 3 6 4" xfId="40085" xr:uid="{00000000-0005-0000-0000-00002D330000}"/>
    <cellStyle name="Normal 2 2 5 3 6 5" xfId="51935" xr:uid="{00000000-0005-0000-0000-00002E330000}"/>
    <cellStyle name="Normal 2 2 5 3 7" xfId="2867" xr:uid="{00000000-0005-0000-0000-00002F330000}"/>
    <cellStyle name="Normal 2 2 5 3 7 2" xfId="14137" xr:uid="{00000000-0005-0000-0000-000030330000}"/>
    <cellStyle name="Normal 2 2 5 3 7 3" xfId="40087" xr:uid="{00000000-0005-0000-0000-000031330000}"/>
    <cellStyle name="Normal 2 2 5 3 7 4" xfId="51937" xr:uid="{00000000-0005-0000-0000-000032330000}"/>
    <cellStyle name="Normal 2 2 5 3 8" xfId="2868" xr:uid="{00000000-0005-0000-0000-000033330000}"/>
    <cellStyle name="Normal 2 2 5 3 8 2" xfId="14138" xr:uid="{00000000-0005-0000-0000-000034330000}"/>
    <cellStyle name="Normal 2 2 5 3 8 3" xfId="40088" xr:uid="{00000000-0005-0000-0000-000035330000}"/>
    <cellStyle name="Normal 2 2 5 3 8 4" xfId="51938" xr:uid="{00000000-0005-0000-0000-000036330000}"/>
    <cellStyle name="Normal 2 2 5 3 9" xfId="14099" xr:uid="{00000000-0005-0000-0000-000037330000}"/>
    <cellStyle name="Normal 2 2 5 4" xfId="2869" xr:uid="{00000000-0005-0000-0000-000038330000}"/>
    <cellStyle name="Normal 2 2 5 4 10" xfId="51939" xr:uid="{00000000-0005-0000-0000-000039330000}"/>
    <cellStyle name="Normal 2 2 5 4 2" xfId="2870" xr:uid="{00000000-0005-0000-0000-00003A330000}"/>
    <cellStyle name="Normal 2 2 5 4 2 2" xfId="2871" xr:uid="{00000000-0005-0000-0000-00003B330000}"/>
    <cellStyle name="Normal 2 2 5 4 2 2 2" xfId="2872" xr:uid="{00000000-0005-0000-0000-00003C330000}"/>
    <cellStyle name="Normal 2 2 5 4 2 2 2 2" xfId="14142" xr:uid="{00000000-0005-0000-0000-00003D330000}"/>
    <cellStyle name="Normal 2 2 5 4 2 2 2 3" xfId="40092" xr:uid="{00000000-0005-0000-0000-00003E330000}"/>
    <cellStyle name="Normal 2 2 5 4 2 2 2 4" xfId="51942" xr:uid="{00000000-0005-0000-0000-00003F330000}"/>
    <cellStyle name="Normal 2 2 5 4 2 2 3" xfId="14141" xr:uid="{00000000-0005-0000-0000-000040330000}"/>
    <cellStyle name="Normal 2 2 5 4 2 2 4" xfId="40091" xr:uid="{00000000-0005-0000-0000-000041330000}"/>
    <cellStyle name="Normal 2 2 5 4 2 2 5" xfId="51941" xr:uid="{00000000-0005-0000-0000-000042330000}"/>
    <cellStyle name="Normal 2 2 5 4 2 3" xfId="2873" xr:uid="{00000000-0005-0000-0000-000043330000}"/>
    <cellStyle name="Normal 2 2 5 4 2 3 2" xfId="14143" xr:uid="{00000000-0005-0000-0000-000044330000}"/>
    <cellStyle name="Normal 2 2 5 4 2 3 3" xfId="40093" xr:uid="{00000000-0005-0000-0000-000045330000}"/>
    <cellStyle name="Normal 2 2 5 4 2 3 4" xfId="51943" xr:uid="{00000000-0005-0000-0000-000046330000}"/>
    <cellStyle name="Normal 2 2 5 4 2 4" xfId="2874" xr:uid="{00000000-0005-0000-0000-000047330000}"/>
    <cellStyle name="Normal 2 2 5 4 2 4 2" xfId="14144" xr:uid="{00000000-0005-0000-0000-000048330000}"/>
    <cellStyle name="Normal 2 2 5 4 2 4 3" xfId="40094" xr:uid="{00000000-0005-0000-0000-000049330000}"/>
    <cellStyle name="Normal 2 2 5 4 2 4 4" xfId="51944" xr:uid="{00000000-0005-0000-0000-00004A330000}"/>
    <cellStyle name="Normal 2 2 5 4 2 5" xfId="14140" xr:uid="{00000000-0005-0000-0000-00004B330000}"/>
    <cellStyle name="Normal 2 2 5 4 2 6" xfId="40090" xr:uid="{00000000-0005-0000-0000-00004C330000}"/>
    <cellStyle name="Normal 2 2 5 4 2 7" xfId="51940" xr:uid="{00000000-0005-0000-0000-00004D330000}"/>
    <cellStyle name="Normal 2 2 5 4 3" xfId="2875" xr:uid="{00000000-0005-0000-0000-00004E330000}"/>
    <cellStyle name="Normal 2 2 5 4 3 2" xfId="2876" xr:uid="{00000000-0005-0000-0000-00004F330000}"/>
    <cellStyle name="Normal 2 2 5 4 3 2 2" xfId="2877" xr:uid="{00000000-0005-0000-0000-000050330000}"/>
    <cellStyle name="Normal 2 2 5 4 3 2 2 2" xfId="14147" xr:uid="{00000000-0005-0000-0000-000051330000}"/>
    <cellStyle name="Normal 2 2 5 4 3 2 2 3" xfId="40097" xr:uid="{00000000-0005-0000-0000-000052330000}"/>
    <cellStyle name="Normal 2 2 5 4 3 2 2 4" xfId="51947" xr:uid="{00000000-0005-0000-0000-000053330000}"/>
    <cellStyle name="Normal 2 2 5 4 3 2 3" xfId="14146" xr:uid="{00000000-0005-0000-0000-000054330000}"/>
    <cellStyle name="Normal 2 2 5 4 3 2 4" xfId="40096" xr:uid="{00000000-0005-0000-0000-000055330000}"/>
    <cellStyle name="Normal 2 2 5 4 3 2 5" xfId="51946" xr:uid="{00000000-0005-0000-0000-000056330000}"/>
    <cellStyle name="Normal 2 2 5 4 3 3" xfId="2878" xr:uid="{00000000-0005-0000-0000-000057330000}"/>
    <cellStyle name="Normal 2 2 5 4 3 3 2" xfId="14148" xr:uid="{00000000-0005-0000-0000-000058330000}"/>
    <cellStyle name="Normal 2 2 5 4 3 3 3" xfId="40098" xr:uid="{00000000-0005-0000-0000-000059330000}"/>
    <cellStyle name="Normal 2 2 5 4 3 3 4" xfId="51948" xr:uid="{00000000-0005-0000-0000-00005A330000}"/>
    <cellStyle name="Normal 2 2 5 4 3 4" xfId="2879" xr:uid="{00000000-0005-0000-0000-00005B330000}"/>
    <cellStyle name="Normal 2 2 5 4 3 4 2" xfId="14149" xr:uid="{00000000-0005-0000-0000-00005C330000}"/>
    <cellStyle name="Normal 2 2 5 4 3 4 3" xfId="40099" xr:uid="{00000000-0005-0000-0000-00005D330000}"/>
    <cellStyle name="Normal 2 2 5 4 3 4 4" xfId="51949" xr:uid="{00000000-0005-0000-0000-00005E330000}"/>
    <cellStyle name="Normal 2 2 5 4 3 5" xfId="14145" xr:uid="{00000000-0005-0000-0000-00005F330000}"/>
    <cellStyle name="Normal 2 2 5 4 3 6" xfId="40095" xr:uid="{00000000-0005-0000-0000-000060330000}"/>
    <cellStyle name="Normal 2 2 5 4 3 7" xfId="51945" xr:uid="{00000000-0005-0000-0000-000061330000}"/>
    <cellStyle name="Normal 2 2 5 4 4" xfId="2880" xr:uid="{00000000-0005-0000-0000-000062330000}"/>
    <cellStyle name="Normal 2 2 5 4 4 2" xfId="2881" xr:uid="{00000000-0005-0000-0000-000063330000}"/>
    <cellStyle name="Normal 2 2 5 4 4 2 2" xfId="2882" xr:uid="{00000000-0005-0000-0000-000064330000}"/>
    <cellStyle name="Normal 2 2 5 4 4 2 2 2" xfId="14152" xr:uid="{00000000-0005-0000-0000-000065330000}"/>
    <cellStyle name="Normal 2 2 5 4 4 2 2 3" xfId="40102" xr:uid="{00000000-0005-0000-0000-000066330000}"/>
    <cellStyle name="Normal 2 2 5 4 4 2 2 4" xfId="51952" xr:uid="{00000000-0005-0000-0000-000067330000}"/>
    <cellStyle name="Normal 2 2 5 4 4 2 3" xfId="14151" xr:uid="{00000000-0005-0000-0000-000068330000}"/>
    <cellStyle name="Normal 2 2 5 4 4 2 4" xfId="40101" xr:uid="{00000000-0005-0000-0000-000069330000}"/>
    <cellStyle name="Normal 2 2 5 4 4 2 5" xfId="51951" xr:uid="{00000000-0005-0000-0000-00006A330000}"/>
    <cellStyle name="Normal 2 2 5 4 4 3" xfId="2883" xr:uid="{00000000-0005-0000-0000-00006B330000}"/>
    <cellStyle name="Normal 2 2 5 4 4 3 2" xfId="14153" xr:uid="{00000000-0005-0000-0000-00006C330000}"/>
    <cellStyle name="Normal 2 2 5 4 4 3 3" xfId="40103" xr:uid="{00000000-0005-0000-0000-00006D330000}"/>
    <cellStyle name="Normal 2 2 5 4 4 3 4" xfId="51953" xr:uid="{00000000-0005-0000-0000-00006E330000}"/>
    <cellStyle name="Normal 2 2 5 4 4 4" xfId="2884" xr:uid="{00000000-0005-0000-0000-00006F330000}"/>
    <cellStyle name="Normal 2 2 5 4 4 4 2" xfId="14154" xr:uid="{00000000-0005-0000-0000-000070330000}"/>
    <cellStyle name="Normal 2 2 5 4 4 4 3" xfId="40104" xr:uid="{00000000-0005-0000-0000-000071330000}"/>
    <cellStyle name="Normal 2 2 5 4 4 4 4" xfId="51954" xr:uid="{00000000-0005-0000-0000-000072330000}"/>
    <cellStyle name="Normal 2 2 5 4 4 5" xfId="14150" xr:uid="{00000000-0005-0000-0000-000073330000}"/>
    <cellStyle name="Normal 2 2 5 4 4 6" xfId="40100" xr:uid="{00000000-0005-0000-0000-000074330000}"/>
    <cellStyle name="Normal 2 2 5 4 4 7" xfId="51950" xr:uid="{00000000-0005-0000-0000-000075330000}"/>
    <cellStyle name="Normal 2 2 5 4 5" xfId="2885" xr:uid="{00000000-0005-0000-0000-000076330000}"/>
    <cellStyle name="Normal 2 2 5 4 5 2" xfId="2886" xr:uid="{00000000-0005-0000-0000-000077330000}"/>
    <cellStyle name="Normal 2 2 5 4 5 2 2" xfId="14156" xr:uid="{00000000-0005-0000-0000-000078330000}"/>
    <cellStyle name="Normal 2 2 5 4 5 2 3" xfId="40106" xr:uid="{00000000-0005-0000-0000-000079330000}"/>
    <cellStyle name="Normal 2 2 5 4 5 2 4" xfId="51956" xr:uid="{00000000-0005-0000-0000-00007A330000}"/>
    <cellStyle name="Normal 2 2 5 4 5 3" xfId="14155" xr:uid="{00000000-0005-0000-0000-00007B330000}"/>
    <cellStyle name="Normal 2 2 5 4 5 4" xfId="40105" xr:uid="{00000000-0005-0000-0000-00007C330000}"/>
    <cellStyle name="Normal 2 2 5 4 5 5" xfId="51955" xr:uid="{00000000-0005-0000-0000-00007D330000}"/>
    <cellStyle name="Normal 2 2 5 4 6" xfId="2887" xr:uid="{00000000-0005-0000-0000-00007E330000}"/>
    <cellStyle name="Normal 2 2 5 4 6 2" xfId="14157" xr:uid="{00000000-0005-0000-0000-00007F330000}"/>
    <cellStyle name="Normal 2 2 5 4 6 3" xfId="40107" xr:uid="{00000000-0005-0000-0000-000080330000}"/>
    <cellStyle name="Normal 2 2 5 4 6 4" xfId="51957" xr:uid="{00000000-0005-0000-0000-000081330000}"/>
    <cellStyle name="Normal 2 2 5 4 7" xfId="2888" xr:uid="{00000000-0005-0000-0000-000082330000}"/>
    <cellStyle name="Normal 2 2 5 4 7 2" xfId="14158" xr:uid="{00000000-0005-0000-0000-000083330000}"/>
    <cellStyle name="Normal 2 2 5 4 7 3" xfId="40108" xr:uid="{00000000-0005-0000-0000-000084330000}"/>
    <cellStyle name="Normal 2 2 5 4 7 4" xfId="51958" xr:uid="{00000000-0005-0000-0000-000085330000}"/>
    <cellStyle name="Normal 2 2 5 4 8" xfId="14139" xr:uid="{00000000-0005-0000-0000-000086330000}"/>
    <cellStyle name="Normal 2 2 5 4 9" xfId="40089" xr:uid="{00000000-0005-0000-0000-000087330000}"/>
    <cellStyle name="Normal 2 2 5 5" xfId="2889" xr:uid="{00000000-0005-0000-0000-000088330000}"/>
    <cellStyle name="Normal 2 2 5 5 2" xfId="2890" xr:uid="{00000000-0005-0000-0000-000089330000}"/>
    <cellStyle name="Normal 2 2 5 5 2 2" xfId="2891" xr:uid="{00000000-0005-0000-0000-00008A330000}"/>
    <cellStyle name="Normal 2 2 5 5 2 2 2" xfId="14161" xr:uid="{00000000-0005-0000-0000-00008B330000}"/>
    <cellStyle name="Normal 2 2 5 5 2 2 3" xfId="40111" xr:uid="{00000000-0005-0000-0000-00008C330000}"/>
    <cellStyle name="Normal 2 2 5 5 2 2 4" xfId="51961" xr:uid="{00000000-0005-0000-0000-00008D330000}"/>
    <cellStyle name="Normal 2 2 5 5 2 3" xfId="14160" xr:uid="{00000000-0005-0000-0000-00008E330000}"/>
    <cellStyle name="Normal 2 2 5 5 2 4" xfId="40110" xr:uid="{00000000-0005-0000-0000-00008F330000}"/>
    <cellStyle name="Normal 2 2 5 5 2 5" xfId="51960" xr:uid="{00000000-0005-0000-0000-000090330000}"/>
    <cellStyle name="Normal 2 2 5 5 3" xfId="2892" xr:uid="{00000000-0005-0000-0000-000091330000}"/>
    <cellStyle name="Normal 2 2 5 5 3 2" xfId="14162" xr:uid="{00000000-0005-0000-0000-000092330000}"/>
    <cellStyle name="Normal 2 2 5 5 3 3" xfId="40112" xr:uid="{00000000-0005-0000-0000-000093330000}"/>
    <cellStyle name="Normal 2 2 5 5 3 4" xfId="51962" xr:uid="{00000000-0005-0000-0000-000094330000}"/>
    <cellStyle name="Normal 2 2 5 5 4" xfId="2893" xr:uid="{00000000-0005-0000-0000-000095330000}"/>
    <cellStyle name="Normal 2 2 5 5 4 2" xfId="14163" xr:uid="{00000000-0005-0000-0000-000096330000}"/>
    <cellStyle name="Normal 2 2 5 5 4 3" xfId="40113" xr:uid="{00000000-0005-0000-0000-000097330000}"/>
    <cellStyle name="Normal 2 2 5 5 4 4" xfId="51963" xr:uid="{00000000-0005-0000-0000-000098330000}"/>
    <cellStyle name="Normal 2 2 5 5 5" xfId="14159" xr:uid="{00000000-0005-0000-0000-000099330000}"/>
    <cellStyle name="Normal 2 2 5 5 6" xfId="40109" xr:uid="{00000000-0005-0000-0000-00009A330000}"/>
    <cellStyle name="Normal 2 2 5 5 7" xfId="51959" xr:uid="{00000000-0005-0000-0000-00009B330000}"/>
    <cellStyle name="Normal 2 2 5 6" xfId="2894" xr:uid="{00000000-0005-0000-0000-00009C330000}"/>
    <cellStyle name="Normal 2 2 5 6 2" xfId="2895" xr:uid="{00000000-0005-0000-0000-00009D330000}"/>
    <cellStyle name="Normal 2 2 5 6 2 2" xfId="2896" xr:uid="{00000000-0005-0000-0000-00009E330000}"/>
    <cellStyle name="Normal 2 2 5 6 2 2 2" xfId="14166" xr:uid="{00000000-0005-0000-0000-00009F330000}"/>
    <cellStyle name="Normal 2 2 5 6 2 2 3" xfId="40116" xr:uid="{00000000-0005-0000-0000-0000A0330000}"/>
    <cellStyle name="Normal 2 2 5 6 2 2 4" xfId="51966" xr:uid="{00000000-0005-0000-0000-0000A1330000}"/>
    <cellStyle name="Normal 2 2 5 6 2 3" xfId="14165" xr:uid="{00000000-0005-0000-0000-0000A2330000}"/>
    <cellStyle name="Normal 2 2 5 6 2 4" xfId="40115" xr:uid="{00000000-0005-0000-0000-0000A3330000}"/>
    <cellStyle name="Normal 2 2 5 6 2 5" xfId="51965" xr:uid="{00000000-0005-0000-0000-0000A4330000}"/>
    <cellStyle name="Normal 2 2 5 6 3" xfId="2897" xr:uid="{00000000-0005-0000-0000-0000A5330000}"/>
    <cellStyle name="Normal 2 2 5 6 3 2" xfId="14167" xr:uid="{00000000-0005-0000-0000-0000A6330000}"/>
    <cellStyle name="Normal 2 2 5 6 3 3" xfId="40117" xr:uid="{00000000-0005-0000-0000-0000A7330000}"/>
    <cellStyle name="Normal 2 2 5 6 3 4" xfId="51967" xr:uid="{00000000-0005-0000-0000-0000A8330000}"/>
    <cellStyle name="Normal 2 2 5 6 4" xfId="2898" xr:uid="{00000000-0005-0000-0000-0000A9330000}"/>
    <cellStyle name="Normal 2 2 5 6 4 2" xfId="14168" xr:uid="{00000000-0005-0000-0000-0000AA330000}"/>
    <cellStyle name="Normal 2 2 5 6 4 3" xfId="40118" xr:uid="{00000000-0005-0000-0000-0000AB330000}"/>
    <cellStyle name="Normal 2 2 5 6 4 4" xfId="51968" xr:uid="{00000000-0005-0000-0000-0000AC330000}"/>
    <cellStyle name="Normal 2 2 5 6 5" xfId="14164" xr:uid="{00000000-0005-0000-0000-0000AD330000}"/>
    <cellStyle name="Normal 2 2 5 6 6" xfId="40114" xr:uid="{00000000-0005-0000-0000-0000AE330000}"/>
    <cellStyle name="Normal 2 2 5 6 7" xfId="51964" xr:uid="{00000000-0005-0000-0000-0000AF330000}"/>
    <cellStyle name="Normal 2 2 5 7" xfId="2899" xr:uid="{00000000-0005-0000-0000-0000B0330000}"/>
    <cellStyle name="Normal 2 2 5 7 2" xfId="2900" xr:uid="{00000000-0005-0000-0000-0000B1330000}"/>
    <cellStyle name="Normal 2 2 5 7 2 2" xfId="2901" xr:uid="{00000000-0005-0000-0000-0000B2330000}"/>
    <cellStyle name="Normal 2 2 5 7 2 2 2" xfId="14171" xr:uid="{00000000-0005-0000-0000-0000B3330000}"/>
    <cellStyle name="Normal 2 2 5 7 2 2 3" xfId="40121" xr:uid="{00000000-0005-0000-0000-0000B4330000}"/>
    <cellStyle name="Normal 2 2 5 7 2 2 4" xfId="51971" xr:uid="{00000000-0005-0000-0000-0000B5330000}"/>
    <cellStyle name="Normal 2 2 5 7 2 3" xfId="14170" xr:uid="{00000000-0005-0000-0000-0000B6330000}"/>
    <cellStyle name="Normal 2 2 5 7 2 4" xfId="40120" xr:uid="{00000000-0005-0000-0000-0000B7330000}"/>
    <cellStyle name="Normal 2 2 5 7 2 5" xfId="51970" xr:uid="{00000000-0005-0000-0000-0000B8330000}"/>
    <cellStyle name="Normal 2 2 5 7 3" xfId="2902" xr:uid="{00000000-0005-0000-0000-0000B9330000}"/>
    <cellStyle name="Normal 2 2 5 7 3 2" xfId="14172" xr:uid="{00000000-0005-0000-0000-0000BA330000}"/>
    <cellStyle name="Normal 2 2 5 7 3 3" xfId="40122" xr:uid="{00000000-0005-0000-0000-0000BB330000}"/>
    <cellStyle name="Normal 2 2 5 7 3 4" xfId="51972" xr:uid="{00000000-0005-0000-0000-0000BC330000}"/>
    <cellStyle name="Normal 2 2 5 7 4" xfId="2903" xr:uid="{00000000-0005-0000-0000-0000BD330000}"/>
    <cellStyle name="Normal 2 2 5 7 4 2" xfId="14173" xr:uid="{00000000-0005-0000-0000-0000BE330000}"/>
    <cellStyle name="Normal 2 2 5 7 4 3" xfId="40123" xr:uid="{00000000-0005-0000-0000-0000BF330000}"/>
    <cellStyle name="Normal 2 2 5 7 4 4" xfId="51973" xr:uid="{00000000-0005-0000-0000-0000C0330000}"/>
    <cellStyle name="Normal 2 2 5 7 5" xfId="14169" xr:uid="{00000000-0005-0000-0000-0000C1330000}"/>
    <cellStyle name="Normal 2 2 5 7 6" xfId="40119" xr:uid="{00000000-0005-0000-0000-0000C2330000}"/>
    <cellStyle name="Normal 2 2 5 7 7" xfId="51969" xr:uid="{00000000-0005-0000-0000-0000C3330000}"/>
    <cellStyle name="Normal 2 2 5 8" xfId="2904" xr:uid="{00000000-0005-0000-0000-0000C4330000}"/>
    <cellStyle name="Normal 2 2 5 8 2" xfId="2905" xr:uid="{00000000-0005-0000-0000-0000C5330000}"/>
    <cellStyle name="Normal 2 2 5 8 2 2" xfId="14175" xr:uid="{00000000-0005-0000-0000-0000C6330000}"/>
    <cellStyle name="Normal 2 2 5 8 2 3" xfId="40125" xr:uid="{00000000-0005-0000-0000-0000C7330000}"/>
    <cellStyle name="Normal 2 2 5 8 2 4" xfId="51975" xr:uid="{00000000-0005-0000-0000-0000C8330000}"/>
    <cellStyle name="Normal 2 2 5 8 3" xfId="14174" xr:uid="{00000000-0005-0000-0000-0000C9330000}"/>
    <cellStyle name="Normal 2 2 5 8 4" xfId="40124" xr:uid="{00000000-0005-0000-0000-0000CA330000}"/>
    <cellStyle name="Normal 2 2 5 8 5" xfId="51974" xr:uid="{00000000-0005-0000-0000-0000CB330000}"/>
    <cellStyle name="Normal 2 2 5 9" xfId="2906" xr:uid="{00000000-0005-0000-0000-0000CC330000}"/>
    <cellStyle name="Normal 2 2 5 9 2" xfId="14176" xr:uid="{00000000-0005-0000-0000-0000CD330000}"/>
    <cellStyle name="Normal 2 2 5 9 3" xfId="40126" xr:uid="{00000000-0005-0000-0000-0000CE330000}"/>
    <cellStyle name="Normal 2 2 5 9 4" xfId="51976" xr:uid="{00000000-0005-0000-0000-0000CF330000}"/>
    <cellStyle name="Normal 2 2 6" xfId="2907" xr:uid="{00000000-0005-0000-0000-0000D0330000}"/>
    <cellStyle name="Normal 2 2 6 10" xfId="11945" xr:uid="{00000000-0005-0000-0000-0000D1330000}"/>
    <cellStyle name="Normal 2 2 6 10 2" xfId="22146" xr:uid="{00000000-0005-0000-0000-0000D2330000}"/>
    <cellStyle name="Normal 2 2 6 11" xfId="11167" xr:uid="{00000000-0005-0000-0000-0000D3330000}"/>
    <cellStyle name="Normal 2 2 6 12" xfId="14177" xr:uid="{00000000-0005-0000-0000-0000D4330000}"/>
    <cellStyle name="Normal 2 2 6 13" xfId="40127" xr:uid="{00000000-0005-0000-0000-0000D5330000}"/>
    <cellStyle name="Normal 2 2 6 14" xfId="51977" xr:uid="{00000000-0005-0000-0000-0000D6330000}"/>
    <cellStyle name="Normal 2 2 6 2" xfId="2908" xr:uid="{00000000-0005-0000-0000-0000D7330000}"/>
    <cellStyle name="Normal 2 2 6 2 10" xfId="40128" xr:uid="{00000000-0005-0000-0000-0000D8330000}"/>
    <cellStyle name="Normal 2 2 6 2 11" xfId="51978" xr:uid="{00000000-0005-0000-0000-0000D9330000}"/>
    <cellStyle name="Normal 2 2 6 2 2" xfId="2909" xr:uid="{00000000-0005-0000-0000-0000DA330000}"/>
    <cellStyle name="Normal 2 2 6 2 2 10" xfId="51979" xr:uid="{00000000-0005-0000-0000-0000DB330000}"/>
    <cellStyle name="Normal 2 2 6 2 2 2" xfId="2910" xr:uid="{00000000-0005-0000-0000-0000DC330000}"/>
    <cellStyle name="Normal 2 2 6 2 2 2 2" xfId="2911" xr:uid="{00000000-0005-0000-0000-0000DD330000}"/>
    <cellStyle name="Normal 2 2 6 2 2 2 2 2" xfId="2912" xr:uid="{00000000-0005-0000-0000-0000DE330000}"/>
    <cellStyle name="Normal 2 2 6 2 2 2 2 2 2" xfId="14182" xr:uid="{00000000-0005-0000-0000-0000DF330000}"/>
    <cellStyle name="Normal 2 2 6 2 2 2 2 2 3" xfId="40132" xr:uid="{00000000-0005-0000-0000-0000E0330000}"/>
    <cellStyle name="Normal 2 2 6 2 2 2 2 2 4" xfId="51982" xr:uid="{00000000-0005-0000-0000-0000E1330000}"/>
    <cellStyle name="Normal 2 2 6 2 2 2 2 3" xfId="14181" xr:uid="{00000000-0005-0000-0000-0000E2330000}"/>
    <cellStyle name="Normal 2 2 6 2 2 2 2 4" xfId="40131" xr:uid="{00000000-0005-0000-0000-0000E3330000}"/>
    <cellStyle name="Normal 2 2 6 2 2 2 2 5" xfId="51981" xr:uid="{00000000-0005-0000-0000-0000E4330000}"/>
    <cellStyle name="Normal 2 2 6 2 2 2 3" xfId="2913" xr:uid="{00000000-0005-0000-0000-0000E5330000}"/>
    <cellStyle name="Normal 2 2 6 2 2 2 3 2" xfId="14183" xr:uid="{00000000-0005-0000-0000-0000E6330000}"/>
    <cellStyle name="Normal 2 2 6 2 2 2 3 3" xfId="40133" xr:uid="{00000000-0005-0000-0000-0000E7330000}"/>
    <cellStyle name="Normal 2 2 6 2 2 2 3 4" xfId="51983" xr:uid="{00000000-0005-0000-0000-0000E8330000}"/>
    <cellStyle name="Normal 2 2 6 2 2 2 4" xfId="2914" xr:uid="{00000000-0005-0000-0000-0000E9330000}"/>
    <cellStyle name="Normal 2 2 6 2 2 2 4 2" xfId="14184" xr:uid="{00000000-0005-0000-0000-0000EA330000}"/>
    <cellStyle name="Normal 2 2 6 2 2 2 4 3" xfId="40134" xr:uid="{00000000-0005-0000-0000-0000EB330000}"/>
    <cellStyle name="Normal 2 2 6 2 2 2 4 4" xfId="51984" xr:uid="{00000000-0005-0000-0000-0000EC330000}"/>
    <cellStyle name="Normal 2 2 6 2 2 2 5" xfId="14180" xr:uid="{00000000-0005-0000-0000-0000ED330000}"/>
    <cellStyle name="Normal 2 2 6 2 2 2 6" xfId="40130" xr:uid="{00000000-0005-0000-0000-0000EE330000}"/>
    <cellStyle name="Normal 2 2 6 2 2 2 7" xfId="51980" xr:uid="{00000000-0005-0000-0000-0000EF330000}"/>
    <cellStyle name="Normal 2 2 6 2 2 3" xfId="2915" xr:uid="{00000000-0005-0000-0000-0000F0330000}"/>
    <cellStyle name="Normal 2 2 6 2 2 3 2" xfId="2916" xr:uid="{00000000-0005-0000-0000-0000F1330000}"/>
    <cellStyle name="Normal 2 2 6 2 2 3 2 2" xfId="2917" xr:uid="{00000000-0005-0000-0000-0000F2330000}"/>
    <cellStyle name="Normal 2 2 6 2 2 3 2 2 2" xfId="14187" xr:uid="{00000000-0005-0000-0000-0000F3330000}"/>
    <cellStyle name="Normal 2 2 6 2 2 3 2 2 3" xfId="40137" xr:uid="{00000000-0005-0000-0000-0000F4330000}"/>
    <cellStyle name="Normal 2 2 6 2 2 3 2 2 4" xfId="51987" xr:uid="{00000000-0005-0000-0000-0000F5330000}"/>
    <cellStyle name="Normal 2 2 6 2 2 3 2 3" xfId="14186" xr:uid="{00000000-0005-0000-0000-0000F6330000}"/>
    <cellStyle name="Normal 2 2 6 2 2 3 2 4" xfId="40136" xr:uid="{00000000-0005-0000-0000-0000F7330000}"/>
    <cellStyle name="Normal 2 2 6 2 2 3 2 5" xfId="51986" xr:uid="{00000000-0005-0000-0000-0000F8330000}"/>
    <cellStyle name="Normal 2 2 6 2 2 3 3" xfId="2918" xr:uid="{00000000-0005-0000-0000-0000F9330000}"/>
    <cellStyle name="Normal 2 2 6 2 2 3 3 2" xfId="14188" xr:uid="{00000000-0005-0000-0000-0000FA330000}"/>
    <cellStyle name="Normal 2 2 6 2 2 3 3 3" xfId="40138" xr:uid="{00000000-0005-0000-0000-0000FB330000}"/>
    <cellStyle name="Normal 2 2 6 2 2 3 3 4" xfId="51988" xr:uid="{00000000-0005-0000-0000-0000FC330000}"/>
    <cellStyle name="Normal 2 2 6 2 2 3 4" xfId="2919" xr:uid="{00000000-0005-0000-0000-0000FD330000}"/>
    <cellStyle name="Normal 2 2 6 2 2 3 4 2" xfId="14189" xr:uid="{00000000-0005-0000-0000-0000FE330000}"/>
    <cellStyle name="Normal 2 2 6 2 2 3 4 3" xfId="40139" xr:uid="{00000000-0005-0000-0000-0000FF330000}"/>
    <cellStyle name="Normal 2 2 6 2 2 3 4 4" xfId="51989" xr:uid="{00000000-0005-0000-0000-000000340000}"/>
    <cellStyle name="Normal 2 2 6 2 2 3 5" xfId="14185" xr:uid="{00000000-0005-0000-0000-000001340000}"/>
    <cellStyle name="Normal 2 2 6 2 2 3 6" xfId="40135" xr:uid="{00000000-0005-0000-0000-000002340000}"/>
    <cellStyle name="Normal 2 2 6 2 2 3 7" xfId="51985" xr:uid="{00000000-0005-0000-0000-000003340000}"/>
    <cellStyle name="Normal 2 2 6 2 2 4" xfId="2920" xr:uid="{00000000-0005-0000-0000-000004340000}"/>
    <cellStyle name="Normal 2 2 6 2 2 4 2" xfId="2921" xr:uid="{00000000-0005-0000-0000-000005340000}"/>
    <cellStyle name="Normal 2 2 6 2 2 4 2 2" xfId="2922" xr:uid="{00000000-0005-0000-0000-000006340000}"/>
    <cellStyle name="Normal 2 2 6 2 2 4 2 2 2" xfId="14192" xr:uid="{00000000-0005-0000-0000-000007340000}"/>
    <cellStyle name="Normal 2 2 6 2 2 4 2 2 3" xfId="40142" xr:uid="{00000000-0005-0000-0000-000008340000}"/>
    <cellStyle name="Normal 2 2 6 2 2 4 2 2 4" xfId="51992" xr:uid="{00000000-0005-0000-0000-000009340000}"/>
    <cellStyle name="Normal 2 2 6 2 2 4 2 3" xfId="14191" xr:uid="{00000000-0005-0000-0000-00000A340000}"/>
    <cellStyle name="Normal 2 2 6 2 2 4 2 4" xfId="40141" xr:uid="{00000000-0005-0000-0000-00000B340000}"/>
    <cellStyle name="Normal 2 2 6 2 2 4 2 5" xfId="51991" xr:uid="{00000000-0005-0000-0000-00000C340000}"/>
    <cellStyle name="Normal 2 2 6 2 2 4 3" xfId="2923" xr:uid="{00000000-0005-0000-0000-00000D340000}"/>
    <cellStyle name="Normal 2 2 6 2 2 4 3 2" xfId="14193" xr:uid="{00000000-0005-0000-0000-00000E340000}"/>
    <cellStyle name="Normal 2 2 6 2 2 4 3 3" xfId="40143" xr:uid="{00000000-0005-0000-0000-00000F340000}"/>
    <cellStyle name="Normal 2 2 6 2 2 4 3 4" xfId="51993" xr:uid="{00000000-0005-0000-0000-000010340000}"/>
    <cellStyle name="Normal 2 2 6 2 2 4 4" xfId="2924" xr:uid="{00000000-0005-0000-0000-000011340000}"/>
    <cellStyle name="Normal 2 2 6 2 2 4 4 2" xfId="14194" xr:uid="{00000000-0005-0000-0000-000012340000}"/>
    <cellStyle name="Normal 2 2 6 2 2 4 4 3" xfId="40144" xr:uid="{00000000-0005-0000-0000-000013340000}"/>
    <cellStyle name="Normal 2 2 6 2 2 4 4 4" xfId="51994" xr:uid="{00000000-0005-0000-0000-000014340000}"/>
    <cellStyle name="Normal 2 2 6 2 2 4 5" xfId="14190" xr:uid="{00000000-0005-0000-0000-000015340000}"/>
    <cellStyle name="Normal 2 2 6 2 2 4 6" xfId="40140" xr:uid="{00000000-0005-0000-0000-000016340000}"/>
    <cellStyle name="Normal 2 2 6 2 2 4 7" xfId="51990" xr:uid="{00000000-0005-0000-0000-000017340000}"/>
    <cellStyle name="Normal 2 2 6 2 2 5" xfId="2925" xr:uid="{00000000-0005-0000-0000-000018340000}"/>
    <cellStyle name="Normal 2 2 6 2 2 5 2" xfId="2926" xr:uid="{00000000-0005-0000-0000-000019340000}"/>
    <cellStyle name="Normal 2 2 6 2 2 5 2 2" xfId="14196" xr:uid="{00000000-0005-0000-0000-00001A340000}"/>
    <cellStyle name="Normal 2 2 6 2 2 5 2 3" xfId="40146" xr:uid="{00000000-0005-0000-0000-00001B340000}"/>
    <cellStyle name="Normal 2 2 6 2 2 5 2 4" xfId="51996" xr:uid="{00000000-0005-0000-0000-00001C340000}"/>
    <cellStyle name="Normal 2 2 6 2 2 5 3" xfId="14195" xr:uid="{00000000-0005-0000-0000-00001D340000}"/>
    <cellStyle name="Normal 2 2 6 2 2 5 4" xfId="40145" xr:uid="{00000000-0005-0000-0000-00001E340000}"/>
    <cellStyle name="Normal 2 2 6 2 2 5 5" xfId="51995" xr:uid="{00000000-0005-0000-0000-00001F340000}"/>
    <cellStyle name="Normal 2 2 6 2 2 6" xfId="2927" xr:uid="{00000000-0005-0000-0000-000020340000}"/>
    <cellStyle name="Normal 2 2 6 2 2 6 2" xfId="14197" xr:uid="{00000000-0005-0000-0000-000021340000}"/>
    <cellStyle name="Normal 2 2 6 2 2 6 3" xfId="40147" xr:uid="{00000000-0005-0000-0000-000022340000}"/>
    <cellStyle name="Normal 2 2 6 2 2 6 4" xfId="51997" xr:uid="{00000000-0005-0000-0000-000023340000}"/>
    <cellStyle name="Normal 2 2 6 2 2 7" xfId="2928" xr:uid="{00000000-0005-0000-0000-000024340000}"/>
    <cellStyle name="Normal 2 2 6 2 2 7 2" xfId="14198" xr:uid="{00000000-0005-0000-0000-000025340000}"/>
    <cellStyle name="Normal 2 2 6 2 2 7 3" xfId="40148" xr:uid="{00000000-0005-0000-0000-000026340000}"/>
    <cellStyle name="Normal 2 2 6 2 2 7 4" xfId="51998" xr:uid="{00000000-0005-0000-0000-000027340000}"/>
    <cellStyle name="Normal 2 2 6 2 2 8" xfId="14179" xr:uid="{00000000-0005-0000-0000-000028340000}"/>
    <cellStyle name="Normal 2 2 6 2 2 9" xfId="40129" xr:uid="{00000000-0005-0000-0000-000029340000}"/>
    <cellStyle name="Normal 2 2 6 2 3" xfId="2929" xr:uid="{00000000-0005-0000-0000-00002A340000}"/>
    <cellStyle name="Normal 2 2 6 2 3 2" xfId="2930" xr:uid="{00000000-0005-0000-0000-00002B340000}"/>
    <cellStyle name="Normal 2 2 6 2 3 2 2" xfId="2931" xr:uid="{00000000-0005-0000-0000-00002C340000}"/>
    <cellStyle name="Normal 2 2 6 2 3 2 2 2" xfId="14201" xr:uid="{00000000-0005-0000-0000-00002D340000}"/>
    <cellStyle name="Normal 2 2 6 2 3 2 2 3" xfId="40151" xr:uid="{00000000-0005-0000-0000-00002E340000}"/>
    <cellStyle name="Normal 2 2 6 2 3 2 2 4" xfId="52001" xr:uid="{00000000-0005-0000-0000-00002F340000}"/>
    <cellStyle name="Normal 2 2 6 2 3 2 3" xfId="14200" xr:uid="{00000000-0005-0000-0000-000030340000}"/>
    <cellStyle name="Normal 2 2 6 2 3 2 4" xfId="40150" xr:uid="{00000000-0005-0000-0000-000031340000}"/>
    <cellStyle name="Normal 2 2 6 2 3 2 5" xfId="52000" xr:uid="{00000000-0005-0000-0000-000032340000}"/>
    <cellStyle name="Normal 2 2 6 2 3 3" xfId="2932" xr:uid="{00000000-0005-0000-0000-000033340000}"/>
    <cellStyle name="Normal 2 2 6 2 3 3 2" xfId="14202" xr:uid="{00000000-0005-0000-0000-000034340000}"/>
    <cellStyle name="Normal 2 2 6 2 3 3 3" xfId="40152" xr:uid="{00000000-0005-0000-0000-000035340000}"/>
    <cellStyle name="Normal 2 2 6 2 3 3 4" xfId="52002" xr:uid="{00000000-0005-0000-0000-000036340000}"/>
    <cellStyle name="Normal 2 2 6 2 3 4" xfId="2933" xr:uid="{00000000-0005-0000-0000-000037340000}"/>
    <cellStyle name="Normal 2 2 6 2 3 4 2" xfId="14203" xr:uid="{00000000-0005-0000-0000-000038340000}"/>
    <cellStyle name="Normal 2 2 6 2 3 4 3" xfId="40153" xr:uid="{00000000-0005-0000-0000-000039340000}"/>
    <cellStyle name="Normal 2 2 6 2 3 4 4" xfId="52003" xr:uid="{00000000-0005-0000-0000-00003A340000}"/>
    <cellStyle name="Normal 2 2 6 2 3 5" xfId="14199" xr:uid="{00000000-0005-0000-0000-00003B340000}"/>
    <cellStyle name="Normal 2 2 6 2 3 6" xfId="40149" xr:uid="{00000000-0005-0000-0000-00003C340000}"/>
    <cellStyle name="Normal 2 2 6 2 3 7" xfId="51999" xr:uid="{00000000-0005-0000-0000-00003D340000}"/>
    <cellStyle name="Normal 2 2 6 2 4" xfId="2934" xr:uid="{00000000-0005-0000-0000-00003E340000}"/>
    <cellStyle name="Normal 2 2 6 2 4 2" xfId="2935" xr:uid="{00000000-0005-0000-0000-00003F340000}"/>
    <cellStyle name="Normal 2 2 6 2 4 2 2" xfId="2936" xr:uid="{00000000-0005-0000-0000-000040340000}"/>
    <cellStyle name="Normal 2 2 6 2 4 2 2 2" xfId="14206" xr:uid="{00000000-0005-0000-0000-000041340000}"/>
    <cellStyle name="Normal 2 2 6 2 4 2 2 3" xfId="40156" xr:uid="{00000000-0005-0000-0000-000042340000}"/>
    <cellStyle name="Normal 2 2 6 2 4 2 2 4" xfId="52006" xr:uid="{00000000-0005-0000-0000-000043340000}"/>
    <cellStyle name="Normal 2 2 6 2 4 2 3" xfId="14205" xr:uid="{00000000-0005-0000-0000-000044340000}"/>
    <cellStyle name="Normal 2 2 6 2 4 2 4" xfId="40155" xr:uid="{00000000-0005-0000-0000-000045340000}"/>
    <cellStyle name="Normal 2 2 6 2 4 2 5" xfId="52005" xr:uid="{00000000-0005-0000-0000-000046340000}"/>
    <cellStyle name="Normal 2 2 6 2 4 3" xfId="2937" xr:uid="{00000000-0005-0000-0000-000047340000}"/>
    <cellStyle name="Normal 2 2 6 2 4 3 2" xfId="14207" xr:uid="{00000000-0005-0000-0000-000048340000}"/>
    <cellStyle name="Normal 2 2 6 2 4 3 3" xfId="40157" xr:uid="{00000000-0005-0000-0000-000049340000}"/>
    <cellStyle name="Normal 2 2 6 2 4 3 4" xfId="52007" xr:uid="{00000000-0005-0000-0000-00004A340000}"/>
    <cellStyle name="Normal 2 2 6 2 4 4" xfId="2938" xr:uid="{00000000-0005-0000-0000-00004B340000}"/>
    <cellStyle name="Normal 2 2 6 2 4 4 2" xfId="14208" xr:uid="{00000000-0005-0000-0000-00004C340000}"/>
    <cellStyle name="Normal 2 2 6 2 4 4 3" xfId="40158" xr:uid="{00000000-0005-0000-0000-00004D340000}"/>
    <cellStyle name="Normal 2 2 6 2 4 4 4" xfId="52008" xr:uid="{00000000-0005-0000-0000-00004E340000}"/>
    <cellStyle name="Normal 2 2 6 2 4 5" xfId="14204" xr:uid="{00000000-0005-0000-0000-00004F340000}"/>
    <cellStyle name="Normal 2 2 6 2 4 6" xfId="40154" xr:uid="{00000000-0005-0000-0000-000050340000}"/>
    <cellStyle name="Normal 2 2 6 2 4 7" xfId="52004" xr:uid="{00000000-0005-0000-0000-000051340000}"/>
    <cellStyle name="Normal 2 2 6 2 5" xfId="2939" xr:uid="{00000000-0005-0000-0000-000052340000}"/>
    <cellStyle name="Normal 2 2 6 2 5 2" xfId="2940" xr:uid="{00000000-0005-0000-0000-000053340000}"/>
    <cellStyle name="Normal 2 2 6 2 5 2 2" xfId="2941" xr:uid="{00000000-0005-0000-0000-000054340000}"/>
    <cellStyle name="Normal 2 2 6 2 5 2 2 2" xfId="14211" xr:uid="{00000000-0005-0000-0000-000055340000}"/>
    <cellStyle name="Normal 2 2 6 2 5 2 2 3" xfId="40161" xr:uid="{00000000-0005-0000-0000-000056340000}"/>
    <cellStyle name="Normal 2 2 6 2 5 2 2 4" xfId="52011" xr:uid="{00000000-0005-0000-0000-000057340000}"/>
    <cellStyle name="Normal 2 2 6 2 5 2 3" xfId="14210" xr:uid="{00000000-0005-0000-0000-000058340000}"/>
    <cellStyle name="Normal 2 2 6 2 5 2 4" xfId="40160" xr:uid="{00000000-0005-0000-0000-000059340000}"/>
    <cellStyle name="Normal 2 2 6 2 5 2 5" xfId="52010" xr:uid="{00000000-0005-0000-0000-00005A340000}"/>
    <cellStyle name="Normal 2 2 6 2 5 3" xfId="2942" xr:uid="{00000000-0005-0000-0000-00005B340000}"/>
    <cellStyle name="Normal 2 2 6 2 5 3 2" xfId="14212" xr:uid="{00000000-0005-0000-0000-00005C340000}"/>
    <cellStyle name="Normal 2 2 6 2 5 3 3" xfId="40162" xr:uid="{00000000-0005-0000-0000-00005D340000}"/>
    <cellStyle name="Normal 2 2 6 2 5 3 4" xfId="52012" xr:uid="{00000000-0005-0000-0000-00005E340000}"/>
    <cellStyle name="Normal 2 2 6 2 5 4" xfId="2943" xr:uid="{00000000-0005-0000-0000-00005F340000}"/>
    <cellStyle name="Normal 2 2 6 2 5 4 2" xfId="14213" xr:uid="{00000000-0005-0000-0000-000060340000}"/>
    <cellStyle name="Normal 2 2 6 2 5 4 3" xfId="40163" xr:uid="{00000000-0005-0000-0000-000061340000}"/>
    <cellStyle name="Normal 2 2 6 2 5 4 4" xfId="52013" xr:uid="{00000000-0005-0000-0000-000062340000}"/>
    <cellStyle name="Normal 2 2 6 2 5 5" xfId="14209" xr:uid="{00000000-0005-0000-0000-000063340000}"/>
    <cellStyle name="Normal 2 2 6 2 5 6" xfId="40159" xr:uid="{00000000-0005-0000-0000-000064340000}"/>
    <cellStyle name="Normal 2 2 6 2 5 7" xfId="52009" xr:uid="{00000000-0005-0000-0000-000065340000}"/>
    <cellStyle name="Normal 2 2 6 2 6" xfId="2944" xr:uid="{00000000-0005-0000-0000-000066340000}"/>
    <cellStyle name="Normal 2 2 6 2 6 2" xfId="2945" xr:uid="{00000000-0005-0000-0000-000067340000}"/>
    <cellStyle name="Normal 2 2 6 2 6 2 2" xfId="14215" xr:uid="{00000000-0005-0000-0000-000068340000}"/>
    <cellStyle name="Normal 2 2 6 2 6 2 3" xfId="40165" xr:uid="{00000000-0005-0000-0000-000069340000}"/>
    <cellStyle name="Normal 2 2 6 2 6 2 4" xfId="52015" xr:uid="{00000000-0005-0000-0000-00006A340000}"/>
    <cellStyle name="Normal 2 2 6 2 6 3" xfId="14214" xr:uid="{00000000-0005-0000-0000-00006B340000}"/>
    <cellStyle name="Normal 2 2 6 2 6 4" xfId="40164" xr:uid="{00000000-0005-0000-0000-00006C340000}"/>
    <cellStyle name="Normal 2 2 6 2 6 5" xfId="52014" xr:uid="{00000000-0005-0000-0000-00006D340000}"/>
    <cellStyle name="Normal 2 2 6 2 7" xfId="2946" xr:uid="{00000000-0005-0000-0000-00006E340000}"/>
    <cellStyle name="Normal 2 2 6 2 7 2" xfId="14216" xr:uid="{00000000-0005-0000-0000-00006F340000}"/>
    <cellStyle name="Normal 2 2 6 2 7 3" xfId="40166" xr:uid="{00000000-0005-0000-0000-000070340000}"/>
    <cellStyle name="Normal 2 2 6 2 7 4" xfId="52016" xr:uid="{00000000-0005-0000-0000-000071340000}"/>
    <cellStyle name="Normal 2 2 6 2 8" xfId="2947" xr:uid="{00000000-0005-0000-0000-000072340000}"/>
    <cellStyle name="Normal 2 2 6 2 8 2" xfId="14217" xr:uid="{00000000-0005-0000-0000-000073340000}"/>
    <cellStyle name="Normal 2 2 6 2 8 3" xfId="40167" xr:uid="{00000000-0005-0000-0000-000074340000}"/>
    <cellStyle name="Normal 2 2 6 2 8 4" xfId="52017" xr:uid="{00000000-0005-0000-0000-000075340000}"/>
    <cellStyle name="Normal 2 2 6 2 9" xfId="14178" xr:uid="{00000000-0005-0000-0000-000076340000}"/>
    <cellStyle name="Normal 2 2 6 3" xfId="2948" xr:uid="{00000000-0005-0000-0000-000077340000}"/>
    <cellStyle name="Normal 2 2 6 3 10" xfId="52018" xr:uid="{00000000-0005-0000-0000-000078340000}"/>
    <cellStyle name="Normal 2 2 6 3 2" xfId="2949" xr:uid="{00000000-0005-0000-0000-000079340000}"/>
    <cellStyle name="Normal 2 2 6 3 2 2" xfId="2950" xr:uid="{00000000-0005-0000-0000-00007A340000}"/>
    <cellStyle name="Normal 2 2 6 3 2 2 2" xfId="2951" xr:uid="{00000000-0005-0000-0000-00007B340000}"/>
    <cellStyle name="Normal 2 2 6 3 2 2 2 2" xfId="14221" xr:uid="{00000000-0005-0000-0000-00007C340000}"/>
    <cellStyle name="Normal 2 2 6 3 2 2 2 3" xfId="40171" xr:uid="{00000000-0005-0000-0000-00007D340000}"/>
    <cellStyle name="Normal 2 2 6 3 2 2 2 4" xfId="52021" xr:uid="{00000000-0005-0000-0000-00007E340000}"/>
    <cellStyle name="Normal 2 2 6 3 2 2 3" xfId="14220" xr:uid="{00000000-0005-0000-0000-00007F340000}"/>
    <cellStyle name="Normal 2 2 6 3 2 2 4" xfId="40170" xr:uid="{00000000-0005-0000-0000-000080340000}"/>
    <cellStyle name="Normal 2 2 6 3 2 2 5" xfId="52020" xr:uid="{00000000-0005-0000-0000-000081340000}"/>
    <cellStyle name="Normal 2 2 6 3 2 3" xfId="2952" xr:uid="{00000000-0005-0000-0000-000082340000}"/>
    <cellStyle name="Normal 2 2 6 3 2 3 2" xfId="14222" xr:uid="{00000000-0005-0000-0000-000083340000}"/>
    <cellStyle name="Normal 2 2 6 3 2 3 3" xfId="40172" xr:uid="{00000000-0005-0000-0000-000084340000}"/>
    <cellStyle name="Normal 2 2 6 3 2 3 4" xfId="52022" xr:uid="{00000000-0005-0000-0000-000085340000}"/>
    <cellStyle name="Normal 2 2 6 3 2 4" xfId="2953" xr:uid="{00000000-0005-0000-0000-000086340000}"/>
    <cellStyle name="Normal 2 2 6 3 2 4 2" xfId="14223" xr:uid="{00000000-0005-0000-0000-000087340000}"/>
    <cellStyle name="Normal 2 2 6 3 2 4 3" xfId="40173" xr:uid="{00000000-0005-0000-0000-000088340000}"/>
    <cellStyle name="Normal 2 2 6 3 2 4 4" xfId="52023" xr:uid="{00000000-0005-0000-0000-000089340000}"/>
    <cellStyle name="Normal 2 2 6 3 2 5" xfId="14219" xr:uid="{00000000-0005-0000-0000-00008A340000}"/>
    <cellStyle name="Normal 2 2 6 3 2 6" xfId="40169" xr:uid="{00000000-0005-0000-0000-00008B340000}"/>
    <cellStyle name="Normal 2 2 6 3 2 7" xfId="52019" xr:uid="{00000000-0005-0000-0000-00008C340000}"/>
    <cellStyle name="Normal 2 2 6 3 3" xfId="2954" xr:uid="{00000000-0005-0000-0000-00008D340000}"/>
    <cellStyle name="Normal 2 2 6 3 3 2" xfId="2955" xr:uid="{00000000-0005-0000-0000-00008E340000}"/>
    <cellStyle name="Normal 2 2 6 3 3 2 2" xfId="2956" xr:uid="{00000000-0005-0000-0000-00008F340000}"/>
    <cellStyle name="Normal 2 2 6 3 3 2 2 2" xfId="14226" xr:uid="{00000000-0005-0000-0000-000090340000}"/>
    <cellStyle name="Normal 2 2 6 3 3 2 2 3" xfId="40176" xr:uid="{00000000-0005-0000-0000-000091340000}"/>
    <cellStyle name="Normal 2 2 6 3 3 2 2 4" xfId="52026" xr:uid="{00000000-0005-0000-0000-000092340000}"/>
    <cellStyle name="Normal 2 2 6 3 3 2 3" xfId="14225" xr:uid="{00000000-0005-0000-0000-000093340000}"/>
    <cellStyle name="Normal 2 2 6 3 3 2 4" xfId="40175" xr:uid="{00000000-0005-0000-0000-000094340000}"/>
    <cellStyle name="Normal 2 2 6 3 3 2 5" xfId="52025" xr:uid="{00000000-0005-0000-0000-000095340000}"/>
    <cellStyle name="Normal 2 2 6 3 3 3" xfId="2957" xr:uid="{00000000-0005-0000-0000-000096340000}"/>
    <cellStyle name="Normal 2 2 6 3 3 3 2" xfId="14227" xr:uid="{00000000-0005-0000-0000-000097340000}"/>
    <cellStyle name="Normal 2 2 6 3 3 3 3" xfId="40177" xr:uid="{00000000-0005-0000-0000-000098340000}"/>
    <cellStyle name="Normal 2 2 6 3 3 3 4" xfId="52027" xr:uid="{00000000-0005-0000-0000-000099340000}"/>
    <cellStyle name="Normal 2 2 6 3 3 4" xfId="2958" xr:uid="{00000000-0005-0000-0000-00009A340000}"/>
    <cellStyle name="Normal 2 2 6 3 3 4 2" xfId="14228" xr:uid="{00000000-0005-0000-0000-00009B340000}"/>
    <cellStyle name="Normal 2 2 6 3 3 4 3" xfId="40178" xr:uid="{00000000-0005-0000-0000-00009C340000}"/>
    <cellStyle name="Normal 2 2 6 3 3 4 4" xfId="52028" xr:uid="{00000000-0005-0000-0000-00009D340000}"/>
    <cellStyle name="Normal 2 2 6 3 3 5" xfId="14224" xr:uid="{00000000-0005-0000-0000-00009E340000}"/>
    <cellStyle name="Normal 2 2 6 3 3 6" xfId="40174" xr:uid="{00000000-0005-0000-0000-00009F340000}"/>
    <cellStyle name="Normal 2 2 6 3 3 7" xfId="52024" xr:uid="{00000000-0005-0000-0000-0000A0340000}"/>
    <cellStyle name="Normal 2 2 6 3 4" xfId="2959" xr:uid="{00000000-0005-0000-0000-0000A1340000}"/>
    <cellStyle name="Normal 2 2 6 3 4 2" xfId="2960" xr:uid="{00000000-0005-0000-0000-0000A2340000}"/>
    <cellStyle name="Normal 2 2 6 3 4 2 2" xfId="2961" xr:uid="{00000000-0005-0000-0000-0000A3340000}"/>
    <cellStyle name="Normal 2 2 6 3 4 2 2 2" xfId="14231" xr:uid="{00000000-0005-0000-0000-0000A4340000}"/>
    <cellStyle name="Normal 2 2 6 3 4 2 2 3" xfId="40181" xr:uid="{00000000-0005-0000-0000-0000A5340000}"/>
    <cellStyle name="Normal 2 2 6 3 4 2 2 4" xfId="52031" xr:uid="{00000000-0005-0000-0000-0000A6340000}"/>
    <cellStyle name="Normal 2 2 6 3 4 2 3" xfId="14230" xr:uid="{00000000-0005-0000-0000-0000A7340000}"/>
    <cellStyle name="Normal 2 2 6 3 4 2 4" xfId="40180" xr:uid="{00000000-0005-0000-0000-0000A8340000}"/>
    <cellStyle name="Normal 2 2 6 3 4 2 5" xfId="52030" xr:uid="{00000000-0005-0000-0000-0000A9340000}"/>
    <cellStyle name="Normal 2 2 6 3 4 3" xfId="2962" xr:uid="{00000000-0005-0000-0000-0000AA340000}"/>
    <cellStyle name="Normal 2 2 6 3 4 3 2" xfId="14232" xr:uid="{00000000-0005-0000-0000-0000AB340000}"/>
    <cellStyle name="Normal 2 2 6 3 4 3 3" xfId="40182" xr:uid="{00000000-0005-0000-0000-0000AC340000}"/>
    <cellStyle name="Normal 2 2 6 3 4 3 4" xfId="52032" xr:uid="{00000000-0005-0000-0000-0000AD340000}"/>
    <cellStyle name="Normal 2 2 6 3 4 4" xfId="2963" xr:uid="{00000000-0005-0000-0000-0000AE340000}"/>
    <cellStyle name="Normal 2 2 6 3 4 4 2" xfId="14233" xr:uid="{00000000-0005-0000-0000-0000AF340000}"/>
    <cellStyle name="Normal 2 2 6 3 4 4 3" xfId="40183" xr:uid="{00000000-0005-0000-0000-0000B0340000}"/>
    <cellStyle name="Normal 2 2 6 3 4 4 4" xfId="52033" xr:uid="{00000000-0005-0000-0000-0000B1340000}"/>
    <cellStyle name="Normal 2 2 6 3 4 5" xfId="14229" xr:uid="{00000000-0005-0000-0000-0000B2340000}"/>
    <cellStyle name="Normal 2 2 6 3 4 6" xfId="40179" xr:uid="{00000000-0005-0000-0000-0000B3340000}"/>
    <cellStyle name="Normal 2 2 6 3 4 7" xfId="52029" xr:uid="{00000000-0005-0000-0000-0000B4340000}"/>
    <cellStyle name="Normal 2 2 6 3 5" xfId="2964" xr:uid="{00000000-0005-0000-0000-0000B5340000}"/>
    <cellStyle name="Normal 2 2 6 3 5 2" xfId="2965" xr:uid="{00000000-0005-0000-0000-0000B6340000}"/>
    <cellStyle name="Normal 2 2 6 3 5 2 2" xfId="14235" xr:uid="{00000000-0005-0000-0000-0000B7340000}"/>
    <cellStyle name="Normal 2 2 6 3 5 2 3" xfId="40185" xr:uid="{00000000-0005-0000-0000-0000B8340000}"/>
    <cellStyle name="Normal 2 2 6 3 5 2 4" xfId="52035" xr:uid="{00000000-0005-0000-0000-0000B9340000}"/>
    <cellStyle name="Normal 2 2 6 3 5 3" xfId="14234" xr:uid="{00000000-0005-0000-0000-0000BA340000}"/>
    <cellStyle name="Normal 2 2 6 3 5 4" xfId="40184" xr:uid="{00000000-0005-0000-0000-0000BB340000}"/>
    <cellStyle name="Normal 2 2 6 3 5 5" xfId="52034" xr:uid="{00000000-0005-0000-0000-0000BC340000}"/>
    <cellStyle name="Normal 2 2 6 3 6" xfId="2966" xr:uid="{00000000-0005-0000-0000-0000BD340000}"/>
    <cellStyle name="Normal 2 2 6 3 6 2" xfId="14236" xr:uid="{00000000-0005-0000-0000-0000BE340000}"/>
    <cellStyle name="Normal 2 2 6 3 6 3" xfId="40186" xr:uid="{00000000-0005-0000-0000-0000BF340000}"/>
    <cellStyle name="Normal 2 2 6 3 6 4" xfId="52036" xr:uid="{00000000-0005-0000-0000-0000C0340000}"/>
    <cellStyle name="Normal 2 2 6 3 7" xfId="2967" xr:uid="{00000000-0005-0000-0000-0000C1340000}"/>
    <cellStyle name="Normal 2 2 6 3 7 2" xfId="14237" xr:uid="{00000000-0005-0000-0000-0000C2340000}"/>
    <cellStyle name="Normal 2 2 6 3 7 3" xfId="40187" xr:uid="{00000000-0005-0000-0000-0000C3340000}"/>
    <cellStyle name="Normal 2 2 6 3 7 4" xfId="52037" xr:uid="{00000000-0005-0000-0000-0000C4340000}"/>
    <cellStyle name="Normal 2 2 6 3 8" xfId="14218" xr:uid="{00000000-0005-0000-0000-0000C5340000}"/>
    <cellStyle name="Normal 2 2 6 3 9" xfId="40168" xr:uid="{00000000-0005-0000-0000-0000C6340000}"/>
    <cellStyle name="Normal 2 2 6 4" xfId="2968" xr:uid="{00000000-0005-0000-0000-0000C7340000}"/>
    <cellStyle name="Normal 2 2 6 4 2" xfId="2969" xr:uid="{00000000-0005-0000-0000-0000C8340000}"/>
    <cellStyle name="Normal 2 2 6 4 2 2" xfId="2970" xr:uid="{00000000-0005-0000-0000-0000C9340000}"/>
    <cellStyle name="Normal 2 2 6 4 2 2 2" xfId="14240" xr:uid="{00000000-0005-0000-0000-0000CA340000}"/>
    <cellStyle name="Normal 2 2 6 4 2 2 3" xfId="40190" xr:uid="{00000000-0005-0000-0000-0000CB340000}"/>
    <cellStyle name="Normal 2 2 6 4 2 2 4" xfId="52040" xr:uid="{00000000-0005-0000-0000-0000CC340000}"/>
    <cellStyle name="Normal 2 2 6 4 2 3" xfId="14239" xr:uid="{00000000-0005-0000-0000-0000CD340000}"/>
    <cellStyle name="Normal 2 2 6 4 2 4" xfId="40189" xr:uid="{00000000-0005-0000-0000-0000CE340000}"/>
    <cellStyle name="Normal 2 2 6 4 2 5" xfId="52039" xr:uid="{00000000-0005-0000-0000-0000CF340000}"/>
    <cellStyle name="Normal 2 2 6 4 3" xfId="2971" xr:uid="{00000000-0005-0000-0000-0000D0340000}"/>
    <cellStyle name="Normal 2 2 6 4 3 2" xfId="14241" xr:uid="{00000000-0005-0000-0000-0000D1340000}"/>
    <cellStyle name="Normal 2 2 6 4 3 3" xfId="40191" xr:uid="{00000000-0005-0000-0000-0000D2340000}"/>
    <cellStyle name="Normal 2 2 6 4 3 4" xfId="52041" xr:uid="{00000000-0005-0000-0000-0000D3340000}"/>
    <cellStyle name="Normal 2 2 6 4 4" xfId="2972" xr:uid="{00000000-0005-0000-0000-0000D4340000}"/>
    <cellStyle name="Normal 2 2 6 4 4 2" xfId="14242" xr:uid="{00000000-0005-0000-0000-0000D5340000}"/>
    <cellStyle name="Normal 2 2 6 4 4 3" xfId="40192" xr:uid="{00000000-0005-0000-0000-0000D6340000}"/>
    <cellStyle name="Normal 2 2 6 4 4 4" xfId="52042" xr:uid="{00000000-0005-0000-0000-0000D7340000}"/>
    <cellStyle name="Normal 2 2 6 4 5" xfId="14238" xr:uid="{00000000-0005-0000-0000-0000D8340000}"/>
    <cellStyle name="Normal 2 2 6 4 6" xfId="40188" xr:uid="{00000000-0005-0000-0000-0000D9340000}"/>
    <cellStyle name="Normal 2 2 6 4 7" xfId="52038" xr:uid="{00000000-0005-0000-0000-0000DA340000}"/>
    <cellStyle name="Normal 2 2 6 5" xfId="2973" xr:uid="{00000000-0005-0000-0000-0000DB340000}"/>
    <cellStyle name="Normal 2 2 6 5 2" xfId="2974" xr:uid="{00000000-0005-0000-0000-0000DC340000}"/>
    <cellStyle name="Normal 2 2 6 5 2 2" xfId="2975" xr:uid="{00000000-0005-0000-0000-0000DD340000}"/>
    <cellStyle name="Normal 2 2 6 5 2 2 2" xfId="14245" xr:uid="{00000000-0005-0000-0000-0000DE340000}"/>
    <cellStyle name="Normal 2 2 6 5 2 2 3" xfId="40195" xr:uid="{00000000-0005-0000-0000-0000DF340000}"/>
    <cellStyle name="Normal 2 2 6 5 2 2 4" xfId="52045" xr:uid="{00000000-0005-0000-0000-0000E0340000}"/>
    <cellStyle name="Normal 2 2 6 5 2 3" xfId="14244" xr:uid="{00000000-0005-0000-0000-0000E1340000}"/>
    <cellStyle name="Normal 2 2 6 5 2 4" xfId="40194" xr:uid="{00000000-0005-0000-0000-0000E2340000}"/>
    <cellStyle name="Normal 2 2 6 5 2 5" xfId="52044" xr:uid="{00000000-0005-0000-0000-0000E3340000}"/>
    <cellStyle name="Normal 2 2 6 5 3" xfId="2976" xr:uid="{00000000-0005-0000-0000-0000E4340000}"/>
    <cellStyle name="Normal 2 2 6 5 3 2" xfId="14246" xr:uid="{00000000-0005-0000-0000-0000E5340000}"/>
    <cellStyle name="Normal 2 2 6 5 3 3" xfId="40196" xr:uid="{00000000-0005-0000-0000-0000E6340000}"/>
    <cellStyle name="Normal 2 2 6 5 3 4" xfId="52046" xr:uid="{00000000-0005-0000-0000-0000E7340000}"/>
    <cellStyle name="Normal 2 2 6 5 4" xfId="2977" xr:uid="{00000000-0005-0000-0000-0000E8340000}"/>
    <cellStyle name="Normal 2 2 6 5 4 2" xfId="14247" xr:uid="{00000000-0005-0000-0000-0000E9340000}"/>
    <cellStyle name="Normal 2 2 6 5 4 3" xfId="40197" xr:uid="{00000000-0005-0000-0000-0000EA340000}"/>
    <cellStyle name="Normal 2 2 6 5 4 4" xfId="52047" xr:uid="{00000000-0005-0000-0000-0000EB340000}"/>
    <cellStyle name="Normal 2 2 6 5 5" xfId="14243" xr:uid="{00000000-0005-0000-0000-0000EC340000}"/>
    <cellStyle name="Normal 2 2 6 5 6" xfId="40193" xr:uid="{00000000-0005-0000-0000-0000ED340000}"/>
    <cellStyle name="Normal 2 2 6 5 7" xfId="52043" xr:uid="{00000000-0005-0000-0000-0000EE340000}"/>
    <cellStyle name="Normal 2 2 6 6" xfId="2978" xr:uid="{00000000-0005-0000-0000-0000EF340000}"/>
    <cellStyle name="Normal 2 2 6 6 2" xfId="2979" xr:uid="{00000000-0005-0000-0000-0000F0340000}"/>
    <cellStyle name="Normal 2 2 6 6 2 2" xfId="2980" xr:uid="{00000000-0005-0000-0000-0000F1340000}"/>
    <cellStyle name="Normal 2 2 6 6 2 2 2" xfId="14250" xr:uid="{00000000-0005-0000-0000-0000F2340000}"/>
    <cellStyle name="Normal 2 2 6 6 2 2 3" xfId="40200" xr:uid="{00000000-0005-0000-0000-0000F3340000}"/>
    <cellStyle name="Normal 2 2 6 6 2 2 4" xfId="52050" xr:uid="{00000000-0005-0000-0000-0000F4340000}"/>
    <cellStyle name="Normal 2 2 6 6 2 3" xfId="14249" xr:uid="{00000000-0005-0000-0000-0000F5340000}"/>
    <cellStyle name="Normal 2 2 6 6 2 4" xfId="40199" xr:uid="{00000000-0005-0000-0000-0000F6340000}"/>
    <cellStyle name="Normal 2 2 6 6 2 5" xfId="52049" xr:uid="{00000000-0005-0000-0000-0000F7340000}"/>
    <cellStyle name="Normal 2 2 6 6 3" xfId="2981" xr:uid="{00000000-0005-0000-0000-0000F8340000}"/>
    <cellStyle name="Normal 2 2 6 6 3 2" xfId="14251" xr:uid="{00000000-0005-0000-0000-0000F9340000}"/>
    <cellStyle name="Normal 2 2 6 6 3 3" xfId="40201" xr:uid="{00000000-0005-0000-0000-0000FA340000}"/>
    <cellStyle name="Normal 2 2 6 6 3 4" xfId="52051" xr:uid="{00000000-0005-0000-0000-0000FB340000}"/>
    <cellStyle name="Normal 2 2 6 6 4" xfId="2982" xr:uid="{00000000-0005-0000-0000-0000FC340000}"/>
    <cellStyle name="Normal 2 2 6 6 4 2" xfId="14252" xr:uid="{00000000-0005-0000-0000-0000FD340000}"/>
    <cellStyle name="Normal 2 2 6 6 4 3" xfId="40202" xr:uid="{00000000-0005-0000-0000-0000FE340000}"/>
    <cellStyle name="Normal 2 2 6 6 4 4" xfId="52052" xr:uid="{00000000-0005-0000-0000-0000FF340000}"/>
    <cellStyle name="Normal 2 2 6 6 5" xfId="14248" xr:uid="{00000000-0005-0000-0000-000000350000}"/>
    <cellStyle name="Normal 2 2 6 6 6" xfId="40198" xr:uid="{00000000-0005-0000-0000-000001350000}"/>
    <cellStyle name="Normal 2 2 6 6 7" xfId="52048" xr:uid="{00000000-0005-0000-0000-000002350000}"/>
    <cellStyle name="Normal 2 2 6 7" xfId="2983" xr:uid="{00000000-0005-0000-0000-000003350000}"/>
    <cellStyle name="Normal 2 2 6 7 2" xfId="2984" xr:uid="{00000000-0005-0000-0000-000004350000}"/>
    <cellStyle name="Normal 2 2 6 7 2 2" xfId="14254" xr:uid="{00000000-0005-0000-0000-000005350000}"/>
    <cellStyle name="Normal 2 2 6 7 2 3" xfId="40204" xr:uid="{00000000-0005-0000-0000-000006350000}"/>
    <cellStyle name="Normal 2 2 6 7 2 4" xfId="52054" xr:uid="{00000000-0005-0000-0000-000007350000}"/>
    <cellStyle name="Normal 2 2 6 7 3" xfId="14253" xr:uid="{00000000-0005-0000-0000-000008350000}"/>
    <cellStyle name="Normal 2 2 6 7 4" xfId="40203" xr:uid="{00000000-0005-0000-0000-000009350000}"/>
    <cellStyle name="Normal 2 2 6 7 5" xfId="52053" xr:uid="{00000000-0005-0000-0000-00000A350000}"/>
    <cellStyle name="Normal 2 2 6 8" xfId="2985" xr:uid="{00000000-0005-0000-0000-00000B350000}"/>
    <cellStyle name="Normal 2 2 6 8 2" xfId="14255" xr:uid="{00000000-0005-0000-0000-00000C350000}"/>
    <cellStyle name="Normal 2 2 6 8 3" xfId="40205" xr:uid="{00000000-0005-0000-0000-00000D350000}"/>
    <cellStyle name="Normal 2 2 6 8 4" xfId="52055" xr:uid="{00000000-0005-0000-0000-00000E350000}"/>
    <cellStyle name="Normal 2 2 6 9" xfId="2986" xr:uid="{00000000-0005-0000-0000-00000F350000}"/>
    <cellStyle name="Normal 2 2 6 9 2" xfId="14256" xr:uid="{00000000-0005-0000-0000-000010350000}"/>
    <cellStyle name="Normal 2 2 6 9 3" xfId="40206" xr:uid="{00000000-0005-0000-0000-000011350000}"/>
    <cellStyle name="Normal 2 2 6 9 4" xfId="52056" xr:uid="{00000000-0005-0000-0000-000012350000}"/>
    <cellStyle name="Normal 2 2 7" xfId="2987" xr:uid="{00000000-0005-0000-0000-000013350000}"/>
    <cellStyle name="Normal 2 2 7 10" xfId="11168" xr:uid="{00000000-0005-0000-0000-000014350000}"/>
    <cellStyle name="Normal 2 2 7 11" xfId="14257" xr:uid="{00000000-0005-0000-0000-000015350000}"/>
    <cellStyle name="Normal 2 2 7 12" xfId="40207" xr:uid="{00000000-0005-0000-0000-000016350000}"/>
    <cellStyle name="Normal 2 2 7 13" xfId="52057" xr:uid="{00000000-0005-0000-0000-000017350000}"/>
    <cellStyle name="Normal 2 2 7 2" xfId="2988" xr:uid="{00000000-0005-0000-0000-000018350000}"/>
    <cellStyle name="Normal 2 2 7 2 10" xfId="52058" xr:uid="{00000000-0005-0000-0000-000019350000}"/>
    <cellStyle name="Normal 2 2 7 2 2" xfId="2989" xr:uid="{00000000-0005-0000-0000-00001A350000}"/>
    <cellStyle name="Normal 2 2 7 2 2 2" xfId="2990" xr:uid="{00000000-0005-0000-0000-00001B350000}"/>
    <cellStyle name="Normal 2 2 7 2 2 2 2" xfId="2991" xr:uid="{00000000-0005-0000-0000-00001C350000}"/>
    <cellStyle name="Normal 2 2 7 2 2 2 2 2" xfId="14261" xr:uid="{00000000-0005-0000-0000-00001D350000}"/>
    <cellStyle name="Normal 2 2 7 2 2 2 2 3" xfId="40211" xr:uid="{00000000-0005-0000-0000-00001E350000}"/>
    <cellStyle name="Normal 2 2 7 2 2 2 2 4" xfId="52061" xr:uid="{00000000-0005-0000-0000-00001F350000}"/>
    <cellStyle name="Normal 2 2 7 2 2 2 3" xfId="14260" xr:uid="{00000000-0005-0000-0000-000020350000}"/>
    <cellStyle name="Normal 2 2 7 2 2 2 4" xfId="40210" xr:uid="{00000000-0005-0000-0000-000021350000}"/>
    <cellStyle name="Normal 2 2 7 2 2 2 5" xfId="52060" xr:uid="{00000000-0005-0000-0000-000022350000}"/>
    <cellStyle name="Normal 2 2 7 2 2 3" xfId="2992" xr:uid="{00000000-0005-0000-0000-000023350000}"/>
    <cellStyle name="Normal 2 2 7 2 2 3 2" xfId="14262" xr:uid="{00000000-0005-0000-0000-000024350000}"/>
    <cellStyle name="Normal 2 2 7 2 2 3 3" xfId="40212" xr:uid="{00000000-0005-0000-0000-000025350000}"/>
    <cellStyle name="Normal 2 2 7 2 2 3 4" xfId="52062" xr:uid="{00000000-0005-0000-0000-000026350000}"/>
    <cellStyle name="Normal 2 2 7 2 2 4" xfId="2993" xr:uid="{00000000-0005-0000-0000-000027350000}"/>
    <cellStyle name="Normal 2 2 7 2 2 4 2" xfId="14263" xr:uid="{00000000-0005-0000-0000-000028350000}"/>
    <cellStyle name="Normal 2 2 7 2 2 4 3" xfId="40213" xr:uid="{00000000-0005-0000-0000-000029350000}"/>
    <cellStyle name="Normal 2 2 7 2 2 4 4" xfId="52063" xr:uid="{00000000-0005-0000-0000-00002A350000}"/>
    <cellStyle name="Normal 2 2 7 2 2 5" xfId="14259" xr:uid="{00000000-0005-0000-0000-00002B350000}"/>
    <cellStyle name="Normal 2 2 7 2 2 6" xfId="40209" xr:uid="{00000000-0005-0000-0000-00002C350000}"/>
    <cellStyle name="Normal 2 2 7 2 2 7" xfId="52059" xr:uid="{00000000-0005-0000-0000-00002D350000}"/>
    <cellStyle name="Normal 2 2 7 2 3" xfId="2994" xr:uid="{00000000-0005-0000-0000-00002E350000}"/>
    <cellStyle name="Normal 2 2 7 2 3 2" xfId="2995" xr:uid="{00000000-0005-0000-0000-00002F350000}"/>
    <cellStyle name="Normal 2 2 7 2 3 2 2" xfId="2996" xr:uid="{00000000-0005-0000-0000-000030350000}"/>
    <cellStyle name="Normal 2 2 7 2 3 2 2 2" xfId="14266" xr:uid="{00000000-0005-0000-0000-000031350000}"/>
    <cellStyle name="Normal 2 2 7 2 3 2 2 3" xfId="40216" xr:uid="{00000000-0005-0000-0000-000032350000}"/>
    <cellStyle name="Normal 2 2 7 2 3 2 2 4" xfId="52066" xr:uid="{00000000-0005-0000-0000-000033350000}"/>
    <cellStyle name="Normal 2 2 7 2 3 2 3" xfId="14265" xr:uid="{00000000-0005-0000-0000-000034350000}"/>
    <cellStyle name="Normal 2 2 7 2 3 2 4" xfId="40215" xr:uid="{00000000-0005-0000-0000-000035350000}"/>
    <cellStyle name="Normal 2 2 7 2 3 2 5" xfId="52065" xr:uid="{00000000-0005-0000-0000-000036350000}"/>
    <cellStyle name="Normal 2 2 7 2 3 3" xfId="2997" xr:uid="{00000000-0005-0000-0000-000037350000}"/>
    <cellStyle name="Normal 2 2 7 2 3 3 2" xfId="14267" xr:uid="{00000000-0005-0000-0000-000038350000}"/>
    <cellStyle name="Normal 2 2 7 2 3 3 3" xfId="40217" xr:uid="{00000000-0005-0000-0000-000039350000}"/>
    <cellStyle name="Normal 2 2 7 2 3 3 4" xfId="52067" xr:uid="{00000000-0005-0000-0000-00003A350000}"/>
    <cellStyle name="Normal 2 2 7 2 3 4" xfId="2998" xr:uid="{00000000-0005-0000-0000-00003B350000}"/>
    <cellStyle name="Normal 2 2 7 2 3 4 2" xfId="14268" xr:uid="{00000000-0005-0000-0000-00003C350000}"/>
    <cellStyle name="Normal 2 2 7 2 3 4 3" xfId="40218" xr:uid="{00000000-0005-0000-0000-00003D350000}"/>
    <cellStyle name="Normal 2 2 7 2 3 4 4" xfId="52068" xr:uid="{00000000-0005-0000-0000-00003E350000}"/>
    <cellStyle name="Normal 2 2 7 2 3 5" xfId="14264" xr:uid="{00000000-0005-0000-0000-00003F350000}"/>
    <cellStyle name="Normal 2 2 7 2 3 6" xfId="40214" xr:uid="{00000000-0005-0000-0000-000040350000}"/>
    <cellStyle name="Normal 2 2 7 2 3 7" xfId="52064" xr:uid="{00000000-0005-0000-0000-000041350000}"/>
    <cellStyle name="Normal 2 2 7 2 4" xfId="2999" xr:uid="{00000000-0005-0000-0000-000042350000}"/>
    <cellStyle name="Normal 2 2 7 2 4 2" xfId="3000" xr:uid="{00000000-0005-0000-0000-000043350000}"/>
    <cellStyle name="Normal 2 2 7 2 4 2 2" xfId="3001" xr:uid="{00000000-0005-0000-0000-000044350000}"/>
    <cellStyle name="Normal 2 2 7 2 4 2 2 2" xfId="14271" xr:uid="{00000000-0005-0000-0000-000045350000}"/>
    <cellStyle name="Normal 2 2 7 2 4 2 2 3" xfId="40221" xr:uid="{00000000-0005-0000-0000-000046350000}"/>
    <cellStyle name="Normal 2 2 7 2 4 2 2 4" xfId="52071" xr:uid="{00000000-0005-0000-0000-000047350000}"/>
    <cellStyle name="Normal 2 2 7 2 4 2 3" xfId="14270" xr:uid="{00000000-0005-0000-0000-000048350000}"/>
    <cellStyle name="Normal 2 2 7 2 4 2 4" xfId="40220" xr:uid="{00000000-0005-0000-0000-000049350000}"/>
    <cellStyle name="Normal 2 2 7 2 4 2 5" xfId="52070" xr:uid="{00000000-0005-0000-0000-00004A350000}"/>
    <cellStyle name="Normal 2 2 7 2 4 3" xfId="3002" xr:uid="{00000000-0005-0000-0000-00004B350000}"/>
    <cellStyle name="Normal 2 2 7 2 4 3 2" xfId="14272" xr:uid="{00000000-0005-0000-0000-00004C350000}"/>
    <cellStyle name="Normal 2 2 7 2 4 3 3" xfId="40222" xr:uid="{00000000-0005-0000-0000-00004D350000}"/>
    <cellStyle name="Normal 2 2 7 2 4 3 4" xfId="52072" xr:uid="{00000000-0005-0000-0000-00004E350000}"/>
    <cellStyle name="Normal 2 2 7 2 4 4" xfId="3003" xr:uid="{00000000-0005-0000-0000-00004F350000}"/>
    <cellStyle name="Normal 2 2 7 2 4 4 2" xfId="14273" xr:uid="{00000000-0005-0000-0000-000050350000}"/>
    <cellStyle name="Normal 2 2 7 2 4 4 3" xfId="40223" xr:uid="{00000000-0005-0000-0000-000051350000}"/>
    <cellStyle name="Normal 2 2 7 2 4 4 4" xfId="52073" xr:uid="{00000000-0005-0000-0000-000052350000}"/>
    <cellStyle name="Normal 2 2 7 2 4 5" xfId="14269" xr:uid="{00000000-0005-0000-0000-000053350000}"/>
    <cellStyle name="Normal 2 2 7 2 4 6" xfId="40219" xr:uid="{00000000-0005-0000-0000-000054350000}"/>
    <cellStyle name="Normal 2 2 7 2 4 7" xfId="52069" xr:uid="{00000000-0005-0000-0000-000055350000}"/>
    <cellStyle name="Normal 2 2 7 2 5" xfId="3004" xr:uid="{00000000-0005-0000-0000-000056350000}"/>
    <cellStyle name="Normal 2 2 7 2 5 2" xfId="3005" xr:uid="{00000000-0005-0000-0000-000057350000}"/>
    <cellStyle name="Normal 2 2 7 2 5 2 2" xfId="14275" xr:uid="{00000000-0005-0000-0000-000058350000}"/>
    <cellStyle name="Normal 2 2 7 2 5 2 3" xfId="40225" xr:uid="{00000000-0005-0000-0000-000059350000}"/>
    <cellStyle name="Normal 2 2 7 2 5 2 4" xfId="52075" xr:uid="{00000000-0005-0000-0000-00005A350000}"/>
    <cellStyle name="Normal 2 2 7 2 5 3" xfId="14274" xr:uid="{00000000-0005-0000-0000-00005B350000}"/>
    <cellStyle name="Normal 2 2 7 2 5 4" xfId="40224" xr:uid="{00000000-0005-0000-0000-00005C350000}"/>
    <cellStyle name="Normal 2 2 7 2 5 5" xfId="52074" xr:uid="{00000000-0005-0000-0000-00005D350000}"/>
    <cellStyle name="Normal 2 2 7 2 6" xfId="3006" xr:uid="{00000000-0005-0000-0000-00005E350000}"/>
    <cellStyle name="Normal 2 2 7 2 6 2" xfId="14276" xr:uid="{00000000-0005-0000-0000-00005F350000}"/>
    <cellStyle name="Normal 2 2 7 2 6 3" xfId="40226" xr:uid="{00000000-0005-0000-0000-000060350000}"/>
    <cellStyle name="Normal 2 2 7 2 6 4" xfId="52076" xr:uid="{00000000-0005-0000-0000-000061350000}"/>
    <cellStyle name="Normal 2 2 7 2 7" xfId="3007" xr:uid="{00000000-0005-0000-0000-000062350000}"/>
    <cellStyle name="Normal 2 2 7 2 7 2" xfId="14277" xr:uid="{00000000-0005-0000-0000-000063350000}"/>
    <cellStyle name="Normal 2 2 7 2 7 3" xfId="40227" xr:uid="{00000000-0005-0000-0000-000064350000}"/>
    <cellStyle name="Normal 2 2 7 2 7 4" xfId="52077" xr:uid="{00000000-0005-0000-0000-000065350000}"/>
    <cellStyle name="Normal 2 2 7 2 8" xfId="14258" xr:uid="{00000000-0005-0000-0000-000066350000}"/>
    <cellStyle name="Normal 2 2 7 2 9" xfId="40208" xr:uid="{00000000-0005-0000-0000-000067350000}"/>
    <cellStyle name="Normal 2 2 7 3" xfId="3008" xr:uid="{00000000-0005-0000-0000-000068350000}"/>
    <cellStyle name="Normal 2 2 7 3 2" xfId="3009" xr:uid="{00000000-0005-0000-0000-000069350000}"/>
    <cellStyle name="Normal 2 2 7 3 2 2" xfId="3010" xr:uid="{00000000-0005-0000-0000-00006A350000}"/>
    <cellStyle name="Normal 2 2 7 3 2 2 2" xfId="14280" xr:uid="{00000000-0005-0000-0000-00006B350000}"/>
    <cellStyle name="Normal 2 2 7 3 2 2 3" xfId="40230" xr:uid="{00000000-0005-0000-0000-00006C350000}"/>
    <cellStyle name="Normal 2 2 7 3 2 2 4" xfId="52080" xr:uid="{00000000-0005-0000-0000-00006D350000}"/>
    <cellStyle name="Normal 2 2 7 3 2 3" xfId="14279" xr:uid="{00000000-0005-0000-0000-00006E350000}"/>
    <cellStyle name="Normal 2 2 7 3 2 4" xfId="40229" xr:uid="{00000000-0005-0000-0000-00006F350000}"/>
    <cellStyle name="Normal 2 2 7 3 2 5" xfId="52079" xr:uid="{00000000-0005-0000-0000-000070350000}"/>
    <cellStyle name="Normal 2 2 7 3 3" xfId="3011" xr:uid="{00000000-0005-0000-0000-000071350000}"/>
    <cellStyle name="Normal 2 2 7 3 3 2" xfId="14281" xr:uid="{00000000-0005-0000-0000-000072350000}"/>
    <cellStyle name="Normal 2 2 7 3 3 3" xfId="40231" xr:uid="{00000000-0005-0000-0000-000073350000}"/>
    <cellStyle name="Normal 2 2 7 3 3 4" xfId="52081" xr:uid="{00000000-0005-0000-0000-000074350000}"/>
    <cellStyle name="Normal 2 2 7 3 4" xfId="3012" xr:uid="{00000000-0005-0000-0000-000075350000}"/>
    <cellStyle name="Normal 2 2 7 3 4 2" xfId="14282" xr:uid="{00000000-0005-0000-0000-000076350000}"/>
    <cellStyle name="Normal 2 2 7 3 4 3" xfId="40232" xr:uid="{00000000-0005-0000-0000-000077350000}"/>
    <cellStyle name="Normal 2 2 7 3 4 4" xfId="52082" xr:uid="{00000000-0005-0000-0000-000078350000}"/>
    <cellStyle name="Normal 2 2 7 3 5" xfId="14278" xr:uid="{00000000-0005-0000-0000-000079350000}"/>
    <cellStyle name="Normal 2 2 7 3 6" xfId="40228" xr:uid="{00000000-0005-0000-0000-00007A350000}"/>
    <cellStyle name="Normal 2 2 7 3 7" xfId="52078" xr:uid="{00000000-0005-0000-0000-00007B350000}"/>
    <cellStyle name="Normal 2 2 7 4" xfId="3013" xr:uid="{00000000-0005-0000-0000-00007C350000}"/>
    <cellStyle name="Normal 2 2 7 4 2" xfId="3014" xr:uid="{00000000-0005-0000-0000-00007D350000}"/>
    <cellStyle name="Normal 2 2 7 4 2 2" xfId="3015" xr:uid="{00000000-0005-0000-0000-00007E350000}"/>
    <cellStyle name="Normal 2 2 7 4 2 2 2" xfId="14285" xr:uid="{00000000-0005-0000-0000-00007F350000}"/>
    <cellStyle name="Normal 2 2 7 4 2 2 3" xfId="40235" xr:uid="{00000000-0005-0000-0000-000080350000}"/>
    <cellStyle name="Normal 2 2 7 4 2 2 4" xfId="52085" xr:uid="{00000000-0005-0000-0000-000081350000}"/>
    <cellStyle name="Normal 2 2 7 4 2 3" xfId="14284" xr:uid="{00000000-0005-0000-0000-000082350000}"/>
    <cellStyle name="Normal 2 2 7 4 2 4" xfId="40234" xr:uid="{00000000-0005-0000-0000-000083350000}"/>
    <cellStyle name="Normal 2 2 7 4 2 5" xfId="52084" xr:uid="{00000000-0005-0000-0000-000084350000}"/>
    <cellStyle name="Normal 2 2 7 4 3" xfId="3016" xr:uid="{00000000-0005-0000-0000-000085350000}"/>
    <cellStyle name="Normal 2 2 7 4 3 2" xfId="14286" xr:uid="{00000000-0005-0000-0000-000086350000}"/>
    <cellStyle name="Normal 2 2 7 4 3 3" xfId="40236" xr:uid="{00000000-0005-0000-0000-000087350000}"/>
    <cellStyle name="Normal 2 2 7 4 3 4" xfId="52086" xr:uid="{00000000-0005-0000-0000-000088350000}"/>
    <cellStyle name="Normal 2 2 7 4 4" xfId="3017" xr:uid="{00000000-0005-0000-0000-000089350000}"/>
    <cellStyle name="Normal 2 2 7 4 4 2" xfId="14287" xr:uid="{00000000-0005-0000-0000-00008A350000}"/>
    <cellStyle name="Normal 2 2 7 4 4 3" xfId="40237" xr:uid="{00000000-0005-0000-0000-00008B350000}"/>
    <cellStyle name="Normal 2 2 7 4 4 4" xfId="52087" xr:uid="{00000000-0005-0000-0000-00008C350000}"/>
    <cellStyle name="Normal 2 2 7 4 5" xfId="14283" xr:uid="{00000000-0005-0000-0000-00008D350000}"/>
    <cellStyle name="Normal 2 2 7 4 6" xfId="40233" xr:uid="{00000000-0005-0000-0000-00008E350000}"/>
    <cellStyle name="Normal 2 2 7 4 7" xfId="52083" xr:uid="{00000000-0005-0000-0000-00008F350000}"/>
    <cellStyle name="Normal 2 2 7 5" xfId="3018" xr:uid="{00000000-0005-0000-0000-000090350000}"/>
    <cellStyle name="Normal 2 2 7 5 2" xfId="3019" xr:uid="{00000000-0005-0000-0000-000091350000}"/>
    <cellStyle name="Normal 2 2 7 5 2 2" xfId="3020" xr:uid="{00000000-0005-0000-0000-000092350000}"/>
    <cellStyle name="Normal 2 2 7 5 2 2 2" xfId="14290" xr:uid="{00000000-0005-0000-0000-000093350000}"/>
    <cellStyle name="Normal 2 2 7 5 2 2 3" xfId="40240" xr:uid="{00000000-0005-0000-0000-000094350000}"/>
    <cellStyle name="Normal 2 2 7 5 2 2 4" xfId="52090" xr:uid="{00000000-0005-0000-0000-000095350000}"/>
    <cellStyle name="Normal 2 2 7 5 2 3" xfId="14289" xr:uid="{00000000-0005-0000-0000-000096350000}"/>
    <cellStyle name="Normal 2 2 7 5 2 4" xfId="40239" xr:uid="{00000000-0005-0000-0000-000097350000}"/>
    <cellStyle name="Normal 2 2 7 5 2 5" xfId="52089" xr:uid="{00000000-0005-0000-0000-000098350000}"/>
    <cellStyle name="Normal 2 2 7 5 3" xfId="3021" xr:uid="{00000000-0005-0000-0000-000099350000}"/>
    <cellStyle name="Normal 2 2 7 5 3 2" xfId="14291" xr:uid="{00000000-0005-0000-0000-00009A350000}"/>
    <cellStyle name="Normal 2 2 7 5 3 3" xfId="40241" xr:uid="{00000000-0005-0000-0000-00009B350000}"/>
    <cellStyle name="Normal 2 2 7 5 3 4" xfId="52091" xr:uid="{00000000-0005-0000-0000-00009C350000}"/>
    <cellStyle name="Normal 2 2 7 5 4" xfId="3022" xr:uid="{00000000-0005-0000-0000-00009D350000}"/>
    <cellStyle name="Normal 2 2 7 5 4 2" xfId="14292" xr:uid="{00000000-0005-0000-0000-00009E350000}"/>
    <cellStyle name="Normal 2 2 7 5 4 3" xfId="40242" xr:uid="{00000000-0005-0000-0000-00009F350000}"/>
    <cellStyle name="Normal 2 2 7 5 4 4" xfId="52092" xr:uid="{00000000-0005-0000-0000-0000A0350000}"/>
    <cellStyle name="Normal 2 2 7 5 5" xfId="14288" xr:uid="{00000000-0005-0000-0000-0000A1350000}"/>
    <cellStyle name="Normal 2 2 7 5 6" xfId="40238" xr:uid="{00000000-0005-0000-0000-0000A2350000}"/>
    <cellStyle name="Normal 2 2 7 5 7" xfId="52088" xr:uid="{00000000-0005-0000-0000-0000A3350000}"/>
    <cellStyle name="Normal 2 2 7 6" xfId="3023" xr:uid="{00000000-0005-0000-0000-0000A4350000}"/>
    <cellStyle name="Normal 2 2 7 6 2" xfId="3024" xr:uid="{00000000-0005-0000-0000-0000A5350000}"/>
    <cellStyle name="Normal 2 2 7 6 2 2" xfId="14294" xr:uid="{00000000-0005-0000-0000-0000A6350000}"/>
    <cellStyle name="Normal 2 2 7 6 2 3" xfId="40244" xr:uid="{00000000-0005-0000-0000-0000A7350000}"/>
    <cellStyle name="Normal 2 2 7 6 2 4" xfId="52094" xr:uid="{00000000-0005-0000-0000-0000A8350000}"/>
    <cellStyle name="Normal 2 2 7 6 3" xfId="14293" xr:uid="{00000000-0005-0000-0000-0000A9350000}"/>
    <cellStyle name="Normal 2 2 7 6 4" xfId="40243" xr:uid="{00000000-0005-0000-0000-0000AA350000}"/>
    <cellStyle name="Normal 2 2 7 6 5" xfId="52093" xr:uid="{00000000-0005-0000-0000-0000AB350000}"/>
    <cellStyle name="Normal 2 2 7 7" xfId="3025" xr:uid="{00000000-0005-0000-0000-0000AC350000}"/>
    <cellStyle name="Normal 2 2 7 7 2" xfId="14295" xr:uid="{00000000-0005-0000-0000-0000AD350000}"/>
    <cellStyle name="Normal 2 2 7 7 3" xfId="40245" xr:uid="{00000000-0005-0000-0000-0000AE350000}"/>
    <cellStyle name="Normal 2 2 7 7 4" xfId="52095" xr:uid="{00000000-0005-0000-0000-0000AF350000}"/>
    <cellStyle name="Normal 2 2 7 8" xfId="3026" xr:uid="{00000000-0005-0000-0000-0000B0350000}"/>
    <cellStyle name="Normal 2 2 7 8 2" xfId="14296" xr:uid="{00000000-0005-0000-0000-0000B1350000}"/>
    <cellStyle name="Normal 2 2 7 8 3" xfId="40246" xr:uid="{00000000-0005-0000-0000-0000B2350000}"/>
    <cellStyle name="Normal 2 2 7 8 4" xfId="52096" xr:uid="{00000000-0005-0000-0000-0000B3350000}"/>
    <cellStyle name="Normal 2 2 7 9" xfId="11946" xr:uid="{00000000-0005-0000-0000-0000B4350000}"/>
    <cellStyle name="Normal 2 2 7 9 2" xfId="22147" xr:uid="{00000000-0005-0000-0000-0000B5350000}"/>
    <cellStyle name="Normal 2 2 8" xfId="3027" xr:uid="{00000000-0005-0000-0000-0000B6350000}"/>
    <cellStyle name="Normal 2 2 8 10" xfId="14297" xr:uid="{00000000-0005-0000-0000-0000B7350000}"/>
    <cellStyle name="Normal 2 2 8 11" xfId="40247" xr:uid="{00000000-0005-0000-0000-0000B8350000}"/>
    <cellStyle name="Normal 2 2 8 12" xfId="52097" xr:uid="{00000000-0005-0000-0000-0000B9350000}"/>
    <cellStyle name="Normal 2 2 8 2" xfId="3028" xr:uid="{00000000-0005-0000-0000-0000BA350000}"/>
    <cellStyle name="Normal 2 2 8 2 2" xfId="3029" xr:uid="{00000000-0005-0000-0000-0000BB350000}"/>
    <cellStyle name="Normal 2 2 8 2 2 2" xfId="3030" xr:uid="{00000000-0005-0000-0000-0000BC350000}"/>
    <cellStyle name="Normal 2 2 8 2 2 2 2" xfId="14300" xr:uid="{00000000-0005-0000-0000-0000BD350000}"/>
    <cellStyle name="Normal 2 2 8 2 2 2 3" xfId="40250" xr:uid="{00000000-0005-0000-0000-0000BE350000}"/>
    <cellStyle name="Normal 2 2 8 2 2 2 4" xfId="52100" xr:uid="{00000000-0005-0000-0000-0000BF350000}"/>
    <cellStyle name="Normal 2 2 8 2 2 3" xfId="14299" xr:uid="{00000000-0005-0000-0000-0000C0350000}"/>
    <cellStyle name="Normal 2 2 8 2 2 4" xfId="40249" xr:uid="{00000000-0005-0000-0000-0000C1350000}"/>
    <cellStyle name="Normal 2 2 8 2 2 5" xfId="52099" xr:uid="{00000000-0005-0000-0000-0000C2350000}"/>
    <cellStyle name="Normal 2 2 8 2 3" xfId="3031" xr:uid="{00000000-0005-0000-0000-0000C3350000}"/>
    <cellStyle name="Normal 2 2 8 2 3 2" xfId="14301" xr:uid="{00000000-0005-0000-0000-0000C4350000}"/>
    <cellStyle name="Normal 2 2 8 2 3 3" xfId="40251" xr:uid="{00000000-0005-0000-0000-0000C5350000}"/>
    <cellStyle name="Normal 2 2 8 2 3 4" xfId="52101" xr:uid="{00000000-0005-0000-0000-0000C6350000}"/>
    <cellStyle name="Normal 2 2 8 2 4" xfId="3032" xr:uid="{00000000-0005-0000-0000-0000C7350000}"/>
    <cellStyle name="Normal 2 2 8 2 4 2" xfId="14302" xr:uid="{00000000-0005-0000-0000-0000C8350000}"/>
    <cellStyle name="Normal 2 2 8 2 4 3" xfId="40252" xr:uid="{00000000-0005-0000-0000-0000C9350000}"/>
    <cellStyle name="Normal 2 2 8 2 4 4" xfId="52102" xr:uid="{00000000-0005-0000-0000-0000CA350000}"/>
    <cellStyle name="Normal 2 2 8 2 5" xfId="14298" xr:uid="{00000000-0005-0000-0000-0000CB350000}"/>
    <cellStyle name="Normal 2 2 8 2 6" xfId="40248" xr:uid="{00000000-0005-0000-0000-0000CC350000}"/>
    <cellStyle name="Normal 2 2 8 2 7" xfId="52098" xr:uid="{00000000-0005-0000-0000-0000CD350000}"/>
    <cellStyle name="Normal 2 2 8 3" xfId="3033" xr:uid="{00000000-0005-0000-0000-0000CE350000}"/>
    <cellStyle name="Normal 2 2 8 3 2" xfId="3034" xr:uid="{00000000-0005-0000-0000-0000CF350000}"/>
    <cellStyle name="Normal 2 2 8 3 2 2" xfId="3035" xr:uid="{00000000-0005-0000-0000-0000D0350000}"/>
    <cellStyle name="Normal 2 2 8 3 2 2 2" xfId="14305" xr:uid="{00000000-0005-0000-0000-0000D1350000}"/>
    <cellStyle name="Normal 2 2 8 3 2 2 3" xfId="40255" xr:uid="{00000000-0005-0000-0000-0000D2350000}"/>
    <cellStyle name="Normal 2 2 8 3 2 2 4" xfId="52105" xr:uid="{00000000-0005-0000-0000-0000D3350000}"/>
    <cellStyle name="Normal 2 2 8 3 2 3" xfId="14304" xr:uid="{00000000-0005-0000-0000-0000D4350000}"/>
    <cellStyle name="Normal 2 2 8 3 2 4" xfId="40254" xr:uid="{00000000-0005-0000-0000-0000D5350000}"/>
    <cellStyle name="Normal 2 2 8 3 2 5" xfId="52104" xr:uid="{00000000-0005-0000-0000-0000D6350000}"/>
    <cellStyle name="Normal 2 2 8 3 3" xfId="3036" xr:uid="{00000000-0005-0000-0000-0000D7350000}"/>
    <cellStyle name="Normal 2 2 8 3 3 2" xfId="14306" xr:uid="{00000000-0005-0000-0000-0000D8350000}"/>
    <cellStyle name="Normal 2 2 8 3 3 3" xfId="40256" xr:uid="{00000000-0005-0000-0000-0000D9350000}"/>
    <cellStyle name="Normal 2 2 8 3 3 4" xfId="52106" xr:uid="{00000000-0005-0000-0000-0000DA350000}"/>
    <cellStyle name="Normal 2 2 8 3 4" xfId="3037" xr:uid="{00000000-0005-0000-0000-0000DB350000}"/>
    <cellStyle name="Normal 2 2 8 3 4 2" xfId="14307" xr:uid="{00000000-0005-0000-0000-0000DC350000}"/>
    <cellStyle name="Normal 2 2 8 3 4 3" xfId="40257" xr:uid="{00000000-0005-0000-0000-0000DD350000}"/>
    <cellStyle name="Normal 2 2 8 3 4 4" xfId="52107" xr:uid="{00000000-0005-0000-0000-0000DE350000}"/>
    <cellStyle name="Normal 2 2 8 3 5" xfId="14303" xr:uid="{00000000-0005-0000-0000-0000DF350000}"/>
    <cellStyle name="Normal 2 2 8 3 6" xfId="40253" xr:uid="{00000000-0005-0000-0000-0000E0350000}"/>
    <cellStyle name="Normal 2 2 8 3 7" xfId="52103" xr:uid="{00000000-0005-0000-0000-0000E1350000}"/>
    <cellStyle name="Normal 2 2 8 4" xfId="3038" xr:uid="{00000000-0005-0000-0000-0000E2350000}"/>
    <cellStyle name="Normal 2 2 8 4 2" xfId="3039" xr:uid="{00000000-0005-0000-0000-0000E3350000}"/>
    <cellStyle name="Normal 2 2 8 4 2 2" xfId="3040" xr:uid="{00000000-0005-0000-0000-0000E4350000}"/>
    <cellStyle name="Normal 2 2 8 4 2 2 2" xfId="14310" xr:uid="{00000000-0005-0000-0000-0000E5350000}"/>
    <cellStyle name="Normal 2 2 8 4 2 2 3" xfId="40260" xr:uid="{00000000-0005-0000-0000-0000E6350000}"/>
    <cellStyle name="Normal 2 2 8 4 2 2 4" xfId="52110" xr:uid="{00000000-0005-0000-0000-0000E7350000}"/>
    <cellStyle name="Normal 2 2 8 4 2 3" xfId="14309" xr:uid="{00000000-0005-0000-0000-0000E8350000}"/>
    <cellStyle name="Normal 2 2 8 4 2 4" xfId="40259" xr:uid="{00000000-0005-0000-0000-0000E9350000}"/>
    <cellStyle name="Normal 2 2 8 4 2 5" xfId="52109" xr:uid="{00000000-0005-0000-0000-0000EA350000}"/>
    <cellStyle name="Normal 2 2 8 4 3" xfId="3041" xr:uid="{00000000-0005-0000-0000-0000EB350000}"/>
    <cellStyle name="Normal 2 2 8 4 3 2" xfId="14311" xr:uid="{00000000-0005-0000-0000-0000EC350000}"/>
    <cellStyle name="Normal 2 2 8 4 3 3" xfId="40261" xr:uid="{00000000-0005-0000-0000-0000ED350000}"/>
    <cellStyle name="Normal 2 2 8 4 3 4" xfId="52111" xr:uid="{00000000-0005-0000-0000-0000EE350000}"/>
    <cellStyle name="Normal 2 2 8 4 4" xfId="3042" xr:uid="{00000000-0005-0000-0000-0000EF350000}"/>
    <cellStyle name="Normal 2 2 8 4 4 2" xfId="14312" xr:uid="{00000000-0005-0000-0000-0000F0350000}"/>
    <cellStyle name="Normal 2 2 8 4 4 3" xfId="40262" xr:uid="{00000000-0005-0000-0000-0000F1350000}"/>
    <cellStyle name="Normal 2 2 8 4 4 4" xfId="52112" xr:uid="{00000000-0005-0000-0000-0000F2350000}"/>
    <cellStyle name="Normal 2 2 8 4 5" xfId="14308" xr:uid="{00000000-0005-0000-0000-0000F3350000}"/>
    <cellStyle name="Normal 2 2 8 4 6" xfId="40258" xr:uid="{00000000-0005-0000-0000-0000F4350000}"/>
    <cellStyle name="Normal 2 2 8 4 7" xfId="52108" xr:uid="{00000000-0005-0000-0000-0000F5350000}"/>
    <cellStyle name="Normal 2 2 8 5" xfId="3043" xr:uid="{00000000-0005-0000-0000-0000F6350000}"/>
    <cellStyle name="Normal 2 2 8 5 2" xfId="3044" xr:uid="{00000000-0005-0000-0000-0000F7350000}"/>
    <cellStyle name="Normal 2 2 8 5 2 2" xfId="14314" xr:uid="{00000000-0005-0000-0000-0000F8350000}"/>
    <cellStyle name="Normal 2 2 8 5 2 3" xfId="40264" xr:uid="{00000000-0005-0000-0000-0000F9350000}"/>
    <cellStyle name="Normal 2 2 8 5 2 4" xfId="52114" xr:uid="{00000000-0005-0000-0000-0000FA350000}"/>
    <cellStyle name="Normal 2 2 8 5 3" xfId="14313" xr:uid="{00000000-0005-0000-0000-0000FB350000}"/>
    <cellStyle name="Normal 2 2 8 5 4" xfId="40263" xr:uid="{00000000-0005-0000-0000-0000FC350000}"/>
    <cellStyle name="Normal 2 2 8 5 5" xfId="52113" xr:uid="{00000000-0005-0000-0000-0000FD350000}"/>
    <cellStyle name="Normal 2 2 8 6" xfId="3045" xr:uid="{00000000-0005-0000-0000-0000FE350000}"/>
    <cellStyle name="Normal 2 2 8 6 2" xfId="14315" xr:uid="{00000000-0005-0000-0000-0000FF350000}"/>
    <cellStyle name="Normal 2 2 8 6 3" xfId="40265" xr:uid="{00000000-0005-0000-0000-000000360000}"/>
    <cellStyle name="Normal 2 2 8 6 4" xfId="52115" xr:uid="{00000000-0005-0000-0000-000001360000}"/>
    <cellStyle name="Normal 2 2 8 7" xfId="3046" xr:uid="{00000000-0005-0000-0000-000002360000}"/>
    <cellStyle name="Normal 2 2 8 7 2" xfId="14316" xr:uid="{00000000-0005-0000-0000-000003360000}"/>
    <cellStyle name="Normal 2 2 8 7 3" xfId="40266" xr:uid="{00000000-0005-0000-0000-000004360000}"/>
    <cellStyle name="Normal 2 2 8 7 4" xfId="52116" xr:uid="{00000000-0005-0000-0000-000005360000}"/>
    <cellStyle name="Normal 2 2 8 8" xfId="11947" xr:uid="{00000000-0005-0000-0000-000006360000}"/>
    <cellStyle name="Normal 2 2 8 8 2" xfId="22148" xr:uid="{00000000-0005-0000-0000-000007360000}"/>
    <cellStyle name="Normal 2 2 8 9" xfId="11169" xr:uid="{00000000-0005-0000-0000-000008360000}"/>
    <cellStyle name="Normal 2 2 9" xfId="3047" xr:uid="{00000000-0005-0000-0000-000009360000}"/>
    <cellStyle name="Normal 2 2 9 2" xfId="3048" xr:uid="{00000000-0005-0000-0000-00000A360000}"/>
    <cellStyle name="Normal 2 2 9 2 2" xfId="3049" xr:uid="{00000000-0005-0000-0000-00000B360000}"/>
    <cellStyle name="Normal 2 2 9 2 2 2" xfId="14319" xr:uid="{00000000-0005-0000-0000-00000C360000}"/>
    <cellStyle name="Normal 2 2 9 2 2 3" xfId="40269" xr:uid="{00000000-0005-0000-0000-00000D360000}"/>
    <cellStyle name="Normal 2 2 9 2 2 4" xfId="52119" xr:uid="{00000000-0005-0000-0000-00000E360000}"/>
    <cellStyle name="Normal 2 2 9 2 3" xfId="14318" xr:uid="{00000000-0005-0000-0000-00000F360000}"/>
    <cellStyle name="Normal 2 2 9 2 4" xfId="40268" xr:uid="{00000000-0005-0000-0000-000010360000}"/>
    <cellStyle name="Normal 2 2 9 2 5" xfId="52118" xr:uid="{00000000-0005-0000-0000-000011360000}"/>
    <cellStyle name="Normal 2 2 9 3" xfId="3050" xr:uid="{00000000-0005-0000-0000-000012360000}"/>
    <cellStyle name="Normal 2 2 9 3 2" xfId="14320" xr:uid="{00000000-0005-0000-0000-000013360000}"/>
    <cellStyle name="Normal 2 2 9 3 3" xfId="40270" xr:uid="{00000000-0005-0000-0000-000014360000}"/>
    <cellStyle name="Normal 2 2 9 3 4" xfId="52120" xr:uid="{00000000-0005-0000-0000-000015360000}"/>
    <cellStyle name="Normal 2 2 9 4" xfId="3051" xr:uid="{00000000-0005-0000-0000-000016360000}"/>
    <cellStyle name="Normal 2 2 9 4 2" xfId="14321" xr:uid="{00000000-0005-0000-0000-000017360000}"/>
    <cellStyle name="Normal 2 2 9 4 3" xfId="40271" xr:uid="{00000000-0005-0000-0000-000018360000}"/>
    <cellStyle name="Normal 2 2 9 4 4" xfId="52121" xr:uid="{00000000-0005-0000-0000-000019360000}"/>
    <cellStyle name="Normal 2 2 9 5" xfId="11948" xr:uid="{00000000-0005-0000-0000-00001A360000}"/>
    <cellStyle name="Normal 2 2 9 5 2" xfId="22149" xr:uid="{00000000-0005-0000-0000-00001B360000}"/>
    <cellStyle name="Normal 2 2 9 6" xfId="11170" xr:uid="{00000000-0005-0000-0000-00001C360000}"/>
    <cellStyle name="Normal 2 2 9 7" xfId="14317" xr:uid="{00000000-0005-0000-0000-00001D360000}"/>
    <cellStyle name="Normal 2 2 9 8" xfId="40267" xr:uid="{00000000-0005-0000-0000-00001E360000}"/>
    <cellStyle name="Normal 2 2 9 9" xfId="52117" xr:uid="{00000000-0005-0000-0000-00001F360000}"/>
    <cellStyle name="Normal 2 20" xfId="11171" xr:uid="{00000000-0005-0000-0000-000020360000}"/>
    <cellStyle name="Normal 2 21" xfId="11172" xr:uid="{00000000-0005-0000-0000-000021360000}"/>
    <cellStyle name="Normal 2 22" xfId="11173" xr:uid="{00000000-0005-0000-0000-000022360000}"/>
    <cellStyle name="Normal 2 23" xfId="11174" xr:uid="{00000000-0005-0000-0000-000023360000}"/>
    <cellStyle name="Normal 2 24" xfId="11175" xr:uid="{00000000-0005-0000-0000-000024360000}"/>
    <cellStyle name="Normal 2 25" xfId="11176" xr:uid="{00000000-0005-0000-0000-000025360000}"/>
    <cellStyle name="Normal 2 26" xfId="11177" xr:uid="{00000000-0005-0000-0000-000026360000}"/>
    <cellStyle name="Normal 2 27" xfId="11178" xr:uid="{00000000-0005-0000-0000-000027360000}"/>
    <cellStyle name="Normal 2 28" xfId="11179" xr:uid="{00000000-0005-0000-0000-000028360000}"/>
    <cellStyle name="Normal 2 29" xfId="11180" xr:uid="{00000000-0005-0000-0000-000029360000}"/>
    <cellStyle name="Normal 2 3" xfId="48" xr:uid="{00000000-0005-0000-0000-00002A360000}"/>
    <cellStyle name="Normal 2 3 10" xfId="3053" xr:uid="{00000000-0005-0000-0000-00002B360000}"/>
    <cellStyle name="Normal 2 3 10 2" xfId="11950" xr:uid="{00000000-0005-0000-0000-00002C360000}"/>
    <cellStyle name="Normal 2 3 10 2 2" xfId="22151" xr:uid="{00000000-0005-0000-0000-00002D360000}"/>
    <cellStyle name="Normal 2 3 10 3" xfId="11182" xr:uid="{00000000-0005-0000-0000-00002E360000}"/>
    <cellStyle name="Normal 2 3 10 4" xfId="14323" xr:uid="{00000000-0005-0000-0000-00002F360000}"/>
    <cellStyle name="Normal 2 3 10 5" xfId="40273" xr:uid="{00000000-0005-0000-0000-000030360000}"/>
    <cellStyle name="Normal 2 3 10 6" xfId="52123" xr:uid="{00000000-0005-0000-0000-000031360000}"/>
    <cellStyle name="Normal 2 3 11" xfId="3054" xr:uid="{00000000-0005-0000-0000-000032360000}"/>
    <cellStyle name="Normal 2 3 11 2" xfId="11951" xr:uid="{00000000-0005-0000-0000-000033360000}"/>
    <cellStyle name="Normal 2 3 11 2 2" xfId="22152" xr:uid="{00000000-0005-0000-0000-000034360000}"/>
    <cellStyle name="Normal 2 3 11 3" xfId="11183" xr:uid="{00000000-0005-0000-0000-000035360000}"/>
    <cellStyle name="Normal 2 3 11 4" xfId="14324" xr:uid="{00000000-0005-0000-0000-000036360000}"/>
    <cellStyle name="Normal 2 3 11 5" xfId="40274" xr:uid="{00000000-0005-0000-0000-000037360000}"/>
    <cellStyle name="Normal 2 3 11 6" xfId="52124" xr:uid="{00000000-0005-0000-0000-000038360000}"/>
    <cellStyle name="Normal 2 3 12" xfId="11184" xr:uid="{00000000-0005-0000-0000-000039360000}"/>
    <cellStyle name="Normal 2 3 13" xfId="11185" xr:uid="{00000000-0005-0000-0000-00003A360000}"/>
    <cellStyle name="Normal 2 3 14" xfId="11186" xr:uid="{00000000-0005-0000-0000-00003B360000}"/>
    <cellStyle name="Normal 2 3 15" xfId="11187" xr:uid="{00000000-0005-0000-0000-00003C360000}"/>
    <cellStyle name="Normal 2 3 16" xfId="11188" xr:uid="{00000000-0005-0000-0000-00003D360000}"/>
    <cellStyle name="Normal 2 3 17" xfId="11189" xr:uid="{00000000-0005-0000-0000-00003E360000}"/>
    <cellStyle name="Normal 2 3 18" xfId="11190" xr:uid="{00000000-0005-0000-0000-00003F360000}"/>
    <cellStyle name="Normal 2 3 19" xfId="11191" xr:uid="{00000000-0005-0000-0000-000040360000}"/>
    <cellStyle name="Normal 2 3 2" xfId="49" xr:uid="{00000000-0005-0000-0000-000041360000}"/>
    <cellStyle name="Normal 2 3 2 10" xfId="3056" xr:uid="{00000000-0005-0000-0000-000042360000}"/>
    <cellStyle name="Normal 2 3 2 10 2" xfId="14326" xr:uid="{00000000-0005-0000-0000-000043360000}"/>
    <cellStyle name="Normal 2 3 2 10 3" xfId="40276" xr:uid="{00000000-0005-0000-0000-000044360000}"/>
    <cellStyle name="Normal 2 3 2 10 4" xfId="52126" xr:uid="{00000000-0005-0000-0000-000045360000}"/>
    <cellStyle name="Normal 2 3 2 11" xfId="11952" xr:uid="{00000000-0005-0000-0000-000046360000}"/>
    <cellStyle name="Normal 2 3 2 11 2" xfId="22153" xr:uid="{00000000-0005-0000-0000-000047360000}"/>
    <cellStyle name="Normal 2 3 2 12" xfId="11192" xr:uid="{00000000-0005-0000-0000-000048360000}"/>
    <cellStyle name="Normal 2 3 2 13" xfId="14325" xr:uid="{00000000-0005-0000-0000-000049360000}"/>
    <cellStyle name="Normal 2 3 2 14" xfId="40275" xr:uid="{00000000-0005-0000-0000-00004A360000}"/>
    <cellStyle name="Normal 2 3 2 15" xfId="52125" xr:uid="{00000000-0005-0000-0000-00004B360000}"/>
    <cellStyle name="Normal 2 3 2 16" xfId="60400" xr:uid="{00000000-0005-0000-0000-00004C360000}"/>
    <cellStyle name="Normal 2 3 2 17" xfId="3055" xr:uid="{00000000-0005-0000-0000-00004D360000}"/>
    <cellStyle name="Normal 2 3 2 2" xfId="3057" xr:uid="{00000000-0005-0000-0000-00004E360000}"/>
    <cellStyle name="Normal 2 3 2 2 10" xfId="14327" xr:uid="{00000000-0005-0000-0000-00004F360000}"/>
    <cellStyle name="Normal 2 3 2 2 11" xfId="40277" xr:uid="{00000000-0005-0000-0000-000050360000}"/>
    <cellStyle name="Normal 2 3 2 2 12" xfId="52127" xr:uid="{00000000-0005-0000-0000-000051360000}"/>
    <cellStyle name="Normal 2 3 2 2 2" xfId="3058" xr:uid="{00000000-0005-0000-0000-000052360000}"/>
    <cellStyle name="Normal 2 3 2 2 2 10" xfId="40278" xr:uid="{00000000-0005-0000-0000-000053360000}"/>
    <cellStyle name="Normal 2 3 2 2 2 11" xfId="52128" xr:uid="{00000000-0005-0000-0000-000054360000}"/>
    <cellStyle name="Normal 2 3 2 2 2 2" xfId="3059" xr:uid="{00000000-0005-0000-0000-000055360000}"/>
    <cellStyle name="Normal 2 3 2 2 2 2 10" xfId="52129" xr:uid="{00000000-0005-0000-0000-000056360000}"/>
    <cellStyle name="Normal 2 3 2 2 2 2 2" xfId="3060" xr:uid="{00000000-0005-0000-0000-000057360000}"/>
    <cellStyle name="Normal 2 3 2 2 2 2 2 2" xfId="3061" xr:uid="{00000000-0005-0000-0000-000058360000}"/>
    <cellStyle name="Normal 2 3 2 2 2 2 2 2 2" xfId="3062" xr:uid="{00000000-0005-0000-0000-000059360000}"/>
    <cellStyle name="Normal 2 3 2 2 2 2 2 2 2 2" xfId="14332" xr:uid="{00000000-0005-0000-0000-00005A360000}"/>
    <cellStyle name="Normal 2 3 2 2 2 2 2 2 2 3" xfId="40282" xr:uid="{00000000-0005-0000-0000-00005B360000}"/>
    <cellStyle name="Normal 2 3 2 2 2 2 2 2 2 4" xfId="52132" xr:uid="{00000000-0005-0000-0000-00005C360000}"/>
    <cellStyle name="Normal 2 3 2 2 2 2 2 2 3" xfId="14331" xr:uid="{00000000-0005-0000-0000-00005D360000}"/>
    <cellStyle name="Normal 2 3 2 2 2 2 2 2 4" xfId="40281" xr:uid="{00000000-0005-0000-0000-00005E360000}"/>
    <cellStyle name="Normal 2 3 2 2 2 2 2 2 5" xfId="52131" xr:uid="{00000000-0005-0000-0000-00005F360000}"/>
    <cellStyle name="Normal 2 3 2 2 2 2 2 3" xfId="3063" xr:uid="{00000000-0005-0000-0000-000060360000}"/>
    <cellStyle name="Normal 2 3 2 2 2 2 2 3 2" xfId="14333" xr:uid="{00000000-0005-0000-0000-000061360000}"/>
    <cellStyle name="Normal 2 3 2 2 2 2 2 3 3" xfId="40283" xr:uid="{00000000-0005-0000-0000-000062360000}"/>
    <cellStyle name="Normal 2 3 2 2 2 2 2 3 4" xfId="52133" xr:uid="{00000000-0005-0000-0000-000063360000}"/>
    <cellStyle name="Normal 2 3 2 2 2 2 2 4" xfId="3064" xr:uid="{00000000-0005-0000-0000-000064360000}"/>
    <cellStyle name="Normal 2 3 2 2 2 2 2 4 2" xfId="14334" xr:uid="{00000000-0005-0000-0000-000065360000}"/>
    <cellStyle name="Normal 2 3 2 2 2 2 2 4 3" xfId="40284" xr:uid="{00000000-0005-0000-0000-000066360000}"/>
    <cellStyle name="Normal 2 3 2 2 2 2 2 4 4" xfId="52134" xr:uid="{00000000-0005-0000-0000-000067360000}"/>
    <cellStyle name="Normal 2 3 2 2 2 2 2 5" xfId="14330" xr:uid="{00000000-0005-0000-0000-000068360000}"/>
    <cellStyle name="Normal 2 3 2 2 2 2 2 6" xfId="40280" xr:uid="{00000000-0005-0000-0000-000069360000}"/>
    <cellStyle name="Normal 2 3 2 2 2 2 2 7" xfId="52130" xr:uid="{00000000-0005-0000-0000-00006A360000}"/>
    <cellStyle name="Normal 2 3 2 2 2 2 3" xfId="3065" xr:uid="{00000000-0005-0000-0000-00006B360000}"/>
    <cellStyle name="Normal 2 3 2 2 2 2 3 2" xfId="3066" xr:uid="{00000000-0005-0000-0000-00006C360000}"/>
    <cellStyle name="Normal 2 3 2 2 2 2 3 2 2" xfId="3067" xr:uid="{00000000-0005-0000-0000-00006D360000}"/>
    <cellStyle name="Normal 2 3 2 2 2 2 3 2 2 2" xfId="14337" xr:uid="{00000000-0005-0000-0000-00006E360000}"/>
    <cellStyle name="Normal 2 3 2 2 2 2 3 2 2 3" xfId="40287" xr:uid="{00000000-0005-0000-0000-00006F360000}"/>
    <cellStyle name="Normal 2 3 2 2 2 2 3 2 2 4" xfId="52137" xr:uid="{00000000-0005-0000-0000-000070360000}"/>
    <cellStyle name="Normal 2 3 2 2 2 2 3 2 3" xfId="14336" xr:uid="{00000000-0005-0000-0000-000071360000}"/>
    <cellStyle name="Normal 2 3 2 2 2 2 3 2 4" xfId="40286" xr:uid="{00000000-0005-0000-0000-000072360000}"/>
    <cellStyle name="Normal 2 3 2 2 2 2 3 2 5" xfId="52136" xr:uid="{00000000-0005-0000-0000-000073360000}"/>
    <cellStyle name="Normal 2 3 2 2 2 2 3 3" xfId="3068" xr:uid="{00000000-0005-0000-0000-000074360000}"/>
    <cellStyle name="Normal 2 3 2 2 2 2 3 3 2" xfId="14338" xr:uid="{00000000-0005-0000-0000-000075360000}"/>
    <cellStyle name="Normal 2 3 2 2 2 2 3 3 3" xfId="40288" xr:uid="{00000000-0005-0000-0000-000076360000}"/>
    <cellStyle name="Normal 2 3 2 2 2 2 3 3 4" xfId="52138" xr:uid="{00000000-0005-0000-0000-000077360000}"/>
    <cellStyle name="Normal 2 3 2 2 2 2 3 4" xfId="3069" xr:uid="{00000000-0005-0000-0000-000078360000}"/>
    <cellStyle name="Normal 2 3 2 2 2 2 3 4 2" xfId="14339" xr:uid="{00000000-0005-0000-0000-000079360000}"/>
    <cellStyle name="Normal 2 3 2 2 2 2 3 4 3" xfId="40289" xr:uid="{00000000-0005-0000-0000-00007A360000}"/>
    <cellStyle name="Normal 2 3 2 2 2 2 3 4 4" xfId="52139" xr:uid="{00000000-0005-0000-0000-00007B360000}"/>
    <cellStyle name="Normal 2 3 2 2 2 2 3 5" xfId="14335" xr:uid="{00000000-0005-0000-0000-00007C360000}"/>
    <cellStyle name="Normal 2 3 2 2 2 2 3 6" xfId="40285" xr:uid="{00000000-0005-0000-0000-00007D360000}"/>
    <cellStyle name="Normal 2 3 2 2 2 2 3 7" xfId="52135" xr:uid="{00000000-0005-0000-0000-00007E360000}"/>
    <cellStyle name="Normal 2 3 2 2 2 2 4" xfId="3070" xr:uid="{00000000-0005-0000-0000-00007F360000}"/>
    <cellStyle name="Normal 2 3 2 2 2 2 4 2" xfId="3071" xr:uid="{00000000-0005-0000-0000-000080360000}"/>
    <cellStyle name="Normal 2 3 2 2 2 2 4 2 2" xfId="3072" xr:uid="{00000000-0005-0000-0000-000081360000}"/>
    <cellStyle name="Normal 2 3 2 2 2 2 4 2 2 2" xfId="14342" xr:uid="{00000000-0005-0000-0000-000082360000}"/>
    <cellStyle name="Normal 2 3 2 2 2 2 4 2 2 3" xfId="40292" xr:uid="{00000000-0005-0000-0000-000083360000}"/>
    <cellStyle name="Normal 2 3 2 2 2 2 4 2 2 4" xfId="52142" xr:uid="{00000000-0005-0000-0000-000084360000}"/>
    <cellStyle name="Normal 2 3 2 2 2 2 4 2 3" xfId="14341" xr:uid="{00000000-0005-0000-0000-000085360000}"/>
    <cellStyle name="Normal 2 3 2 2 2 2 4 2 4" xfId="40291" xr:uid="{00000000-0005-0000-0000-000086360000}"/>
    <cellStyle name="Normal 2 3 2 2 2 2 4 2 5" xfId="52141" xr:uid="{00000000-0005-0000-0000-000087360000}"/>
    <cellStyle name="Normal 2 3 2 2 2 2 4 3" xfId="3073" xr:uid="{00000000-0005-0000-0000-000088360000}"/>
    <cellStyle name="Normal 2 3 2 2 2 2 4 3 2" xfId="14343" xr:uid="{00000000-0005-0000-0000-000089360000}"/>
    <cellStyle name="Normal 2 3 2 2 2 2 4 3 3" xfId="40293" xr:uid="{00000000-0005-0000-0000-00008A360000}"/>
    <cellStyle name="Normal 2 3 2 2 2 2 4 3 4" xfId="52143" xr:uid="{00000000-0005-0000-0000-00008B360000}"/>
    <cellStyle name="Normal 2 3 2 2 2 2 4 4" xfId="3074" xr:uid="{00000000-0005-0000-0000-00008C360000}"/>
    <cellStyle name="Normal 2 3 2 2 2 2 4 4 2" xfId="14344" xr:uid="{00000000-0005-0000-0000-00008D360000}"/>
    <cellStyle name="Normal 2 3 2 2 2 2 4 4 3" xfId="40294" xr:uid="{00000000-0005-0000-0000-00008E360000}"/>
    <cellStyle name="Normal 2 3 2 2 2 2 4 4 4" xfId="52144" xr:uid="{00000000-0005-0000-0000-00008F360000}"/>
    <cellStyle name="Normal 2 3 2 2 2 2 4 5" xfId="14340" xr:uid="{00000000-0005-0000-0000-000090360000}"/>
    <cellStyle name="Normal 2 3 2 2 2 2 4 6" xfId="40290" xr:uid="{00000000-0005-0000-0000-000091360000}"/>
    <cellStyle name="Normal 2 3 2 2 2 2 4 7" xfId="52140" xr:uid="{00000000-0005-0000-0000-000092360000}"/>
    <cellStyle name="Normal 2 3 2 2 2 2 5" xfId="3075" xr:uid="{00000000-0005-0000-0000-000093360000}"/>
    <cellStyle name="Normal 2 3 2 2 2 2 5 2" xfId="3076" xr:uid="{00000000-0005-0000-0000-000094360000}"/>
    <cellStyle name="Normal 2 3 2 2 2 2 5 2 2" xfId="14346" xr:uid="{00000000-0005-0000-0000-000095360000}"/>
    <cellStyle name="Normal 2 3 2 2 2 2 5 2 3" xfId="40296" xr:uid="{00000000-0005-0000-0000-000096360000}"/>
    <cellStyle name="Normal 2 3 2 2 2 2 5 2 4" xfId="52146" xr:uid="{00000000-0005-0000-0000-000097360000}"/>
    <cellStyle name="Normal 2 3 2 2 2 2 5 3" xfId="14345" xr:uid="{00000000-0005-0000-0000-000098360000}"/>
    <cellStyle name="Normal 2 3 2 2 2 2 5 4" xfId="40295" xr:uid="{00000000-0005-0000-0000-000099360000}"/>
    <cellStyle name="Normal 2 3 2 2 2 2 5 5" xfId="52145" xr:uid="{00000000-0005-0000-0000-00009A360000}"/>
    <cellStyle name="Normal 2 3 2 2 2 2 6" xfId="3077" xr:uid="{00000000-0005-0000-0000-00009B360000}"/>
    <cellStyle name="Normal 2 3 2 2 2 2 6 2" xfId="14347" xr:uid="{00000000-0005-0000-0000-00009C360000}"/>
    <cellStyle name="Normal 2 3 2 2 2 2 6 3" xfId="40297" xr:uid="{00000000-0005-0000-0000-00009D360000}"/>
    <cellStyle name="Normal 2 3 2 2 2 2 6 4" xfId="52147" xr:uid="{00000000-0005-0000-0000-00009E360000}"/>
    <cellStyle name="Normal 2 3 2 2 2 2 7" xfId="3078" xr:uid="{00000000-0005-0000-0000-00009F360000}"/>
    <cellStyle name="Normal 2 3 2 2 2 2 7 2" xfId="14348" xr:uid="{00000000-0005-0000-0000-0000A0360000}"/>
    <cellStyle name="Normal 2 3 2 2 2 2 7 3" xfId="40298" xr:uid="{00000000-0005-0000-0000-0000A1360000}"/>
    <cellStyle name="Normal 2 3 2 2 2 2 7 4" xfId="52148" xr:uid="{00000000-0005-0000-0000-0000A2360000}"/>
    <cellStyle name="Normal 2 3 2 2 2 2 8" xfId="14329" xr:uid="{00000000-0005-0000-0000-0000A3360000}"/>
    <cellStyle name="Normal 2 3 2 2 2 2 9" xfId="40279" xr:uid="{00000000-0005-0000-0000-0000A4360000}"/>
    <cellStyle name="Normal 2 3 2 2 2 3" xfId="3079" xr:uid="{00000000-0005-0000-0000-0000A5360000}"/>
    <cellStyle name="Normal 2 3 2 2 2 3 2" xfId="3080" xr:uid="{00000000-0005-0000-0000-0000A6360000}"/>
    <cellStyle name="Normal 2 3 2 2 2 3 2 2" xfId="3081" xr:uid="{00000000-0005-0000-0000-0000A7360000}"/>
    <cellStyle name="Normal 2 3 2 2 2 3 2 2 2" xfId="14351" xr:uid="{00000000-0005-0000-0000-0000A8360000}"/>
    <cellStyle name="Normal 2 3 2 2 2 3 2 2 3" xfId="40301" xr:uid="{00000000-0005-0000-0000-0000A9360000}"/>
    <cellStyle name="Normal 2 3 2 2 2 3 2 2 4" xfId="52151" xr:uid="{00000000-0005-0000-0000-0000AA360000}"/>
    <cellStyle name="Normal 2 3 2 2 2 3 2 3" xfId="14350" xr:uid="{00000000-0005-0000-0000-0000AB360000}"/>
    <cellStyle name="Normal 2 3 2 2 2 3 2 4" xfId="40300" xr:uid="{00000000-0005-0000-0000-0000AC360000}"/>
    <cellStyle name="Normal 2 3 2 2 2 3 2 5" xfId="52150" xr:uid="{00000000-0005-0000-0000-0000AD360000}"/>
    <cellStyle name="Normal 2 3 2 2 2 3 3" xfId="3082" xr:uid="{00000000-0005-0000-0000-0000AE360000}"/>
    <cellStyle name="Normal 2 3 2 2 2 3 3 2" xfId="14352" xr:uid="{00000000-0005-0000-0000-0000AF360000}"/>
    <cellStyle name="Normal 2 3 2 2 2 3 3 3" xfId="40302" xr:uid="{00000000-0005-0000-0000-0000B0360000}"/>
    <cellStyle name="Normal 2 3 2 2 2 3 3 4" xfId="52152" xr:uid="{00000000-0005-0000-0000-0000B1360000}"/>
    <cellStyle name="Normal 2 3 2 2 2 3 4" xfId="3083" xr:uid="{00000000-0005-0000-0000-0000B2360000}"/>
    <cellStyle name="Normal 2 3 2 2 2 3 4 2" xfId="14353" xr:uid="{00000000-0005-0000-0000-0000B3360000}"/>
    <cellStyle name="Normal 2 3 2 2 2 3 4 3" xfId="40303" xr:uid="{00000000-0005-0000-0000-0000B4360000}"/>
    <cellStyle name="Normal 2 3 2 2 2 3 4 4" xfId="52153" xr:uid="{00000000-0005-0000-0000-0000B5360000}"/>
    <cellStyle name="Normal 2 3 2 2 2 3 5" xfId="14349" xr:uid="{00000000-0005-0000-0000-0000B6360000}"/>
    <cellStyle name="Normal 2 3 2 2 2 3 6" xfId="40299" xr:uid="{00000000-0005-0000-0000-0000B7360000}"/>
    <cellStyle name="Normal 2 3 2 2 2 3 7" xfId="52149" xr:uid="{00000000-0005-0000-0000-0000B8360000}"/>
    <cellStyle name="Normal 2 3 2 2 2 4" xfId="3084" xr:uid="{00000000-0005-0000-0000-0000B9360000}"/>
    <cellStyle name="Normal 2 3 2 2 2 4 2" xfId="3085" xr:uid="{00000000-0005-0000-0000-0000BA360000}"/>
    <cellStyle name="Normal 2 3 2 2 2 4 2 2" xfId="3086" xr:uid="{00000000-0005-0000-0000-0000BB360000}"/>
    <cellStyle name="Normal 2 3 2 2 2 4 2 2 2" xfId="14356" xr:uid="{00000000-0005-0000-0000-0000BC360000}"/>
    <cellStyle name="Normal 2 3 2 2 2 4 2 2 3" xfId="40306" xr:uid="{00000000-0005-0000-0000-0000BD360000}"/>
    <cellStyle name="Normal 2 3 2 2 2 4 2 2 4" xfId="52156" xr:uid="{00000000-0005-0000-0000-0000BE360000}"/>
    <cellStyle name="Normal 2 3 2 2 2 4 2 3" xfId="14355" xr:uid="{00000000-0005-0000-0000-0000BF360000}"/>
    <cellStyle name="Normal 2 3 2 2 2 4 2 4" xfId="40305" xr:uid="{00000000-0005-0000-0000-0000C0360000}"/>
    <cellStyle name="Normal 2 3 2 2 2 4 2 5" xfId="52155" xr:uid="{00000000-0005-0000-0000-0000C1360000}"/>
    <cellStyle name="Normal 2 3 2 2 2 4 3" xfId="3087" xr:uid="{00000000-0005-0000-0000-0000C2360000}"/>
    <cellStyle name="Normal 2 3 2 2 2 4 3 2" xfId="14357" xr:uid="{00000000-0005-0000-0000-0000C3360000}"/>
    <cellStyle name="Normal 2 3 2 2 2 4 3 3" xfId="40307" xr:uid="{00000000-0005-0000-0000-0000C4360000}"/>
    <cellStyle name="Normal 2 3 2 2 2 4 3 4" xfId="52157" xr:uid="{00000000-0005-0000-0000-0000C5360000}"/>
    <cellStyle name="Normal 2 3 2 2 2 4 4" xfId="3088" xr:uid="{00000000-0005-0000-0000-0000C6360000}"/>
    <cellStyle name="Normal 2 3 2 2 2 4 4 2" xfId="14358" xr:uid="{00000000-0005-0000-0000-0000C7360000}"/>
    <cellStyle name="Normal 2 3 2 2 2 4 4 3" xfId="40308" xr:uid="{00000000-0005-0000-0000-0000C8360000}"/>
    <cellStyle name="Normal 2 3 2 2 2 4 4 4" xfId="52158" xr:uid="{00000000-0005-0000-0000-0000C9360000}"/>
    <cellStyle name="Normal 2 3 2 2 2 4 5" xfId="14354" xr:uid="{00000000-0005-0000-0000-0000CA360000}"/>
    <cellStyle name="Normal 2 3 2 2 2 4 6" xfId="40304" xr:uid="{00000000-0005-0000-0000-0000CB360000}"/>
    <cellStyle name="Normal 2 3 2 2 2 4 7" xfId="52154" xr:uid="{00000000-0005-0000-0000-0000CC360000}"/>
    <cellStyle name="Normal 2 3 2 2 2 5" xfId="3089" xr:uid="{00000000-0005-0000-0000-0000CD360000}"/>
    <cellStyle name="Normal 2 3 2 2 2 5 2" xfId="3090" xr:uid="{00000000-0005-0000-0000-0000CE360000}"/>
    <cellStyle name="Normal 2 3 2 2 2 5 2 2" xfId="3091" xr:uid="{00000000-0005-0000-0000-0000CF360000}"/>
    <cellStyle name="Normal 2 3 2 2 2 5 2 2 2" xfId="14361" xr:uid="{00000000-0005-0000-0000-0000D0360000}"/>
    <cellStyle name="Normal 2 3 2 2 2 5 2 2 3" xfId="40311" xr:uid="{00000000-0005-0000-0000-0000D1360000}"/>
    <cellStyle name="Normal 2 3 2 2 2 5 2 2 4" xfId="52161" xr:uid="{00000000-0005-0000-0000-0000D2360000}"/>
    <cellStyle name="Normal 2 3 2 2 2 5 2 3" xfId="14360" xr:uid="{00000000-0005-0000-0000-0000D3360000}"/>
    <cellStyle name="Normal 2 3 2 2 2 5 2 4" xfId="40310" xr:uid="{00000000-0005-0000-0000-0000D4360000}"/>
    <cellStyle name="Normal 2 3 2 2 2 5 2 5" xfId="52160" xr:uid="{00000000-0005-0000-0000-0000D5360000}"/>
    <cellStyle name="Normal 2 3 2 2 2 5 3" xfId="3092" xr:uid="{00000000-0005-0000-0000-0000D6360000}"/>
    <cellStyle name="Normal 2 3 2 2 2 5 3 2" xfId="14362" xr:uid="{00000000-0005-0000-0000-0000D7360000}"/>
    <cellStyle name="Normal 2 3 2 2 2 5 3 3" xfId="40312" xr:uid="{00000000-0005-0000-0000-0000D8360000}"/>
    <cellStyle name="Normal 2 3 2 2 2 5 3 4" xfId="52162" xr:uid="{00000000-0005-0000-0000-0000D9360000}"/>
    <cellStyle name="Normal 2 3 2 2 2 5 4" xfId="3093" xr:uid="{00000000-0005-0000-0000-0000DA360000}"/>
    <cellStyle name="Normal 2 3 2 2 2 5 4 2" xfId="14363" xr:uid="{00000000-0005-0000-0000-0000DB360000}"/>
    <cellStyle name="Normal 2 3 2 2 2 5 4 3" xfId="40313" xr:uid="{00000000-0005-0000-0000-0000DC360000}"/>
    <cellStyle name="Normal 2 3 2 2 2 5 4 4" xfId="52163" xr:uid="{00000000-0005-0000-0000-0000DD360000}"/>
    <cellStyle name="Normal 2 3 2 2 2 5 5" xfId="14359" xr:uid="{00000000-0005-0000-0000-0000DE360000}"/>
    <cellStyle name="Normal 2 3 2 2 2 5 6" xfId="40309" xr:uid="{00000000-0005-0000-0000-0000DF360000}"/>
    <cellStyle name="Normal 2 3 2 2 2 5 7" xfId="52159" xr:uid="{00000000-0005-0000-0000-0000E0360000}"/>
    <cellStyle name="Normal 2 3 2 2 2 6" xfId="3094" xr:uid="{00000000-0005-0000-0000-0000E1360000}"/>
    <cellStyle name="Normal 2 3 2 2 2 6 2" xfId="3095" xr:uid="{00000000-0005-0000-0000-0000E2360000}"/>
    <cellStyle name="Normal 2 3 2 2 2 6 2 2" xfId="14365" xr:uid="{00000000-0005-0000-0000-0000E3360000}"/>
    <cellStyle name="Normal 2 3 2 2 2 6 2 3" xfId="40315" xr:uid="{00000000-0005-0000-0000-0000E4360000}"/>
    <cellStyle name="Normal 2 3 2 2 2 6 2 4" xfId="52165" xr:uid="{00000000-0005-0000-0000-0000E5360000}"/>
    <cellStyle name="Normal 2 3 2 2 2 6 3" xfId="14364" xr:uid="{00000000-0005-0000-0000-0000E6360000}"/>
    <cellStyle name="Normal 2 3 2 2 2 6 4" xfId="40314" xr:uid="{00000000-0005-0000-0000-0000E7360000}"/>
    <cellStyle name="Normal 2 3 2 2 2 6 5" xfId="52164" xr:uid="{00000000-0005-0000-0000-0000E8360000}"/>
    <cellStyle name="Normal 2 3 2 2 2 7" xfId="3096" xr:uid="{00000000-0005-0000-0000-0000E9360000}"/>
    <cellStyle name="Normal 2 3 2 2 2 7 2" xfId="14366" xr:uid="{00000000-0005-0000-0000-0000EA360000}"/>
    <cellStyle name="Normal 2 3 2 2 2 7 3" xfId="40316" xr:uid="{00000000-0005-0000-0000-0000EB360000}"/>
    <cellStyle name="Normal 2 3 2 2 2 7 4" xfId="52166" xr:uid="{00000000-0005-0000-0000-0000EC360000}"/>
    <cellStyle name="Normal 2 3 2 2 2 8" xfId="3097" xr:uid="{00000000-0005-0000-0000-0000ED360000}"/>
    <cellStyle name="Normal 2 3 2 2 2 8 2" xfId="14367" xr:uid="{00000000-0005-0000-0000-0000EE360000}"/>
    <cellStyle name="Normal 2 3 2 2 2 8 3" xfId="40317" xr:uid="{00000000-0005-0000-0000-0000EF360000}"/>
    <cellStyle name="Normal 2 3 2 2 2 8 4" xfId="52167" xr:uid="{00000000-0005-0000-0000-0000F0360000}"/>
    <cellStyle name="Normal 2 3 2 2 2 9" xfId="14328" xr:uid="{00000000-0005-0000-0000-0000F1360000}"/>
    <cellStyle name="Normal 2 3 2 2 3" xfId="3098" xr:uid="{00000000-0005-0000-0000-0000F2360000}"/>
    <cellStyle name="Normal 2 3 2 2 3 10" xfId="52168" xr:uid="{00000000-0005-0000-0000-0000F3360000}"/>
    <cellStyle name="Normal 2 3 2 2 3 2" xfId="3099" xr:uid="{00000000-0005-0000-0000-0000F4360000}"/>
    <cellStyle name="Normal 2 3 2 2 3 2 2" xfId="3100" xr:uid="{00000000-0005-0000-0000-0000F5360000}"/>
    <cellStyle name="Normal 2 3 2 2 3 2 2 2" xfId="3101" xr:uid="{00000000-0005-0000-0000-0000F6360000}"/>
    <cellStyle name="Normal 2 3 2 2 3 2 2 2 2" xfId="14371" xr:uid="{00000000-0005-0000-0000-0000F7360000}"/>
    <cellStyle name="Normal 2 3 2 2 3 2 2 2 3" xfId="40321" xr:uid="{00000000-0005-0000-0000-0000F8360000}"/>
    <cellStyle name="Normal 2 3 2 2 3 2 2 2 4" xfId="52171" xr:uid="{00000000-0005-0000-0000-0000F9360000}"/>
    <cellStyle name="Normal 2 3 2 2 3 2 2 3" xfId="14370" xr:uid="{00000000-0005-0000-0000-0000FA360000}"/>
    <cellStyle name="Normal 2 3 2 2 3 2 2 4" xfId="40320" xr:uid="{00000000-0005-0000-0000-0000FB360000}"/>
    <cellStyle name="Normal 2 3 2 2 3 2 2 5" xfId="52170" xr:uid="{00000000-0005-0000-0000-0000FC360000}"/>
    <cellStyle name="Normal 2 3 2 2 3 2 3" xfId="3102" xr:uid="{00000000-0005-0000-0000-0000FD360000}"/>
    <cellStyle name="Normal 2 3 2 2 3 2 3 2" xfId="14372" xr:uid="{00000000-0005-0000-0000-0000FE360000}"/>
    <cellStyle name="Normal 2 3 2 2 3 2 3 3" xfId="40322" xr:uid="{00000000-0005-0000-0000-0000FF360000}"/>
    <cellStyle name="Normal 2 3 2 2 3 2 3 4" xfId="52172" xr:uid="{00000000-0005-0000-0000-000000370000}"/>
    <cellStyle name="Normal 2 3 2 2 3 2 4" xfId="3103" xr:uid="{00000000-0005-0000-0000-000001370000}"/>
    <cellStyle name="Normal 2 3 2 2 3 2 4 2" xfId="14373" xr:uid="{00000000-0005-0000-0000-000002370000}"/>
    <cellStyle name="Normal 2 3 2 2 3 2 4 3" xfId="40323" xr:uid="{00000000-0005-0000-0000-000003370000}"/>
    <cellStyle name="Normal 2 3 2 2 3 2 4 4" xfId="52173" xr:uid="{00000000-0005-0000-0000-000004370000}"/>
    <cellStyle name="Normal 2 3 2 2 3 2 5" xfId="14369" xr:uid="{00000000-0005-0000-0000-000005370000}"/>
    <cellStyle name="Normal 2 3 2 2 3 2 6" xfId="40319" xr:uid="{00000000-0005-0000-0000-000006370000}"/>
    <cellStyle name="Normal 2 3 2 2 3 2 7" xfId="52169" xr:uid="{00000000-0005-0000-0000-000007370000}"/>
    <cellStyle name="Normal 2 3 2 2 3 3" xfId="3104" xr:uid="{00000000-0005-0000-0000-000008370000}"/>
    <cellStyle name="Normal 2 3 2 2 3 3 2" xfId="3105" xr:uid="{00000000-0005-0000-0000-000009370000}"/>
    <cellStyle name="Normal 2 3 2 2 3 3 2 2" xfId="3106" xr:uid="{00000000-0005-0000-0000-00000A370000}"/>
    <cellStyle name="Normal 2 3 2 2 3 3 2 2 2" xfId="14376" xr:uid="{00000000-0005-0000-0000-00000B370000}"/>
    <cellStyle name="Normal 2 3 2 2 3 3 2 2 3" xfId="40326" xr:uid="{00000000-0005-0000-0000-00000C370000}"/>
    <cellStyle name="Normal 2 3 2 2 3 3 2 2 4" xfId="52176" xr:uid="{00000000-0005-0000-0000-00000D370000}"/>
    <cellStyle name="Normal 2 3 2 2 3 3 2 3" xfId="14375" xr:uid="{00000000-0005-0000-0000-00000E370000}"/>
    <cellStyle name="Normal 2 3 2 2 3 3 2 4" xfId="40325" xr:uid="{00000000-0005-0000-0000-00000F370000}"/>
    <cellStyle name="Normal 2 3 2 2 3 3 2 5" xfId="52175" xr:uid="{00000000-0005-0000-0000-000010370000}"/>
    <cellStyle name="Normal 2 3 2 2 3 3 3" xfId="3107" xr:uid="{00000000-0005-0000-0000-000011370000}"/>
    <cellStyle name="Normal 2 3 2 2 3 3 3 2" xfId="14377" xr:uid="{00000000-0005-0000-0000-000012370000}"/>
    <cellStyle name="Normal 2 3 2 2 3 3 3 3" xfId="40327" xr:uid="{00000000-0005-0000-0000-000013370000}"/>
    <cellStyle name="Normal 2 3 2 2 3 3 3 4" xfId="52177" xr:uid="{00000000-0005-0000-0000-000014370000}"/>
    <cellStyle name="Normal 2 3 2 2 3 3 4" xfId="3108" xr:uid="{00000000-0005-0000-0000-000015370000}"/>
    <cellStyle name="Normal 2 3 2 2 3 3 4 2" xfId="14378" xr:uid="{00000000-0005-0000-0000-000016370000}"/>
    <cellStyle name="Normal 2 3 2 2 3 3 4 3" xfId="40328" xr:uid="{00000000-0005-0000-0000-000017370000}"/>
    <cellStyle name="Normal 2 3 2 2 3 3 4 4" xfId="52178" xr:uid="{00000000-0005-0000-0000-000018370000}"/>
    <cellStyle name="Normal 2 3 2 2 3 3 5" xfId="14374" xr:uid="{00000000-0005-0000-0000-000019370000}"/>
    <cellStyle name="Normal 2 3 2 2 3 3 6" xfId="40324" xr:uid="{00000000-0005-0000-0000-00001A370000}"/>
    <cellStyle name="Normal 2 3 2 2 3 3 7" xfId="52174" xr:uid="{00000000-0005-0000-0000-00001B370000}"/>
    <cellStyle name="Normal 2 3 2 2 3 4" xfId="3109" xr:uid="{00000000-0005-0000-0000-00001C370000}"/>
    <cellStyle name="Normal 2 3 2 2 3 4 2" xfId="3110" xr:uid="{00000000-0005-0000-0000-00001D370000}"/>
    <cellStyle name="Normal 2 3 2 2 3 4 2 2" xfId="3111" xr:uid="{00000000-0005-0000-0000-00001E370000}"/>
    <cellStyle name="Normal 2 3 2 2 3 4 2 2 2" xfId="14381" xr:uid="{00000000-0005-0000-0000-00001F370000}"/>
    <cellStyle name="Normal 2 3 2 2 3 4 2 2 3" xfId="40331" xr:uid="{00000000-0005-0000-0000-000020370000}"/>
    <cellStyle name="Normal 2 3 2 2 3 4 2 2 4" xfId="52181" xr:uid="{00000000-0005-0000-0000-000021370000}"/>
    <cellStyle name="Normal 2 3 2 2 3 4 2 3" xfId="14380" xr:uid="{00000000-0005-0000-0000-000022370000}"/>
    <cellStyle name="Normal 2 3 2 2 3 4 2 4" xfId="40330" xr:uid="{00000000-0005-0000-0000-000023370000}"/>
    <cellStyle name="Normal 2 3 2 2 3 4 2 5" xfId="52180" xr:uid="{00000000-0005-0000-0000-000024370000}"/>
    <cellStyle name="Normal 2 3 2 2 3 4 3" xfId="3112" xr:uid="{00000000-0005-0000-0000-000025370000}"/>
    <cellStyle name="Normal 2 3 2 2 3 4 3 2" xfId="14382" xr:uid="{00000000-0005-0000-0000-000026370000}"/>
    <cellStyle name="Normal 2 3 2 2 3 4 3 3" xfId="40332" xr:uid="{00000000-0005-0000-0000-000027370000}"/>
    <cellStyle name="Normal 2 3 2 2 3 4 3 4" xfId="52182" xr:uid="{00000000-0005-0000-0000-000028370000}"/>
    <cellStyle name="Normal 2 3 2 2 3 4 4" xfId="3113" xr:uid="{00000000-0005-0000-0000-000029370000}"/>
    <cellStyle name="Normal 2 3 2 2 3 4 4 2" xfId="14383" xr:uid="{00000000-0005-0000-0000-00002A370000}"/>
    <cellStyle name="Normal 2 3 2 2 3 4 4 3" xfId="40333" xr:uid="{00000000-0005-0000-0000-00002B370000}"/>
    <cellStyle name="Normal 2 3 2 2 3 4 4 4" xfId="52183" xr:uid="{00000000-0005-0000-0000-00002C370000}"/>
    <cellStyle name="Normal 2 3 2 2 3 4 5" xfId="14379" xr:uid="{00000000-0005-0000-0000-00002D370000}"/>
    <cellStyle name="Normal 2 3 2 2 3 4 6" xfId="40329" xr:uid="{00000000-0005-0000-0000-00002E370000}"/>
    <cellStyle name="Normal 2 3 2 2 3 4 7" xfId="52179" xr:uid="{00000000-0005-0000-0000-00002F370000}"/>
    <cellStyle name="Normal 2 3 2 2 3 5" xfId="3114" xr:uid="{00000000-0005-0000-0000-000030370000}"/>
    <cellStyle name="Normal 2 3 2 2 3 5 2" xfId="3115" xr:uid="{00000000-0005-0000-0000-000031370000}"/>
    <cellStyle name="Normal 2 3 2 2 3 5 2 2" xfId="14385" xr:uid="{00000000-0005-0000-0000-000032370000}"/>
    <cellStyle name="Normal 2 3 2 2 3 5 2 3" xfId="40335" xr:uid="{00000000-0005-0000-0000-000033370000}"/>
    <cellStyle name="Normal 2 3 2 2 3 5 2 4" xfId="52185" xr:uid="{00000000-0005-0000-0000-000034370000}"/>
    <cellStyle name="Normal 2 3 2 2 3 5 3" xfId="14384" xr:uid="{00000000-0005-0000-0000-000035370000}"/>
    <cellStyle name="Normal 2 3 2 2 3 5 4" xfId="40334" xr:uid="{00000000-0005-0000-0000-000036370000}"/>
    <cellStyle name="Normal 2 3 2 2 3 5 5" xfId="52184" xr:uid="{00000000-0005-0000-0000-000037370000}"/>
    <cellStyle name="Normal 2 3 2 2 3 6" xfId="3116" xr:uid="{00000000-0005-0000-0000-000038370000}"/>
    <cellStyle name="Normal 2 3 2 2 3 6 2" xfId="14386" xr:uid="{00000000-0005-0000-0000-000039370000}"/>
    <cellStyle name="Normal 2 3 2 2 3 6 3" xfId="40336" xr:uid="{00000000-0005-0000-0000-00003A370000}"/>
    <cellStyle name="Normal 2 3 2 2 3 6 4" xfId="52186" xr:uid="{00000000-0005-0000-0000-00003B370000}"/>
    <cellStyle name="Normal 2 3 2 2 3 7" xfId="3117" xr:uid="{00000000-0005-0000-0000-00003C370000}"/>
    <cellStyle name="Normal 2 3 2 2 3 7 2" xfId="14387" xr:uid="{00000000-0005-0000-0000-00003D370000}"/>
    <cellStyle name="Normal 2 3 2 2 3 7 3" xfId="40337" xr:uid="{00000000-0005-0000-0000-00003E370000}"/>
    <cellStyle name="Normal 2 3 2 2 3 7 4" xfId="52187" xr:uid="{00000000-0005-0000-0000-00003F370000}"/>
    <cellStyle name="Normal 2 3 2 2 3 8" xfId="14368" xr:uid="{00000000-0005-0000-0000-000040370000}"/>
    <cellStyle name="Normal 2 3 2 2 3 9" xfId="40318" xr:uid="{00000000-0005-0000-0000-000041370000}"/>
    <cellStyle name="Normal 2 3 2 2 4" xfId="3118" xr:uid="{00000000-0005-0000-0000-000042370000}"/>
    <cellStyle name="Normal 2 3 2 2 4 2" xfId="3119" xr:uid="{00000000-0005-0000-0000-000043370000}"/>
    <cellStyle name="Normal 2 3 2 2 4 2 2" xfId="3120" xr:uid="{00000000-0005-0000-0000-000044370000}"/>
    <cellStyle name="Normal 2 3 2 2 4 2 2 2" xfId="14390" xr:uid="{00000000-0005-0000-0000-000045370000}"/>
    <cellStyle name="Normal 2 3 2 2 4 2 2 3" xfId="40340" xr:uid="{00000000-0005-0000-0000-000046370000}"/>
    <cellStyle name="Normal 2 3 2 2 4 2 2 4" xfId="52190" xr:uid="{00000000-0005-0000-0000-000047370000}"/>
    <cellStyle name="Normal 2 3 2 2 4 2 3" xfId="14389" xr:uid="{00000000-0005-0000-0000-000048370000}"/>
    <cellStyle name="Normal 2 3 2 2 4 2 4" xfId="40339" xr:uid="{00000000-0005-0000-0000-000049370000}"/>
    <cellStyle name="Normal 2 3 2 2 4 2 5" xfId="52189" xr:uid="{00000000-0005-0000-0000-00004A370000}"/>
    <cellStyle name="Normal 2 3 2 2 4 3" xfId="3121" xr:uid="{00000000-0005-0000-0000-00004B370000}"/>
    <cellStyle name="Normal 2 3 2 2 4 3 2" xfId="14391" xr:uid="{00000000-0005-0000-0000-00004C370000}"/>
    <cellStyle name="Normal 2 3 2 2 4 3 3" xfId="40341" xr:uid="{00000000-0005-0000-0000-00004D370000}"/>
    <cellStyle name="Normal 2 3 2 2 4 3 4" xfId="52191" xr:uid="{00000000-0005-0000-0000-00004E370000}"/>
    <cellStyle name="Normal 2 3 2 2 4 4" xfId="3122" xr:uid="{00000000-0005-0000-0000-00004F370000}"/>
    <cellStyle name="Normal 2 3 2 2 4 4 2" xfId="14392" xr:uid="{00000000-0005-0000-0000-000050370000}"/>
    <cellStyle name="Normal 2 3 2 2 4 4 3" xfId="40342" xr:uid="{00000000-0005-0000-0000-000051370000}"/>
    <cellStyle name="Normal 2 3 2 2 4 4 4" xfId="52192" xr:uid="{00000000-0005-0000-0000-000052370000}"/>
    <cellStyle name="Normal 2 3 2 2 4 5" xfId="14388" xr:uid="{00000000-0005-0000-0000-000053370000}"/>
    <cellStyle name="Normal 2 3 2 2 4 6" xfId="40338" xr:uid="{00000000-0005-0000-0000-000054370000}"/>
    <cellStyle name="Normal 2 3 2 2 4 7" xfId="52188" xr:uid="{00000000-0005-0000-0000-000055370000}"/>
    <cellStyle name="Normal 2 3 2 2 5" xfId="3123" xr:uid="{00000000-0005-0000-0000-000056370000}"/>
    <cellStyle name="Normal 2 3 2 2 5 2" xfId="3124" xr:uid="{00000000-0005-0000-0000-000057370000}"/>
    <cellStyle name="Normal 2 3 2 2 5 2 2" xfId="3125" xr:uid="{00000000-0005-0000-0000-000058370000}"/>
    <cellStyle name="Normal 2 3 2 2 5 2 2 2" xfId="14395" xr:uid="{00000000-0005-0000-0000-000059370000}"/>
    <cellStyle name="Normal 2 3 2 2 5 2 2 3" xfId="40345" xr:uid="{00000000-0005-0000-0000-00005A370000}"/>
    <cellStyle name="Normal 2 3 2 2 5 2 2 4" xfId="52195" xr:uid="{00000000-0005-0000-0000-00005B370000}"/>
    <cellStyle name="Normal 2 3 2 2 5 2 3" xfId="14394" xr:uid="{00000000-0005-0000-0000-00005C370000}"/>
    <cellStyle name="Normal 2 3 2 2 5 2 4" xfId="40344" xr:uid="{00000000-0005-0000-0000-00005D370000}"/>
    <cellStyle name="Normal 2 3 2 2 5 2 5" xfId="52194" xr:uid="{00000000-0005-0000-0000-00005E370000}"/>
    <cellStyle name="Normal 2 3 2 2 5 3" xfId="3126" xr:uid="{00000000-0005-0000-0000-00005F370000}"/>
    <cellStyle name="Normal 2 3 2 2 5 3 2" xfId="14396" xr:uid="{00000000-0005-0000-0000-000060370000}"/>
    <cellStyle name="Normal 2 3 2 2 5 3 3" xfId="40346" xr:uid="{00000000-0005-0000-0000-000061370000}"/>
    <cellStyle name="Normal 2 3 2 2 5 3 4" xfId="52196" xr:uid="{00000000-0005-0000-0000-000062370000}"/>
    <cellStyle name="Normal 2 3 2 2 5 4" xfId="3127" xr:uid="{00000000-0005-0000-0000-000063370000}"/>
    <cellStyle name="Normal 2 3 2 2 5 4 2" xfId="14397" xr:uid="{00000000-0005-0000-0000-000064370000}"/>
    <cellStyle name="Normal 2 3 2 2 5 4 3" xfId="40347" xr:uid="{00000000-0005-0000-0000-000065370000}"/>
    <cellStyle name="Normal 2 3 2 2 5 4 4" xfId="52197" xr:uid="{00000000-0005-0000-0000-000066370000}"/>
    <cellStyle name="Normal 2 3 2 2 5 5" xfId="14393" xr:uid="{00000000-0005-0000-0000-000067370000}"/>
    <cellStyle name="Normal 2 3 2 2 5 6" xfId="40343" xr:uid="{00000000-0005-0000-0000-000068370000}"/>
    <cellStyle name="Normal 2 3 2 2 5 7" xfId="52193" xr:uid="{00000000-0005-0000-0000-000069370000}"/>
    <cellStyle name="Normal 2 3 2 2 6" xfId="3128" xr:uid="{00000000-0005-0000-0000-00006A370000}"/>
    <cellStyle name="Normal 2 3 2 2 6 2" xfId="3129" xr:uid="{00000000-0005-0000-0000-00006B370000}"/>
    <cellStyle name="Normal 2 3 2 2 6 2 2" xfId="3130" xr:uid="{00000000-0005-0000-0000-00006C370000}"/>
    <cellStyle name="Normal 2 3 2 2 6 2 2 2" xfId="14400" xr:uid="{00000000-0005-0000-0000-00006D370000}"/>
    <cellStyle name="Normal 2 3 2 2 6 2 2 3" xfId="40350" xr:uid="{00000000-0005-0000-0000-00006E370000}"/>
    <cellStyle name="Normal 2 3 2 2 6 2 2 4" xfId="52200" xr:uid="{00000000-0005-0000-0000-00006F370000}"/>
    <cellStyle name="Normal 2 3 2 2 6 2 3" xfId="14399" xr:uid="{00000000-0005-0000-0000-000070370000}"/>
    <cellStyle name="Normal 2 3 2 2 6 2 4" xfId="40349" xr:uid="{00000000-0005-0000-0000-000071370000}"/>
    <cellStyle name="Normal 2 3 2 2 6 2 5" xfId="52199" xr:uid="{00000000-0005-0000-0000-000072370000}"/>
    <cellStyle name="Normal 2 3 2 2 6 3" xfId="3131" xr:uid="{00000000-0005-0000-0000-000073370000}"/>
    <cellStyle name="Normal 2 3 2 2 6 3 2" xfId="14401" xr:uid="{00000000-0005-0000-0000-000074370000}"/>
    <cellStyle name="Normal 2 3 2 2 6 3 3" xfId="40351" xr:uid="{00000000-0005-0000-0000-000075370000}"/>
    <cellStyle name="Normal 2 3 2 2 6 3 4" xfId="52201" xr:uid="{00000000-0005-0000-0000-000076370000}"/>
    <cellStyle name="Normal 2 3 2 2 6 4" xfId="3132" xr:uid="{00000000-0005-0000-0000-000077370000}"/>
    <cellStyle name="Normal 2 3 2 2 6 4 2" xfId="14402" xr:uid="{00000000-0005-0000-0000-000078370000}"/>
    <cellStyle name="Normal 2 3 2 2 6 4 3" xfId="40352" xr:uid="{00000000-0005-0000-0000-000079370000}"/>
    <cellStyle name="Normal 2 3 2 2 6 4 4" xfId="52202" xr:uid="{00000000-0005-0000-0000-00007A370000}"/>
    <cellStyle name="Normal 2 3 2 2 6 5" xfId="14398" xr:uid="{00000000-0005-0000-0000-00007B370000}"/>
    <cellStyle name="Normal 2 3 2 2 6 6" xfId="40348" xr:uid="{00000000-0005-0000-0000-00007C370000}"/>
    <cellStyle name="Normal 2 3 2 2 6 7" xfId="52198" xr:uid="{00000000-0005-0000-0000-00007D370000}"/>
    <cellStyle name="Normal 2 3 2 2 7" xfId="3133" xr:uid="{00000000-0005-0000-0000-00007E370000}"/>
    <cellStyle name="Normal 2 3 2 2 7 2" xfId="3134" xr:uid="{00000000-0005-0000-0000-00007F370000}"/>
    <cellStyle name="Normal 2 3 2 2 7 2 2" xfId="14404" xr:uid="{00000000-0005-0000-0000-000080370000}"/>
    <cellStyle name="Normal 2 3 2 2 7 2 3" xfId="40354" xr:uid="{00000000-0005-0000-0000-000081370000}"/>
    <cellStyle name="Normal 2 3 2 2 7 2 4" xfId="52204" xr:uid="{00000000-0005-0000-0000-000082370000}"/>
    <cellStyle name="Normal 2 3 2 2 7 3" xfId="14403" xr:uid="{00000000-0005-0000-0000-000083370000}"/>
    <cellStyle name="Normal 2 3 2 2 7 4" xfId="40353" xr:uid="{00000000-0005-0000-0000-000084370000}"/>
    <cellStyle name="Normal 2 3 2 2 7 5" xfId="52203" xr:uid="{00000000-0005-0000-0000-000085370000}"/>
    <cellStyle name="Normal 2 3 2 2 8" xfId="3135" xr:uid="{00000000-0005-0000-0000-000086370000}"/>
    <cellStyle name="Normal 2 3 2 2 8 2" xfId="14405" xr:uid="{00000000-0005-0000-0000-000087370000}"/>
    <cellStyle name="Normal 2 3 2 2 8 3" xfId="40355" xr:uid="{00000000-0005-0000-0000-000088370000}"/>
    <cellStyle name="Normal 2 3 2 2 8 4" xfId="52205" xr:uid="{00000000-0005-0000-0000-000089370000}"/>
    <cellStyle name="Normal 2 3 2 2 9" xfId="3136" xr:uid="{00000000-0005-0000-0000-00008A370000}"/>
    <cellStyle name="Normal 2 3 2 2 9 2" xfId="14406" xr:uid="{00000000-0005-0000-0000-00008B370000}"/>
    <cellStyle name="Normal 2 3 2 2 9 3" xfId="40356" xr:uid="{00000000-0005-0000-0000-00008C370000}"/>
    <cellStyle name="Normal 2 3 2 2 9 4" xfId="52206" xr:uid="{00000000-0005-0000-0000-00008D370000}"/>
    <cellStyle name="Normal 2 3 2 3" xfId="3137" xr:uid="{00000000-0005-0000-0000-00008E370000}"/>
    <cellStyle name="Normal 2 3 2 3 10" xfId="40357" xr:uid="{00000000-0005-0000-0000-00008F370000}"/>
    <cellStyle name="Normal 2 3 2 3 11" xfId="52207" xr:uid="{00000000-0005-0000-0000-000090370000}"/>
    <cellStyle name="Normal 2 3 2 3 2" xfId="3138" xr:uid="{00000000-0005-0000-0000-000091370000}"/>
    <cellStyle name="Normal 2 3 2 3 2 10" xfId="52208" xr:uid="{00000000-0005-0000-0000-000092370000}"/>
    <cellStyle name="Normal 2 3 2 3 2 2" xfId="3139" xr:uid="{00000000-0005-0000-0000-000093370000}"/>
    <cellStyle name="Normal 2 3 2 3 2 2 2" xfId="3140" xr:uid="{00000000-0005-0000-0000-000094370000}"/>
    <cellStyle name="Normal 2 3 2 3 2 2 2 2" xfId="3141" xr:uid="{00000000-0005-0000-0000-000095370000}"/>
    <cellStyle name="Normal 2 3 2 3 2 2 2 2 2" xfId="14411" xr:uid="{00000000-0005-0000-0000-000096370000}"/>
    <cellStyle name="Normal 2 3 2 3 2 2 2 2 3" xfId="40361" xr:uid="{00000000-0005-0000-0000-000097370000}"/>
    <cellStyle name="Normal 2 3 2 3 2 2 2 2 4" xfId="52211" xr:uid="{00000000-0005-0000-0000-000098370000}"/>
    <cellStyle name="Normal 2 3 2 3 2 2 2 3" xfId="14410" xr:uid="{00000000-0005-0000-0000-000099370000}"/>
    <cellStyle name="Normal 2 3 2 3 2 2 2 4" xfId="40360" xr:uid="{00000000-0005-0000-0000-00009A370000}"/>
    <cellStyle name="Normal 2 3 2 3 2 2 2 5" xfId="52210" xr:uid="{00000000-0005-0000-0000-00009B370000}"/>
    <cellStyle name="Normal 2 3 2 3 2 2 3" xfId="3142" xr:uid="{00000000-0005-0000-0000-00009C370000}"/>
    <cellStyle name="Normal 2 3 2 3 2 2 3 2" xfId="14412" xr:uid="{00000000-0005-0000-0000-00009D370000}"/>
    <cellStyle name="Normal 2 3 2 3 2 2 3 3" xfId="40362" xr:uid="{00000000-0005-0000-0000-00009E370000}"/>
    <cellStyle name="Normal 2 3 2 3 2 2 3 4" xfId="52212" xr:uid="{00000000-0005-0000-0000-00009F370000}"/>
    <cellStyle name="Normal 2 3 2 3 2 2 4" xfId="3143" xr:uid="{00000000-0005-0000-0000-0000A0370000}"/>
    <cellStyle name="Normal 2 3 2 3 2 2 4 2" xfId="14413" xr:uid="{00000000-0005-0000-0000-0000A1370000}"/>
    <cellStyle name="Normal 2 3 2 3 2 2 4 3" xfId="40363" xr:uid="{00000000-0005-0000-0000-0000A2370000}"/>
    <cellStyle name="Normal 2 3 2 3 2 2 4 4" xfId="52213" xr:uid="{00000000-0005-0000-0000-0000A3370000}"/>
    <cellStyle name="Normal 2 3 2 3 2 2 5" xfId="14409" xr:uid="{00000000-0005-0000-0000-0000A4370000}"/>
    <cellStyle name="Normal 2 3 2 3 2 2 6" xfId="40359" xr:uid="{00000000-0005-0000-0000-0000A5370000}"/>
    <cellStyle name="Normal 2 3 2 3 2 2 7" xfId="52209" xr:uid="{00000000-0005-0000-0000-0000A6370000}"/>
    <cellStyle name="Normal 2 3 2 3 2 3" xfId="3144" xr:uid="{00000000-0005-0000-0000-0000A7370000}"/>
    <cellStyle name="Normal 2 3 2 3 2 3 2" xfId="3145" xr:uid="{00000000-0005-0000-0000-0000A8370000}"/>
    <cellStyle name="Normal 2 3 2 3 2 3 2 2" xfId="3146" xr:uid="{00000000-0005-0000-0000-0000A9370000}"/>
    <cellStyle name="Normal 2 3 2 3 2 3 2 2 2" xfId="14416" xr:uid="{00000000-0005-0000-0000-0000AA370000}"/>
    <cellStyle name="Normal 2 3 2 3 2 3 2 2 3" xfId="40366" xr:uid="{00000000-0005-0000-0000-0000AB370000}"/>
    <cellStyle name="Normal 2 3 2 3 2 3 2 2 4" xfId="52216" xr:uid="{00000000-0005-0000-0000-0000AC370000}"/>
    <cellStyle name="Normal 2 3 2 3 2 3 2 3" xfId="14415" xr:uid="{00000000-0005-0000-0000-0000AD370000}"/>
    <cellStyle name="Normal 2 3 2 3 2 3 2 4" xfId="40365" xr:uid="{00000000-0005-0000-0000-0000AE370000}"/>
    <cellStyle name="Normal 2 3 2 3 2 3 2 5" xfId="52215" xr:uid="{00000000-0005-0000-0000-0000AF370000}"/>
    <cellStyle name="Normal 2 3 2 3 2 3 3" xfId="3147" xr:uid="{00000000-0005-0000-0000-0000B0370000}"/>
    <cellStyle name="Normal 2 3 2 3 2 3 3 2" xfId="14417" xr:uid="{00000000-0005-0000-0000-0000B1370000}"/>
    <cellStyle name="Normal 2 3 2 3 2 3 3 3" xfId="40367" xr:uid="{00000000-0005-0000-0000-0000B2370000}"/>
    <cellStyle name="Normal 2 3 2 3 2 3 3 4" xfId="52217" xr:uid="{00000000-0005-0000-0000-0000B3370000}"/>
    <cellStyle name="Normal 2 3 2 3 2 3 4" xfId="3148" xr:uid="{00000000-0005-0000-0000-0000B4370000}"/>
    <cellStyle name="Normal 2 3 2 3 2 3 4 2" xfId="14418" xr:uid="{00000000-0005-0000-0000-0000B5370000}"/>
    <cellStyle name="Normal 2 3 2 3 2 3 4 3" xfId="40368" xr:uid="{00000000-0005-0000-0000-0000B6370000}"/>
    <cellStyle name="Normal 2 3 2 3 2 3 4 4" xfId="52218" xr:uid="{00000000-0005-0000-0000-0000B7370000}"/>
    <cellStyle name="Normal 2 3 2 3 2 3 5" xfId="14414" xr:uid="{00000000-0005-0000-0000-0000B8370000}"/>
    <cellStyle name="Normal 2 3 2 3 2 3 6" xfId="40364" xr:uid="{00000000-0005-0000-0000-0000B9370000}"/>
    <cellStyle name="Normal 2 3 2 3 2 3 7" xfId="52214" xr:uid="{00000000-0005-0000-0000-0000BA370000}"/>
    <cellStyle name="Normal 2 3 2 3 2 4" xfId="3149" xr:uid="{00000000-0005-0000-0000-0000BB370000}"/>
    <cellStyle name="Normal 2 3 2 3 2 4 2" xfId="3150" xr:uid="{00000000-0005-0000-0000-0000BC370000}"/>
    <cellStyle name="Normal 2 3 2 3 2 4 2 2" xfId="3151" xr:uid="{00000000-0005-0000-0000-0000BD370000}"/>
    <cellStyle name="Normal 2 3 2 3 2 4 2 2 2" xfId="14421" xr:uid="{00000000-0005-0000-0000-0000BE370000}"/>
    <cellStyle name="Normal 2 3 2 3 2 4 2 2 3" xfId="40371" xr:uid="{00000000-0005-0000-0000-0000BF370000}"/>
    <cellStyle name="Normal 2 3 2 3 2 4 2 2 4" xfId="52221" xr:uid="{00000000-0005-0000-0000-0000C0370000}"/>
    <cellStyle name="Normal 2 3 2 3 2 4 2 3" xfId="14420" xr:uid="{00000000-0005-0000-0000-0000C1370000}"/>
    <cellStyle name="Normal 2 3 2 3 2 4 2 4" xfId="40370" xr:uid="{00000000-0005-0000-0000-0000C2370000}"/>
    <cellStyle name="Normal 2 3 2 3 2 4 2 5" xfId="52220" xr:uid="{00000000-0005-0000-0000-0000C3370000}"/>
    <cellStyle name="Normal 2 3 2 3 2 4 3" xfId="3152" xr:uid="{00000000-0005-0000-0000-0000C4370000}"/>
    <cellStyle name="Normal 2 3 2 3 2 4 3 2" xfId="14422" xr:uid="{00000000-0005-0000-0000-0000C5370000}"/>
    <cellStyle name="Normal 2 3 2 3 2 4 3 3" xfId="40372" xr:uid="{00000000-0005-0000-0000-0000C6370000}"/>
    <cellStyle name="Normal 2 3 2 3 2 4 3 4" xfId="52222" xr:uid="{00000000-0005-0000-0000-0000C7370000}"/>
    <cellStyle name="Normal 2 3 2 3 2 4 4" xfId="3153" xr:uid="{00000000-0005-0000-0000-0000C8370000}"/>
    <cellStyle name="Normal 2 3 2 3 2 4 4 2" xfId="14423" xr:uid="{00000000-0005-0000-0000-0000C9370000}"/>
    <cellStyle name="Normal 2 3 2 3 2 4 4 3" xfId="40373" xr:uid="{00000000-0005-0000-0000-0000CA370000}"/>
    <cellStyle name="Normal 2 3 2 3 2 4 4 4" xfId="52223" xr:uid="{00000000-0005-0000-0000-0000CB370000}"/>
    <cellStyle name="Normal 2 3 2 3 2 4 5" xfId="14419" xr:uid="{00000000-0005-0000-0000-0000CC370000}"/>
    <cellStyle name="Normal 2 3 2 3 2 4 6" xfId="40369" xr:uid="{00000000-0005-0000-0000-0000CD370000}"/>
    <cellStyle name="Normal 2 3 2 3 2 4 7" xfId="52219" xr:uid="{00000000-0005-0000-0000-0000CE370000}"/>
    <cellStyle name="Normal 2 3 2 3 2 5" xfId="3154" xr:uid="{00000000-0005-0000-0000-0000CF370000}"/>
    <cellStyle name="Normal 2 3 2 3 2 5 2" xfId="3155" xr:uid="{00000000-0005-0000-0000-0000D0370000}"/>
    <cellStyle name="Normal 2 3 2 3 2 5 2 2" xfId="14425" xr:uid="{00000000-0005-0000-0000-0000D1370000}"/>
    <cellStyle name="Normal 2 3 2 3 2 5 2 3" xfId="40375" xr:uid="{00000000-0005-0000-0000-0000D2370000}"/>
    <cellStyle name="Normal 2 3 2 3 2 5 2 4" xfId="52225" xr:uid="{00000000-0005-0000-0000-0000D3370000}"/>
    <cellStyle name="Normal 2 3 2 3 2 5 3" xfId="14424" xr:uid="{00000000-0005-0000-0000-0000D4370000}"/>
    <cellStyle name="Normal 2 3 2 3 2 5 4" xfId="40374" xr:uid="{00000000-0005-0000-0000-0000D5370000}"/>
    <cellStyle name="Normal 2 3 2 3 2 5 5" xfId="52224" xr:uid="{00000000-0005-0000-0000-0000D6370000}"/>
    <cellStyle name="Normal 2 3 2 3 2 6" xfId="3156" xr:uid="{00000000-0005-0000-0000-0000D7370000}"/>
    <cellStyle name="Normal 2 3 2 3 2 6 2" xfId="14426" xr:uid="{00000000-0005-0000-0000-0000D8370000}"/>
    <cellStyle name="Normal 2 3 2 3 2 6 3" xfId="40376" xr:uid="{00000000-0005-0000-0000-0000D9370000}"/>
    <cellStyle name="Normal 2 3 2 3 2 6 4" xfId="52226" xr:uid="{00000000-0005-0000-0000-0000DA370000}"/>
    <cellStyle name="Normal 2 3 2 3 2 7" xfId="3157" xr:uid="{00000000-0005-0000-0000-0000DB370000}"/>
    <cellStyle name="Normal 2 3 2 3 2 7 2" xfId="14427" xr:uid="{00000000-0005-0000-0000-0000DC370000}"/>
    <cellStyle name="Normal 2 3 2 3 2 7 3" xfId="40377" xr:uid="{00000000-0005-0000-0000-0000DD370000}"/>
    <cellStyle name="Normal 2 3 2 3 2 7 4" xfId="52227" xr:uid="{00000000-0005-0000-0000-0000DE370000}"/>
    <cellStyle name="Normal 2 3 2 3 2 8" xfId="14408" xr:uid="{00000000-0005-0000-0000-0000DF370000}"/>
    <cellStyle name="Normal 2 3 2 3 2 9" xfId="40358" xr:uid="{00000000-0005-0000-0000-0000E0370000}"/>
    <cellStyle name="Normal 2 3 2 3 3" xfId="3158" xr:uid="{00000000-0005-0000-0000-0000E1370000}"/>
    <cellStyle name="Normal 2 3 2 3 3 2" xfId="3159" xr:uid="{00000000-0005-0000-0000-0000E2370000}"/>
    <cellStyle name="Normal 2 3 2 3 3 2 2" xfId="3160" xr:uid="{00000000-0005-0000-0000-0000E3370000}"/>
    <cellStyle name="Normal 2 3 2 3 3 2 2 2" xfId="14430" xr:uid="{00000000-0005-0000-0000-0000E4370000}"/>
    <cellStyle name="Normal 2 3 2 3 3 2 2 3" xfId="40380" xr:uid="{00000000-0005-0000-0000-0000E5370000}"/>
    <cellStyle name="Normal 2 3 2 3 3 2 2 4" xfId="52230" xr:uid="{00000000-0005-0000-0000-0000E6370000}"/>
    <cellStyle name="Normal 2 3 2 3 3 2 3" xfId="14429" xr:uid="{00000000-0005-0000-0000-0000E7370000}"/>
    <cellStyle name="Normal 2 3 2 3 3 2 4" xfId="40379" xr:uid="{00000000-0005-0000-0000-0000E8370000}"/>
    <cellStyle name="Normal 2 3 2 3 3 2 5" xfId="52229" xr:uid="{00000000-0005-0000-0000-0000E9370000}"/>
    <cellStyle name="Normal 2 3 2 3 3 3" xfId="3161" xr:uid="{00000000-0005-0000-0000-0000EA370000}"/>
    <cellStyle name="Normal 2 3 2 3 3 3 2" xfId="14431" xr:uid="{00000000-0005-0000-0000-0000EB370000}"/>
    <cellStyle name="Normal 2 3 2 3 3 3 3" xfId="40381" xr:uid="{00000000-0005-0000-0000-0000EC370000}"/>
    <cellStyle name="Normal 2 3 2 3 3 3 4" xfId="52231" xr:uid="{00000000-0005-0000-0000-0000ED370000}"/>
    <cellStyle name="Normal 2 3 2 3 3 4" xfId="3162" xr:uid="{00000000-0005-0000-0000-0000EE370000}"/>
    <cellStyle name="Normal 2 3 2 3 3 4 2" xfId="14432" xr:uid="{00000000-0005-0000-0000-0000EF370000}"/>
    <cellStyle name="Normal 2 3 2 3 3 4 3" xfId="40382" xr:uid="{00000000-0005-0000-0000-0000F0370000}"/>
    <cellStyle name="Normal 2 3 2 3 3 4 4" xfId="52232" xr:uid="{00000000-0005-0000-0000-0000F1370000}"/>
    <cellStyle name="Normal 2 3 2 3 3 5" xfId="14428" xr:uid="{00000000-0005-0000-0000-0000F2370000}"/>
    <cellStyle name="Normal 2 3 2 3 3 6" xfId="40378" xr:uid="{00000000-0005-0000-0000-0000F3370000}"/>
    <cellStyle name="Normal 2 3 2 3 3 7" xfId="52228" xr:uid="{00000000-0005-0000-0000-0000F4370000}"/>
    <cellStyle name="Normal 2 3 2 3 4" xfId="3163" xr:uid="{00000000-0005-0000-0000-0000F5370000}"/>
    <cellStyle name="Normal 2 3 2 3 4 2" xfId="3164" xr:uid="{00000000-0005-0000-0000-0000F6370000}"/>
    <cellStyle name="Normal 2 3 2 3 4 2 2" xfId="3165" xr:uid="{00000000-0005-0000-0000-0000F7370000}"/>
    <cellStyle name="Normal 2 3 2 3 4 2 2 2" xfId="14435" xr:uid="{00000000-0005-0000-0000-0000F8370000}"/>
    <cellStyle name="Normal 2 3 2 3 4 2 2 3" xfId="40385" xr:uid="{00000000-0005-0000-0000-0000F9370000}"/>
    <cellStyle name="Normal 2 3 2 3 4 2 2 4" xfId="52235" xr:uid="{00000000-0005-0000-0000-0000FA370000}"/>
    <cellStyle name="Normal 2 3 2 3 4 2 3" xfId="14434" xr:uid="{00000000-0005-0000-0000-0000FB370000}"/>
    <cellStyle name="Normal 2 3 2 3 4 2 4" xfId="40384" xr:uid="{00000000-0005-0000-0000-0000FC370000}"/>
    <cellStyle name="Normal 2 3 2 3 4 2 5" xfId="52234" xr:uid="{00000000-0005-0000-0000-0000FD370000}"/>
    <cellStyle name="Normal 2 3 2 3 4 3" xfId="3166" xr:uid="{00000000-0005-0000-0000-0000FE370000}"/>
    <cellStyle name="Normal 2 3 2 3 4 3 2" xfId="14436" xr:uid="{00000000-0005-0000-0000-0000FF370000}"/>
    <cellStyle name="Normal 2 3 2 3 4 3 3" xfId="40386" xr:uid="{00000000-0005-0000-0000-000000380000}"/>
    <cellStyle name="Normal 2 3 2 3 4 3 4" xfId="52236" xr:uid="{00000000-0005-0000-0000-000001380000}"/>
    <cellStyle name="Normal 2 3 2 3 4 4" xfId="3167" xr:uid="{00000000-0005-0000-0000-000002380000}"/>
    <cellStyle name="Normal 2 3 2 3 4 4 2" xfId="14437" xr:uid="{00000000-0005-0000-0000-000003380000}"/>
    <cellStyle name="Normal 2 3 2 3 4 4 3" xfId="40387" xr:uid="{00000000-0005-0000-0000-000004380000}"/>
    <cellStyle name="Normal 2 3 2 3 4 4 4" xfId="52237" xr:uid="{00000000-0005-0000-0000-000005380000}"/>
    <cellStyle name="Normal 2 3 2 3 4 5" xfId="14433" xr:uid="{00000000-0005-0000-0000-000006380000}"/>
    <cellStyle name="Normal 2 3 2 3 4 6" xfId="40383" xr:uid="{00000000-0005-0000-0000-000007380000}"/>
    <cellStyle name="Normal 2 3 2 3 4 7" xfId="52233" xr:uid="{00000000-0005-0000-0000-000008380000}"/>
    <cellStyle name="Normal 2 3 2 3 5" xfId="3168" xr:uid="{00000000-0005-0000-0000-000009380000}"/>
    <cellStyle name="Normal 2 3 2 3 5 2" xfId="3169" xr:uid="{00000000-0005-0000-0000-00000A380000}"/>
    <cellStyle name="Normal 2 3 2 3 5 2 2" xfId="3170" xr:uid="{00000000-0005-0000-0000-00000B380000}"/>
    <cellStyle name="Normal 2 3 2 3 5 2 2 2" xfId="14440" xr:uid="{00000000-0005-0000-0000-00000C380000}"/>
    <cellStyle name="Normal 2 3 2 3 5 2 2 3" xfId="40390" xr:uid="{00000000-0005-0000-0000-00000D380000}"/>
    <cellStyle name="Normal 2 3 2 3 5 2 2 4" xfId="52240" xr:uid="{00000000-0005-0000-0000-00000E380000}"/>
    <cellStyle name="Normal 2 3 2 3 5 2 3" xfId="14439" xr:uid="{00000000-0005-0000-0000-00000F380000}"/>
    <cellStyle name="Normal 2 3 2 3 5 2 4" xfId="40389" xr:uid="{00000000-0005-0000-0000-000010380000}"/>
    <cellStyle name="Normal 2 3 2 3 5 2 5" xfId="52239" xr:uid="{00000000-0005-0000-0000-000011380000}"/>
    <cellStyle name="Normal 2 3 2 3 5 3" xfId="3171" xr:uid="{00000000-0005-0000-0000-000012380000}"/>
    <cellStyle name="Normal 2 3 2 3 5 3 2" xfId="14441" xr:uid="{00000000-0005-0000-0000-000013380000}"/>
    <cellStyle name="Normal 2 3 2 3 5 3 3" xfId="40391" xr:uid="{00000000-0005-0000-0000-000014380000}"/>
    <cellStyle name="Normal 2 3 2 3 5 3 4" xfId="52241" xr:uid="{00000000-0005-0000-0000-000015380000}"/>
    <cellStyle name="Normal 2 3 2 3 5 4" xfId="3172" xr:uid="{00000000-0005-0000-0000-000016380000}"/>
    <cellStyle name="Normal 2 3 2 3 5 4 2" xfId="14442" xr:uid="{00000000-0005-0000-0000-000017380000}"/>
    <cellStyle name="Normal 2 3 2 3 5 4 3" xfId="40392" xr:uid="{00000000-0005-0000-0000-000018380000}"/>
    <cellStyle name="Normal 2 3 2 3 5 4 4" xfId="52242" xr:uid="{00000000-0005-0000-0000-000019380000}"/>
    <cellStyle name="Normal 2 3 2 3 5 5" xfId="14438" xr:uid="{00000000-0005-0000-0000-00001A380000}"/>
    <cellStyle name="Normal 2 3 2 3 5 6" xfId="40388" xr:uid="{00000000-0005-0000-0000-00001B380000}"/>
    <cellStyle name="Normal 2 3 2 3 5 7" xfId="52238" xr:uid="{00000000-0005-0000-0000-00001C380000}"/>
    <cellStyle name="Normal 2 3 2 3 6" xfId="3173" xr:uid="{00000000-0005-0000-0000-00001D380000}"/>
    <cellStyle name="Normal 2 3 2 3 6 2" xfId="3174" xr:uid="{00000000-0005-0000-0000-00001E380000}"/>
    <cellStyle name="Normal 2 3 2 3 6 2 2" xfId="14444" xr:uid="{00000000-0005-0000-0000-00001F380000}"/>
    <cellStyle name="Normal 2 3 2 3 6 2 3" xfId="40394" xr:uid="{00000000-0005-0000-0000-000020380000}"/>
    <cellStyle name="Normal 2 3 2 3 6 2 4" xfId="52244" xr:uid="{00000000-0005-0000-0000-000021380000}"/>
    <cellStyle name="Normal 2 3 2 3 6 3" xfId="14443" xr:uid="{00000000-0005-0000-0000-000022380000}"/>
    <cellStyle name="Normal 2 3 2 3 6 4" xfId="40393" xr:uid="{00000000-0005-0000-0000-000023380000}"/>
    <cellStyle name="Normal 2 3 2 3 6 5" xfId="52243" xr:uid="{00000000-0005-0000-0000-000024380000}"/>
    <cellStyle name="Normal 2 3 2 3 7" xfId="3175" xr:uid="{00000000-0005-0000-0000-000025380000}"/>
    <cellStyle name="Normal 2 3 2 3 7 2" xfId="14445" xr:uid="{00000000-0005-0000-0000-000026380000}"/>
    <cellStyle name="Normal 2 3 2 3 7 3" xfId="40395" xr:uid="{00000000-0005-0000-0000-000027380000}"/>
    <cellStyle name="Normal 2 3 2 3 7 4" xfId="52245" xr:uid="{00000000-0005-0000-0000-000028380000}"/>
    <cellStyle name="Normal 2 3 2 3 8" xfId="3176" xr:uid="{00000000-0005-0000-0000-000029380000}"/>
    <cellStyle name="Normal 2 3 2 3 8 2" xfId="14446" xr:uid="{00000000-0005-0000-0000-00002A380000}"/>
    <cellStyle name="Normal 2 3 2 3 8 3" xfId="40396" xr:uid="{00000000-0005-0000-0000-00002B380000}"/>
    <cellStyle name="Normal 2 3 2 3 8 4" xfId="52246" xr:uid="{00000000-0005-0000-0000-00002C380000}"/>
    <cellStyle name="Normal 2 3 2 3 9" xfId="14407" xr:uid="{00000000-0005-0000-0000-00002D380000}"/>
    <cellStyle name="Normal 2 3 2 4" xfId="3177" xr:uid="{00000000-0005-0000-0000-00002E380000}"/>
    <cellStyle name="Normal 2 3 2 4 10" xfId="52247" xr:uid="{00000000-0005-0000-0000-00002F380000}"/>
    <cellStyle name="Normal 2 3 2 4 2" xfId="3178" xr:uid="{00000000-0005-0000-0000-000030380000}"/>
    <cellStyle name="Normal 2 3 2 4 2 2" xfId="3179" xr:uid="{00000000-0005-0000-0000-000031380000}"/>
    <cellStyle name="Normal 2 3 2 4 2 2 2" xfId="3180" xr:uid="{00000000-0005-0000-0000-000032380000}"/>
    <cellStyle name="Normal 2 3 2 4 2 2 2 2" xfId="14450" xr:uid="{00000000-0005-0000-0000-000033380000}"/>
    <cellStyle name="Normal 2 3 2 4 2 2 2 3" xfId="40400" xr:uid="{00000000-0005-0000-0000-000034380000}"/>
    <cellStyle name="Normal 2 3 2 4 2 2 2 4" xfId="52250" xr:uid="{00000000-0005-0000-0000-000035380000}"/>
    <cellStyle name="Normal 2 3 2 4 2 2 3" xfId="14449" xr:uid="{00000000-0005-0000-0000-000036380000}"/>
    <cellStyle name="Normal 2 3 2 4 2 2 4" xfId="40399" xr:uid="{00000000-0005-0000-0000-000037380000}"/>
    <cellStyle name="Normal 2 3 2 4 2 2 5" xfId="52249" xr:uid="{00000000-0005-0000-0000-000038380000}"/>
    <cellStyle name="Normal 2 3 2 4 2 3" xfId="3181" xr:uid="{00000000-0005-0000-0000-000039380000}"/>
    <cellStyle name="Normal 2 3 2 4 2 3 2" xfId="14451" xr:uid="{00000000-0005-0000-0000-00003A380000}"/>
    <cellStyle name="Normal 2 3 2 4 2 3 3" xfId="40401" xr:uid="{00000000-0005-0000-0000-00003B380000}"/>
    <cellStyle name="Normal 2 3 2 4 2 3 4" xfId="52251" xr:uid="{00000000-0005-0000-0000-00003C380000}"/>
    <cellStyle name="Normal 2 3 2 4 2 4" xfId="3182" xr:uid="{00000000-0005-0000-0000-00003D380000}"/>
    <cellStyle name="Normal 2 3 2 4 2 4 2" xfId="14452" xr:uid="{00000000-0005-0000-0000-00003E380000}"/>
    <cellStyle name="Normal 2 3 2 4 2 4 3" xfId="40402" xr:uid="{00000000-0005-0000-0000-00003F380000}"/>
    <cellStyle name="Normal 2 3 2 4 2 4 4" xfId="52252" xr:uid="{00000000-0005-0000-0000-000040380000}"/>
    <cellStyle name="Normal 2 3 2 4 2 5" xfId="14448" xr:uid="{00000000-0005-0000-0000-000041380000}"/>
    <cellStyle name="Normal 2 3 2 4 2 6" xfId="40398" xr:uid="{00000000-0005-0000-0000-000042380000}"/>
    <cellStyle name="Normal 2 3 2 4 2 7" xfId="52248" xr:uid="{00000000-0005-0000-0000-000043380000}"/>
    <cellStyle name="Normal 2 3 2 4 3" xfId="3183" xr:uid="{00000000-0005-0000-0000-000044380000}"/>
    <cellStyle name="Normal 2 3 2 4 3 2" xfId="3184" xr:uid="{00000000-0005-0000-0000-000045380000}"/>
    <cellStyle name="Normal 2 3 2 4 3 2 2" xfId="3185" xr:uid="{00000000-0005-0000-0000-000046380000}"/>
    <cellStyle name="Normal 2 3 2 4 3 2 2 2" xfId="14455" xr:uid="{00000000-0005-0000-0000-000047380000}"/>
    <cellStyle name="Normal 2 3 2 4 3 2 2 3" xfId="40405" xr:uid="{00000000-0005-0000-0000-000048380000}"/>
    <cellStyle name="Normal 2 3 2 4 3 2 2 4" xfId="52255" xr:uid="{00000000-0005-0000-0000-000049380000}"/>
    <cellStyle name="Normal 2 3 2 4 3 2 3" xfId="14454" xr:uid="{00000000-0005-0000-0000-00004A380000}"/>
    <cellStyle name="Normal 2 3 2 4 3 2 4" xfId="40404" xr:uid="{00000000-0005-0000-0000-00004B380000}"/>
    <cellStyle name="Normal 2 3 2 4 3 2 5" xfId="52254" xr:uid="{00000000-0005-0000-0000-00004C380000}"/>
    <cellStyle name="Normal 2 3 2 4 3 3" xfId="3186" xr:uid="{00000000-0005-0000-0000-00004D380000}"/>
    <cellStyle name="Normal 2 3 2 4 3 3 2" xfId="14456" xr:uid="{00000000-0005-0000-0000-00004E380000}"/>
    <cellStyle name="Normal 2 3 2 4 3 3 3" xfId="40406" xr:uid="{00000000-0005-0000-0000-00004F380000}"/>
    <cellStyle name="Normal 2 3 2 4 3 3 4" xfId="52256" xr:uid="{00000000-0005-0000-0000-000050380000}"/>
    <cellStyle name="Normal 2 3 2 4 3 4" xfId="3187" xr:uid="{00000000-0005-0000-0000-000051380000}"/>
    <cellStyle name="Normal 2 3 2 4 3 4 2" xfId="14457" xr:uid="{00000000-0005-0000-0000-000052380000}"/>
    <cellStyle name="Normal 2 3 2 4 3 4 3" xfId="40407" xr:uid="{00000000-0005-0000-0000-000053380000}"/>
    <cellStyle name="Normal 2 3 2 4 3 4 4" xfId="52257" xr:uid="{00000000-0005-0000-0000-000054380000}"/>
    <cellStyle name="Normal 2 3 2 4 3 5" xfId="14453" xr:uid="{00000000-0005-0000-0000-000055380000}"/>
    <cellStyle name="Normal 2 3 2 4 3 6" xfId="40403" xr:uid="{00000000-0005-0000-0000-000056380000}"/>
    <cellStyle name="Normal 2 3 2 4 3 7" xfId="52253" xr:uid="{00000000-0005-0000-0000-000057380000}"/>
    <cellStyle name="Normal 2 3 2 4 4" xfId="3188" xr:uid="{00000000-0005-0000-0000-000058380000}"/>
    <cellStyle name="Normal 2 3 2 4 4 2" xfId="3189" xr:uid="{00000000-0005-0000-0000-000059380000}"/>
    <cellStyle name="Normal 2 3 2 4 4 2 2" xfId="3190" xr:uid="{00000000-0005-0000-0000-00005A380000}"/>
    <cellStyle name="Normal 2 3 2 4 4 2 2 2" xfId="14460" xr:uid="{00000000-0005-0000-0000-00005B380000}"/>
    <cellStyle name="Normal 2 3 2 4 4 2 2 3" xfId="40410" xr:uid="{00000000-0005-0000-0000-00005C380000}"/>
    <cellStyle name="Normal 2 3 2 4 4 2 2 4" xfId="52260" xr:uid="{00000000-0005-0000-0000-00005D380000}"/>
    <cellStyle name="Normal 2 3 2 4 4 2 3" xfId="14459" xr:uid="{00000000-0005-0000-0000-00005E380000}"/>
    <cellStyle name="Normal 2 3 2 4 4 2 4" xfId="40409" xr:uid="{00000000-0005-0000-0000-00005F380000}"/>
    <cellStyle name="Normal 2 3 2 4 4 2 5" xfId="52259" xr:uid="{00000000-0005-0000-0000-000060380000}"/>
    <cellStyle name="Normal 2 3 2 4 4 3" xfId="3191" xr:uid="{00000000-0005-0000-0000-000061380000}"/>
    <cellStyle name="Normal 2 3 2 4 4 3 2" xfId="14461" xr:uid="{00000000-0005-0000-0000-000062380000}"/>
    <cellStyle name="Normal 2 3 2 4 4 3 3" xfId="40411" xr:uid="{00000000-0005-0000-0000-000063380000}"/>
    <cellStyle name="Normal 2 3 2 4 4 3 4" xfId="52261" xr:uid="{00000000-0005-0000-0000-000064380000}"/>
    <cellStyle name="Normal 2 3 2 4 4 4" xfId="3192" xr:uid="{00000000-0005-0000-0000-000065380000}"/>
    <cellStyle name="Normal 2 3 2 4 4 4 2" xfId="14462" xr:uid="{00000000-0005-0000-0000-000066380000}"/>
    <cellStyle name="Normal 2 3 2 4 4 4 3" xfId="40412" xr:uid="{00000000-0005-0000-0000-000067380000}"/>
    <cellStyle name="Normal 2 3 2 4 4 4 4" xfId="52262" xr:uid="{00000000-0005-0000-0000-000068380000}"/>
    <cellStyle name="Normal 2 3 2 4 4 5" xfId="14458" xr:uid="{00000000-0005-0000-0000-000069380000}"/>
    <cellStyle name="Normal 2 3 2 4 4 6" xfId="40408" xr:uid="{00000000-0005-0000-0000-00006A380000}"/>
    <cellStyle name="Normal 2 3 2 4 4 7" xfId="52258" xr:uid="{00000000-0005-0000-0000-00006B380000}"/>
    <cellStyle name="Normal 2 3 2 4 5" xfId="3193" xr:uid="{00000000-0005-0000-0000-00006C380000}"/>
    <cellStyle name="Normal 2 3 2 4 5 2" xfId="3194" xr:uid="{00000000-0005-0000-0000-00006D380000}"/>
    <cellStyle name="Normal 2 3 2 4 5 2 2" xfId="14464" xr:uid="{00000000-0005-0000-0000-00006E380000}"/>
    <cellStyle name="Normal 2 3 2 4 5 2 3" xfId="40414" xr:uid="{00000000-0005-0000-0000-00006F380000}"/>
    <cellStyle name="Normal 2 3 2 4 5 2 4" xfId="52264" xr:uid="{00000000-0005-0000-0000-000070380000}"/>
    <cellStyle name="Normal 2 3 2 4 5 3" xfId="14463" xr:uid="{00000000-0005-0000-0000-000071380000}"/>
    <cellStyle name="Normal 2 3 2 4 5 4" xfId="40413" xr:uid="{00000000-0005-0000-0000-000072380000}"/>
    <cellStyle name="Normal 2 3 2 4 5 5" xfId="52263" xr:uid="{00000000-0005-0000-0000-000073380000}"/>
    <cellStyle name="Normal 2 3 2 4 6" xfId="3195" xr:uid="{00000000-0005-0000-0000-000074380000}"/>
    <cellStyle name="Normal 2 3 2 4 6 2" xfId="14465" xr:uid="{00000000-0005-0000-0000-000075380000}"/>
    <cellStyle name="Normal 2 3 2 4 6 3" xfId="40415" xr:uid="{00000000-0005-0000-0000-000076380000}"/>
    <cellStyle name="Normal 2 3 2 4 6 4" xfId="52265" xr:uid="{00000000-0005-0000-0000-000077380000}"/>
    <cellStyle name="Normal 2 3 2 4 7" xfId="3196" xr:uid="{00000000-0005-0000-0000-000078380000}"/>
    <cellStyle name="Normal 2 3 2 4 7 2" xfId="14466" xr:uid="{00000000-0005-0000-0000-000079380000}"/>
    <cellStyle name="Normal 2 3 2 4 7 3" xfId="40416" xr:uid="{00000000-0005-0000-0000-00007A380000}"/>
    <cellStyle name="Normal 2 3 2 4 7 4" xfId="52266" xr:uid="{00000000-0005-0000-0000-00007B380000}"/>
    <cellStyle name="Normal 2 3 2 4 8" xfId="14447" xr:uid="{00000000-0005-0000-0000-00007C380000}"/>
    <cellStyle name="Normal 2 3 2 4 9" xfId="40397" xr:uid="{00000000-0005-0000-0000-00007D380000}"/>
    <cellStyle name="Normal 2 3 2 5" xfId="3197" xr:uid="{00000000-0005-0000-0000-00007E380000}"/>
    <cellStyle name="Normal 2 3 2 5 2" xfId="3198" xr:uid="{00000000-0005-0000-0000-00007F380000}"/>
    <cellStyle name="Normal 2 3 2 5 2 2" xfId="3199" xr:uid="{00000000-0005-0000-0000-000080380000}"/>
    <cellStyle name="Normal 2 3 2 5 2 2 2" xfId="14469" xr:uid="{00000000-0005-0000-0000-000081380000}"/>
    <cellStyle name="Normal 2 3 2 5 2 2 3" xfId="40419" xr:uid="{00000000-0005-0000-0000-000082380000}"/>
    <cellStyle name="Normal 2 3 2 5 2 2 4" xfId="52269" xr:uid="{00000000-0005-0000-0000-000083380000}"/>
    <cellStyle name="Normal 2 3 2 5 2 3" xfId="14468" xr:uid="{00000000-0005-0000-0000-000084380000}"/>
    <cellStyle name="Normal 2 3 2 5 2 4" xfId="40418" xr:uid="{00000000-0005-0000-0000-000085380000}"/>
    <cellStyle name="Normal 2 3 2 5 2 5" xfId="52268" xr:uid="{00000000-0005-0000-0000-000086380000}"/>
    <cellStyle name="Normal 2 3 2 5 3" xfId="3200" xr:uid="{00000000-0005-0000-0000-000087380000}"/>
    <cellStyle name="Normal 2 3 2 5 3 2" xfId="14470" xr:uid="{00000000-0005-0000-0000-000088380000}"/>
    <cellStyle name="Normal 2 3 2 5 3 3" xfId="40420" xr:uid="{00000000-0005-0000-0000-000089380000}"/>
    <cellStyle name="Normal 2 3 2 5 3 4" xfId="52270" xr:uid="{00000000-0005-0000-0000-00008A380000}"/>
    <cellStyle name="Normal 2 3 2 5 4" xfId="3201" xr:uid="{00000000-0005-0000-0000-00008B380000}"/>
    <cellStyle name="Normal 2 3 2 5 4 2" xfId="14471" xr:uid="{00000000-0005-0000-0000-00008C380000}"/>
    <cellStyle name="Normal 2 3 2 5 4 3" xfId="40421" xr:uid="{00000000-0005-0000-0000-00008D380000}"/>
    <cellStyle name="Normal 2 3 2 5 4 4" xfId="52271" xr:uid="{00000000-0005-0000-0000-00008E380000}"/>
    <cellStyle name="Normal 2 3 2 5 5" xfId="14467" xr:uid="{00000000-0005-0000-0000-00008F380000}"/>
    <cellStyle name="Normal 2 3 2 5 6" xfId="40417" xr:uid="{00000000-0005-0000-0000-000090380000}"/>
    <cellStyle name="Normal 2 3 2 5 7" xfId="52267" xr:uid="{00000000-0005-0000-0000-000091380000}"/>
    <cellStyle name="Normal 2 3 2 6" xfId="3202" xr:uid="{00000000-0005-0000-0000-000092380000}"/>
    <cellStyle name="Normal 2 3 2 6 2" xfId="3203" xr:uid="{00000000-0005-0000-0000-000093380000}"/>
    <cellStyle name="Normal 2 3 2 6 2 2" xfId="3204" xr:uid="{00000000-0005-0000-0000-000094380000}"/>
    <cellStyle name="Normal 2 3 2 6 2 2 2" xfId="14474" xr:uid="{00000000-0005-0000-0000-000095380000}"/>
    <cellStyle name="Normal 2 3 2 6 2 2 3" xfId="40424" xr:uid="{00000000-0005-0000-0000-000096380000}"/>
    <cellStyle name="Normal 2 3 2 6 2 2 4" xfId="52274" xr:uid="{00000000-0005-0000-0000-000097380000}"/>
    <cellStyle name="Normal 2 3 2 6 2 3" xfId="14473" xr:uid="{00000000-0005-0000-0000-000098380000}"/>
    <cellStyle name="Normal 2 3 2 6 2 4" xfId="40423" xr:uid="{00000000-0005-0000-0000-000099380000}"/>
    <cellStyle name="Normal 2 3 2 6 2 5" xfId="52273" xr:uid="{00000000-0005-0000-0000-00009A380000}"/>
    <cellStyle name="Normal 2 3 2 6 3" xfId="3205" xr:uid="{00000000-0005-0000-0000-00009B380000}"/>
    <cellStyle name="Normal 2 3 2 6 3 2" xfId="14475" xr:uid="{00000000-0005-0000-0000-00009C380000}"/>
    <cellStyle name="Normal 2 3 2 6 3 3" xfId="40425" xr:uid="{00000000-0005-0000-0000-00009D380000}"/>
    <cellStyle name="Normal 2 3 2 6 3 4" xfId="52275" xr:uid="{00000000-0005-0000-0000-00009E380000}"/>
    <cellStyle name="Normal 2 3 2 6 4" xfId="3206" xr:uid="{00000000-0005-0000-0000-00009F380000}"/>
    <cellStyle name="Normal 2 3 2 6 4 2" xfId="14476" xr:uid="{00000000-0005-0000-0000-0000A0380000}"/>
    <cellStyle name="Normal 2 3 2 6 4 3" xfId="40426" xr:uid="{00000000-0005-0000-0000-0000A1380000}"/>
    <cellStyle name="Normal 2 3 2 6 4 4" xfId="52276" xr:uid="{00000000-0005-0000-0000-0000A2380000}"/>
    <cellStyle name="Normal 2 3 2 6 5" xfId="14472" xr:uid="{00000000-0005-0000-0000-0000A3380000}"/>
    <cellStyle name="Normal 2 3 2 6 6" xfId="40422" xr:uid="{00000000-0005-0000-0000-0000A4380000}"/>
    <cellStyle name="Normal 2 3 2 6 7" xfId="52272" xr:uid="{00000000-0005-0000-0000-0000A5380000}"/>
    <cellStyle name="Normal 2 3 2 7" xfId="3207" xr:uid="{00000000-0005-0000-0000-0000A6380000}"/>
    <cellStyle name="Normal 2 3 2 7 2" xfId="3208" xr:uid="{00000000-0005-0000-0000-0000A7380000}"/>
    <cellStyle name="Normal 2 3 2 7 2 2" xfId="3209" xr:uid="{00000000-0005-0000-0000-0000A8380000}"/>
    <cellStyle name="Normal 2 3 2 7 2 2 2" xfId="14479" xr:uid="{00000000-0005-0000-0000-0000A9380000}"/>
    <cellStyle name="Normal 2 3 2 7 2 2 3" xfId="40429" xr:uid="{00000000-0005-0000-0000-0000AA380000}"/>
    <cellStyle name="Normal 2 3 2 7 2 2 4" xfId="52279" xr:uid="{00000000-0005-0000-0000-0000AB380000}"/>
    <cellStyle name="Normal 2 3 2 7 2 3" xfId="14478" xr:uid="{00000000-0005-0000-0000-0000AC380000}"/>
    <cellStyle name="Normal 2 3 2 7 2 4" xfId="40428" xr:uid="{00000000-0005-0000-0000-0000AD380000}"/>
    <cellStyle name="Normal 2 3 2 7 2 5" xfId="52278" xr:uid="{00000000-0005-0000-0000-0000AE380000}"/>
    <cellStyle name="Normal 2 3 2 7 3" xfId="3210" xr:uid="{00000000-0005-0000-0000-0000AF380000}"/>
    <cellStyle name="Normal 2 3 2 7 3 2" xfId="14480" xr:uid="{00000000-0005-0000-0000-0000B0380000}"/>
    <cellStyle name="Normal 2 3 2 7 3 3" xfId="40430" xr:uid="{00000000-0005-0000-0000-0000B1380000}"/>
    <cellStyle name="Normal 2 3 2 7 3 4" xfId="52280" xr:uid="{00000000-0005-0000-0000-0000B2380000}"/>
    <cellStyle name="Normal 2 3 2 7 4" xfId="3211" xr:uid="{00000000-0005-0000-0000-0000B3380000}"/>
    <cellStyle name="Normal 2 3 2 7 4 2" xfId="14481" xr:uid="{00000000-0005-0000-0000-0000B4380000}"/>
    <cellStyle name="Normal 2 3 2 7 4 3" xfId="40431" xr:uid="{00000000-0005-0000-0000-0000B5380000}"/>
    <cellStyle name="Normal 2 3 2 7 4 4" xfId="52281" xr:uid="{00000000-0005-0000-0000-0000B6380000}"/>
    <cellStyle name="Normal 2 3 2 7 5" xfId="14477" xr:uid="{00000000-0005-0000-0000-0000B7380000}"/>
    <cellStyle name="Normal 2 3 2 7 6" xfId="40427" xr:uid="{00000000-0005-0000-0000-0000B8380000}"/>
    <cellStyle name="Normal 2 3 2 7 7" xfId="52277" xr:uid="{00000000-0005-0000-0000-0000B9380000}"/>
    <cellStyle name="Normal 2 3 2 8" xfId="3212" xr:uid="{00000000-0005-0000-0000-0000BA380000}"/>
    <cellStyle name="Normal 2 3 2 8 2" xfId="3213" xr:uid="{00000000-0005-0000-0000-0000BB380000}"/>
    <cellStyle name="Normal 2 3 2 8 2 2" xfId="14483" xr:uid="{00000000-0005-0000-0000-0000BC380000}"/>
    <cellStyle name="Normal 2 3 2 8 2 3" xfId="40433" xr:uid="{00000000-0005-0000-0000-0000BD380000}"/>
    <cellStyle name="Normal 2 3 2 8 2 4" xfId="52283" xr:uid="{00000000-0005-0000-0000-0000BE380000}"/>
    <cellStyle name="Normal 2 3 2 8 3" xfId="14482" xr:uid="{00000000-0005-0000-0000-0000BF380000}"/>
    <cellStyle name="Normal 2 3 2 8 4" xfId="40432" xr:uid="{00000000-0005-0000-0000-0000C0380000}"/>
    <cellStyle name="Normal 2 3 2 8 5" xfId="52282" xr:uid="{00000000-0005-0000-0000-0000C1380000}"/>
    <cellStyle name="Normal 2 3 2 9" xfId="3214" xr:uid="{00000000-0005-0000-0000-0000C2380000}"/>
    <cellStyle name="Normal 2 3 2 9 2" xfId="14484" xr:uid="{00000000-0005-0000-0000-0000C3380000}"/>
    <cellStyle name="Normal 2 3 2 9 3" xfId="40434" xr:uid="{00000000-0005-0000-0000-0000C4380000}"/>
    <cellStyle name="Normal 2 3 2 9 4" xfId="52284" xr:uid="{00000000-0005-0000-0000-0000C5380000}"/>
    <cellStyle name="Normal 2 3 20" xfId="11193" xr:uid="{00000000-0005-0000-0000-0000C6380000}"/>
    <cellStyle name="Normal 2 3 21" xfId="11194" xr:uid="{00000000-0005-0000-0000-0000C7380000}"/>
    <cellStyle name="Normal 2 3 22" xfId="11195" xr:uid="{00000000-0005-0000-0000-0000C8380000}"/>
    <cellStyle name="Normal 2 3 23" xfId="11196" xr:uid="{00000000-0005-0000-0000-0000C9380000}"/>
    <cellStyle name="Normal 2 3 24" xfId="11197" xr:uid="{00000000-0005-0000-0000-0000CA380000}"/>
    <cellStyle name="Normal 2 3 25" xfId="11198" xr:uid="{00000000-0005-0000-0000-0000CB380000}"/>
    <cellStyle name="Normal 2 3 26" xfId="11199" xr:uid="{00000000-0005-0000-0000-0000CC380000}"/>
    <cellStyle name="Normal 2 3 27" xfId="11200" xr:uid="{00000000-0005-0000-0000-0000CD380000}"/>
    <cellStyle name="Normal 2 3 28" xfId="11201" xr:uid="{00000000-0005-0000-0000-0000CE380000}"/>
    <cellStyle name="Normal 2 3 29" xfId="11202" xr:uid="{00000000-0005-0000-0000-0000CF380000}"/>
    <cellStyle name="Normal 2 3 3" xfId="50" xr:uid="{00000000-0005-0000-0000-0000D0380000}"/>
    <cellStyle name="Normal 2 3 3 10" xfId="11953" xr:uid="{00000000-0005-0000-0000-0000D1380000}"/>
    <cellStyle name="Normal 2 3 3 10 2" xfId="22154" xr:uid="{00000000-0005-0000-0000-0000D2380000}"/>
    <cellStyle name="Normal 2 3 3 11" xfId="11203" xr:uid="{00000000-0005-0000-0000-0000D3380000}"/>
    <cellStyle name="Normal 2 3 3 12" xfId="14485" xr:uid="{00000000-0005-0000-0000-0000D4380000}"/>
    <cellStyle name="Normal 2 3 3 13" xfId="40435" xr:uid="{00000000-0005-0000-0000-0000D5380000}"/>
    <cellStyle name="Normal 2 3 3 14" xfId="52285" xr:uid="{00000000-0005-0000-0000-0000D6380000}"/>
    <cellStyle name="Normal 2 3 3 15" xfId="60401" xr:uid="{00000000-0005-0000-0000-0000D7380000}"/>
    <cellStyle name="Normal 2 3 3 16" xfId="3215" xr:uid="{00000000-0005-0000-0000-0000D8380000}"/>
    <cellStyle name="Normal 2 3 3 2" xfId="3216" xr:uid="{00000000-0005-0000-0000-0000D9380000}"/>
    <cellStyle name="Normal 2 3 3 2 10" xfId="40436" xr:uid="{00000000-0005-0000-0000-0000DA380000}"/>
    <cellStyle name="Normal 2 3 3 2 11" xfId="52286" xr:uid="{00000000-0005-0000-0000-0000DB380000}"/>
    <cellStyle name="Normal 2 3 3 2 2" xfId="3217" xr:uid="{00000000-0005-0000-0000-0000DC380000}"/>
    <cellStyle name="Normal 2 3 3 2 2 10" xfId="52287" xr:uid="{00000000-0005-0000-0000-0000DD380000}"/>
    <cellStyle name="Normal 2 3 3 2 2 2" xfId="3218" xr:uid="{00000000-0005-0000-0000-0000DE380000}"/>
    <cellStyle name="Normal 2 3 3 2 2 2 2" xfId="3219" xr:uid="{00000000-0005-0000-0000-0000DF380000}"/>
    <cellStyle name="Normal 2 3 3 2 2 2 2 2" xfId="3220" xr:uid="{00000000-0005-0000-0000-0000E0380000}"/>
    <cellStyle name="Normal 2 3 3 2 2 2 2 2 2" xfId="14490" xr:uid="{00000000-0005-0000-0000-0000E1380000}"/>
    <cellStyle name="Normal 2 3 3 2 2 2 2 2 3" xfId="40440" xr:uid="{00000000-0005-0000-0000-0000E2380000}"/>
    <cellStyle name="Normal 2 3 3 2 2 2 2 2 4" xfId="52290" xr:uid="{00000000-0005-0000-0000-0000E3380000}"/>
    <cellStyle name="Normal 2 3 3 2 2 2 2 3" xfId="14489" xr:uid="{00000000-0005-0000-0000-0000E4380000}"/>
    <cellStyle name="Normal 2 3 3 2 2 2 2 4" xfId="40439" xr:uid="{00000000-0005-0000-0000-0000E5380000}"/>
    <cellStyle name="Normal 2 3 3 2 2 2 2 5" xfId="52289" xr:uid="{00000000-0005-0000-0000-0000E6380000}"/>
    <cellStyle name="Normal 2 3 3 2 2 2 3" xfId="3221" xr:uid="{00000000-0005-0000-0000-0000E7380000}"/>
    <cellStyle name="Normal 2 3 3 2 2 2 3 2" xfId="14491" xr:uid="{00000000-0005-0000-0000-0000E8380000}"/>
    <cellStyle name="Normal 2 3 3 2 2 2 3 3" xfId="40441" xr:uid="{00000000-0005-0000-0000-0000E9380000}"/>
    <cellStyle name="Normal 2 3 3 2 2 2 3 4" xfId="52291" xr:uid="{00000000-0005-0000-0000-0000EA380000}"/>
    <cellStyle name="Normal 2 3 3 2 2 2 4" xfId="3222" xr:uid="{00000000-0005-0000-0000-0000EB380000}"/>
    <cellStyle name="Normal 2 3 3 2 2 2 4 2" xfId="14492" xr:uid="{00000000-0005-0000-0000-0000EC380000}"/>
    <cellStyle name="Normal 2 3 3 2 2 2 4 3" xfId="40442" xr:uid="{00000000-0005-0000-0000-0000ED380000}"/>
    <cellStyle name="Normal 2 3 3 2 2 2 4 4" xfId="52292" xr:uid="{00000000-0005-0000-0000-0000EE380000}"/>
    <cellStyle name="Normal 2 3 3 2 2 2 5" xfId="14488" xr:uid="{00000000-0005-0000-0000-0000EF380000}"/>
    <cellStyle name="Normal 2 3 3 2 2 2 6" xfId="40438" xr:uid="{00000000-0005-0000-0000-0000F0380000}"/>
    <cellStyle name="Normal 2 3 3 2 2 2 7" xfId="52288" xr:uid="{00000000-0005-0000-0000-0000F1380000}"/>
    <cellStyle name="Normal 2 3 3 2 2 3" xfId="3223" xr:uid="{00000000-0005-0000-0000-0000F2380000}"/>
    <cellStyle name="Normal 2 3 3 2 2 3 2" xfId="3224" xr:uid="{00000000-0005-0000-0000-0000F3380000}"/>
    <cellStyle name="Normal 2 3 3 2 2 3 2 2" xfId="3225" xr:uid="{00000000-0005-0000-0000-0000F4380000}"/>
    <cellStyle name="Normal 2 3 3 2 2 3 2 2 2" xfId="14495" xr:uid="{00000000-0005-0000-0000-0000F5380000}"/>
    <cellStyle name="Normal 2 3 3 2 2 3 2 2 3" xfId="40445" xr:uid="{00000000-0005-0000-0000-0000F6380000}"/>
    <cellStyle name="Normal 2 3 3 2 2 3 2 2 4" xfId="52295" xr:uid="{00000000-0005-0000-0000-0000F7380000}"/>
    <cellStyle name="Normal 2 3 3 2 2 3 2 3" xfId="14494" xr:uid="{00000000-0005-0000-0000-0000F8380000}"/>
    <cellStyle name="Normal 2 3 3 2 2 3 2 4" xfId="40444" xr:uid="{00000000-0005-0000-0000-0000F9380000}"/>
    <cellStyle name="Normal 2 3 3 2 2 3 2 5" xfId="52294" xr:uid="{00000000-0005-0000-0000-0000FA380000}"/>
    <cellStyle name="Normal 2 3 3 2 2 3 3" xfId="3226" xr:uid="{00000000-0005-0000-0000-0000FB380000}"/>
    <cellStyle name="Normal 2 3 3 2 2 3 3 2" xfId="14496" xr:uid="{00000000-0005-0000-0000-0000FC380000}"/>
    <cellStyle name="Normal 2 3 3 2 2 3 3 3" xfId="40446" xr:uid="{00000000-0005-0000-0000-0000FD380000}"/>
    <cellStyle name="Normal 2 3 3 2 2 3 3 4" xfId="52296" xr:uid="{00000000-0005-0000-0000-0000FE380000}"/>
    <cellStyle name="Normal 2 3 3 2 2 3 4" xfId="3227" xr:uid="{00000000-0005-0000-0000-0000FF380000}"/>
    <cellStyle name="Normal 2 3 3 2 2 3 4 2" xfId="14497" xr:uid="{00000000-0005-0000-0000-000000390000}"/>
    <cellStyle name="Normal 2 3 3 2 2 3 4 3" xfId="40447" xr:uid="{00000000-0005-0000-0000-000001390000}"/>
    <cellStyle name="Normal 2 3 3 2 2 3 4 4" xfId="52297" xr:uid="{00000000-0005-0000-0000-000002390000}"/>
    <cellStyle name="Normal 2 3 3 2 2 3 5" xfId="14493" xr:uid="{00000000-0005-0000-0000-000003390000}"/>
    <cellStyle name="Normal 2 3 3 2 2 3 6" xfId="40443" xr:uid="{00000000-0005-0000-0000-000004390000}"/>
    <cellStyle name="Normal 2 3 3 2 2 3 7" xfId="52293" xr:uid="{00000000-0005-0000-0000-000005390000}"/>
    <cellStyle name="Normal 2 3 3 2 2 4" xfId="3228" xr:uid="{00000000-0005-0000-0000-000006390000}"/>
    <cellStyle name="Normal 2 3 3 2 2 4 2" xfId="3229" xr:uid="{00000000-0005-0000-0000-000007390000}"/>
    <cellStyle name="Normal 2 3 3 2 2 4 2 2" xfId="3230" xr:uid="{00000000-0005-0000-0000-000008390000}"/>
    <cellStyle name="Normal 2 3 3 2 2 4 2 2 2" xfId="14500" xr:uid="{00000000-0005-0000-0000-000009390000}"/>
    <cellStyle name="Normal 2 3 3 2 2 4 2 2 3" xfId="40450" xr:uid="{00000000-0005-0000-0000-00000A390000}"/>
    <cellStyle name="Normal 2 3 3 2 2 4 2 2 4" xfId="52300" xr:uid="{00000000-0005-0000-0000-00000B390000}"/>
    <cellStyle name="Normal 2 3 3 2 2 4 2 3" xfId="14499" xr:uid="{00000000-0005-0000-0000-00000C390000}"/>
    <cellStyle name="Normal 2 3 3 2 2 4 2 4" xfId="40449" xr:uid="{00000000-0005-0000-0000-00000D390000}"/>
    <cellStyle name="Normal 2 3 3 2 2 4 2 5" xfId="52299" xr:uid="{00000000-0005-0000-0000-00000E390000}"/>
    <cellStyle name="Normal 2 3 3 2 2 4 3" xfId="3231" xr:uid="{00000000-0005-0000-0000-00000F390000}"/>
    <cellStyle name="Normal 2 3 3 2 2 4 3 2" xfId="14501" xr:uid="{00000000-0005-0000-0000-000010390000}"/>
    <cellStyle name="Normal 2 3 3 2 2 4 3 3" xfId="40451" xr:uid="{00000000-0005-0000-0000-000011390000}"/>
    <cellStyle name="Normal 2 3 3 2 2 4 3 4" xfId="52301" xr:uid="{00000000-0005-0000-0000-000012390000}"/>
    <cellStyle name="Normal 2 3 3 2 2 4 4" xfId="3232" xr:uid="{00000000-0005-0000-0000-000013390000}"/>
    <cellStyle name="Normal 2 3 3 2 2 4 4 2" xfId="14502" xr:uid="{00000000-0005-0000-0000-000014390000}"/>
    <cellStyle name="Normal 2 3 3 2 2 4 4 3" xfId="40452" xr:uid="{00000000-0005-0000-0000-000015390000}"/>
    <cellStyle name="Normal 2 3 3 2 2 4 4 4" xfId="52302" xr:uid="{00000000-0005-0000-0000-000016390000}"/>
    <cellStyle name="Normal 2 3 3 2 2 4 5" xfId="14498" xr:uid="{00000000-0005-0000-0000-000017390000}"/>
    <cellStyle name="Normal 2 3 3 2 2 4 6" xfId="40448" xr:uid="{00000000-0005-0000-0000-000018390000}"/>
    <cellStyle name="Normal 2 3 3 2 2 4 7" xfId="52298" xr:uid="{00000000-0005-0000-0000-000019390000}"/>
    <cellStyle name="Normal 2 3 3 2 2 5" xfId="3233" xr:uid="{00000000-0005-0000-0000-00001A390000}"/>
    <cellStyle name="Normal 2 3 3 2 2 5 2" xfId="3234" xr:uid="{00000000-0005-0000-0000-00001B390000}"/>
    <cellStyle name="Normal 2 3 3 2 2 5 2 2" xfId="14504" xr:uid="{00000000-0005-0000-0000-00001C390000}"/>
    <cellStyle name="Normal 2 3 3 2 2 5 2 3" xfId="40454" xr:uid="{00000000-0005-0000-0000-00001D390000}"/>
    <cellStyle name="Normal 2 3 3 2 2 5 2 4" xfId="52304" xr:uid="{00000000-0005-0000-0000-00001E390000}"/>
    <cellStyle name="Normal 2 3 3 2 2 5 3" xfId="14503" xr:uid="{00000000-0005-0000-0000-00001F390000}"/>
    <cellStyle name="Normal 2 3 3 2 2 5 4" xfId="40453" xr:uid="{00000000-0005-0000-0000-000020390000}"/>
    <cellStyle name="Normal 2 3 3 2 2 5 5" xfId="52303" xr:uid="{00000000-0005-0000-0000-000021390000}"/>
    <cellStyle name="Normal 2 3 3 2 2 6" xfId="3235" xr:uid="{00000000-0005-0000-0000-000022390000}"/>
    <cellStyle name="Normal 2 3 3 2 2 6 2" xfId="14505" xr:uid="{00000000-0005-0000-0000-000023390000}"/>
    <cellStyle name="Normal 2 3 3 2 2 6 3" xfId="40455" xr:uid="{00000000-0005-0000-0000-000024390000}"/>
    <cellStyle name="Normal 2 3 3 2 2 6 4" xfId="52305" xr:uid="{00000000-0005-0000-0000-000025390000}"/>
    <cellStyle name="Normal 2 3 3 2 2 7" xfId="3236" xr:uid="{00000000-0005-0000-0000-000026390000}"/>
    <cellStyle name="Normal 2 3 3 2 2 7 2" xfId="14506" xr:uid="{00000000-0005-0000-0000-000027390000}"/>
    <cellStyle name="Normal 2 3 3 2 2 7 3" xfId="40456" xr:uid="{00000000-0005-0000-0000-000028390000}"/>
    <cellStyle name="Normal 2 3 3 2 2 7 4" xfId="52306" xr:uid="{00000000-0005-0000-0000-000029390000}"/>
    <cellStyle name="Normal 2 3 3 2 2 8" xfId="14487" xr:uid="{00000000-0005-0000-0000-00002A390000}"/>
    <cellStyle name="Normal 2 3 3 2 2 9" xfId="40437" xr:uid="{00000000-0005-0000-0000-00002B390000}"/>
    <cellStyle name="Normal 2 3 3 2 3" xfId="3237" xr:uid="{00000000-0005-0000-0000-00002C390000}"/>
    <cellStyle name="Normal 2 3 3 2 3 2" xfId="3238" xr:uid="{00000000-0005-0000-0000-00002D390000}"/>
    <cellStyle name="Normal 2 3 3 2 3 2 2" xfId="3239" xr:uid="{00000000-0005-0000-0000-00002E390000}"/>
    <cellStyle name="Normal 2 3 3 2 3 2 2 2" xfId="14509" xr:uid="{00000000-0005-0000-0000-00002F390000}"/>
    <cellStyle name="Normal 2 3 3 2 3 2 2 3" xfId="40459" xr:uid="{00000000-0005-0000-0000-000030390000}"/>
    <cellStyle name="Normal 2 3 3 2 3 2 2 4" xfId="52309" xr:uid="{00000000-0005-0000-0000-000031390000}"/>
    <cellStyle name="Normal 2 3 3 2 3 2 3" xfId="14508" xr:uid="{00000000-0005-0000-0000-000032390000}"/>
    <cellStyle name="Normal 2 3 3 2 3 2 4" xfId="40458" xr:uid="{00000000-0005-0000-0000-000033390000}"/>
    <cellStyle name="Normal 2 3 3 2 3 2 5" xfId="52308" xr:uid="{00000000-0005-0000-0000-000034390000}"/>
    <cellStyle name="Normal 2 3 3 2 3 3" xfId="3240" xr:uid="{00000000-0005-0000-0000-000035390000}"/>
    <cellStyle name="Normal 2 3 3 2 3 3 2" xfId="14510" xr:uid="{00000000-0005-0000-0000-000036390000}"/>
    <cellStyle name="Normal 2 3 3 2 3 3 3" xfId="40460" xr:uid="{00000000-0005-0000-0000-000037390000}"/>
    <cellStyle name="Normal 2 3 3 2 3 3 4" xfId="52310" xr:uid="{00000000-0005-0000-0000-000038390000}"/>
    <cellStyle name="Normal 2 3 3 2 3 4" xfId="3241" xr:uid="{00000000-0005-0000-0000-000039390000}"/>
    <cellStyle name="Normal 2 3 3 2 3 4 2" xfId="14511" xr:uid="{00000000-0005-0000-0000-00003A390000}"/>
    <cellStyle name="Normal 2 3 3 2 3 4 3" xfId="40461" xr:uid="{00000000-0005-0000-0000-00003B390000}"/>
    <cellStyle name="Normal 2 3 3 2 3 4 4" xfId="52311" xr:uid="{00000000-0005-0000-0000-00003C390000}"/>
    <cellStyle name="Normal 2 3 3 2 3 5" xfId="14507" xr:uid="{00000000-0005-0000-0000-00003D390000}"/>
    <cellStyle name="Normal 2 3 3 2 3 6" xfId="40457" xr:uid="{00000000-0005-0000-0000-00003E390000}"/>
    <cellStyle name="Normal 2 3 3 2 3 7" xfId="52307" xr:uid="{00000000-0005-0000-0000-00003F390000}"/>
    <cellStyle name="Normal 2 3 3 2 4" xfId="3242" xr:uid="{00000000-0005-0000-0000-000040390000}"/>
    <cellStyle name="Normal 2 3 3 2 4 2" xfId="3243" xr:uid="{00000000-0005-0000-0000-000041390000}"/>
    <cellStyle name="Normal 2 3 3 2 4 2 2" xfId="3244" xr:uid="{00000000-0005-0000-0000-000042390000}"/>
    <cellStyle name="Normal 2 3 3 2 4 2 2 2" xfId="14514" xr:uid="{00000000-0005-0000-0000-000043390000}"/>
    <cellStyle name="Normal 2 3 3 2 4 2 2 3" xfId="40464" xr:uid="{00000000-0005-0000-0000-000044390000}"/>
    <cellStyle name="Normal 2 3 3 2 4 2 2 4" xfId="52314" xr:uid="{00000000-0005-0000-0000-000045390000}"/>
    <cellStyle name="Normal 2 3 3 2 4 2 3" xfId="14513" xr:uid="{00000000-0005-0000-0000-000046390000}"/>
    <cellStyle name="Normal 2 3 3 2 4 2 4" xfId="40463" xr:uid="{00000000-0005-0000-0000-000047390000}"/>
    <cellStyle name="Normal 2 3 3 2 4 2 5" xfId="52313" xr:uid="{00000000-0005-0000-0000-000048390000}"/>
    <cellStyle name="Normal 2 3 3 2 4 3" xfId="3245" xr:uid="{00000000-0005-0000-0000-000049390000}"/>
    <cellStyle name="Normal 2 3 3 2 4 3 2" xfId="14515" xr:uid="{00000000-0005-0000-0000-00004A390000}"/>
    <cellStyle name="Normal 2 3 3 2 4 3 3" xfId="40465" xr:uid="{00000000-0005-0000-0000-00004B390000}"/>
    <cellStyle name="Normal 2 3 3 2 4 3 4" xfId="52315" xr:uid="{00000000-0005-0000-0000-00004C390000}"/>
    <cellStyle name="Normal 2 3 3 2 4 4" xfId="3246" xr:uid="{00000000-0005-0000-0000-00004D390000}"/>
    <cellStyle name="Normal 2 3 3 2 4 4 2" xfId="14516" xr:uid="{00000000-0005-0000-0000-00004E390000}"/>
    <cellStyle name="Normal 2 3 3 2 4 4 3" xfId="40466" xr:uid="{00000000-0005-0000-0000-00004F390000}"/>
    <cellStyle name="Normal 2 3 3 2 4 4 4" xfId="52316" xr:uid="{00000000-0005-0000-0000-000050390000}"/>
    <cellStyle name="Normal 2 3 3 2 4 5" xfId="14512" xr:uid="{00000000-0005-0000-0000-000051390000}"/>
    <cellStyle name="Normal 2 3 3 2 4 6" xfId="40462" xr:uid="{00000000-0005-0000-0000-000052390000}"/>
    <cellStyle name="Normal 2 3 3 2 4 7" xfId="52312" xr:uid="{00000000-0005-0000-0000-000053390000}"/>
    <cellStyle name="Normal 2 3 3 2 5" xfId="3247" xr:uid="{00000000-0005-0000-0000-000054390000}"/>
    <cellStyle name="Normal 2 3 3 2 5 2" xfId="3248" xr:uid="{00000000-0005-0000-0000-000055390000}"/>
    <cellStyle name="Normal 2 3 3 2 5 2 2" xfId="3249" xr:uid="{00000000-0005-0000-0000-000056390000}"/>
    <cellStyle name="Normal 2 3 3 2 5 2 2 2" xfId="14519" xr:uid="{00000000-0005-0000-0000-000057390000}"/>
    <cellStyle name="Normal 2 3 3 2 5 2 2 3" xfId="40469" xr:uid="{00000000-0005-0000-0000-000058390000}"/>
    <cellStyle name="Normal 2 3 3 2 5 2 2 4" xfId="52319" xr:uid="{00000000-0005-0000-0000-000059390000}"/>
    <cellStyle name="Normal 2 3 3 2 5 2 3" xfId="14518" xr:uid="{00000000-0005-0000-0000-00005A390000}"/>
    <cellStyle name="Normal 2 3 3 2 5 2 4" xfId="40468" xr:uid="{00000000-0005-0000-0000-00005B390000}"/>
    <cellStyle name="Normal 2 3 3 2 5 2 5" xfId="52318" xr:uid="{00000000-0005-0000-0000-00005C390000}"/>
    <cellStyle name="Normal 2 3 3 2 5 3" xfId="3250" xr:uid="{00000000-0005-0000-0000-00005D390000}"/>
    <cellStyle name="Normal 2 3 3 2 5 3 2" xfId="14520" xr:uid="{00000000-0005-0000-0000-00005E390000}"/>
    <cellStyle name="Normal 2 3 3 2 5 3 3" xfId="40470" xr:uid="{00000000-0005-0000-0000-00005F390000}"/>
    <cellStyle name="Normal 2 3 3 2 5 3 4" xfId="52320" xr:uid="{00000000-0005-0000-0000-000060390000}"/>
    <cellStyle name="Normal 2 3 3 2 5 4" xfId="3251" xr:uid="{00000000-0005-0000-0000-000061390000}"/>
    <cellStyle name="Normal 2 3 3 2 5 4 2" xfId="14521" xr:uid="{00000000-0005-0000-0000-000062390000}"/>
    <cellStyle name="Normal 2 3 3 2 5 4 3" xfId="40471" xr:uid="{00000000-0005-0000-0000-000063390000}"/>
    <cellStyle name="Normal 2 3 3 2 5 4 4" xfId="52321" xr:uid="{00000000-0005-0000-0000-000064390000}"/>
    <cellStyle name="Normal 2 3 3 2 5 5" xfId="14517" xr:uid="{00000000-0005-0000-0000-000065390000}"/>
    <cellStyle name="Normal 2 3 3 2 5 6" xfId="40467" xr:uid="{00000000-0005-0000-0000-000066390000}"/>
    <cellStyle name="Normal 2 3 3 2 5 7" xfId="52317" xr:uid="{00000000-0005-0000-0000-000067390000}"/>
    <cellStyle name="Normal 2 3 3 2 6" xfId="3252" xr:uid="{00000000-0005-0000-0000-000068390000}"/>
    <cellStyle name="Normal 2 3 3 2 6 2" xfId="3253" xr:uid="{00000000-0005-0000-0000-000069390000}"/>
    <cellStyle name="Normal 2 3 3 2 6 2 2" xfId="14523" xr:uid="{00000000-0005-0000-0000-00006A390000}"/>
    <cellStyle name="Normal 2 3 3 2 6 2 3" xfId="40473" xr:uid="{00000000-0005-0000-0000-00006B390000}"/>
    <cellStyle name="Normal 2 3 3 2 6 2 4" xfId="52323" xr:uid="{00000000-0005-0000-0000-00006C390000}"/>
    <cellStyle name="Normal 2 3 3 2 6 3" xfId="14522" xr:uid="{00000000-0005-0000-0000-00006D390000}"/>
    <cellStyle name="Normal 2 3 3 2 6 4" xfId="40472" xr:uid="{00000000-0005-0000-0000-00006E390000}"/>
    <cellStyle name="Normal 2 3 3 2 6 5" xfId="52322" xr:uid="{00000000-0005-0000-0000-00006F390000}"/>
    <cellStyle name="Normal 2 3 3 2 7" xfId="3254" xr:uid="{00000000-0005-0000-0000-000070390000}"/>
    <cellStyle name="Normal 2 3 3 2 7 2" xfId="14524" xr:uid="{00000000-0005-0000-0000-000071390000}"/>
    <cellStyle name="Normal 2 3 3 2 7 3" xfId="40474" xr:uid="{00000000-0005-0000-0000-000072390000}"/>
    <cellStyle name="Normal 2 3 3 2 7 4" xfId="52324" xr:uid="{00000000-0005-0000-0000-000073390000}"/>
    <cellStyle name="Normal 2 3 3 2 8" xfId="3255" xr:uid="{00000000-0005-0000-0000-000074390000}"/>
    <cellStyle name="Normal 2 3 3 2 8 2" xfId="14525" xr:uid="{00000000-0005-0000-0000-000075390000}"/>
    <cellStyle name="Normal 2 3 3 2 8 3" xfId="40475" xr:uid="{00000000-0005-0000-0000-000076390000}"/>
    <cellStyle name="Normal 2 3 3 2 8 4" xfId="52325" xr:uid="{00000000-0005-0000-0000-000077390000}"/>
    <cellStyle name="Normal 2 3 3 2 9" xfId="14486" xr:uid="{00000000-0005-0000-0000-000078390000}"/>
    <cellStyle name="Normal 2 3 3 3" xfId="3256" xr:uid="{00000000-0005-0000-0000-000079390000}"/>
    <cellStyle name="Normal 2 3 3 3 10" xfId="52326" xr:uid="{00000000-0005-0000-0000-00007A390000}"/>
    <cellStyle name="Normal 2 3 3 3 2" xfId="3257" xr:uid="{00000000-0005-0000-0000-00007B390000}"/>
    <cellStyle name="Normal 2 3 3 3 2 2" xfId="3258" xr:uid="{00000000-0005-0000-0000-00007C390000}"/>
    <cellStyle name="Normal 2 3 3 3 2 2 2" xfId="3259" xr:uid="{00000000-0005-0000-0000-00007D390000}"/>
    <cellStyle name="Normal 2 3 3 3 2 2 2 2" xfId="14529" xr:uid="{00000000-0005-0000-0000-00007E390000}"/>
    <cellStyle name="Normal 2 3 3 3 2 2 2 3" xfId="40479" xr:uid="{00000000-0005-0000-0000-00007F390000}"/>
    <cellStyle name="Normal 2 3 3 3 2 2 2 4" xfId="52329" xr:uid="{00000000-0005-0000-0000-000080390000}"/>
    <cellStyle name="Normal 2 3 3 3 2 2 3" xfId="14528" xr:uid="{00000000-0005-0000-0000-000081390000}"/>
    <cellStyle name="Normal 2 3 3 3 2 2 4" xfId="40478" xr:uid="{00000000-0005-0000-0000-000082390000}"/>
    <cellStyle name="Normal 2 3 3 3 2 2 5" xfId="52328" xr:uid="{00000000-0005-0000-0000-000083390000}"/>
    <cellStyle name="Normal 2 3 3 3 2 3" xfId="3260" xr:uid="{00000000-0005-0000-0000-000084390000}"/>
    <cellStyle name="Normal 2 3 3 3 2 3 2" xfId="14530" xr:uid="{00000000-0005-0000-0000-000085390000}"/>
    <cellStyle name="Normal 2 3 3 3 2 3 3" xfId="40480" xr:uid="{00000000-0005-0000-0000-000086390000}"/>
    <cellStyle name="Normal 2 3 3 3 2 3 4" xfId="52330" xr:uid="{00000000-0005-0000-0000-000087390000}"/>
    <cellStyle name="Normal 2 3 3 3 2 4" xfId="3261" xr:uid="{00000000-0005-0000-0000-000088390000}"/>
    <cellStyle name="Normal 2 3 3 3 2 4 2" xfId="14531" xr:uid="{00000000-0005-0000-0000-000089390000}"/>
    <cellStyle name="Normal 2 3 3 3 2 4 3" xfId="40481" xr:uid="{00000000-0005-0000-0000-00008A390000}"/>
    <cellStyle name="Normal 2 3 3 3 2 4 4" xfId="52331" xr:uid="{00000000-0005-0000-0000-00008B390000}"/>
    <cellStyle name="Normal 2 3 3 3 2 5" xfId="14527" xr:uid="{00000000-0005-0000-0000-00008C390000}"/>
    <cellStyle name="Normal 2 3 3 3 2 6" xfId="40477" xr:uid="{00000000-0005-0000-0000-00008D390000}"/>
    <cellStyle name="Normal 2 3 3 3 2 7" xfId="52327" xr:uid="{00000000-0005-0000-0000-00008E390000}"/>
    <cellStyle name="Normal 2 3 3 3 3" xfId="3262" xr:uid="{00000000-0005-0000-0000-00008F390000}"/>
    <cellStyle name="Normal 2 3 3 3 3 2" xfId="3263" xr:uid="{00000000-0005-0000-0000-000090390000}"/>
    <cellStyle name="Normal 2 3 3 3 3 2 2" xfId="3264" xr:uid="{00000000-0005-0000-0000-000091390000}"/>
    <cellStyle name="Normal 2 3 3 3 3 2 2 2" xfId="14534" xr:uid="{00000000-0005-0000-0000-000092390000}"/>
    <cellStyle name="Normal 2 3 3 3 3 2 2 3" xfId="40484" xr:uid="{00000000-0005-0000-0000-000093390000}"/>
    <cellStyle name="Normal 2 3 3 3 3 2 2 4" xfId="52334" xr:uid="{00000000-0005-0000-0000-000094390000}"/>
    <cellStyle name="Normal 2 3 3 3 3 2 3" xfId="14533" xr:uid="{00000000-0005-0000-0000-000095390000}"/>
    <cellStyle name="Normal 2 3 3 3 3 2 4" xfId="40483" xr:uid="{00000000-0005-0000-0000-000096390000}"/>
    <cellStyle name="Normal 2 3 3 3 3 2 5" xfId="52333" xr:uid="{00000000-0005-0000-0000-000097390000}"/>
    <cellStyle name="Normal 2 3 3 3 3 3" xfId="3265" xr:uid="{00000000-0005-0000-0000-000098390000}"/>
    <cellStyle name="Normal 2 3 3 3 3 3 2" xfId="14535" xr:uid="{00000000-0005-0000-0000-000099390000}"/>
    <cellStyle name="Normal 2 3 3 3 3 3 3" xfId="40485" xr:uid="{00000000-0005-0000-0000-00009A390000}"/>
    <cellStyle name="Normal 2 3 3 3 3 3 4" xfId="52335" xr:uid="{00000000-0005-0000-0000-00009B390000}"/>
    <cellStyle name="Normal 2 3 3 3 3 4" xfId="3266" xr:uid="{00000000-0005-0000-0000-00009C390000}"/>
    <cellStyle name="Normal 2 3 3 3 3 4 2" xfId="14536" xr:uid="{00000000-0005-0000-0000-00009D390000}"/>
    <cellStyle name="Normal 2 3 3 3 3 4 3" xfId="40486" xr:uid="{00000000-0005-0000-0000-00009E390000}"/>
    <cellStyle name="Normal 2 3 3 3 3 4 4" xfId="52336" xr:uid="{00000000-0005-0000-0000-00009F390000}"/>
    <cellStyle name="Normal 2 3 3 3 3 5" xfId="14532" xr:uid="{00000000-0005-0000-0000-0000A0390000}"/>
    <cellStyle name="Normal 2 3 3 3 3 6" xfId="40482" xr:uid="{00000000-0005-0000-0000-0000A1390000}"/>
    <cellStyle name="Normal 2 3 3 3 3 7" xfId="52332" xr:uid="{00000000-0005-0000-0000-0000A2390000}"/>
    <cellStyle name="Normal 2 3 3 3 4" xfId="3267" xr:uid="{00000000-0005-0000-0000-0000A3390000}"/>
    <cellStyle name="Normal 2 3 3 3 4 2" xfId="3268" xr:uid="{00000000-0005-0000-0000-0000A4390000}"/>
    <cellStyle name="Normal 2 3 3 3 4 2 2" xfId="3269" xr:uid="{00000000-0005-0000-0000-0000A5390000}"/>
    <cellStyle name="Normal 2 3 3 3 4 2 2 2" xfId="14539" xr:uid="{00000000-0005-0000-0000-0000A6390000}"/>
    <cellStyle name="Normal 2 3 3 3 4 2 2 3" xfId="40489" xr:uid="{00000000-0005-0000-0000-0000A7390000}"/>
    <cellStyle name="Normal 2 3 3 3 4 2 2 4" xfId="52339" xr:uid="{00000000-0005-0000-0000-0000A8390000}"/>
    <cellStyle name="Normal 2 3 3 3 4 2 3" xfId="14538" xr:uid="{00000000-0005-0000-0000-0000A9390000}"/>
    <cellStyle name="Normal 2 3 3 3 4 2 4" xfId="40488" xr:uid="{00000000-0005-0000-0000-0000AA390000}"/>
    <cellStyle name="Normal 2 3 3 3 4 2 5" xfId="52338" xr:uid="{00000000-0005-0000-0000-0000AB390000}"/>
    <cellStyle name="Normal 2 3 3 3 4 3" xfId="3270" xr:uid="{00000000-0005-0000-0000-0000AC390000}"/>
    <cellStyle name="Normal 2 3 3 3 4 3 2" xfId="14540" xr:uid="{00000000-0005-0000-0000-0000AD390000}"/>
    <cellStyle name="Normal 2 3 3 3 4 3 3" xfId="40490" xr:uid="{00000000-0005-0000-0000-0000AE390000}"/>
    <cellStyle name="Normal 2 3 3 3 4 3 4" xfId="52340" xr:uid="{00000000-0005-0000-0000-0000AF390000}"/>
    <cellStyle name="Normal 2 3 3 3 4 4" xfId="3271" xr:uid="{00000000-0005-0000-0000-0000B0390000}"/>
    <cellStyle name="Normal 2 3 3 3 4 4 2" xfId="14541" xr:uid="{00000000-0005-0000-0000-0000B1390000}"/>
    <cellStyle name="Normal 2 3 3 3 4 4 3" xfId="40491" xr:uid="{00000000-0005-0000-0000-0000B2390000}"/>
    <cellStyle name="Normal 2 3 3 3 4 4 4" xfId="52341" xr:uid="{00000000-0005-0000-0000-0000B3390000}"/>
    <cellStyle name="Normal 2 3 3 3 4 5" xfId="14537" xr:uid="{00000000-0005-0000-0000-0000B4390000}"/>
    <cellStyle name="Normal 2 3 3 3 4 6" xfId="40487" xr:uid="{00000000-0005-0000-0000-0000B5390000}"/>
    <cellStyle name="Normal 2 3 3 3 4 7" xfId="52337" xr:uid="{00000000-0005-0000-0000-0000B6390000}"/>
    <cellStyle name="Normal 2 3 3 3 5" xfId="3272" xr:uid="{00000000-0005-0000-0000-0000B7390000}"/>
    <cellStyle name="Normal 2 3 3 3 5 2" xfId="3273" xr:uid="{00000000-0005-0000-0000-0000B8390000}"/>
    <cellStyle name="Normal 2 3 3 3 5 2 2" xfId="14543" xr:uid="{00000000-0005-0000-0000-0000B9390000}"/>
    <cellStyle name="Normal 2 3 3 3 5 2 3" xfId="40493" xr:uid="{00000000-0005-0000-0000-0000BA390000}"/>
    <cellStyle name="Normal 2 3 3 3 5 2 4" xfId="52343" xr:uid="{00000000-0005-0000-0000-0000BB390000}"/>
    <cellStyle name="Normal 2 3 3 3 5 3" xfId="14542" xr:uid="{00000000-0005-0000-0000-0000BC390000}"/>
    <cellStyle name="Normal 2 3 3 3 5 4" xfId="40492" xr:uid="{00000000-0005-0000-0000-0000BD390000}"/>
    <cellStyle name="Normal 2 3 3 3 5 5" xfId="52342" xr:uid="{00000000-0005-0000-0000-0000BE390000}"/>
    <cellStyle name="Normal 2 3 3 3 6" xfId="3274" xr:uid="{00000000-0005-0000-0000-0000BF390000}"/>
    <cellStyle name="Normal 2 3 3 3 6 2" xfId="14544" xr:uid="{00000000-0005-0000-0000-0000C0390000}"/>
    <cellStyle name="Normal 2 3 3 3 6 3" xfId="40494" xr:uid="{00000000-0005-0000-0000-0000C1390000}"/>
    <cellStyle name="Normal 2 3 3 3 6 4" xfId="52344" xr:uid="{00000000-0005-0000-0000-0000C2390000}"/>
    <cellStyle name="Normal 2 3 3 3 7" xfId="3275" xr:uid="{00000000-0005-0000-0000-0000C3390000}"/>
    <cellStyle name="Normal 2 3 3 3 7 2" xfId="14545" xr:uid="{00000000-0005-0000-0000-0000C4390000}"/>
    <cellStyle name="Normal 2 3 3 3 7 3" xfId="40495" xr:uid="{00000000-0005-0000-0000-0000C5390000}"/>
    <cellStyle name="Normal 2 3 3 3 7 4" xfId="52345" xr:uid="{00000000-0005-0000-0000-0000C6390000}"/>
    <cellStyle name="Normal 2 3 3 3 8" xfId="14526" xr:uid="{00000000-0005-0000-0000-0000C7390000}"/>
    <cellStyle name="Normal 2 3 3 3 9" xfId="40476" xr:uid="{00000000-0005-0000-0000-0000C8390000}"/>
    <cellStyle name="Normal 2 3 3 4" xfId="3276" xr:uid="{00000000-0005-0000-0000-0000C9390000}"/>
    <cellStyle name="Normal 2 3 3 4 2" xfId="3277" xr:uid="{00000000-0005-0000-0000-0000CA390000}"/>
    <cellStyle name="Normal 2 3 3 4 2 2" xfId="3278" xr:uid="{00000000-0005-0000-0000-0000CB390000}"/>
    <cellStyle name="Normal 2 3 3 4 2 2 2" xfId="14548" xr:uid="{00000000-0005-0000-0000-0000CC390000}"/>
    <cellStyle name="Normal 2 3 3 4 2 2 3" xfId="40498" xr:uid="{00000000-0005-0000-0000-0000CD390000}"/>
    <cellStyle name="Normal 2 3 3 4 2 2 4" xfId="52348" xr:uid="{00000000-0005-0000-0000-0000CE390000}"/>
    <cellStyle name="Normal 2 3 3 4 2 3" xfId="14547" xr:uid="{00000000-0005-0000-0000-0000CF390000}"/>
    <cellStyle name="Normal 2 3 3 4 2 4" xfId="40497" xr:uid="{00000000-0005-0000-0000-0000D0390000}"/>
    <cellStyle name="Normal 2 3 3 4 2 5" xfId="52347" xr:uid="{00000000-0005-0000-0000-0000D1390000}"/>
    <cellStyle name="Normal 2 3 3 4 3" xfId="3279" xr:uid="{00000000-0005-0000-0000-0000D2390000}"/>
    <cellStyle name="Normal 2 3 3 4 3 2" xfId="14549" xr:uid="{00000000-0005-0000-0000-0000D3390000}"/>
    <cellStyle name="Normal 2 3 3 4 3 3" xfId="40499" xr:uid="{00000000-0005-0000-0000-0000D4390000}"/>
    <cellStyle name="Normal 2 3 3 4 3 4" xfId="52349" xr:uid="{00000000-0005-0000-0000-0000D5390000}"/>
    <cellStyle name="Normal 2 3 3 4 4" xfId="3280" xr:uid="{00000000-0005-0000-0000-0000D6390000}"/>
    <cellStyle name="Normal 2 3 3 4 4 2" xfId="14550" xr:uid="{00000000-0005-0000-0000-0000D7390000}"/>
    <cellStyle name="Normal 2 3 3 4 4 3" xfId="40500" xr:uid="{00000000-0005-0000-0000-0000D8390000}"/>
    <cellStyle name="Normal 2 3 3 4 4 4" xfId="52350" xr:uid="{00000000-0005-0000-0000-0000D9390000}"/>
    <cellStyle name="Normal 2 3 3 4 5" xfId="14546" xr:uid="{00000000-0005-0000-0000-0000DA390000}"/>
    <cellStyle name="Normal 2 3 3 4 6" xfId="40496" xr:uid="{00000000-0005-0000-0000-0000DB390000}"/>
    <cellStyle name="Normal 2 3 3 4 7" xfId="52346" xr:uid="{00000000-0005-0000-0000-0000DC390000}"/>
    <cellStyle name="Normal 2 3 3 5" xfId="3281" xr:uid="{00000000-0005-0000-0000-0000DD390000}"/>
    <cellStyle name="Normal 2 3 3 5 2" xfId="3282" xr:uid="{00000000-0005-0000-0000-0000DE390000}"/>
    <cellStyle name="Normal 2 3 3 5 2 2" xfId="3283" xr:uid="{00000000-0005-0000-0000-0000DF390000}"/>
    <cellStyle name="Normal 2 3 3 5 2 2 2" xfId="14553" xr:uid="{00000000-0005-0000-0000-0000E0390000}"/>
    <cellStyle name="Normal 2 3 3 5 2 2 3" xfId="40503" xr:uid="{00000000-0005-0000-0000-0000E1390000}"/>
    <cellStyle name="Normal 2 3 3 5 2 2 4" xfId="52353" xr:uid="{00000000-0005-0000-0000-0000E2390000}"/>
    <cellStyle name="Normal 2 3 3 5 2 3" xfId="14552" xr:uid="{00000000-0005-0000-0000-0000E3390000}"/>
    <cellStyle name="Normal 2 3 3 5 2 4" xfId="40502" xr:uid="{00000000-0005-0000-0000-0000E4390000}"/>
    <cellStyle name="Normal 2 3 3 5 2 5" xfId="52352" xr:uid="{00000000-0005-0000-0000-0000E5390000}"/>
    <cellStyle name="Normal 2 3 3 5 3" xfId="3284" xr:uid="{00000000-0005-0000-0000-0000E6390000}"/>
    <cellStyle name="Normal 2 3 3 5 3 2" xfId="14554" xr:uid="{00000000-0005-0000-0000-0000E7390000}"/>
    <cellStyle name="Normal 2 3 3 5 3 3" xfId="40504" xr:uid="{00000000-0005-0000-0000-0000E8390000}"/>
    <cellStyle name="Normal 2 3 3 5 3 4" xfId="52354" xr:uid="{00000000-0005-0000-0000-0000E9390000}"/>
    <cellStyle name="Normal 2 3 3 5 4" xfId="3285" xr:uid="{00000000-0005-0000-0000-0000EA390000}"/>
    <cellStyle name="Normal 2 3 3 5 4 2" xfId="14555" xr:uid="{00000000-0005-0000-0000-0000EB390000}"/>
    <cellStyle name="Normal 2 3 3 5 4 3" xfId="40505" xr:uid="{00000000-0005-0000-0000-0000EC390000}"/>
    <cellStyle name="Normal 2 3 3 5 4 4" xfId="52355" xr:uid="{00000000-0005-0000-0000-0000ED390000}"/>
    <cellStyle name="Normal 2 3 3 5 5" xfId="14551" xr:uid="{00000000-0005-0000-0000-0000EE390000}"/>
    <cellStyle name="Normal 2 3 3 5 6" xfId="40501" xr:uid="{00000000-0005-0000-0000-0000EF390000}"/>
    <cellStyle name="Normal 2 3 3 5 7" xfId="52351" xr:uid="{00000000-0005-0000-0000-0000F0390000}"/>
    <cellStyle name="Normal 2 3 3 6" xfId="3286" xr:uid="{00000000-0005-0000-0000-0000F1390000}"/>
    <cellStyle name="Normal 2 3 3 6 2" xfId="3287" xr:uid="{00000000-0005-0000-0000-0000F2390000}"/>
    <cellStyle name="Normal 2 3 3 6 2 2" xfId="3288" xr:uid="{00000000-0005-0000-0000-0000F3390000}"/>
    <cellStyle name="Normal 2 3 3 6 2 2 2" xfId="14558" xr:uid="{00000000-0005-0000-0000-0000F4390000}"/>
    <cellStyle name="Normal 2 3 3 6 2 2 3" xfId="40508" xr:uid="{00000000-0005-0000-0000-0000F5390000}"/>
    <cellStyle name="Normal 2 3 3 6 2 2 4" xfId="52358" xr:uid="{00000000-0005-0000-0000-0000F6390000}"/>
    <cellStyle name="Normal 2 3 3 6 2 3" xfId="14557" xr:uid="{00000000-0005-0000-0000-0000F7390000}"/>
    <cellStyle name="Normal 2 3 3 6 2 4" xfId="40507" xr:uid="{00000000-0005-0000-0000-0000F8390000}"/>
    <cellStyle name="Normal 2 3 3 6 2 5" xfId="52357" xr:uid="{00000000-0005-0000-0000-0000F9390000}"/>
    <cellStyle name="Normal 2 3 3 6 3" xfId="3289" xr:uid="{00000000-0005-0000-0000-0000FA390000}"/>
    <cellStyle name="Normal 2 3 3 6 3 2" xfId="14559" xr:uid="{00000000-0005-0000-0000-0000FB390000}"/>
    <cellStyle name="Normal 2 3 3 6 3 3" xfId="40509" xr:uid="{00000000-0005-0000-0000-0000FC390000}"/>
    <cellStyle name="Normal 2 3 3 6 3 4" xfId="52359" xr:uid="{00000000-0005-0000-0000-0000FD390000}"/>
    <cellStyle name="Normal 2 3 3 6 4" xfId="3290" xr:uid="{00000000-0005-0000-0000-0000FE390000}"/>
    <cellStyle name="Normal 2 3 3 6 4 2" xfId="14560" xr:uid="{00000000-0005-0000-0000-0000FF390000}"/>
    <cellStyle name="Normal 2 3 3 6 4 3" xfId="40510" xr:uid="{00000000-0005-0000-0000-0000003A0000}"/>
    <cellStyle name="Normal 2 3 3 6 4 4" xfId="52360" xr:uid="{00000000-0005-0000-0000-0000013A0000}"/>
    <cellStyle name="Normal 2 3 3 6 5" xfId="14556" xr:uid="{00000000-0005-0000-0000-0000023A0000}"/>
    <cellStyle name="Normal 2 3 3 6 6" xfId="40506" xr:uid="{00000000-0005-0000-0000-0000033A0000}"/>
    <cellStyle name="Normal 2 3 3 6 7" xfId="52356" xr:uid="{00000000-0005-0000-0000-0000043A0000}"/>
    <cellStyle name="Normal 2 3 3 7" xfId="3291" xr:uid="{00000000-0005-0000-0000-0000053A0000}"/>
    <cellStyle name="Normal 2 3 3 7 2" xfId="3292" xr:uid="{00000000-0005-0000-0000-0000063A0000}"/>
    <cellStyle name="Normal 2 3 3 7 2 2" xfId="14562" xr:uid="{00000000-0005-0000-0000-0000073A0000}"/>
    <cellStyle name="Normal 2 3 3 7 2 3" xfId="40512" xr:uid="{00000000-0005-0000-0000-0000083A0000}"/>
    <cellStyle name="Normal 2 3 3 7 2 4" xfId="52362" xr:uid="{00000000-0005-0000-0000-0000093A0000}"/>
    <cellStyle name="Normal 2 3 3 7 3" xfId="14561" xr:uid="{00000000-0005-0000-0000-00000A3A0000}"/>
    <cellStyle name="Normal 2 3 3 7 4" xfId="40511" xr:uid="{00000000-0005-0000-0000-00000B3A0000}"/>
    <cellStyle name="Normal 2 3 3 7 5" xfId="52361" xr:uid="{00000000-0005-0000-0000-00000C3A0000}"/>
    <cellStyle name="Normal 2 3 3 8" xfId="3293" xr:uid="{00000000-0005-0000-0000-00000D3A0000}"/>
    <cellStyle name="Normal 2 3 3 8 2" xfId="14563" xr:uid="{00000000-0005-0000-0000-00000E3A0000}"/>
    <cellStyle name="Normal 2 3 3 8 3" xfId="40513" xr:uid="{00000000-0005-0000-0000-00000F3A0000}"/>
    <cellStyle name="Normal 2 3 3 8 4" xfId="52363" xr:uid="{00000000-0005-0000-0000-0000103A0000}"/>
    <cellStyle name="Normal 2 3 3 9" xfId="3294" xr:uid="{00000000-0005-0000-0000-0000113A0000}"/>
    <cellStyle name="Normal 2 3 3 9 2" xfId="14564" xr:uid="{00000000-0005-0000-0000-0000123A0000}"/>
    <cellStyle name="Normal 2 3 3 9 3" xfId="40514" xr:uid="{00000000-0005-0000-0000-0000133A0000}"/>
    <cellStyle name="Normal 2 3 3 9 4" xfId="52364" xr:uid="{00000000-0005-0000-0000-0000143A0000}"/>
    <cellStyle name="Normal 2 3 30" xfId="11204" xr:uid="{00000000-0005-0000-0000-0000153A0000}"/>
    <cellStyle name="Normal 2 3 31" xfId="11205" xr:uid="{00000000-0005-0000-0000-0000163A0000}"/>
    <cellStyle name="Normal 2 3 32" xfId="11206" xr:uid="{00000000-0005-0000-0000-0000173A0000}"/>
    <cellStyle name="Normal 2 3 33" xfId="11949" xr:uid="{00000000-0005-0000-0000-0000183A0000}"/>
    <cellStyle name="Normal 2 3 33 2" xfId="22150" xr:uid="{00000000-0005-0000-0000-0000193A0000}"/>
    <cellStyle name="Normal 2 3 34" xfId="11181" xr:uid="{00000000-0005-0000-0000-00001A3A0000}"/>
    <cellStyle name="Normal 2 3 35" xfId="3052" xr:uid="{00000000-0005-0000-0000-00001B3A0000}"/>
    <cellStyle name="Normal 2 3 35 2" xfId="21795" xr:uid="{00000000-0005-0000-0000-00001C3A0000}"/>
    <cellStyle name="Normal 2 3 36" xfId="14322" xr:uid="{00000000-0005-0000-0000-00001D3A0000}"/>
    <cellStyle name="Normal 2 3 37" xfId="40272" xr:uid="{00000000-0005-0000-0000-00001E3A0000}"/>
    <cellStyle name="Normal 2 3 38" xfId="52122" xr:uid="{00000000-0005-0000-0000-00001F3A0000}"/>
    <cellStyle name="Normal 2 3 39" xfId="60399" xr:uid="{00000000-0005-0000-0000-0000203A0000}"/>
    <cellStyle name="Normal 2 3 4" xfId="3295" xr:uid="{00000000-0005-0000-0000-0000213A0000}"/>
    <cellStyle name="Normal 2 3 4 10" xfId="11207" xr:uid="{00000000-0005-0000-0000-0000223A0000}"/>
    <cellStyle name="Normal 2 3 4 11" xfId="14565" xr:uid="{00000000-0005-0000-0000-0000233A0000}"/>
    <cellStyle name="Normal 2 3 4 12" xfId="40515" xr:uid="{00000000-0005-0000-0000-0000243A0000}"/>
    <cellStyle name="Normal 2 3 4 13" xfId="52365" xr:uid="{00000000-0005-0000-0000-0000253A0000}"/>
    <cellStyle name="Normal 2 3 4 2" xfId="3296" xr:uid="{00000000-0005-0000-0000-0000263A0000}"/>
    <cellStyle name="Normal 2 3 4 2 10" xfId="52366" xr:uid="{00000000-0005-0000-0000-0000273A0000}"/>
    <cellStyle name="Normal 2 3 4 2 2" xfId="3297" xr:uid="{00000000-0005-0000-0000-0000283A0000}"/>
    <cellStyle name="Normal 2 3 4 2 2 2" xfId="3298" xr:uid="{00000000-0005-0000-0000-0000293A0000}"/>
    <cellStyle name="Normal 2 3 4 2 2 2 2" xfId="3299" xr:uid="{00000000-0005-0000-0000-00002A3A0000}"/>
    <cellStyle name="Normal 2 3 4 2 2 2 2 2" xfId="14569" xr:uid="{00000000-0005-0000-0000-00002B3A0000}"/>
    <cellStyle name="Normal 2 3 4 2 2 2 2 3" xfId="40519" xr:uid="{00000000-0005-0000-0000-00002C3A0000}"/>
    <cellStyle name="Normal 2 3 4 2 2 2 2 4" xfId="52369" xr:uid="{00000000-0005-0000-0000-00002D3A0000}"/>
    <cellStyle name="Normal 2 3 4 2 2 2 3" xfId="14568" xr:uid="{00000000-0005-0000-0000-00002E3A0000}"/>
    <cellStyle name="Normal 2 3 4 2 2 2 4" xfId="40518" xr:uid="{00000000-0005-0000-0000-00002F3A0000}"/>
    <cellStyle name="Normal 2 3 4 2 2 2 5" xfId="52368" xr:uid="{00000000-0005-0000-0000-0000303A0000}"/>
    <cellStyle name="Normal 2 3 4 2 2 3" xfId="3300" xr:uid="{00000000-0005-0000-0000-0000313A0000}"/>
    <cellStyle name="Normal 2 3 4 2 2 3 2" xfId="14570" xr:uid="{00000000-0005-0000-0000-0000323A0000}"/>
    <cellStyle name="Normal 2 3 4 2 2 3 3" xfId="40520" xr:uid="{00000000-0005-0000-0000-0000333A0000}"/>
    <cellStyle name="Normal 2 3 4 2 2 3 4" xfId="52370" xr:uid="{00000000-0005-0000-0000-0000343A0000}"/>
    <cellStyle name="Normal 2 3 4 2 2 4" xfId="3301" xr:uid="{00000000-0005-0000-0000-0000353A0000}"/>
    <cellStyle name="Normal 2 3 4 2 2 4 2" xfId="14571" xr:uid="{00000000-0005-0000-0000-0000363A0000}"/>
    <cellStyle name="Normal 2 3 4 2 2 4 3" xfId="40521" xr:uid="{00000000-0005-0000-0000-0000373A0000}"/>
    <cellStyle name="Normal 2 3 4 2 2 4 4" xfId="52371" xr:uid="{00000000-0005-0000-0000-0000383A0000}"/>
    <cellStyle name="Normal 2 3 4 2 2 5" xfId="14567" xr:uid="{00000000-0005-0000-0000-0000393A0000}"/>
    <cellStyle name="Normal 2 3 4 2 2 6" xfId="40517" xr:uid="{00000000-0005-0000-0000-00003A3A0000}"/>
    <cellStyle name="Normal 2 3 4 2 2 7" xfId="52367" xr:uid="{00000000-0005-0000-0000-00003B3A0000}"/>
    <cellStyle name="Normal 2 3 4 2 3" xfId="3302" xr:uid="{00000000-0005-0000-0000-00003C3A0000}"/>
    <cellStyle name="Normal 2 3 4 2 3 2" xfId="3303" xr:uid="{00000000-0005-0000-0000-00003D3A0000}"/>
    <cellStyle name="Normal 2 3 4 2 3 2 2" xfId="3304" xr:uid="{00000000-0005-0000-0000-00003E3A0000}"/>
    <cellStyle name="Normal 2 3 4 2 3 2 2 2" xfId="14574" xr:uid="{00000000-0005-0000-0000-00003F3A0000}"/>
    <cellStyle name="Normal 2 3 4 2 3 2 2 3" xfId="40524" xr:uid="{00000000-0005-0000-0000-0000403A0000}"/>
    <cellStyle name="Normal 2 3 4 2 3 2 2 4" xfId="52374" xr:uid="{00000000-0005-0000-0000-0000413A0000}"/>
    <cellStyle name="Normal 2 3 4 2 3 2 3" xfId="14573" xr:uid="{00000000-0005-0000-0000-0000423A0000}"/>
    <cellStyle name="Normal 2 3 4 2 3 2 4" xfId="40523" xr:uid="{00000000-0005-0000-0000-0000433A0000}"/>
    <cellStyle name="Normal 2 3 4 2 3 2 5" xfId="52373" xr:uid="{00000000-0005-0000-0000-0000443A0000}"/>
    <cellStyle name="Normal 2 3 4 2 3 3" xfId="3305" xr:uid="{00000000-0005-0000-0000-0000453A0000}"/>
    <cellStyle name="Normal 2 3 4 2 3 3 2" xfId="14575" xr:uid="{00000000-0005-0000-0000-0000463A0000}"/>
    <cellStyle name="Normal 2 3 4 2 3 3 3" xfId="40525" xr:uid="{00000000-0005-0000-0000-0000473A0000}"/>
    <cellStyle name="Normal 2 3 4 2 3 3 4" xfId="52375" xr:uid="{00000000-0005-0000-0000-0000483A0000}"/>
    <cellStyle name="Normal 2 3 4 2 3 4" xfId="3306" xr:uid="{00000000-0005-0000-0000-0000493A0000}"/>
    <cellStyle name="Normal 2 3 4 2 3 4 2" xfId="14576" xr:uid="{00000000-0005-0000-0000-00004A3A0000}"/>
    <cellStyle name="Normal 2 3 4 2 3 4 3" xfId="40526" xr:uid="{00000000-0005-0000-0000-00004B3A0000}"/>
    <cellStyle name="Normal 2 3 4 2 3 4 4" xfId="52376" xr:uid="{00000000-0005-0000-0000-00004C3A0000}"/>
    <cellStyle name="Normal 2 3 4 2 3 5" xfId="14572" xr:uid="{00000000-0005-0000-0000-00004D3A0000}"/>
    <cellStyle name="Normal 2 3 4 2 3 6" xfId="40522" xr:uid="{00000000-0005-0000-0000-00004E3A0000}"/>
    <cellStyle name="Normal 2 3 4 2 3 7" xfId="52372" xr:uid="{00000000-0005-0000-0000-00004F3A0000}"/>
    <cellStyle name="Normal 2 3 4 2 4" xfId="3307" xr:uid="{00000000-0005-0000-0000-0000503A0000}"/>
    <cellStyle name="Normal 2 3 4 2 4 2" xfId="3308" xr:uid="{00000000-0005-0000-0000-0000513A0000}"/>
    <cellStyle name="Normal 2 3 4 2 4 2 2" xfId="3309" xr:uid="{00000000-0005-0000-0000-0000523A0000}"/>
    <cellStyle name="Normal 2 3 4 2 4 2 2 2" xfId="14579" xr:uid="{00000000-0005-0000-0000-0000533A0000}"/>
    <cellStyle name="Normal 2 3 4 2 4 2 2 3" xfId="40529" xr:uid="{00000000-0005-0000-0000-0000543A0000}"/>
    <cellStyle name="Normal 2 3 4 2 4 2 2 4" xfId="52379" xr:uid="{00000000-0005-0000-0000-0000553A0000}"/>
    <cellStyle name="Normal 2 3 4 2 4 2 3" xfId="14578" xr:uid="{00000000-0005-0000-0000-0000563A0000}"/>
    <cellStyle name="Normal 2 3 4 2 4 2 4" xfId="40528" xr:uid="{00000000-0005-0000-0000-0000573A0000}"/>
    <cellStyle name="Normal 2 3 4 2 4 2 5" xfId="52378" xr:uid="{00000000-0005-0000-0000-0000583A0000}"/>
    <cellStyle name="Normal 2 3 4 2 4 3" xfId="3310" xr:uid="{00000000-0005-0000-0000-0000593A0000}"/>
    <cellStyle name="Normal 2 3 4 2 4 3 2" xfId="14580" xr:uid="{00000000-0005-0000-0000-00005A3A0000}"/>
    <cellStyle name="Normal 2 3 4 2 4 3 3" xfId="40530" xr:uid="{00000000-0005-0000-0000-00005B3A0000}"/>
    <cellStyle name="Normal 2 3 4 2 4 3 4" xfId="52380" xr:uid="{00000000-0005-0000-0000-00005C3A0000}"/>
    <cellStyle name="Normal 2 3 4 2 4 4" xfId="3311" xr:uid="{00000000-0005-0000-0000-00005D3A0000}"/>
    <cellStyle name="Normal 2 3 4 2 4 4 2" xfId="14581" xr:uid="{00000000-0005-0000-0000-00005E3A0000}"/>
    <cellStyle name="Normal 2 3 4 2 4 4 3" xfId="40531" xr:uid="{00000000-0005-0000-0000-00005F3A0000}"/>
    <cellStyle name="Normal 2 3 4 2 4 4 4" xfId="52381" xr:uid="{00000000-0005-0000-0000-0000603A0000}"/>
    <cellStyle name="Normal 2 3 4 2 4 5" xfId="14577" xr:uid="{00000000-0005-0000-0000-0000613A0000}"/>
    <cellStyle name="Normal 2 3 4 2 4 6" xfId="40527" xr:uid="{00000000-0005-0000-0000-0000623A0000}"/>
    <cellStyle name="Normal 2 3 4 2 4 7" xfId="52377" xr:uid="{00000000-0005-0000-0000-0000633A0000}"/>
    <cellStyle name="Normal 2 3 4 2 5" xfId="3312" xr:uid="{00000000-0005-0000-0000-0000643A0000}"/>
    <cellStyle name="Normal 2 3 4 2 5 2" xfId="3313" xr:uid="{00000000-0005-0000-0000-0000653A0000}"/>
    <cellStyle name="Normal 2 3 4 2 5 2 2" xfId="14583" xr:uid="{00000000-0005-0000-0000-0000663A0000}"/>
    <cellStyle name="Normal 2 3 4 2 5 2 3" xfId="40533" xr:uid="{00000000-0005-0000-0000-0000673A0000}"/>
    <cellStyle name="Normal 2 3 4 2 5 2 4" xfId="52383" xr:uid="{00000000-0005-0000-0000-0000683A0000}"/>
    <cellStyle name="Normal 2 3 4 2 5 3" xfId="14582" xr:uid="{00000000-0005-0000-0000-0000693A0000}"/>
    <cellStyle name="Normal 2 3 4 2 5 4" xfId="40532" xr:uid="{00000000-0005-0000-0000-00006A3A0000}"/>
    <cellStyle name="Normal 2 3 4 2 5 5" xfId="52382" xr:uid="{00000000-0005-0000-0000-00006B3A0000}"/>
    <cellStyle name="Normal 2 3 4 2 6" xfId="3314" xr:uid="{00000000-0005-0000-0000-00006C3A0000}"/>
    <cellStyle name="Normal 2 3 4 2 6 2" xfId="14584" xr:uid="{00000000-0005-0000-0000-00006D3A0000}"/>
    <cellStyle name="Normal 2 3 4 2 6 3" xfId="40534" xr:uid="{00000000-0005-0000-0000-00006E3A0000}"/>
    <cellStyle name="Normal 2 3 4 2 6 4" xfId="52384" xr:uid="{00000000-0005-0000-0000-00006F3A0000}"/>
    <cellStyle name="Normal 2 3 4 2 7" xfId="3315" xr:uid="{00000000-0005-0000-0000-0000703A0000}"/>
    <cellStyle name="Normal 2 3 4 2 7 2" xfId="14585" xr:uid="{00000000-0005-0000-0000-0000713A0000}"/>
    <cellStyle name="Normal 2 3 4 2 7 3" xfId="40535" xr:uid="{00000000-0005-0000-0000-0000723A0000}"/>
    <cellStyle name="Normal 2 3 4 2 7 4" xfId="52385" xr:uid="{00000000-0005-0000-0000-0000733A0000}"/>
    <cellStyle name="Normal 2 3 4 2 8" xfId="14566" xr:uid="{00000000-0005-0000-0000-0000743A0000}"/>
    <cellStyle name="Normal 2 3 4 2 9" xfId="40516" xr:uid="{00000000-0005-0000-0000-0000753A0000}"/>
    <cellStyle name="Normal 2 3 4 3" xfId="3316" xr:uid="{00000000-0005-0000-0000-0000763A0000}"/>
    <cellStyle name="Normal 2 3 4 3 2" xfId="3317" xr:uid="{00000000-0005-0000-0000-0000773A0000}"/>
    <cellStyle name="Normal 2 3 4 3 2 2" xfId="3318" xr:uid="{00000000-0005-0000-0000-0000783A0000}"/>
    <cellStyle name="Normal 2 3 4 3 2 2 2" xfId="14588" xr:uid="{00000000-0005-0000-0000-0000793A0000}"/>
    <cellStyle name="Normal 2 3 4 3 2 2 3" xfId="40538" xr:uid="{00000000-0005-0000-0000-00007A3A0000}"/>
    <cellStyle name="Normal 2 3 4 3 2 2 4" xfId="52388" xr:uid="{00000000-0005-0000-0000-00007B3A0000}"/>
    <cellStyle name="Normal 2 3 4 3 2 3" xfId="14587" xr:uid="{00000000-0005-0000-0000-00007C3A0000}"/>
    <cellStyle name="Normal 2 3 4 3 2 4" xfId="40537" xr:uid="{00000000-0005-0000-0000-00007D3A0000}"/>
    <cellStyle name="Normal 2 3 4 3 2 5" xfId="52387" xr:uid="{00000000-0005-0000-0000-00007E3A0000}"/>
    <cellStyle name="Normal 2 3 4 3 3" xfId="3319" xr:uid="{00000000-0005-0000-0000-00007F3A0000}"/>
    <cellStyle name="Normal 2 3 4 3 3 2" xfId="14589" xr:uid="{00000000-0005-0000-0000-0000803A0000}"/>
    <cellStyle name="Normal 2 3 4 3 3 3" xfId="40539" xr:uid="{00000000-0005-0000-0000-0000813A0000}"/>
    <cellStyle name="Normal 2 3 4 3 3 4" xfId="52389" xr:uid="{00000000-0005-0000-0000-0000823A0000}"/>
    <cellStyle name="Normal 2 3 4 3 4" xfId="3320" xr:uid="{00000000-0005-0000-0000-0000833A0000}"/>
    <cellStyle name="Normal 2 3 4 3 4 2" xfId="14590" xr:uid="{00000000-0005-0000-0000-0000843A0000}"/>
    <cellStyle name="Normal 2 3 4 3 4 3" xfId="40540" xr:uid="{00000000-0005-0000-0000-0000853A0000}"/>
    <cellStyle name="Normal 2 3 4 3 4 4" xfId="52390" xr:uid="{00000000-0005-0000-0000-0000863A0000}"/>
    <cellStyle name="Normal 2 3 4 3 5" xfId="14586" xr:uid="{00000000-0005-0000-0000-0000873A0000}"/>
    <cellStyle name="Normal 2 3 4 3 6" xfId="40536" xr:uid="{00000000-0005-0000-0000-0000883A0000}"/>
    <cellStyle name="Normal 2 3 4 3 7" xfId="52386" xr:uid="{00000000-0005-0000-0000-0000893A0000}"/>
    <cellStyle name="Normal 2 3 4 4" xfId="3321" xr:uid="{00000000-0005-0000-0000-00008A3A0000}"/>
    <cellStyle name="Normal 2 3 4 4 2" xfId="3322" xr:uid="{00000000-0005-0000-0000-00008B3A0000}"/>
    <cellStyle name="Normal 2 3 4 4 2 2" xfId="3323" xr:uid="{00000000-0005-0000-0000-00008C3A0000}"/>
    <cellStyle name="Normal 2 3 4 4 2 2 2" xfId="14593" xr:uid="{00000000-0005-0000-0000-00008D3A0000}"/>
    <cellStyle name="Normal 2 3 4 4 2 2 3" xfId="40543" xr:uid="{00000000-0005-0000-0000-00008E3A0000}"/>
    <cellStyle name="Normal 2 3 4 4 2 2 4" xfId="52393" xr:uid="{00000000-0005-0000-0000-00008F3A0000}"/>
    <cellStyle name="Normal 2 3 4 4 2 3" xfId="14592" xr:uid="{00000000-0005-0000-0000-0000903A0000}"/>
    <cellStyle name="Normal 2 3 4 4 2 4" xfId="40542" xr:uid="{00000000-0005-0000-0000-0000913A0000}"/>
    <cellStyle name="Normal 2 3 4 4 2 5" xfId="52392" xr:uid="{00000000-0005-0000-0000-0000923A0000}"/>
    <cellStyle name="Normal 2 3 4 4 3" xfId="3324" xr:uid="{00000000-0005-0000-0000-0000933A0000}"/>
    <cellStyle name="Normal 2 3 4 4 3 2" xfId="14594" xr:uid="{00000000-0005-0000-0000-0000943A0000}"/>
    <cellStyle name="Normal 2 3 4 4 3 3" xfId="40544" xr:uid="{00000000-0005-0000-0000-0000953A0000}"/>
    <cellStyle name="Normal 2 3 4 4 3 4" xfId="52394" xr:uid="{00000000-0005-0000-0000-0000963A0000}"/>
    <cellStyle name="Normal 2 3 4 4 4" xfId="3325" xr:uid="{00000000-0005-0000-0000-0000973A0000}"/>
    <cellStyle name="Normal 2 3 4 4 4 2" xfId="14595" xr:uid="{00000000-0005-0000-0000-0000983A0000}"/>
    <cellStyle name="Normal 2 3 4 4 4 3" xfId="40545" xr:uid="{00000000-0005-0000-0000-0000993A0000}"/>
    <cellStyle name="Normal 2 3 4 4 4 4" xfId="52395" xr:uid="{00000000-0005-0000-0000-00009A3A0000}"/>
    <cellStyle name="Normal 2 3 4 4 5" xfId="14591" xr:uid="{00000000-0005-0000-0000-00009B3A0000}"/>
    <cellStyle name="Normal 2 3 4 4 6" xfId="40541" xr:uid="{00000000-0005-0000-0000-00009C3A0000}"/>
    <cellStyle name="Normal 2 3 4 4 7" xfId="52391" xr:uid="{00000000-0005-0000-0000-00009D3A0000}"/>
    <cellStyle name="Normal 2 3 4 5" xfId="3326" xr:uid="{00000000-0005-0000-0000-00009E3A0000}"/>
    <cellStyle name="Normal 2 3 4 5 2" xfId="3327" xr:uid="{00000000-0005-0000-0000-00009F3A0000}"/>
    <cellStyle name="Normal 2 3 4 5 2 2" xfId="3328" xr:uid="{00000000-0005-0000-0000-0000A03A0000}"/>
    <cellStyle name="Normal 2 3 4 5 2 2 2" xfId="14598" xr:uid="{00000000-0005-0000-0000-0000A13A0000}"/>
    <cellStyle name="Normal 2 3 4 5 2 2 3" xfId="40548" xr:uid="{00000000-0005-0000-0000-0000A23A0000}"/>
    <cellStyle name="Normal 2 3 4 5 2 2 4" xfId="52398" xr:uid="{00000000-0005-0000-0000-0000A33A0000}"/>
    <cellStyle name="Normal 2 3 4 5 2 3" xfId="14597" xr:uid="{00000000-0005-0000-0000-0000A43A0000}"/>
    <cellStyle name="Normal 2 3 4 5 2 4" xfId="40547" xr:uid="{00000000-0005-0000-0000-0000A53A0000}"/>
    <cellStyle name="Normal 2 3 4 5 2 5" xfId="52397" xr:uid="{00000000-0005-0000-0000-0000A63A0000}"/>
    <cellStyle name="Normal 2 3 4 5 3" xfId="3329" xr:uid="{00000000-0005-0000-0000-0000A73A0000}"/>
    <cellStyle name="Normal 2 3 4 5 3 2" xfId="14599" xr:uid="{00000000-0005-0000-0000-0000A83A0000}"/>
    <cellStyle name="Normal 2 3 4 5 3 3" xfId="40549" xr:uid="{00000000-0005-0000-0000-0000A93A0000}"/>
    <cellStyle name="Normal 2 3 4 5 3 4" xfId="52399" xr:uid="{00000000-0005-0000-0000-0000AA3A0000}"/>
    <cellStyle name="Normal 2 3 4 5 4" xfId="3330" xr:uid="{00000000-0005-0000-0000-0000AB3A0000}"/>
    <cellStyle name="Normal 2 3 4 5 4 2" xfId="14600" xr:uid="{00000000-0005-0000-0000-0000AC3A0000}"/>
    <cellStyle name="Normal 2 3 4 5 4 3" xfId="40550" xr:uid="{00000000-0005-0000-0000-0000AD3A0000}"/>
    <cellStyle name="Normal 2 3 4 5 4 4" xfId="52400" xr:uid="{00000000-0005-0000-0000-0000AE3A0000}"/>
    <cellStyle name="Normal 2 3 4 5 5" xfId="14596" xr:uid="{00000000-0005-0000-0000-0000AF3A0000}"/>
    <cellStyle name="Normal 2 3 4 5 6" xfId="40546" xr:uid="{00000000-0005-0000-0000-0000B03A0000}"/>
    <cellStyle name="Normal 2 3 4 5 7" xfId="52396" xr:uid="{00000000-0005-0000-0000-0000B13A0000}"/>
    <cellStyle name="Normal 2 3 4 6" xfId="3331" xr:uid="{00000000-0005-0000-0000-0000B23A0000}"/>
    <cellStyle name="Normal 2 3 4 6 2" xfId="3332" xr:uid="{00000000-0005-0000-0000-0000B33A0000}"/>
    <cellStyle name="Normal 2 3 4 6 2 2" xfId="14602" xr:uid="{00000000-0005-0000-0000-0000B43A0000}"/>
    <cellStyle name="Normal 2 3 4 6 2 3" xfId="40552" xr:uid="{00000000-0005-0000-0000-0000B53A0000}"/>
    <cellStyle name="Normal 2 3 4 6 2 4" xfId="52402" xr:uid="{00000000-0005-0000-0000-0000B63A0000}"/>
    <cellStyle name="Normal 2 3 4 6 3" xfId="14601" xr:uid="{00000000-0005-0000-0000-0000B73A0000}"/>
    <cellStyle name="Normal 2 3 4 6 4" xfId="40551" xr:uid="{00000000-0005-0000-0000-0000B83A0000}"/>
    <cellStyle name="Normal 2 3 4 6 5" xfId="52401" xr:uid="{00000000-0005-0000-0000-0000B93A0000}"/>
    <cellStyle name="Normal 2 3 4 7" xfId="3333" xr:uid="{00000000-0005-0000-0000-0000BA3A0000}"/>
    <cellStyle name="Normal 2 3 4 7 2" xfId="14603" xr:uid="{00000000-0005-0000-0000-0000BB3A0000}"/>
    <cellStyle name="Normal 2 3 4 7 3" xfId="40553" xr:uid="{00000000-0005-0000-0000-0000BC3A0000}"/>
    <cellStyle name="Normal 2 3 4 7 4" xfId="52403" xr:uid="{00000000-0005-0000-0000-0000BD3A0000}"/>
    <cellStyle name="Normal 2 3 4 8" xfId="3334" xr:uid="{00000000-0005-0000-0000-0000BE3A0000}"/>
    <cellStyle name="Normal 2 3 4 8 2" xfId="14604" xr:uid="{00000000-0005-0000-0000-0000BF3A0000}"/>
    <cellStyle name="Normal 2 3 4 8 3" xfId="40554" xr:uid="{00000000-0005-0000-0000-0000C03A0000}"/>
    <cellStyle name="Normal 2 3 4 8 4" xfId="52404" xr:uid="{00000000-0005-0000-0000-0000C13A0000}"/>
    <cellStyle name="Normal 2 3 4 9" xfId="11954" xr:uid="{00000000-0005-0000-0000-0000C23A0000}"/>
    <cellStyle name="Normal 2 3 4 9 2" xfId="22155" xr:uid="{00000000-0005-0000-0000-0000C33A0000}"/>
    <cellStyle name="Normal 2 3 5" xfId="3335" xr:uid="{00000000-0005-0000-0000-0000C43A0000}"/>
    <cellStyle name="Normal 2 3 5 10" xfId="14605" xr:uid="{00000000-0005-0000-0000-0000C53A0000}"/>
    <cellStyle name="Normal 2 3 5 11" xfId="40555" xr:uid="{00000000-0005-0000-0000-0000C63A0000}"/>
    <cellStyle name="Normal 2 3 5 12" xfId="52405" xr:uid="{00000000-0005-0000-0000-0000C73A0000}"/>
    <cellStyle name="Normal 2 3 5 2" xfId="3336" xr:uid="{00000000-0005-0000-0000-0000C83A0000}"/>
    <cellStyle name="Normal 2 3 5 2 2" xfId="3337" xr:uid="{00000000-0005-0000-0000-0000C93A0000}"/>
    <cellStyle name="Normal 2 3 5 2 2 2" xfId="3338" xr:uid="{00000000-0005-0000-0000-0000CA3A0000}"/>
    <cellStyle name="Normal 2 3 5 2 2 2 2" xfId="14608" xr:uid="{00000000-0005-0000-0000-0000CB3A0000}"/>
    <cellStyle name="Normal 2 3 5 2 2 2 3" xfId="40558" xr:uid="{00000000-0005-0000-0000-0000CC3A0000}"/>
    <cellStyle name="Normal 2 3 5 2 2 2 4" xfId="52408" xr:uid="{00000000-0005-0000-0000-0000CD3A0000}"/>
    <cellStyle name="Normal 2 3 5 2 2 3" xfId="14607" xr:uid="{00000000-0005-0000-0000-0000CE3A0000}"/>
    <cellStyle name="Normal 2 3 5 2 2 4" xfId="40557" xr:uid="{00000000-0005-0000-0000-0000CF3A0000}"/>
    <cellStyle name="Normal 2 3 5 2 2 5" xfId="52407" xr:uid="{00000000-0005-0000-0000-0000D03A0000}"/>
    <cellStyle name="Normal 2 3 5 2 3" xfId="3339" xr:uid="{00000000-0005-0000-0000-0000D13A0000}"/>
    <cellStyle name="Normal 2 3 5 2 3 2" xfId="14609" xr:uid="{00000000-0005-0000-0000-0000D23A0000}"/>
    <cellStyle name="Normal 2 3 5 2 3 3" xfId="40559" xr:uid="{00000000-0005-0000-0000-0000D33A0000}"/>
    <cellStyle name="Normal 2 3 5 2 3 4" xfId="52409" xr:uid="{00000000-0005-0000-0000-0000D43A0000}"/>
    <cellStyle name="Normal 2 3 5 2 4" xfId="3340" xr:uid="{00000000-0005-0000-0000-0000D53A0000}"/>
    <cellStyle name="Normal 2 3 5 2 4 2" xfId="14610" xr:uid="{00000000-0005-0000-0000-0000D63A0000}"/>
    <cellStyle name="Normal 2 3 5 2 4 3" xfId="40560" xr:uid="{00000000-0005-0000-0000-0000D73A0000}"/>
    <cellStyle name="Normal 2 3 5 2 4 4" xfId="52410" xr:uid="{00000000-0005-0000-0000-0000D83A0000}"/>
    <cellStyle name="Normal 2 3 5 2 5" xfId="14606" xr:uid="{00000000-0005-0000-0000-0000D93A0000}"/>
    <cellStyle name="Normal 2 3 5 2 6" xfId="40556" xr:uid="{00000000-0005-0000-0000-0000DA3A0000}"/>
    <cellStyle name="Normal 2 3 5 2 7" xfId="52406" xr:uid="{00000000-0005-0000-0000-0000DB3A0000}"/>
    <cellStyle name="Normal 2 3 5 3" xfId="3341" xr:uid="{00000000-0005-0000-0000-0000DC3A0000}"/>
    <cellStyle name="Normal 2 3 5 3 2" xfId="3342" xr:uid="{00000000-0005-0000-0000-0000DD3A0000}"/>
    <cellStyle name="Normal 2 3 5 3 2 2" xfId="3343" xr:uid="{00000000-0005-0000-0000-0000DE3A0000}"/>
    <cellStyle name="Normal 2 3 5 3 2 2 2" xfId="14613" xr:uid="{00000000-0005-0000-0000-0000DF3A0000}"/>
    <cellStyle name="Normal 2 3 5 3 2 2 3" xfId="40563" xr:uid="{00000000-0005-0000-0000-0000E03A0000}"/>
    <cellStyle name="Normal 2 3 5 3 2 2 4" xfId="52413" xr:uid="{00000000-0005-0000-0000-0000E13A0000}"/>
    <cellStyle name="Normal 2 3 5 3 2 3" xfId="14612" xr:uid="{00000000-0005-0000-0000-0000E23A0000}"/>
    <cellStyle name="Normal 2 3 5 3 2 4" xfId="40562" xr:uid="{00000000-0005-0000-0000-0000E33A0000}"/>
    <cellStyle name="Normal 2 3 5 3 2 5" xfId="52412" xr:uid="{00000000-0005-0000-0000-0000E43A0000}"/>
    <cellStyle name="Normal 2 3 5 3 3" xfId="3344" xr:uid="{00000000-0005-0000-0000-0000E53A0000}"/>
    <cellStyle name="Normal 2 3 5 3 3 2" xfId="14614" xr:uid="{00000000-0005-0000-0000-0000E63A0000}"/>
    <cellStyle name="Normal 2 3 5 3 3 3" xfId="40564" xr:uid="{00000000-0005-0000-0000-0000E73A0000}"/>
    <cellStyle name="Normal 2 3 5 3 3 4" xfId="52414" xr:uid="{00000000-0005-0000-0000-0000E83A0000}"/>
    <cellStyle name="Normal 2 3 5 3 4" xfId="3345" xr:uid="{00000000-0005-0000-0000-0000E93A0000}"/>
    <cellStyle name="Normal 2 3 5 3 4 2" xfId="14615" xr:uid="{00000000-0005-0000-0000-0000EA3A0000}"/>
    <cellStyle name="Normal 2 3 5 3 4 3" xfId="40565" xr:uid="{00000000-0005-0000-0000-0000EB3A0000}"/>
    <cellStyle name="Normal 2 3 5 3 4 4" xfId="52415" xr:uid="{00000000-0005-0000-0000-0000EC3A0000}"/>
    <cellStyle name="Normal 2 3 5 3 5" xfId="14611" xr:uid="{00000000-0005-0000-0000-0000ED3A0000}"/>
    <cellStyle name="Normal 2 3 5 3 6" xfId="40561" xr:uid="{00000000-0005-0000-0000-0000EE3A0000}"/>
    <cellStyle name="Normal 2 3 5 3 7" xfId="52411" xr:uid="{00000000-0005-0000-0000-0000EF3A0000}"/>
    <cellStyle name="Normal 2 3 5 4" xfId="3346" xr:uid="{00000000-0005-0000-0000-0000F03A0000}"/>
    <cellStyle name="Normal 2 3 5 4 2" xfId="3347" xr:uid="{00000000-0005-0000-0000-0000F13A0000}"/>
    <cellStyle name="Normal 2 3 5 4 2 2" xfId="3348" xr:uid="{00000000-0005-0000-0000-0000F23A0000}"/>
    <cellStyle name="Normal 2 3 5 4 2 2 2" xfId="14618" xr:uid="{00000000-0005-0000-0000-0000F33A0000}"/>
    <cellStyle name="Normal 2 3 5 4 2 2 3" xfId="40568" xr:uid="{00000000-0005-0000-0000-0000F43A0000}"/>
    <cellStyle name="Normal 2 3 5 4 2 2 4" xfId="52418" xr:uid="{00000000-0005-0000-0000-0000F53A0000}"/>
    <cellStyle name="Normal 2 3 5 4 2 3" xfId="14617" xr:uid="{00000000-0005-0000-0000-0000F63A0000}"/>
    <cellStyle name="Normal 2 3 5 4 2 4" xfId="40567" xr:uid="{00000000-0005-0000-0000-0000F73A0000}"/>
    <cellStyle name="Normal 2 3 5 4 2 5" xfId="52417" xr:uid="{00000000-0005-0000-0000-0000F83A0000}"/>
    <cellStyle name="Normal 2 3 5 4 3" xfId="3349" xr:uid="{00000000-0005-0000-0000-0000F93A0000}"/>
    <cellStyle name="Normal 2 3 5 4 3 2" xfId="14619" xr:uid="{00000000-0005-0000-0000-0000FA3A0000}"/>
    <cellStyle name="Normal 2 3 5 4 3 3" xfId="40569" xr:uid="{00000000-0005-0000-0000-0000FB3A0000}"/>
    <cellStyle name="Normal 2 3 5 4 3 4" xfId="52419" xr:uid="{00000000-0005-0000-0000-0000FC3A0000}"/>
    <cellStyle name="Normal 2 3 5 4 4" xfId="3350" xr:uid="{00000000-0005-0000-0000-0000FD3A0000}"/>
    <cellStyle name="Normal 2 3 5 4 4 2" xfId="14620" xr:uid="{00000000-0005-0000-0000-0000FE3A0000}"/>
    <cellStyle name="Normal 2 3 5 4 4 3" xfId="40570" xr:uid="{00000000-0005-0000-0000-0000FF3A0000}"/>
    <cellStyle name="Normal 2 3 5 4 4 4" xfId="52420" xr:uid="{00000000-0005-0000-0000-0000003B0000}"/>
    <cellStyle name="Normal 2 3 5 4 5" xfId="14616" xr:uid="{00000000-0005-0000-0000-0000013B0000}"/>
    <cellStyle name="Normal 2 3 5 4 6" xfId="40566" xr:uid="{00000000-0005-0000-0000-0000023B0000}"/>
    <cellStyle name="Normal 2 3 5 4 7" xfId="52416" xr:uid="{00000000-0005-0000-0000-0000033B0000}"/>
    <cellStyle name="Normal 2 3 5 5" xfId="3351" xr:uid="{00000000-0005-0000-0000-0000043B0000}"/>
    <cellStyle name="Normal 2 3 5 5 2" xfId="3352" xr:uid="{00000000-0005-0000-0000-0000053B0000}"/>
    <cellStyle name="Normal 2 3 5 5 2 2" xfId="14622" xr:uid="{00000000-0005-0000-0000-0000063B0000}"/>
    <cellStyle name="Normal 2 3 5 5 2 3" xfId="40572" xr:uid="{00000000-0005-0000-0000-0000073B0000}"/>
    <cellStyle name="Normal 2 3 5 5 2 4" xfId="52422" xr:uid="{00000000-0005-0000-0000-0000083B0000}"/>
    <cellStyle name="Normal 2 3 5 5 3" xfId="14621" xr:uid="{00000000-0005-0000-0000-0000093B0000}"/>
    <cellStyle name="Normal 2 3 5 5 4" xfId="40571" xr:uid="{00000000-0005-0000-0000-00000A3B0000}"/>
    <cellStyle name="Normal 2 3 5 5 5" xfId="52421" xr:uid="{00000000-0005-0000-0000-00000B3B0000}"/>
    <cellStyle name="Normal 2 3 5 6" xfId="3353" xr:uid="{00000000-0005-0000-0000-00000C3B0000}"/>
    <cellStyle name="Normal 2 3 5 6 2" xfId="14623" xr:uid="{00000000-0005-0000-0000-00000D3B0000}"/>
    <cellStyle name="Normal 2 3 5 6 3" xfId="40573" xr:uid="{00000000-0005-0000-0000-00000E3B0000}"/>
    <cellStyle name="Normal 2 3 5 6 4" xfId="52423" xr:uid="{00000000-0005-0000-0000-00000F3B0000}"/>
    <cellStyle name="Normal 2 3 5 7" xfId="3354" xr:uid="{00000000-0005-0000-0000-0000103B0000}"/>
    <cellStyle name="Normal 2 3 5 7 2" xfId="14624" xr:uid="{00000000-0005-0000-0000-0000113B0000}"/>
    <cellStyle name="Normal 2 3 5 7 3" xfId="40574" xr:uid="{00000000-0005-0000-0000-0000123B0000}"/>
    <cellStyle name="Normal 2 3 5 7 4" xfId="52424" xr:uid="{00000000-0005-0000-0000-0000133B0000}"/>
    <cellStyle name="Normal 2 3 5 8" xfId="11955" xr:uid="{00000000-0005-0000-0000-0000143B0000}"/>
    <cellStyle name="Normal 2 3 5 8 2" xfId="22156" xr:uid="{00000000-0005-0000-0000-0000153B0000}"/>
    <cellStyle name="Normal 2 3 5 9" xfId="11208" xr:uid="{00000000-0005-0000-0000-0000163B0000}"/>
    <cellStyle name="Normal 2 3 6" xfId="3355" xr:uid="{00000000-0005-0000-0000-0000173B0000}"/>
    <cellStyle name="Normal 2 3 6 2" xfId="3356" xr:uid="{00000000-0005-0000-0000-0000183B0000}"/>
    <cellStyle name="Normal 2 3 6 2 2" xfId="3357" xr:uid="{00000000-0005-0000-0000-0000193B0000}"/>
    <cellStyle name="Normal 2 3 6 2 2 2" xfId="14627" xr:uid="{00000000-0005-0000-0000-00001A3B0000}"/>
    <cellStyle name="Normal 2 3 6 2 2 3" xfId="40577" xr:uid="{00000000-0005-0000-0000-00001B3B0000}"/>
    <cellStyle name="Normal 2 3 6 2 2 4" xfId="52427" xr:uid="{00000000-0005-0000-0000-00001C3B0000}"/>
    <cellStyle name="Normal 2 3 6 2 3" xfId="14626" xr:uid="{00000000-0005-0000-0000-00001D3B0000}"/>
    <cellStyle name="Normal 2 3 6 2 4" xfId="40576" xr:uid="{00000000-0005-0000-0000-00001E3B0000}"/>
    <cellStyle name="Normal 2 3 6 2 5" xfId="52426" xr:uid="{00000000-0005-0000-0000-00001F3B0000}"/>
    <cellStyle name="Normal 2 3 6 3" xfId="3358" xr:uid="{00000000-0005-0000-0000-0000203B0000}"/>
    <cellStyle name="Normal 2 3 6 3 2" xfId="14628" xr:uid="{00000000-0005-0000-0000-0000213B0000}"/>
    <cellStyle name="Normal 2 3 6 3 3" xfId="40578" xr:uid="{00000000-0005-0000-0000-0000223B0000}"/>
    <cellStyle name="Normal 2 3 6 3 4" xfId="52428" xr:uid="{00000000-0005-0000-0000-0000233B0000}"/>
    <cellStyle name="Normal 2 3 6 4" xfId="3359" xr:uid="{00000000-0005-0000-0000-0000243B0000}"/>
    <cellStyle name="Normal 2 3 6 4 2" xfId="14629" xr:uid="{00000000-0005-0000-0000-0000253B0000}"/>
    <cellStyle name="Normal 2 3 6 4 3" xfId="40579" xr:uid="{00000000-0005-0000-0000-0000263B0000}"/>
    <cellStyle name="Normal 2 3 6 4 4" xfId="52429" xr:uid="{00000000-0005-0000-0000-0000273B0000}"/>
    <cellStyle name="Normal 2 3 6 5" xfId="11956" xr:uid="{00000000-0005-0000-0000-0000283B0000}"/>
    <cellStyle name="Normal 2 3 6 5 2" xfId="22157" xr:uid="{00000000-0005-0000-0000-0000293B0000}"/>
    <cellStyle name="Normal 2 3 6 6" xfId="11209" xr:uid="{00000000-0005-0000-0000-00002A3B0000}"/>
    <cellStyle name="Normal 2 3 6 7" xfId="14625" xr:uid="{00000000-0005-0000-0000-00002B3B0000}"/>
    <cellStyle name="Normal 2 3 6 8" xfId="40575" xr:uid="{00000000-0005-0000-0000-00002C3B0000}"/>
    <cellStyle name="Normal 2 3 6 9" xfId="52425" xr:uid="{00000000-0005-0000-0000-00002D3B0000}"/>
    <cellStyle name="Normal 2 3 7" xfId="3360" xr:uid="{00000000-0005-0000-0000-00002E3B0000}"/>
    <cellStyle name="Normal 2 3 7 2" xfId="3361" xr:uid="{00000000-0005-0000-0000-00002F3B0000}"/>
    <cellStyle name="Normal 2 3 7 2 2" xfId="3362" xr:uid="{00000000-0005-0000-0000-0000303B0000}"/>
    <cellStyle name="Normal 2 3 7 2 2 2" xfId="14632" xr:uid="{00000000-0005-0000-0000-0000313B0000}"/>
    <cellStyle name="Normal 2 3 7 2 2 3" xfId="40582" xr:uid="{00000000-0005-0000-0000-0000323B0000}"/>
    <cellStyle name="Normal 2 3 7 2 2 4" xfId="52432" xr:uid="{00000000-0005-0000-0000-0000333B0000}"/>
    <cellStyle name="Normal 2 3 7 2 3" xfId="14631" xr:uid="{00000000-0005-0000-0000-0000343B0000}"/>
    <cellStyle name="Normal 2 3 7 2 4" xfId="40581" xr:uid="{00000000-0005-0000-0000-0000353B0000}"/>
    <cellStyle name="Normal 2 3 7 2 5" xfId="52431" xr:uid="{00000000-0005-0000-0000-0000363B0000}"/>
    <cellStyle name="Normal 2 3 7 3" xfId="3363" xr:uid="{00000000-0005-0000-0000-0000373B0000}"/>
    <cellStyle name="Normal 2 3 7 3 2" xfId="14633" xr:uid="{00000000-0005-0000-0000-0000383B0000}"/>
    <cellStyle name="Normal 2 3 7 3 3" xfId="40583" xr:uid="{00000000-0005-0000-0000-0000393B0000}"/>
    <cellStyle name="Normal 2 3 7 3 4" xfId="52433" xr:uid="{00000000-0005-0000-0000-00003A3B0000}"/>
    <cellStyle name="Normal 2 3 7 4" xfId="3364" xr:uid="{00000000-0005-0000-0000-00003B3B0000}"/>
    <cellStyle name="Normal 2 3 7 4 2" xfId="14634" xr:uid="{00000000-0005-0000-0000-00003C3B0000}"/>
    <cellStyle name="Normal 2 3 7 4 3" xfId="40584" xr:uid="{00000000-0005-0000-0000-00003D3B0000}"/>
    <cellStyle name="Normal 2 3 7 4 4" xfId="52434" xr:uid="{00000000-0005-0000-0000-00003E3B0000}"/>
    <cellStyle name="Normal 2 3 7 5" xfId="11957" xr:uid="{00000000-0005-0000-0000-00003F3B0000}"/>
    <cellStyle name="Normal 2 3 7 5 2" xfId="22158" xr:uid="{00000000-0005-0000-0000-0000403B0000}"/>
    <cellStyle name="Normal 2 3 7 6" xfId="11210" xr:uid="{00000000-0005-0000-0000-0000413B0000}"/>
    <cellStyle name="Normal 2 3 7 7" xfId="14630" xr:uid="{00000000-0005-0000-0000-0000423B0000}"/>
    <cellStyle name="Normal 2 3 7 8" xfId="40580" xr:uid="{00000000-0005-0000-0000-0000433B0000}"/>
    <cellStyle name="Normal 2 3 7 9" xfId="52430" xr:uid="{00000000-0005-0000-0000-0000443B0000}"/>
    <cellStyle name="Normal 2 3 8" xfId="3365" xr:uid="{00000000-0005-0000-0000-0000453B0000}"/>
    <cellStyle name="Normal 2 3 8 2" xfId="3366" xr:uid="{00000000-0005-0000-0000-0000463B0000}"/>
    <cellStyle name="Normal 2 3 8 2 2" xfId="3367" xr:uid="{00000000-0005-0000-0000-0000473B0000}"/>
    <cellStyle name="Normal 2 3 8 2 2 2" xfId="14637" xr:uid="{00000000-0005-0000-0000-0000483B0000}"/>
    <cellStyle name="Normal 2 3 8 2 2 3" xfId="40587" xr:uid="{00000000-0005-0000-0000-0000493B0000}"/>
    <cellStyle name="Normal 2 3 8 2 2 4" xfId="52437" xr:uid="{00000000-0005-0000-0000-00004A3B0000}"/>
    <cellStyle name="Normal 2 3 8 2 3" xfId="14636" xr:uid="{00000000-0005-0000-0000-00004B3B0000}"/>
    <cellStyle name="Normal 2 3 8 2 4" xfId="40586" xr:uid="{00000000-0005-0000-0000-00004C3B0000}"/>
    <cellStyle name="Normal 2 3 8 2 5" xfId="52436" xr:uid="{00000000-0005-0000-0000-00004D3B0000}"/>
    <cellStyle name="Normal 2 3 8 3" xfId="3368" xr:uid="{00000000-0005-0000-0000-00004E3B0000}"/>
    <cellStyle name="Normal 2 3 8 3 2" xfId="14638" xr:uid="{00000000-0005-0000-0000-00004F3B0000}"/>
    <cellStyle name="Normal 2 3 8 3 3" xfId="40588" xr:uid="{00000000-0005-0000-0000-0000503B0000}"/>
    <cellStyle name="Normal 2 3 8 3 4" xfId="52438" xr:uid="{00000000-0005-0000-0000-0000513B0000}"/>
    <cellStyle name="Normal 2 3 8 4" xfId="3369" xr:uid="{00000000-0005-0000-0000-0000523B0000}"/>
    <cellStyle name="Normal 2 3 8 4 2" xfId="14639" xr:uid="{00000000-0005-0000-0000-0000533B0000}"/>
    <cellStyle name="Normal 2 3 8 4 3" xfId="40589" xr:uid="{00000000-0005-0000-0000-0000543B0000}"/>
    <cellStyle name="Normal 2 3 8 4 4" xfId="52439" xr:uid="{00000000-0005-0000-0000-0000553B0000}"/>
    <cellStyle name="Normal 2 3 8 5" xfId="11958" xr:uid="{00000000-0005-0000-0000-0000563B0000}"/>
    <cellStyle name="Normal 2 3 8 5 2" xfId="22159" xr:uid="{00000000-0005-0000-0000-0000573B0000}"/>
    <cellStyle name="Normal 2 3 8 6" xfId="11211" xr:uid="{00000000-0005-0000-0000-0000583B0000}"/>
    <cellStyle name="Normal 2 3 8 7" xfId="14635" xr:uid="{00000000-0005-0000-0000-0000593B0000}"/>
    <cellStyle name="Normal 2 3 8 8" xfId="40585" xr:uid="{00000000-0005-0000-0000-00005A3B0000}"/>
    <cellStyle name="Normal 2 3 8 9" xfId="52435" xr:uid="{00000000-0005-0000-0000-00005B3B0000}"/>
    <cellStyle name="Normal 2 3 9" xfId="3370" xr:uid="{00000000-0005-0000-0000-00005C3B0000}"/>
    <cellStyle name="Normal 2 3 9 2" xfId="3371" xr:uid="{00000000-0005-0000-0000-00005D3B0000}"/>
    <cellStyle name="Normal 2 3 9 2 2" xfId="14641" xr:uid="{00000000-0005-0000-0000-00005E3B0000}"/>
    <cellStyle name="Normal 2 3 9 2 3" xfId="40591" xr:uid="{00000000-0005-0000-0000-00005F3B0000}"/>
    <cellStyle name="Normal 2 3 9 2 4" xfId="52441" xr:uid="{00000000-0005-0000-0000-0000603B0000}"/>
    <cellStyle name="Normal 2 3 9 3" xfId="11959" xr:uid="{00000000-0005-0000-0000-0000613B0000}"/>
    <cellStyle name="Normal 2 3 9 3 2" xfId="22160" xr:uid="{00000000-0005-0000-0000-0000623B0000}"/>
    <cellStyle name="Normal 2 3 9 4" xfId="11212" xr:uid="{00000000-0005-0000-0000-0000633B0000}"/>
    <cellStyle name="Normal 2 3 9 5" xfId="14640" xr:uid="{00000000-0005-0000-0000-0000643B0000}"/>
    <cellStyle name="Normal 2 3 9 6" xfId="40590" xr:uid="{00000000-0005-0000-0000-0000653B0000}"/>
    <cellStyle name="Normal 2 3 9 7" xfId="52440" xr:uid="{00000000-0005-0000-0000-0000663B0000}"/>
    <cellStyle name="Normal 2 30" xfId="11213" xr:uid="{00000000-0005-0000-0000-0000673B0000}"/>
    <cellStyle name="Normal 2 31" xfId="11214" xr:uid="{00000000-0005-0000-0000-0000683B0000}"/>
    <cellStyle name="Normal 2 32" xfId="11215" xr:uid="{00000000-0005-0000-0000-0000693B0000}"/>
    <cellStyle name="Normal 2 33" xfId="11216" xr:uid="{00000000-0005-0000-0000-00006A3B0000}"/>
    <cellStyle name="Normal 2 34" xfId="11217" xr:uid="{00000000-0005-0000-0000-00006B3B0000}"/>
    <cellStyle name="Normal 2 35" xfId="11218" xr:uid="{00000000-0005-0000-0000-00006C3B0000}"/>
    <cellStyle name="Normal 2 36" xfId="11219" xr:uid="{00000000-0005-0000-0000-00006D3B0000}"/>
    <cellStyle name="Normal 2 37" xfId="11220" xr:uid="{00000000-0005-0000-0000-00006E3B0000}"/>
    <cellStyle name="Normal 2 38" xfId="11221" xr:uid="{00000000-0005-0000-0000-00006F3B0000}"/>
    <cellStyle name="Normal 2 39" xfId="11222" xr:uid="{00000000-0005-0000-0000-0000703B0000}"/>
    <cellStyle name="Normal 2 4" xfId="51" xr:uid="{00000000-0005-0000-0000-0000713B0000}"/>
    <cellStyle name="Normal 2 4 10" xfId="3373" xr:uid="{00000000-0005-0000-0000-0000723B0000}"/>
    <cellStyle name="Normal 2 4 10 2" xfId="14643" xr:uid="{00000000-0005-0000-0000-0000733B0000}"/>
    <cellStyle name="Normal 2 4 10 3" xfId="40593" xr:uid="{00000000-0005-0000-0000-0000743B0000}"/>
    <cellStyle name="Normal 2 4 10 4" xfId="52443" xr:uid="{00000000-0005-0000-0000-0000753B0000}"/>
    <cellStyle name="Normal 2 4 11" xfId="11960" xr:uid="{00000000-0005-0000-0000-0000763B0000}"/>
    <cellStyle name="Normal 2 4 11 2" xfId="22161" xr:uid="{00000000-0005-0000-0000-0000773B0000}"/>
    <cellStyle name="Normal 2 4 12" xfId="11223" xr:uid="{00000000-0005-0000-0000-0000783B0000}"/>
    <cellStyle name="Normal 2 4 13" xfId="14642" xr:uid="{00000000-0005-0000-0000-0000793B0000}"/>
    <cellStyle name="Normal 2 4 14" xfId="40592" xr:uid="{00000000-0005-0000-0000-00007A3B0000}"/>
    <cellStyle name="Normal 2 4 15" xfId="52442" xr:uid="{00000000-0005-0000-0000-00007B3B0000}"/>
    <cellStyle name="Normal 2 4 16" xfId="60402" xr:uid="{00000000-0005-0000-0000-00007C3B0000}"/>
    <cellStyle name="Normal 2 4 17" xfId="3372" xr:uid="{00000000-0005-0000-0000-00007D3B0000}"/>
    <cellStyle name="Normal 2 4 2" xfId="3374" xr:uid="{00000000-0005-0000-0000-00007E3B0000}"/>
    <cellStyle name="Normal 2 4 2 10" xfId="11961" xr:uid="{00000000-0005-0000-0000-00007F3B0000}"/>
    <cellStyle name="Normal 2 4 2 10 2" xfId="22162" xr:uid="{00000000-0005-0000-0000-0000803B0000}"/>
    <cellStyle name="Normal 2 4 2 11" xfId="11224" xr:uid="{00000000-0005-0000-0000-0000813B0000}"/>
    <cellStyle name="Normal 2 4 2 12" xfId="14644" xr:uid="{00000000-0005-0000-0000-0000823B0000}"/>
    <cellStyle name="Normal 2 4 2 13" xfId="40594" xr:uid="{00000000-0005-0000-0000-0000833B0000}"/>
    <cellStyle name="Normal 2 4 2 14" xfId="52444" xr:uid="{00000000-0005-0000-0000-0000843B0000}"/>
    <cellStyle name="Normal 2 4 2 2" xfId="3375" xr:uid="{00000000-0005-0000-0000-0000853B0000}"/>
    <cellStyle name="Normal 2 4 2 2 10" xfId="40595" xr:uid="{00000000-0005-0000-0000-0000863B0000}"/>
    <cellStyle name="Normal 2 4 2 2 11" xfId="52445" xr:uid="{00000000-0005-0000-0000-0000873B0000}"/>
    <cellStyle name="Normal 2 4 2 2 2" xfId="3376" xr:uid="{00000000-0005-0000-0000-0000883B0000}"/>
    <cellStyle name="Normal 2 4 2 2 2 10" xfId="52446" xr:uid="{00000000-0005-0000-0000-0000893B0000}"/>
    <cellStyle name="Normal 2 4 2 2 2 2" xfId="3377" xr:uid="{00000000-0005-0000-0000-00008A3B0000}"/>
    <cellStyle name="Normal 2 4 2 2 2 2 2" xfId="3378" xr:uid="{00000000-0005-0000-0000-00008B3B0000}"/>
    <cellStyle name="Normal 2 4 2 2 2 2 2 2" xfId="3379" xr:uid="{00000000-0005-0000-0000-00008C3B0000}"/>
    <cellStyle name="Normal 2 4 2 2 2 2 2 2 2" xfId="14649" xr:uid="{00000000-0005-0000-0000-00008D3B0000}"/>
    <cellStyle name="Normal 2 4 2 2 2 2 2 2 3" xfId="40599" xr:uid="{00000000-0005-0000-0000-00008E3B0000}"/>
    <cellStyle name="Normal 2 4 2 2 2 2 2 2 4" xfId="52449" xr:uid="{00000000-0005-0000-0000-00008F3B0000}"/>
    <cellStyle name="Normal 2 4 2 2 2 2 2 3" xfId="14648" xr:uid="{00000000-0005-0000-0000-0000903B0000}"/>
    <cellStyle name="Normal 2 4 2 2 2 2 2 4" xfId="40598" xr:uid="{00000000-0005-0000-0000-0000913B0000}"/>
    <cellStyle name="Normal 2 4 2 2 2 2 2 5" xfId="52448" xr:uid="{00000000-0005-0000-0000-0000923B0000}"/>
    <cellStyle name="Normal 2 4 2 2 2 2 3" xfId="3380" xr:uid="{00000000-0005-0000-0000-0000933B0000}"/>
    <cellStyle name="Normal 2 4 2 2 2 2 3 2" xfId="14650" xr:uid="{00000000-0005-0000-0000-0000943B0000}"/>
    <cellStyle name="Normal 2 4 2 2 2 2 3 3" xfId="40600" xr:uid="{00000000-0005-0000-0000-0000953B0000}"/>
    <cellStyle name="Normal 2 4 2 2 2 2 3 4" xfId="52450" xr:uid="{00000000-0005-0000-0000-0000963B0000}"/>
    <cellStyle name="Normal 2 4 2 2 2 2 4" xfId="3381" xr:uid="{00000000-0005-0000-0000-0000973B0000}"/>
    <cellStyle name="Normal 2 4 2 2 2 2 4 2" xfId="14651" xr:uid="{00000000-0005-0000-0000-0000983B0000}"/>
    <cellStyle name="Normal 2 4 2 2 2 2 4 3" xfId="40601" xr:uid="{00000000-0005-0000-0000-0000993B0000}"/>
    <cellStyle name="Normal 2 4 2 2 2 2 4 4" xfId="52451" xr:uid="{00000000-0005-0000-0000-00009A3B0000}"/>
    <cellStyle name="Normal 2 4 2 2 2 2 5" xfId="14647" xr:uid="{00000000-0005-0000-0000-00009B3B0000}"/>
    <cellStyle name="Normal 2 4 2 2 2 2 6" xfId="40597" xr:uid="{00000000-0005-0000-0000-00009C3B0000}"/>
    <cellStyle name="Normal 2 4 2 2 2 2 7" xfId="52447" xr:uid="{00000000-0005-0000-0000-00009D3B0000}"/>
    <cellStyle name="Normal 2 4 2 2 2 3" xfId="3382" xr:uid="{00000000-0005-0000-0000-00009E3B0000}"/>
    <cellStyle name="Normal 2 4 2 2 2 3 2" xfId="3383" xr:uid="{00000000-0005-0000-0000-00009F3B0000}"/>
    <cellStyle name="Normal 2 4 2 2 2 3 2 2" xfId="3384" xr:uid="{00000000-0005-0000-0000-0000A03B0000}"/>
    <cellStyle name="Normal 2 4 2 2 2 3 2 2 2" xfId="14654" xr:uid="{00000000-0005-0000-0000-0000A13B0000}"/>
    <cellStyle name="Normal 2 4 2 2 2 3 2 2 3" xfId="40604" xr:uid="{00000000-0005-0000-0000-0000A23B0000}"/>
    <cellStyle name="Normal 2 4 2 2 2 3 2 2 4" xfId="52454" xr:uid="{00000000-0005-0000-0000-0000A33B0000}"/>
    <cellStyle name="Normal 2 4 2 2 2 3 2 3" xfId="14653" xr:uid="{00000000-0005-0000-0000-0000A43B0000}"/>
    <cellStyle name="Normal 2 4 2 2 2 3 2 4" xfId="40603" xr:uid="{00000000-0005-0000-0000-0000A53B0000}"/>
    <cellStyle name="Normal 2 4 2 2 2 3 2 5" xfId="52453" xr:uid="{00000000-0005-0000-0000-0000A63B0000}"/>
    <cellStyle name="Normal 2 4 2 2 2 3 3" xfId="3385" xr:uid="{00000000-0005-0000-0000-0000A73B0000}"/>
    <cellStyle name="Normal 2 4 2 2 2 3 3 2" xfId="14655" xr:uid="{00000000-0005-0000-0000-0000A83B0000}"/>
    <cellStyle name="Normal 2 4 2 2 2 3 3 3" xfId="40605" xr:uid="{00000000-0005-0000-0000-0000A93B0000}"/>
    <cellStyle name="Normal 2 4 2 2 2 3 3 4" xfId="52455" xr:uid="{00000000-0005-0000-0000-0000AA3B0000}"/>
    <cellStyle name="Normal 2 4 2 2 2 3 4" xfId="3386" xr:uid="{00000000-0005-0000-0000-0000AB3B0000}"/>
    <cellStyle name="Normal 2 4 2 2 2 3 4 2" xfId="14656" xr:uid="{00000000-0005-0000-0000-0000AC3B0000}"/>
    <cellStyle name="Normal 2 4 2 2 2 3 4 3" xfId="40606" xr:uid="{00000000-0005-0000-0000-0000AD3B0000}"/>
    <cellStyle name="Normal 2 4 2 2 2 3 4 4" xfId="52456" xr:uid="{00000000-0005-0000-0000-0000AE3B0000}"/>
    <cellStyle name="Normal 2 4 2 2 2 3 5" xfId="14652" xr:uid="{00000000-0005-0000-0000-0000AF3B0000}"/>
    <cellStyle name="Normal 2 4 2 2 2 3 6" xfId="40602" xr:uid="{00000000-0005-0000-0000-0000B03B0000}"/>
    <cellStyle name="Normal 2 4 2 2 2 3 7" xfId="52452" xr:uid="{00000000-0005-0000-0000-0000B13B0000}"/>
    <cellStyle name="Normal 2 4 2 2 2 4" xfId="3387" xr:uid="{00000000-0005-0000-0000-0000B23B0000}"/>
    <cellStyle name="Normal 2 4 2 2 2 4 2" xfId="3388" xr:uid="{00000000-0005-0000-0000-0000B33B0000}"/>
    <cellStyle name="Normal 2 4 2 2 2 4 2 2" xfId="3389" xr:uid="{00000000-0005-0000-0000-0000B43B0000}"/>
    <cellStyle name="Normal 2 4 2 2 2 4 2 2 2" xfId="14659" xr:uid="{00000000-0005-0000-0000-0000B53B0000}"/>
    <cellStyle name="Normal 2 4 2 2 2 4 2 2 3" xfId="40609" xr:uid="{00000000-0005-0000-0000-0000B63B0000}"/>
    <cellStyle name="Normal 2 4 2 2 2 4 2 2 4" xfId="52459" xr:uid="{00000000-0005-0000-0000-0000B73B0000}"/>
    <cellStyle name="Normal 2 4 2 2 2 4 2 3" xfId="14658" xr:uid="{00000000-0005-0000-0000-0000B83B0000}"/>
    <cellStyle name="Normal 2 4 2 2 2 4 2 4" xfId="40608" xr:uid="{00000000-0005-0000-0000-0000B93B0000}"/>
    <cellStyle name="Normal 2 4 2 2 2 4 2 5" xfId="52458" xr:uid="{00000000-0005-0000-0000-0000BA3B0000}"/>
    <cellStyle name="Normal 2 4 2 2 2 4 3" xfId="3390" xr:uid="{00000000-0005-0000-0000-0000BB3B0000}"/>
    <cellStyle name="Normal 2 4 2 2 2 4 3 2" xfId="14660" xr:uid="{00000000-0005-0000-0000-0000BC3B0000}"/>
    <cellStyle name="Normal 2 4 2 2 2 4 3 3" xfId="40610" xr:uid="{00000000-0005-0000-0000-0000BD3B0000}"/>
    <cellStyle name="Normal 2 4 2 2 2 4 3 4" xfId="52460" xr:uid="{00000000-0005-0000-0000-0000BE3B0000}"/>
    <cellStyle name="Normal 2 4 2 2 2 4 4" xfId="3391" xr:uid="{00000000-0005-0000-0000-0000BF3B0000}"/>
    <cellStyle name="Normal 2 4 2 2 2 4 4 2" xfId="14661" xr:uid="{00000000-0005-0000-0000-0000C03B0000}"/>
    <cellStyle name="Normal 2 4 2 2 2 4 4 3" xfId="40611" xr:uid="{00000000-0005-0000-0000-0000C13B0000}"/>
    <cellStyle name="Normal 2 4 2 2 2 4 4 4" xfId="52461" xr:uid="{00000000-0005-0000-0000-0000C23B0000}"/>
    <cellStyle name="Normal 2 4 2 2 2 4 5" xfId="14657" xr:uid="{00000000-0005-0000-0000-0000C33B0000}"/>
    <cellStyle name="Normal 2 4 2 2 2 4 6" xfId="40607" xr:uid="{00000000-0005-0000-0000-0000C43B0000}"/>
    <cellStyle name="Normal 2 4 2 2 2 4 7" xfId="52457" xr:uid="{00000000-0005-0000-0000-0000C53B0000}"/>
    <cellStyle name="Normal 2 4 2 2 2 5" xfId="3392" xr:uid="{00000000-0005-0000-0000-0000C63B0000}"/>
    <cellStyle name="Normal 2 4 2 2 2 5 2" xfId="3393" xr:uid="{00000000-0005-0000-0000-0000C73B0000}"/>
    <cellStyle name="Normal 2 4 2 2 2 5 2 2" xfId="14663" xr:uid="{00000000-0005-0000-0000-0000C83B0000}"/>
    <cellStyle name="Normal 2 4 2 2 2 5 2 3" xfId="40613" xr:uid="{00000000-0005-0000-0000-0000C93B0000}"/>
    <cellStyle name="Normal 2 4 2 2 2 5 2 4" xfId="52463" xr:uid="{00000000-0005-0000-0000-0000CA3B0000}"/>
    <cellStyle name="Normal 2 4 2 2 2 5 3" xfId="14662" xr:uid="{00000000-0005-0000-0000-0000CB3B0000}"/>
    <cellStyle name="Normal 2 4 2 2 2 5 4" xfId="40612" xr:uid="{00000000-0005-0000-0000-0000CC3B0000}"/>
    <cellStyle name="Normal 2 4 2 2 2 5 5" xfId="52462" xr:uid="{00000000-0005-0000-0000-0000CD3B0000}"/>
    <cellStyle name="Normal 2 4 2 2 2 6" xfId="3394" xr:uid="{00000000-0005-0000-0000-0000CE3B0000}"/>
    <cellStyle name="Normal 2 4 2 2 2 6 2" xfId="14664" xr:uid="{00000000-0005-0000-0000-0000CF3B0000}"/>
    <cellStyle name="Normal 2 4 2 2 2 6 3" xfId="40614" xr:uid="{00000000-0005-0000-0000-0000D03B0000}"/>
    <cellStyle name="Normal 2 4 2 2 2 6 4" xfId="52464" xr:uid="{00000000-0005-0000-0000-0000D13B0000}"/>
    <cellStyle name="Normal 2 4 2 2 2 7" xfId="3395" xr:uid="{00000000-0005-0000-0000-0000D23B0000}"/>
    <cellStyle name="Normal 2 4 2 2 2 7 2" xfId="14665" xr:uid="{00000000-0005-0000-0000-0000D33B0000}"/>
    <cellStyle name="Normal 2 4 2 2 2 7 3" xfId="40615" xr:uid="{00000000-0005-0000-0000-0000D43B0000}"/>
    <cellStyle name="Normal 2 4 2 2 2 7 4" xfId="52465" xr:uid="{00000000-0005-0000-0000-0000D53B0000}"/>
    <cellStyle name="Normal 2 4 2 2 2 8" xfId="14646" xr:uid="{00000000-0005-0000-0000-0000D63B0000}"/>
    <cellStyle name="Normal 2 4 2 2 2 9" xfId="40596" xr:uid="{00000000-0005-0000-0000-0000D73B0000}"/>
    <cellStyle name="Normal 2 4 2 2 3" xfId="3396" xr:uid="{00000000-0005-0000-0000-0000D83B0000}"/>
    <cellStyle name="Normal 2 4 2 2 3 2" xfId="3397" xr:uid="{00000000-0005-0000-0000-0000D93B0000}"/>
    <cellStyle name="Normal 2 4 2 2 3 2 2" xfId="3398" xr:uid="{00000000-0005-0000-0000-0000DA3B0000}"/>
    <cellStyle name="Normal 2 4 2 2 3 2 2 2" xfId="14668" xr:uid="{00000000-0005-0000-0000-0000DB3B0000}"/>
    <cellStyle name="Normal 2 4 2 2 3 2 2 3" xfId="40618" xr:uid="{00000000-0005-0000-0000-0000DC3B0000}"/>
    <cellStyle name="Normal 2 4 2 2 3 2 2 4" xfId="52468" xr:uid="{00000000-0005-0000-0000-0000DD3B0000}"/>
    <cellStyle name="Normal 2 4 2 2 3 2 3" xfId="14667" xr:uid="{00000000-0005-0000-0000-0000DE3B0000}"/>
    <cellStyle name="Normal 2 4 2 2 3 2 4" xfId="40617" xr:uid="{00000000-0005-0000-0000-0000DF3B0000}"/>
    <cellStyle name="Normal 2 4 2 2 3 2 5" xfId="52467" xr:uid="{00000000-0005-0000-0000-0000E03B0000}"/>
    <cellStyle name="Normal 2 4 2 2 3 3" xfId="3399" xr:uid="{00000000-0005-0000-0000-0000E13B0000}"/>
    <cellStyle name="Normal 2 4 2 2 3 3 2" xfId="14669" xr:uid="{00000000-0005-0000-0000-0000E23B0000}"/>
    <cellStyle name="Normal 2 4 2 2 3 3 3" xfId="40619" xr:uid="{00000000-0005-0000-0000-0000E33B0000}"/>
    <cellStyle name="Normal 2 4 2 2 3 3 4" xfId="52469" xr:uid="{00000000-0005-0000-0000-0000E43B0000}"/>
    <cellStyle name="Normal 2 4 2 2 3 4" xfId="3400" xr:uid="{00000000-0005-0000-0000-0000E53B0000}"/>
    <cellStyle name="Normal 2 4 2 2 3 4 2" xfId="14670" xr:uid="{00000000-0005-0000-0000-0000E63B0000}"/>
    <cellStyle name="Normal 2 4 2 2 3 4 3" xfId="40620" xr:uid="{00000000-0005-0000-0000-0000E73B0000}"/>
    <cellStyle name="Normal 2 4 2 2 3 4 4" xfId="52470" xr:uid="{00000000-0005-0000-0000-0000E83B0000}"/>
    <cellStyle name="Normal 2 4 2 2 3 5" xfId="14666" xr:uid="{00000000-0005-0000-0000-0000E93B0000}"/>
    <cellStyle name="Normal 2 4 2 2 3 6" xfId="40616" xr:uid="{00000000-0005-0000-0000-0000EA3B0000}"/>
    <cellStyle name="Normal 2 4 2 2 3 7" xfId="52466" xr:uid="{00000000-0005-0000-0000-0000EB3B0000}"/>
    <cellStyle name="Normal 2 4 2 2 4" xfId="3401" xr:uid="{00000000-0005-0000-0000-0000EC3B0000}"/>
    <cellStyle name="Normal 2 4 2 2 4 2" xfId="3402" xr:uid="{00000000-0005-0000-0000-0000ED3B0000}"/>
    <cellStyle name="Normal 2 4 2 2 4 2 2" xfId="3403" xr:uid="{00000000-0005-0000-0000-0000EE3B0000}"/>
    <cellStyle name="Normal 2 4 2 2 4 2 2 2" xfId="14673" xr:uid="{00000000-0005-0000-0000-0000EF3B0000}"/>
    <cellStyle name="Normal 2 4 2 2 4 2 2 3" xfId="40623" xr:uid="{00000000-0005-0000-0000-0000F03B0000}"/>
    <cellStyle name="Normal 2 4 2 2 4 2 2 4" xfId="52473" xr:uid="{00000000-0005-0000-0000-0000F13B0000}"/>
    <cellStyle name="Normal 2 4 2 2 4 2 3" xfId="14672" xr:uid="{00000000-0005-0000-0000-0000F23B0000}"/>
    <cellStyle name="Normal 2 4 2 2 4 2 4" xfId="40622" xr:uid="{00000000-0005-0000-0000-0000F33B0000}"/>
    <cellStyle name="Normal 2 4 2 2 4 2 5" xfId="52472" xr:uid="{00000000-0005-0000-0000-0000F43B0000}"/>
    <cellStyle name="Normal 2 4 2 2 4 3" xfId="3404" xr:uid="{00000000-0005-0000-0000-0000F53B0000}"/>
    <cellStyle name="Normal 2 4 2 2 4 3 2" xfId="14674" xr:uid="{00000000-0005-0000-0000-0000F63B0000}"/>
    <cellStyle name="Normal 2 4 2 2 4 3 3" xfId="40624" xr:uid="{00000000-0005-0000-0000-0000F73B0000}"/>
    <cellStyle name="Normal 2 4 2 2 4 3 4" xfId="52474" xr:uid="{00000000-0005-0000-0000-0000F83B0000}"/>
    <cellStyle name="Normal 2 4 2 2 4 4" xfId="3405" xr:uid="{00000000-0005-0000-0000-0000F93B0000}"/>
    <cellStyle name="Normal 2 4 2 2 4 4 2" xfId="14675" xr:uid="{00000000-0005-0000-0000-0000FA3B0000}"/>
    <cellStyle name="Normal 2 4 2 2 4 4 3" xfId="40625" xr:uid="{00000000-0005-0000-0000-0000FB3B0000}"/>
    <cellStyle name="Normal 2 4 2 2 4 4 4" xfId="52475" xr:uid="{00000000-0005-0000-0000-0000FC3B0000}"/>
    <cellStyle name="Normal 2 4 2 2 4 5" xfId="14671" xr:uid="{00000000-0005-0000-0000-0000FD3B0000}"/>
    <cellStyle name="Normal 2 4 2 2 4 6" xfId="40621" xr:uid="{00000000-0005-0000-0000-0000FE3B0000}"/>
    <cellStyle name="Normal 2 4 2 2 4 7" xfId="52471" xr:uid="{00000000-0005-0000-0000-0000FF3B0000}"/>
    <cellStyle name="Normal 2 4 2 2 5" xfId="3406" xr:uid="{00000000-0005-0000-0000-0000003C0000}"/>
    <cellStyle name="Normal 2 4 2 2 5 2" xfId="3407" xr:uid="{00000000-0005-0000-0000-0000013C0000}"/>
    <cellStyle name="Normal 2 4 2 2 5 2 2" xfId="3408" xr:uid="{00000000-0005-0000-0000-0000023C0000}"/>
    <cellStyle name="Normal 2 4 2 2 5 2 2 2" xfId="14678" xr:uid="{00000000-0005-0000-0000-0000033C0000}"/>
    <cellStyle name="Normal 2 4 2 2 5 2 2 3" xfId="40628" xr:uid="{00000000-0005-0000-0000-0000043C0000}"/>
    <cellStyle name="Normal 2 4 2 2 5 2 2 4" xfId="52478" xr:uid="{00000000-0005-0000-0000-0000053C0000}"/>
    <cellStyle name="Normal 2 4 2 2 5 2 3" xfId="14677" xr:uid="{00000000-0005-0000-0000-0000063C0000}"/>
    <cellStyle name="Normal 2 4 2 2 5 2 4" xfId="40627" xr:uid="{00000000-0005-0000-0000-0000073C0000}"/>
    <cellStyle name="Normal 2 4 2 2 5 2 5" xfId="52477" xr:uid="{00000000-0005-0000-0000-0000083C0000}"/>
    <cellStyle name="Normal 2 4 2 2 5 3" xfId="3409" xr:uid="{00000000-0005-0000-0000-0000093C0000}"/>
    <cellStyle name="Normal 2 4 2 2 5 3 2" xfId="14679" xr:uid="{00000000-0005-0000-0000-00000A3C0000}"/>
    <cellStyle name="Normal 2 4 2 2 5 3 3" xfId="40629" xr:uid="{00000000-0005-0000-0000-00000B3C0000}"/>
    <cellStyle name="Normal 2 4 2 2 5 3 4" xfId="52479" xr:uid="{00000000-0005-0000-0000-00000C3C0000}"/>
    <cellStyle name="Normal 2 4 2 2 5 4" xfId="3410" xr:uid="{00000000-0005-0000-0000-00000D3C0000}"/>
    <cellStyle name="Normal 2 4 2 2 5 4 2" xfId="14680" xr:uid="{00000000-0005-0000-0000-00000E3C0000}"/>
    <cellStyle name="Normal 2 4 2 2 5 4 3" xfId="40630" xr:uid="{00000000-0005-0000-0000-00000F3C0000}"/>
    <cellStyle name="Normal 2 4 2 2 5 4 4" xfId="52480" xr:uid="{00000000-0005-0000-0000-0000103C0000}"/>
    <cellStyle name="Normal 2 4 2 2 5 5" xfId="14676" xr:uid="{00000000-0005-0000-0000-0000113C0000}"/>
    <cellStyle name="Normal 2 4 2 2 5 6" xfId="40626" xr:uid="{00000000-0005-0000-0000-0000123C0000}"/>
    <cellStyle name="Normal 2 4 2 2 5 7" xfId="52476" xr:uid="{00000000-0005-0000-0000-0000133C0000}"/>
    <cellStyle name="Normal 2 4 2 2 6" xfId="3411" xr:uid="{00000000-0005-0000-0000-0000143C0000}"/>
    <cellStyle name="Normal 2 4 2 2 6 2" xfId="3412" xr:uid="{00000000-0005-0000-0000-0000153C0000}"/>
    <cellStyle name="Normal 2 4 2 2 6 2 2" xfId="14682" xr:uid="{00000000-0005-0000-0000-0000163C0000}"/>
    <cellStyle name="Normal 2 4 2 2 6 2 3" xfId="40632" xr:uid="{00000000-0005-0000-0000-0000173C0000}"/>
    <cellStyle name="Normal 2 4 2 2 6 2 4" xfId="52482" xr:uid="{00000000-0005-0000-0000-0000183C0000}"/>
    <cellStyle name="Normal 2 4 2 2 6 3" xfId="14681" xr:uid="{00000000-0005-0000-0000-0000193C0000}"/>
    <cellStyle name="Normal 2 4 2 2 6 4" xfId="40631" xr:uid="{00000000-0005-0000-0000-00001A3C0000}"/>
    <cellStyle name="Normal 2 4 2 2 6 5" xfId="52481" xr:uid="{00000000-0005-0000-0000-00001B3C0000}"/>
    <cellStyle name="Normal 2 4 2 2 7" xfId="3413" xr:uid="{00000000-0005-0000-0000-00001C3C0000}"/>
    <cellStyle name="Normal 2 4 2 2 7 2" xfId="14683" xr:uid="{00000000-0005-0000-0000-00001D3C0000}"/>
    <cellStyle name="Normal 2 4 2 2 7 3" xfId="40633" xr:uid="{00000000-0005-0000-0000-00001E3C0000}"/>
    <cellStyle name="Normal 2 4 2 2 7 4" xfId="52483" xr:uid="{00000000-0005-0000-0000-00001F3C0000}"/>
    <cellStyle name="Normal 2 4 2 2 8" xfId="3414" xr:uid="{00000000-0005-0000-0000-0000203C0000}"/>
    <cellStyle name="Normal 2 4 2 2 8 2" xfId="14684" xr:uid="{00000000-0005-0000-0000-0000213C0000}"/>
    <cellStyle name="Normal 2 4 2 2 8 3" xfId="40634" xr:uid="{00000000-0005-0000-0000-0000223C0000}"/>
    <cellStyle name="Normal 2 4 2 2 8 4" xfId="52484" xr:uid="{00000000-0005-0000-0000-0000233C0000}"/>
    <cellStyle name="Normal 2 4 2 2 9" xfId="14645" xr:uid="{00000000-0005-0000-0000-0000243C0000}"/>
    <cellStyle name="Normal 2 4 2 3" xfId="3415" xr:uid="{00000000-0005-0000-0000-0000253C0000}"/>
    <cellStyle name="Normal 2 4 2 3 10" xfId="52485" xr:uid="{00000000-0005-0000-0000-0000263C0000}"/>
    <cellStyle name="Normal 2 4 2 3 2" xfId="3416" xr:uid="{00000000-0005-0000-0000-0000273C0000}"/>
    <cellStyle name="Normal 2 4 2 3 2 2" xfId="3417" xr:uid="{00000000-0005-0000-0000-0000283C0000}"/>
    <cellStyle name="Normal 2 4 2 3 2 2 2" xfId="3418" xr:uid="{00000000-0005-0000-0000-0000293C0000}"/>
    <cellStyle name="Normal 2 4 2 3 2 2 2 2" xfId="14688" xr:uid="{00000000-0005-0000-0000-00002A3C0000}"/>
    <cellStyle name="Normal 2 4 2 3 2 2 2 3" xfId="40638" xr:uid="{00000000-0005-0000-0000-00002B3C0000}"/>
    <cellStyle name="Normal 2 4 2 3 2 2 2 4" xfId="52488" xr:uid="{00000000-0005-0000-0000-00002C3C0000}"/>
    <cellStyle name="Normal 2 4 2 3 2 2 3" xfId="14687" xr:uid="{00000000-0005-0000-0000-00002D3C0000}"/>
    <cellStyle name="Normal 2 4 2 3 2 2 4" xfId="40637" xr:uid="{00000000-0005-0000-0000-00002E3C0000}"/>
    <cellStyle name="Normal 2 4 2 3 2 2 5" xfId="52487" xr:uid="{00000000-0005-0000-0000-00002F3C0000}"/>
    <cellStyle name="Normal 2 4 2 3 2 3" xfId="3419" xr:uid="{00000000-0005-0000-0000-0000303C0000}"/>
    <cellStyle name="Normal 2 4 2 3 2 3 2" xfId="14689" xr:uid="{00000000-0005-0000-0000-0000313C0000}"/>
    <cellStyle name="Normal 2 4 2 3 2 3 3" xfId="40639" xr:uid="{00000000-0005-0000-0000-0000323C0000}"/>
    <cellStyle name="Normal 2 4 2 3 2 3 4" xfId="52489" xr:uid="{00000000-0005-0000-0000-0000333C0000}"/>
    <cellStyle name="Normal 2 4 2 3 2 4" xfId="3420" xr:uid="{00000000-0005-0000-0000-0000343C0000}"/>
    <cellStyle name="Normal 2 4 2 3 2 4 2" xfId="14690" xr:uid="{00000000-0005-0000-0000-0000353C0000}"/>
    <cellStyle name="Normal 2 4 2 3 2 4 3" xfId="40640" xr:uid="{00000000-0005-0000-0000-0000363C0000}"/>
    <cellStyle name="Normal 2 4 2 3 2 4 4" xfId="52490" xr:uid="{00000000-0005-0000-0000-0000373C0000}"/>
    <cellStyle name="Normal 2 4 2 3 2 5" xfId="14686" xr:uid="{00000000-0005-0000-0000-0000383C0000}"/>
    <cellStyle name="Normal 2 4 2 3 2 6" xfId="40636" xr:uid="{00000000-0005-0000-0000-0000393C0000}"/>
    <cellStyle name="Normal 2 4 2 3 2 7" xfId="52486" xr:uid="{00000000-0005-0000-0000-00003A3C0000}"/>
    <cellStyle name="Normal 2 4 2 3 3" xfId="3421" xr:uid="{00000000-0005-0000-0000-00003B3C0000}"/>
    <cellStyle name="Normal 2 4 2 3 3 2" xfId="3422" xr:uid="{00000000-0005-0000-0000-00003C3C0000}"/>
    <cellStyle name="Normal 2 4 2 3 3 2 2" xfId="3423" xr:uid="{00000000-0005-0000-0000-00003D3C0000}"/>
    <cellStyle name="Normal 2 4 2 3 3 2 2 2" xfId="14693" xr:uid="{00000000-0005-0000-0000-00003E3C0000}"/>
    <cellStyle name="Normal 2 4 2 3 3 2 2 3" xfId="40643" xr:uid="{00000000-0005-0000-0000-00003F3C0000}"/>
    <cellStyle name="Normal 2 4 2 3 3 2 2 4" xfId="52493" xr:uid="{00000000-0005-0000-0000-0000403C0000}"/>
    <cellStyle name="Normal 2 4 2 3 3 2 3" xfId="14692" xr:uid="{00000000-0005-0000-0000-0000413C0000}"/>
    <cellStyle name="Normal 2 4 2 3 3 2 4" xfId="40642" xr:uid="{00000000-0005-0000-0000-0000423C0000}"/>
    <cellStyle name="Normal 2 4 2 3 3 2 5" xfId="52492" xr:uid="{00000000-0005-0000-0000-0000433C0000}"/>
    <cellStyle name="Normal 2 4 2 3 3 3" xfId="3424" xr:uid="{00000000-0005-0000-0000-0000443C0000}"/>
    <cellStyle name="Normal 2 4 2 3 3 3 2" xfId="14694" xr:uid="{00000000-0005-0000-0000-0000453C0000}"/>
    <cellStyle name="Normal 2 4 2 3 3 3 3" xfId="40644" xr:uid="{00000000-0005-0000-0000-0000463C0000}"/>
    <cellStyle name="Normal 2 4 2 3 3 3 4" xfId="52494" xr:uid="{00000000-0005-0000-0000-0000473C0000}"/>
    <cellStyle name="Normal 2 4 2 3 3 4" xfId="3425" xr:uid="{00000000-0005-0000-0000-0000483C0000}"/>
    <cellStyle name="Normal 2 4 2 3 3 4 2" xfId="14695" xr:uid="{00000000-0005-0000-0000-0000493C0000}"/>
    <cellStyle name="Normal 2 4 2 3 3 4 3" xfId="40645" xr:uid="{00000000-0005-0000-0000-00004A3C0000}"/>
    <cellStyle name="Normal 2 4 2 3 3 4 4" xfId="52495" xr:uid="{00000000-0005-0000-0000-00004B3C0000}"/>
    <cellStyle name="Normal 2 4 2 3 3 5" xfId="14691" xr:uid="{00000000-0005-0000-0000-00004C3C0000}"/>
    <cellStyle name="Normal 2 4 2 3 3 6" xfId="40641" xr:uid="{00000000-0005-0000-0000-00004D3C0000}"/>
    <cellStyle name="Normal 2 4 2 3 3 7" xfId="52491" xr:uid="{00000000-0005-0000-0000-00004E3C0000}"/>
    <cellStyle name="Normal 2 4 2 3 4" xfId="3426" xr:uid="{00000000-0005-0000-0000-00004F3C0000}"/>
    <cellStyle name="Normal 2 4 2 3 4 2" xfId="3427" xr:uid="{00000000-0005-0000-0000-0000503C0000}"/>
    <cellStyle name="Normal 2 4 2 3 4 2 2" xfId="3428" xr:uid="{00000000-0005-0000-0000-0000513C0000}"/>
    <cellStyle name="Normal 2 4 2 3 4 2 2 2" xfId="14698" xr:uid="{00000000-0005-0000-0000-0000523C0000}"/>
    <cellStyle name="Normal 2 4 2 3 4 2 2 3" xfId="40648" xr:uid="{00000000-0005-0000-0000-0000533C0000}"/>
    <cellStyle name="Normal 2 4 2 3 4 2 2 4" xfId="52498" xr:uid="{00000000-0005-0000-0000-0000543C0000}"/>
    <cellStyle name="Normal 2 4 2 3 4 2 3" xfId="14697" xr:uid="{00000000-0005-0000-0000-0000553C0000}"/>
    <cellStyle name="Normal 2 4 2 3 4 2 4" xfId="40647" xr:uid="{00000000-0005-0000-0000-0000563C0000}"/>
    <cellStyle name="Normal 2 4 2 3 4 2 5" xfId="52497" xr:uid="{00000000-0005-0000-0000-0000573C0000}"/>
    <cellStyle name="Normal 2 4 2 3 4 3" xfId="3429" xr:uid="{00000000-0005-0000-0000-0000583C0000}"/>
    <cellStyle name="Normal 2 4 2 3 4 3 2" xfId="14699" xr:uid="{00000000-0005-0000-0000-0000593C0000}"/>
    <cellStyle name="Normal 2 4 2 3 4 3 3" xfId="40649" xr:uid="{00000000-0005-0000-0000-00005A3C0000}"/>
    <cellStyle name="Normal 2 4 2 3 4 3 4" xfId="52499" xr:uid="{00000000-0005-0000-0000-00005B3C0000}"/>
    <cellStyle name="Normal 2 4 2 3 4 4" xfId="3430" xr:uid="{00000000-0005-0000-0000-00005C3C0000}"/>
    <cellStyle name="Normal 2 4 2 3 4 4 2" xfId="14700" xr:uid="{00000000-0005-0000-0000-00005D3C0000}"/>
    <cellStyle name="Normal 2 4 2 3 4 4 3" xfId="40650" xr:uid="{00000000-0005-0000-0000-00005E3C0000}"/>
    <cellStyle name="Normal 2 4 2 3 4 4 4" xfId="52500" xr:uid="{00000000-0005-0000-0000-00005F3C0000}"/>
    <cellStyle name="Normal 2 4 2 3 4 5" xfId="14696" xr:uid="{00000000-0005-0000-0000-0000603C0000}"/>
    <cellStyle name="Normal 2 4 2 3 4 6" xfId="40646" xr:uid="{00000000-0005-0000-0000-0000613C0000}"/>
    <cellStyle name="Normal 2 4 2 3 4 7" xfId="52496" xr:uid="{00000000-0005-0000-0000-0000623C0000}"/>
    <cellStyle name="Normal 2 4 2 3 5" xfId="3431" xr:uid="{00000000-0005-0000-0000-0000633C0000}"/>
    <cellStyle name="Normal 2 4 2 3 5 2" xfId="3432" xr:uid="{00000000-0005-0000-0000-0000643C0000}"/>
    <cellStyle name="Normal 2 4 2 3 5 2 2" xfId="14702" xr:uid="{00000000-0005-0000-0000-0000653C0000}"/>
    <cellStyle name="Normal 2 4 2 3 5 2 3" xfId="40652" xr:uid="{00000000-0005-0000-0000-0000663C0000}"/>
    <cellStyle name="Normal 2 4 2 3 5 2 4" xfId="52502" xr:uid="{00000000-0005-0000-0000-0000673C0000}"/>
    <cellStyle name="Normal 2 4 2 3 5 3" xfId="14701" xr:uid="{00000000-0005-0000-0000-0000683C0000}"/>
    <cellStyle name="Normal 2 4 2 3 5 4" xfId="40651" xr:uid="{00000000-0005-0000-0000-0000693C0000}"/>
    <cellStyle name="Normal 2 4 2 3 5 5" xfId="52501" xr:uid="{00000000-0005-0000-0000-00006A3C0000}"/>
    <cellStyle name="Normal 2 4 2 3 6" xfId="3433" xr:uid="{00000000-0005-0000-0000-00006B3C0000}"/>
    <cellStyle name="Normal 2 4 2 3 6 2" xfId="14703" xr:uid="{00000000-0005-0000-0000-00006C3C0000}"/>
    <cellStyle name="Normal 2 4 2 3 6 3" xfId="40653" xr:uid="{00000000-0005-0000-0000-00006D3C0000}"/>
    <cellStyle name="Normal 2 4 2 3 6 4" xfId="52503" xr:uid="{00000000-0005-0000-0000-00006E3C0000}"/>
    <cellStyle name="Normal 2 4 2 3 7" xfId="3434" xr:uid="{00000000-0005-0000-0000-00006F3C0000}"/>
    <cellStyle name="Normal 2 4 2 3 7 2" xfId="14704" xr:uid="{00000000-0005-0000-0000-0000703C0000}"/>
    <cellStyle name="Normal 2 4 2 3 7 3" xfId="40654" xr:uid="{00000000-0005-0000-0000-0000713C0000}"/>
    <cellStyle name="Normal 2 4 2 3 7 4" xfId="52504" xr:uid="{00000000-0005-0000-0000-0000723C0000}"/>
    <cellStyle name="Normal 2 4 2 3 8" xfId="14685" xr:uid="{00000000-0005-0000-0000-0000733C0000}"/>
    <cellStyle name="Normal 2 4 2 3 9" xfId="40635" xr:uid="{00000000-0005-0000-0000-0000743C0000}"/>
    <cellStyle name="Normal 2 4 2 4" xfId="3435" xr:uid="{00000000-0005-0000-0000-0000753C0000}"/>
    <cellStyle name="Normal 2 4 2 4 2" xfId="3436" xr:uid="{00000000-0005-0000-0000-0000763C0000}"/>
    <cellStyle name="Normal 2 4 2 4 2 2" xfId="3437" xr:uid="{00000000-0005-0000-0000-0000773C0000}"/>
    <cellStyle name="Normal 2 4 2 4 2 2 2" xfId="14707" xr:uid="{00000000-0005-0000-0000-0000783C0000}"/>
    <cellStyle name="Normal 2 4 2 4 2 2 3" xfId="40657" xr:uid="{00000000-0005-0000-0000-0000793C0000}"/>
    <cellStyle name="Normal 2 4 2 4 2 2 4" xfId="52507" xr:uid="{00000000-0005-0000-0000-00007A3C0000}"/>
    <cellStyle name="Normal 2 4 2 4 2 3" xfId="14706" xr:uid="{00000000-0005-0000-0000-00007B3C0000}"/>
    <cellStyle name="Normal 2 4 2 4 2 4" xfId="40656" xr:uid="{00000000-0005-0000-0000-00007C3C0000}"/>
    <cellStyle name="Normal 2 4 2 4 2 5" xfId="52506" xr:uid="{00000000-0005-0000-0000-00007D3C0000}"/>
    <cellStyle name="Normal 2 4 2 4 3" xfId="3438" xr:uid="{00000000-0005-0000-0000-00007E3C0000}"/>
    <cellStyle name="Normal 2 4 2 4 3 2" xfId="14708" xr:uid="{00000000-0005-0000-0000-00007F3C0000}"/>
    <cellStyle name="Normal 2 4 2 4 3 3" xfId="40658" xr:uid="{00000000-0005-0000-0000-0000803C0000}"/>
    <cellStyle name="Normal 2 4 2 4 3 4" xfId="52508" xr:uid="{00000000-0005-0000-0000-0000813C0000}"/>
    <cellStyle name="Normal 2 4 2 4 4" xfId="3439" xr:uid="{00000000-0005-0000-0000-0000823C0000}"/>
    <cellStyle name="Normal 2 4 2 4 4 2" xfId="14709" xr:uid="{00000000-0005-0000-0000-0000833C0000}"/>
    <cellStyle name="Normal 2 4 2 4 4 3" xfId="40659" xr:uid="{00000000-0005-0000-0000-0000843C0000}"/>
    <cellStyle name="Normal 2 4 2 4 4 4" xfId="52509" xr:uid="{00000000-0005-0000-0000-0000853C0000}"/>
    <cellStyle name="Normal 2 4 2 4 5" xfId="14705" xr:uid="{00000000-0005-0000-0000-0000863C0000}"/>
    <cellStyle name="Normal 2 4 2 4 6" xfId="40655" xr:uid="{00000000-0005-0000-0000-0000873C0000}"/>
    <cellStyle name="Normal 2 4 2 4 7" xfId="52505" xr:uid="{00000000-0005-0000-0000-0000883C0000}"/>
    <cellStyle name="Normal 2 4 2 5" xfId="3440" xr:uid="{00000000-0005-0000-0000-0000893C0000}"/>
    <cellStyle name="Normal 2 4 2 5 2" xfId="3441" xr:uid="{00000000-0005-0000-0000-00008A3C0000}"/>
    <cellStyle name="Normal 2 4 2 5 2 2" xfId="3442" xr:uid="{00000000-0005-0000-0000-00008B3C0000}"/>
    <cellStyle name="Normal 2 4 2 5 2 2 2" xfId="14712" xr:uid="{00000000-0005-0000-0000-00008C3C0000}"/>
    <cellStyle name="Normal 2 4 2 5 2 2 3" xfId="40662" xr:uid="{00000000-0005-0000-0000-00008D3C0000}"/>
    <cellStyle name="Normal 2 4 2 5 2 2 4" xfId="52512" xr:uid="{00000000-0005-0000-0000-00008E3C0000}"/>
    <cellStyle name="Normal 2 4 2 5 2 3" xfId="14711" xr:uid="{00000000-0005-0000-0000-00008F3C0000}"/>
    <cellStyle name="Normal 2 4 2 5 2 4" xfId="40661" xr:uid="{00000000-0005-0000-0000-0000903C0000}"/>
    <cellStyle name="Normal 2 4 2 5 2 5" xfId="52511" xr:uid="{00000000-0005-0000-0000-0000913C0000}"/>
    <cellStyle name="Normal 2 4 2 5 3" xfId="3443" xr:uid="{00000000-0005-0000-0000-0000923C0000}"/>
    <cellStyle name="Normal 2 4 2 5 3 2" xfId="14713" xr:uid="{00000000-0005-0000-0000-0000933C0000}"/>
    <cellStyle name="Normal 2 4 2 5 3 3" xfId="40663" xr:uid="{00000000-0005-0000-0000-0000943C0000}"/>
    <cellStyle name="Normal 2 4 2 5 3 4" xfId="52513" xr:uid="{00000000-0005-0000-0000-0000953C0000}"/>
    <cellStyle name="Normal 2 4 2 5 4" xfId="3444" xr:uid="{00000000-0005-0000-0000-0000963C0000}"/>
    <cellStyle name="Normal 2 4 2 5 4 2" xfId="14714" xr:uid="{00000000-0005-0000-0000-0000973C0000}"/>
    <cellStyle name="Normal 2 4 2 5 4 3" xfId="40664" xr:uid="{00000000-0005-0000-0000-0000983C0000}"/>
    <cellStyle name="Normal 2 4 2 5 4 4" xfId="52514" xr:uid="{00000000-0005-0000-0000-0000993C0000}"/>
    <cellStyle name="Normal 2 4 2 5 5" xfId="14710" xr:uid="{00000000-0005-0000-0000-00009A3C0000}"/>
    <cellStyle name="Normal 2 4 2 5 6" xfId="40660" xr:uid="{00000000-0005-0000-0000-00009B3C0000}"/>
    <cellStyle name="Normal 2 4 2 5 7" xfId="52510" xr:uid="{00000000-0005-0000-0000-00009C3C0000}"/>
    <cellStyle name="Normal 2 4 2 6" xfId="3445" xr:uid="{00000000-0005-0000-0000-00009D3C0000}"/>
    <cellStyle name="Normal 2 4 2 6 2" xfId="3446" xr:uid="{00000000-0005-0000-0000-00009E3C0000}"/>
    <cellStyle name="Normal 2 4 2 6 2 2" xfId="3447" xr:uid="{00000000-0005-0000-0000-00009F3C0000}"/>
    <cellStyle name="Normal 2 4 2 6 2 2 2" xfId="14717" xr:uid="{00000000-0005-0000-0000-0000A03C0000}"/>
    <cellStyle name="Normal 2 4 2 6 2 2 3" xfId="40667" xr:uid="{00000000-0005-0000-0000-0000A13C0000}"/>
    <cellStyle name="Normal 2 4 2 6 2 2 4" xfId="52517" xr:uid="{00000000-0005-0000-0000-0000A23C0000}"/>
    <cellStyle name="Normal 2 4 2 6 2 3" xfId="14716" xr:uid="{00000000-0005-0000-0000-0000A33C0000}"/>
    <cellStyle name="Normal 2 4 2 6 2 4" xfId="40666" xr:uid="{00000000-0005-0000-0000-0000A43C0000}"/>
    <cellStyle name="Normal 2 4 2 6 2 5" xfId="52516" xr:uid="{00000000-0005-0000-0000-0000A53C0000}"/>
    <cellStyle name="Normal 2 4 2 6 3" xfId="3448" xr:uid="{00000000-0005-0000-0000-0000A63C0000}"/>
    <cellStyle name="Normal 2 4 2 6 3 2" xfId="14718" xr:uid="{00000000-0005-0000-0000-0000A73C0000}"/>
    <cellStyle name="Normal 2 4 2 6 3 3" xfId="40668" xr:uid="{00000000-0005-0000-0000-0000A83C0000}"/>
    <cellStyle name="Normal 2 4 2 6 3 4" xfId="52518" xr:uid="{00000000-0005-0000-0000-0000A93C0000}"/>
    <cellStyle name="Normal 2 4 2 6 4" xfId="3449" xr:uid="{00000000-0005-0000-0000-0000AA3C0000}"/>
    <cellStyle name="Normal 2 4 2 6 4 2" xfId="14719" xr:uid="{00000000-0005-0000-0000-0000AB3C0000}"/>
    <cellStyle name="Normal 2 4 2 6 4 3" xfId="40669" xr:uid="{00000000-0005-0000-0000-0000AC3C0000}"/>
    <cellStyle name="Normal 2 4 2 6 4 4" xfId="52519" xr:uid="{00000000-0005-0000-0000-0000AD3C0000}"/>
    <cellStyle name="Normal 2 4 2 6 5" xfId="14715" xr:uid="{00000000-0005-0000-0000-0000AE3C0000}"/>
    <cellStyle name="Normal 2 4 2 6 6" xfId="40665" xr:uid="{00000000-0005-0000-0000-0000AF3C0000}"/>
    <cellStyle name="Normal 2 4 2 6 7" xfId="52515" xr:uid="{00000000-0005-0000-0000-0000B03C0000}"/>
    <cellStyle name="Normal 2 4 2 7" xfId="3450" xr:uid="{00000000-0005-0000-0000-0000B13C0000}"/>
    <cellStyle name="Normal 2 4 2 7 2" xfId="3451" xr:uid="{00000000-0005-0000-0000-0000B23C0000}"/>
    <cellStyle name="Normal 2 4 2 7 2 2" xfId="14721" xr:uid="{00000000-0005-0000-0000-0000B33C0000}"/>
    <cellStyle name="Normal 2 4 2 7 2 3" xfId="40671" xr:uid="{00000000-0005-0000-0000-0000B43C0000}"/>
    <cellStyle name="Normal 2 4 2 7 2 4" xfId="52521" xr:uid="{00000000-0005-0000-0000-0000B53C0000}"/>
    <cellStyle name="Normal 2 4 2 7 3" xfId="14720" xr:uid="{00000000-0005-0000-0000-0000B63C0000}"/>
    <cellStyle name="Normal 2 4 2 7 4" xfId="40670" xr:uid="{00000000-0005-0000-0000-0000B73C0000}"/>
    <cellStyle name="Normal 2 4 2 7 5" xfId="52520" xr:uid="{00000000-0005-0000-0000-0000B83C0000}"/>
    <cellStyle name="Normal 2 4 2 8" xfId="3452" xr:uid="{00000000-0005-0000-0000-0000B93C0000}"/>
    <cellStyle name="Normal 2 4 2 8 2" xfId="14722" xr:uid="{00000000-0005-0000-0000-0000BA3C0000}"/>
    <cellStyle name="Normal 2 4 2 8 3" xfId="40672" xr:uid="{00000000-0005-0000-0000-0000BB3C0000}"/>
    <cellStyle name="Normal 2 4 2 8 4" xfId="52522" xr:uid="{00000000-0005-0000-0000-0000BC3C0000}"/>
    <cellStyle name="Normal 2 4 2 9" xfId="3453" xr:uid="{00000000-0005-0000-0000-0000BD3C0000}"/>
    <cellStyle name="Normal 2 4 2 9 2" xfId="14723" xr:uid="{00000000-0005-0000-0000-0000BE3C0000}"/>
    <cellStyle name="Normal 2 4 2 9 3" xfId="40673" xr:uid="{00000000-0005-0000-0000-0000BF3C0000}"/>
    <cellStyle name="Normal 2 4 2 9 4" xfId="52523" xr:uid="{00000000-0005-0000-0000-0000C03C0000}"/>
    <cellStyle name="Normal 2 4 3" xfId="3454" xr:uid="{00000000-0005-0000-0000-0000C13C0000}"/>
    <cellStyle name="Normal 2 4 3 10" xfId="11225" xr:uid="{00000000-0005-0000-0000-0000C23C0000}"/>
    <cellStyle name="Normal 2 4 3 11" xfId="14724" xr:uid="{00000000-0005-0000-0000-0000C33C0000}"/>
    <cellStyle name="Normal 2 4 3 12" xfId="40674" xr:uid="{00000000-0005-0000-0000-0000C43C0000}"/>
    <cellStyle name="Normal 2 4 3 13" xfId="52524" xr:uid="{00000000-0005-0000-0000-0000C53C0000}"/>
    <cellStyle name="Normal 2 4 3 2" xfId="3455" xr:uid="{00000000-0005-0000-0000-0000C63C0000}"/>
    <cellStyle name="Normal 2 4 3 2 10" xfId="52525" xr:uid="{00000000-0005-0000-0000-0000C73C0000}"/>
    <cellStyle name="Normal 2 4 3 2 2" xfId="3456" xr:uid="{00000000-0005-0000-0000-0000C83C0000}"/>
    <cellStyle name="Normal 2 4 3 2 2 2" xfId="3457" xr:uid="{00000000-0005-0000-0000-0000C93C0000}"/>
    <cellStyle name="Normal 2 4 3 2 2 2 2" xfId="3458" xr:uid="{00000000-0005-0000-0000-0000CA3C0000}"/>
    <cellStyle name="Normal 2 4 3 2 2 2 2 2" xfId="14728" xr:uid="{00000000-0005-0000-0000-0000CB3C0000}"/>
    <cellStyle name="Normal 2 4 3 2 2 2 2 3" xfId="40678" xr:uid="{00000000-0005-0000-0000-0000CC3C0000}"/>
    <cellStyle name="Normal 2 4 3 2 2 2 2 4" xfId="52528" xr:uid="{00000000-0005-0000-0000-0000CD3C0000}"/>
    <cellStyle name="Normal 2 4 3 2 2 2 3" xfId="14727" xr:uid="{00000000-0005-0000-0000-0000CE3C0000}"/>
    <cellStyle name="Normal 2 4 3 2 2 2 4" xfId="40677" xr:uid="{00000000-0005-0000-0000-0000CF3C0000}"/>
    <cellStyle name="Normal 2 4 3 2 2 2 5" xfId="52527" xr:uid="{00000000-0005-0000-0000-0000D03C0000}"/>
    <cellStyle name="Normal 2 4 3 2 2 3" xfId="3459" xr:uid="{00000000-0005-0000-0000-0000D13C0000}"/>
    <cellStyle name="Normal 2 4 3 2 2 3 2" xfId="14729" xr:uid="{00000000-0005-0000-0000-0000D23C0000}"/>
    <cellStyle name="Normal 2 4 3 2 2 3 3" xfId="40679" xr:uid="{00000000-0005-0000-0000-0000D33C0000}"/>
    <cellStyle name="Normal 2 4 3 2 2 3 4" xfId="52529" xr:uid="{00000000-0005-0000-0000-0000D43C0000}"/>
    <cellStyle name="Normal 2 4 3 2 2 4" xfId="3460" xr:uid="{00000000-0005-0000-0000-0000D53C0000}"/>
    <cellStyle name="Normal 2 4 3 2 2 4 2" xfId="14730" xr:uid="{00000000-0005-0000-0000-0000D63C0000}"/>
    <cellStyle name="Normal 2 4 3 2 2 4 3" xfId="40680" xr:uid="{00000000-0005-0000-0000-0000D73C0000}"/>
    <cellStyle name="Normal 2 4 3 2 2 4 4" xfId="52530" xr:uid="{00000000-0005-0000-0000-0000D83C0000}"/>
    <cellStyle name="Normal 2 4 3 2 2 5" xfId="14726" xr:uid="{00000000-0005-0000-0000-0000D93C0000}"/>
    <cellStyle name="Normal 2 4 3 2 2 6" xfId="40676" xr:uid="{00000000-0005-0000-0000-0000DA3C0000}"/>
    <cellStyle name="Normal 2 4 3 2 2 7" xfId="52526" xr:uid="{00000000-0005-0000-0000-0000DB3C0000}"/>
    <cellStyle name="Normal 2 4 3 2 3" xfId="3461" xr:uid="{00000000-0005-0000-0000-0000DC3C0000}"/>
    <cellStyle name="Normal 2 4 3 2 3 2" xfId="3462" xr:uid="{00000000-0005-0000-0000-0000DD3C0000}"/>
    <cellStyle name="Normal 2 4 3 2 3 2 2" xfId="3463" xr:uid="{00000000-0005-0000-0000-0000DE3C0000}"/>
    <cellStyle name="Normal 2 4 3 2 3 2 2 2" xfId="14733" xr:uid="{00000000-0005-0000-0000-0000DF3C0000}"/>
    <cellStyle name="Normal 2 4 3 2 3 2 2 3" xfId="40683" xr:uid="{00000000-0005-0000-0000-0000E03C0000}"/>
    <cellStyle name="Normal 2 4 3 2 3 2 2 4" xfId="52533" xr:uid="{00000000-0005-0000-0000-0000E13C0000}"/>
    <cellStyle name="Normal 2 4 3 2 3 2 3" xfId="14732" xr:uid="{00000000-0005-0000-0000-0000E23C0000}"/>
    <cellStyle name="Normal 2 4 3 2 3 2 4" xfId="40682" xr:uid="{00000000-0005-0000-0000-0000E33C0000}"/>
    <cellStyle name="Normal 2 4 3 2 3 2 5" xfId="52532" xr:uid="{00000000-0005-0000-0000-0000E43C0000}"/>
    <cellStyle name="Normal 2 4 3 2 3 3" xfId="3464" xr:uid="{00000000-0005-0000-0000-0000E53C0000}"/>
    <cellStyle name="Normal 2 4 3 2 3 3 2" xfId="14734" xr:uid="{00000000-0005-0000-0000-0000E63C0000}"/>
    <cellStyle name="Normal 2 4 3 2 3 3 3" xfId="40684" xr:uid="{00000000-0005-0000-0000-0000E73C0000}"/>
    <cellStyle name="Normal 2 4 3 2 3 3 4" xfId="52534" xr:uid="{00000000-0005-0000-0000-0000E83C0000}"/>
    <cellStyle name="Normal 2 4 3 2 3 4" xfId="3465" xr:uid="{00000000-0005-0000-0000-0000E93C0000}"/>
    <cellStyle name="Normal 2 4 3 2 3 4 2" xfId="14735" xr:uid="{00000000-0005-0000-0000-0000EA3C0000}"/>
    <cellStyle name="Normal 2 4 3 2 3 4 3" xfId="40685" xr:uid="{00000000-0005-0000-0000-0000EB3C0000}"/>
    <cellStyle name="Normal 2 4 3 2 3 4 4" xfId="52535" xr:uid="{00000000-0005-0000-0000-0000EC3C0000}"/>
    <cellStyle name="Normal 2 4 3 2 3 5" xfId="14731" xr:uid="{00000000-0005-0000-0000-0000ED3C0000}"/>
    <cellStyle name="Normal 2 4 3 2 3 6" xfId="40681" xr:uid="{00000000-0005-0000-0000-0000EE3C0000}"/>
    <cellStyle name="Normal 2 4 3 2 3 7" xfId="52531" xr:uid="{00000000-0005-0000-0000-0000EF3C0000}"/>
    <cellStyle name="Normal 2 4 3 2 4" xfId="3466" xr:uid="{00000000-0005-0000-0000-0000F03C0000}"/>
    <cellStyle name="Normal 2 4 3 2 4 2" xfId="3467" xr:uid="{00000000-0005-0000-0000-0000F13C0000}"/>
    <cellStyle name="Normal 2 4 3 2 4 2 2" xfId="3468" xr:uid="{00000000-0005-0000-0000-0000F23C0000}"/>
    <cellStyle name="Normal 2 4 3 2 4 2 2 2" xfId="14738" xr:uid="{00000000-0005-0000-0000-0000F33C0000}"/>
    <cellStyle name="Normal 2 4 3 2 4 2 2 3" xfId="40688" xr:uid="{00000000-0005-0000-0000-0000F43C0000}"/>
    <cellStyle name="Normal 2 4 3 2 4 2 2 4" xfId="52538" xr:uid="{00000000-0005-0000-0000-0000F53C0000}"/>
    <cellStyle name="Normal 2 4 3 2 4 2 3" xfId="14737" xr:uid="{00000000-0005-0000-0000-0000F63C0000}"/>
    <cellStyle name="Normal 2 4 3 2 4 2 4" xfId="40687" xr:uid="{00000000-0005-0000-0000-0000F73C0000}"/>
    <cellStyle name="Normal 2 4 3 2 4 2 5" xfId="52537" xr:uid="{00000000-0005-0000-0000-0000F83C0000}"/>
    <cellStyle name="Normal 2 4 3 2 4 3" xfId="3469" xr:uid="{00000000-0005-0000-0000-0000F93C0000}"/>
    <cellStyle name="Normal 2 4 3 2 4 3 2" xfId="14739" xr:uid="{00000000-0005-0000-0000-0000FA3C0000}"/>
    <cellStyle name="Normal 2 4 3 2 4 3 3" xfId="40689" xr:uid="{00000000-0005-0000-0000-0000FB3C0000}"/>
    <cellStyle name="Normal 2 4 3 2 4 3 4" xfId="52539" xr:uid="{00000000-0005-0000-0000-0000FC3C0000}"/>
    <cellStyle name="Normal 2 4 3 2 4 4" xfId="3470" xr:uid="{00000000-0005-0000-0000-0000FD3C0000}"/>
    <cellStyle name="Normal 2 4 3 2 4 4 2" xfId="14740" xr:uid="{00000000-0005-0000-0000-0000FE3C0000}"/>
    <cellStyle name="Normal 2 4 3 2 4 4 3" xfId="40690" xr:uid="{00000000-0005-0000-0000-0000FF3C0000}"/>
    <cellStyle name="Normal 2 4 3 2 4 4 4" xfId="52540" xr:uid="{00000000-0005-0000-0000-0000003D0000}"/>
    <cellStyle name="Normal 2 4 3 2 4 5" xfId="14736" xr:uid="{00000000-0005-0000-0000-0000013D0000}"/>
    <cellStyle name="Normal 2 4 3 2 4 6" xfId="40686" xr:uid="{00000000-0005-0000-0000-0000023D0000}"/>
    <cellStyle name="Normal 2 4 3 2 4 7" xfId="52536" xr:uid="{00000000-0005-0000-0000-0000033D0000}"/>
    <cellStyle name="Normal 2 4 3 2 5" xfId="3471" xr:uid="{00000000-0005-0000-0000-0000043D0000}"/>
    <cellStyle name="Normal 2 4 3 2 5 2" xfId="3472" xr:uid="{00000000-0005-0000-0000-0000053D0000}"/>
    <cellStyle name="Normal 2 4 3 2 5 2 2" xfId="14742" xr:uid="{00000000-0005-0000-0000-0000063D0000}"/>
    <cellStyle name="Normal 2 4 3 2 5 2 3" xfId="40692" xr:uid="{00000000-0005-0000-0000-0000073D0000}"/>
    <cellStyle name="Normal 2 4 3 2 5 2 4" xfId="52542" xr:uid="{00000000-0005-0000-0000-0000083D0000}"/>
    <cellStyle name="Normal 2 4 3 2 5 3" xfId="14741" xr:uid="{00000000-0005-0000-0000-0000093D0000}"/>
    <cellStyle name="Normal 2 4 3 2 5 4" xfId="40691" xr:uid="{00000000-0005-0000-0000-00000A3D0000}"/>
    <cellStyle name="Normal 2 4 3 2 5 5" xfId="52541" xr:uid="{00000000-0005-0000-0000-00000B3D0000}"/>
    <cellStyle name="Normal 2 4 3 2 6" xfId="3473" xr:uid="{00000000-0005-0000-0000-00000C3D0000}"/>
    <cellStyle name="Normal 2 4 3 2 6 2" xfId="14743" xr:uid="{00000000-0005-0000-0000-00000D3D0000}"/>
    <cellStyle name="Normal 2 4 3 2 6 3" xfId="40693" xr:uid="{00000000-0005-0000-0000-00000E3D0000}"/>
    <cellStyle name="Normal 2 4 3 2 6 4" xfId="52543" xr:uid="{00000000-0005-0000-0000-00000F3D0000}"/>
    <cellStyle name="Normal 2 4 3 2 7" xfId="3474" xr:uid="{00000000-0005-0000-0000-0000103D0000}"/>
    <cellStyle name="Normal 2 4 3 2 7 2" xfId="14744" xr:uid="{00000000-0005-0000-0000-0000113D0000}"/>
    <cellStyle name="Normal 2 4 3 2 7 3" xfId="40694" xr:uid="{00000000-0005-0000-0000-0000123D0000}"/>
    <cellStyle name="Normal 2 4 3 2 7 4" xfId="52544" xr:uid="{00000000-0005-0000-0000-0000133D0000}"/>
    <cellStyle name="Normal 2 4 3 2 8" xfId="14725" xr:uid="{00000000-0005-0000-0000-0000143D0000}"/>
    <cellStyle name="Normal 2 4 3 2 9" xfId="40675" xr:uid="{00000000-0005-0000-0000-0000153D0000}"/>
    <cellStyle name="Normal 2 4 3 3" xfId="3475" xr:uid="{00000000-0005-0000-0000-0000163D0000}"/>
    <cellStyle name="Normal 2 4 3 3 2" xfId="3476" xr:uid="{00000000-0005-0000-0000-0000173D0000}"/>
    <cellStyle name="Normal 2 4 3 3 2 2" xfId="3477" xr:uid="{00000000-0005-0000-0000-0000183D0000}"/>
    <cellStyle name="Normal 2 4 3 3 2 2 2" xfId="14747" xr:uid="{00000000-0005-0000-0000-0000193D0000}"/>
    <cellStyle name="Normal 2 4 3 3 2 2 3" xfId="40697" xr:uid="{00000000-0005-0000-0000-00001A3D0000}"/>
    <cellStyle name="Normal 2 4 3 3 2 2 4" xfId="52547" xr:uid="{00000000-0005-0000-0000-00001B3D0000}"/>
    <cellStyle name="Normal 2 4 3 3 2 3" xfId="14746" xr:uid="{00000000-0005-0000-0000-00001C3D0000}"/>
    <cellStyle name="Normal 2 4 3 3 2 4" xfId="40696" xr:uid="{00000000-0005-0000-0000-00001D3D0000}"/>
    <cellStyle name="Normal 2 4 3 3 2 5" xfId="52546" xr:uid="{00000000-0005-0000-0000-00001E3D0000}"/>
    <cellStyle name="Normal 2 4 3 3 3" xfId="3478" xr:uid="{00000000-0005-0000-0000-00001F3D0000}"/>
    <cellStyle name="Normal 2 4 3 3 3 2" xfId="14748" xr:uid="{00000000-0005-0000-0000-0000203D0000}"/>
    <cellStyle name="Normal 2 4 3 3 3 3" xfId="40698" xr:uid="{00000000-0005-0000-0000-0000213D0000}"/>
    <cellStyle name="Normal 2 4 3 3 3 4" xfId="52548" xr:uid="{00000000-0005-0000-0000-0000223D0000}"/>
    <cellStyle name="Normal 2 4 3 3 4" xfId="3479" xr:uid="{00000000-0005-0000-0000-0000233D0000}"/>
    <cellStyle name="Normal 2 4 3 3 4 2" xfId="14749" xr:uid="{00000000-0005-0000-0000-0000243D0000}"/>
    <cellStyle name="Normal 2 4 3 3 4 3" xfId="40699" xr:uid="{00000000-0005-0000-0000-0000253D0000}"/>
    <cellStyle name="Normal 2 4 3 3 4 4" xfId="52549" xr:uid="{00000000-0005-0000-0000-0000263D0000}"/>
    <cellStyle name="Normal 2 4 3 3 5" xfId="14745" xr:uid="{00000000-0005-0000-0000-0000273D0000}"/>
    <cellStyle name="Normal 2 4 3 3 6" xfId="40695" xr:uid="{00000000-0005-0000-0000-0000283D0000}"/>
    <cellStyle name="Normal 2 4 3 3 7" xfId="52545" xr:uid="{00000000-0005-0000-0000-0000293D0000}"/>
    <cellStyle name="Normal 2 4 3 4" xfId="3480" xr:uid="{00000000-0005-0000-0000-00002A3D0000}"/>
    <cellStyle name="Normal 2 4 3 4 2" xfId="3481" xr:uid="{00000000-0005-0000-0000-00002B3D0000}"/>
    <cellStyle name="Normal 2 4 3 4 2 2" xfId="3482" xr:uid="{00000000-0005-0000-0000-00002C3D0000}"/>
    <cellStyle name="Normal 2 4 3 4 2 2 2" xfId="14752" xr:uid="{00000000-0005-0000-0000-00002D3D0000}"/>
    <cellStyle name="Normal 2 4 3 4 2 2 3" xfId="40702" xr:uid="{00000000-0005-0000-0000-00002E3D0000}"/>
    <cellStyle name="Normal 2 4 3 4 2 2 4" xfId="52552" xr:uid="{00000000-0005-0000-0000-00002F3D0000}"/>
    <cellStyle name="Normal 2 4 3 4 2 3" xfId="14751" xr:uid="{00000000-0005-0000-0000-0000303D0000}"/>
    <cellStyle name="Normal 2 4 3 4 2 4" xfId="40701" xr:uid="{00000000-0005-0000-0000-0000313D0000}"/>
    <cellStyle name="Normal 2 4 3 4 2 5" xfId="52551" xr:uid="{00000000-0005-0000-0000-0000323D0000}"/>
    <cellStyle name="Normal 2 4 3 4 3" xfId="3483" xr:uid="{00000000-0005-0000-0000-0000333D0000}"/>
    <cellStyle name="Normal 2 4 3 4 3 2" xfId="14753" xr:uid="{00000000-0005-0000-0000-0000343D0000}"/>
    <cellStyle name="Normal 2 4 3 4 3 3" xfId="40703" xr:uid="{00000000-0005-0000-0000-0000353D0000}"/>
    <cellStyle name="Normal 2 4 3 4 3 4" xfId="52553" xr:uid="{00000000-0005-0000-0000-0000363D0000}"/>
    <cellStyle name="Normal 2 4 3 4 4" xfId="3484" xr:uid="{00000000-0005-0000-0000-0000373D0000}"/>
    <cellStyle name="Normal 2 4 3 4 4 2" xfId="14754" xr:uid="{00000000-0005-0000-0000-0000383D0000}"/>
    <cellStyle name="Normal 2 4 3 4 4 3" xfId="40704" xr:uid="{00000000-0005-0000-0000-0000393D0000}"/>
    <cellStyle name="Normal 2 4 3 4 4 4" xfId="52554" xr:uid="{00000000-0005-0000-0000-00003A3D0000}"/>
    <cellStyle name="Normal 2 4 3 4 5" xfId="14750" xr:uid="{00000000-0005-0000-0000-00003B3D0000}"/>
    <cellStyle name="Normal 2 4 3 4 6" xfId="40700" xr:uid="{00000000-0005-0000-0000-00003C3D0000}"/>
    <cellStyle name="Normal 2 4 3 4 7" xfId="52550" xr:uid="{00000000-0005-0000-0000-00003D3D0000}"/>
    <cellStyle name="Normal 2 4 3 5" xfId="3485" xr:uid="{00000000-0005-0000-0000-00003E3D0000}"/>
    <cellStyle name="Normal 2 4 3 5 2" xfId="3486" xr:uid="{00000000-0005-0000-0000-00003F3D0000}"/>
    <cellStyle name="Normal 2 4 3 5 2 2" xfId="3487" xr:uid="{00000000-0005-0000-0000-0000403D0000}"/>
    <cellStyle name="Normal 2 4 3 5 2 2 2" xfId="14757" xr:uid="{00000000-0005-0000-0000-0000413D0000}"/>
    <cellStyle name="Normal 2 4 3 5 2 2 3" xfId="40707" xr:uid="{00000000-0005-0000-0000-0000423D0000}"/>
    <cellStyle name="Normal 2 4 3 5 2 2 4" xfId="52557" xr:uid="{00000000-0005-0000-0000-0000433D0000}"/>
    <cellStyle name="Normal 2 4 3 5 2 3" xfId="14756" xr:uid="{00000000-0005-0000-0000-0000443D0000}"/>
    <cellStyle name="Normal 2 4 3 5 2 4" xfId="40706" xr:uid="{00000000-0005-0000-0000-0000453D0000}"/>
    <cellStyle name="Normal 2 4 3 5 2 5" xfId="52556" xr:uid="{00000000-0005-0000-0000-0000463D0000}"/>
    <cellStyle name="Normal 2 4 3 5 3" xfId="3488" xr:uid="{00000000-0005-0000-0000-0000473D0000}"/>
    <cellStyle name="Normal 2 4 3 5 3 2" xfId="14758" xr:uid="{00000000-0005-0000-0000-0000483D0000}"/>
    <cellStyle name="Normal 2 4 3 5 3 3" xfId="40708" xr:uid="{00000000-0005-0000-0000-0000493D0000}"/>
    <cellStyle name="Normal 2 4 3 5 3 4" xfId="52558" xr:uid="{00000000-0005-0000-0000-00004A3D0000}"/>
    <cellStyle name="Normal 2 4 3 5 4" xfId="3489" xr:uid="{00000000-0005-0000-0000-00004B3D0000}"/>
    <cellStyle name="Normal 2 4 3 5 4 2" xfId="14759" xr:uid="{00000000-0005-0000-0000-00004C3D0000}"/>
    <cellStyle name="Normal 2 4 3 5 4 3" xfId="40709" xr:uid="{00000000-0005-0000-0000-00004D3D0000}"/>
    <cellStyle name="Normal 2 4 3 5 4 4" xfId="52559" xr:uid="{00000000-0005-0000-0000-00004E3D0000}"/>
    <cellStyle name="Normal 2 4 3 5 5" xfId="14755" xr:uid="{00000000-0005-0000-0000-00004F3D0000}"/>
    <cellStyle name="Normal 2 4 3 5 6" xfId="40705" xr:uid="{00000000-0005-0000-0000-0000503D0000}"/>
    <cellStyle name="Normal 2 4 3 5 7" xfId="52555" xr:uid="{00000000-0005-0000-0000-0000513D0000}"/>
    <cellStyle name="Normal 2 4 3 6" xfId="3490" xr:uid="{00000000-0005-0000-0000-0000523D0000}"/>
    <cellStyle name="Normal 2 4 3 6 2" xfId="3491" xr:uid="{00000000-0005-0000-0000-0000533D0000}"/>
    <cellStyle name="Normal 2 4 3 6 2 2" xfId="14761" xr:uid="{00000000-0005-0000-0000-0000543D0000}"/>
    <cellStyle name="Normal 2 4 3 6 2 3" xfId="40711" xr:uid="{00000000-0005-0000-0000-0000553D0000}"/>
    <cellStyle name="Normal 2 4 3 6 2 4" xfId="52561" xr:uid="{00000000-0005-0000-0000-0000563D0000}"/>
    <cellStyle name="Normal 2 4 3 6 3" xfId="14760" xr:uid="{00000000-0005-0000-0000-0000573D0000}"/>
    <cellStyle name="Normal 2 4 3 6 4" xfId="40710" xr:uid="{00000000-0005-0000-0000-0000583D0000}"/>
    <cellStyle name="Normal 2 4 3 6 5" xfId="52560" xr:uid="{00000000-0005-0000-0000-0000593D0000}"/>
    <cellStyle name="Normal 2 4 3 7" xfId="3492" xr:uid="{00000000-0005-0000-0000-00005A3D0000}"/>
    <cellStyle name="Normal 2 4 3 7 2" xfId="14762" xr:uid="{00000000-0005-0000-0000-00005B3D0000}"/>
    <cellStyle name="Normal 2 4 3 7 3" xfId="40712" xr:uid="{00000000-0005-0000-0000-00005C3D0000}"/>
    <cellStyle name="Normal 2 4 3 7 4" xfId="52562" xr:uid="{00000000-0005-0000-0000-00005D3D0000}"/>
    <cellStyle name="Normal 2 4 3 8" xfId="3493" xr:uid="{00000000-0005-0000-0000-00005E3D0000}"/>
    <cellStyle name="Normal 2 4 3 8 2" xfId="14763" xr:uid="{00000000-0005-0000-0000-00005F3D0000}"/>
    <cellStyle name="Normal 2 4 3 8 3" xfId="40713" xr:uid="{00000000-0005-0000-0000-0000603D0000}"/>
    <cellStyle name="Normal 2 4 3 8 4" xfId="52563" xr:uid="{00000000-0005-0000-0000-0000613D0000}"/>
    <cellStyle name="Normal 2 4 3 9" xfId="11962" xr:uid="{00000000-0005-0000-0000-0000623D0000}"/>
    <cellStyle name="Normal 2 4 3 9 2" xfId="22163" xr:uid="{00000000-0005-0000-0000-0000633D0000}"/>
    <cellStyle name="Normal 2 4 4" xfId="3494" xr:uid="{00000000-0005-0000-0000-0000643D0000}"/>
    <cellStyle name="Normal 2 4 4 10" xfId="52564" xr:uid="{00000000-0005-0000-0000-0000653D0000}"/>
    <cellStyle name="Normal 2 4 4 2" xfId="3495" xr:uid="{00000000-0005-0000-0000-0000663D0000}"/>
    <cellStyle name="Normal 2 4 4 2 2" xfId="3496" xr:uid="{00000000-0005-0000-0000-0000673D0000}"/>
    <cellStyle name="Normal 2 4 4 2 2 2" xfId="3497" xr:uid="{00000000-0005-0000-0000-0000683D0000}"/>
    <cellStyle name="Normal 2 4 4 2 2 2 2" xfId="14767" xr:uid="{00000000-0005-0000-0000-0000693D0000}"/>
    <cellStyle name="Normal 2 4 4 2 2 2 3" xfId="40717" xr:uid="{00000000-0005-0000-0000-00006A3D0000}"/>
    <cellStyle name="Normal 2 4 4 2 2 2 4" xfId="52567" xr:uid="{00000000-0005-0000-0000-00006B3D0000}"/>
    <cellStyle name="Normal 2 4 4 2 2 3" xfId="14766" xr:uid="{00000000-0005-0000-0000-00006C3D0000}"/>
    <cellStyle name="Normal 2 4 4 2 2 4" xfId="40716" xr:uid="{00000000-0005-0000-0000-00006D3D0000}"/>
    <cellStyle name="Normal 2 4 4 2 2 5" xfId="52566" xr:uid="{00000000-0005-0000-0000-00006E3D0000}"/>
    <cellStyle name="Normal 2 4 4 2 3" xfId="3498" xr:uid="{00000000-0005-0000-0000-00006F3D0000}"/>
    <cellStyle name="Normal 2 4 4 2 3 2" xfId="14768" xr:uid="{00000000-0005-0000-0000-0000703D0000}"/>
    <cellStyle name="Normal 2 4 4 2 3 3" xfId="40718" xr:uid="{00000000-0005-0000-0000-0000713D0000}"/>
    <cellStyle name="Normal 2 4 4 2 3 4" xfId="52568" xr:uid="{00000000-0005-0000-0000-0000723D0000}"/>
    <cellStyle name="Normal 2 4 4 2 4" xfId="3499" xr:uid="{00000000-0005-0000-0000-0000733D0000}"/>
    <cellStyle name="Normal 2 4 4 2 4 2" xfId="14769" xr:uid="{00000000-0005-0000-0000-0000743D0000}"/>
    <cellStyle name="Normal 2 4 4 2 4 3" xfId="40719" xr:uid="{00000000-0005-0000-0000-0000753D0000}"/>
    <cellStyle name="Normal 2 4 4 2 4 4" xfId="52569" xr:uid="{00000000-0005-0000-0000-0000763D0000}"/>
    <cellStyle name="Normal 2 4 4 2 5" xfId="14765" xr:uid="{00000000-0005-0000-0000-0000773D0000}"/>
    <cellStyle name="Normal 2 4 4 2 6" xfId="40715" xr:uid="{00000000-0005-0000-0000-0000783D0000}"/>
    <cellStyle name="Normal 2 4 4 2 7" xfId="52565" xr:uid="{00000000-0005-0000-0000-0000793D0000}"/>
    <cellStyle name="Normal 2 4 4 3" xfId="3500" xr:uid="{00000000-0005-0000-0000-00007A3D0000}"/>
    <cellStyle name="Normal 2 4 4 3 2" xfId="3501" xr:uid="{00000000-0005-0000-0000-00007B3D0000}"/>
    <cellStyle name="Normal 2 4 4 3 2 2" xfId="3502" xr:uid="{00000000-0005-0000-0000-00007C3D0000}"/>
    <cellStyle name="Normal 2 4 4 3 2 2 2" xfId="14772" xr:uid="{00000000-0005-0000-0000-00007D3D0000}"/>
    <cellStyle name="Normal 2 4 4 3 2 2 3" xfId="40722" xr:uid="{00000000-0005-0000-0000-00007E3D0000}"/>
    <cellStyle name="Normal 2 4 4 3 2 2 4" xfId="52572" xr:uid="{00000000-0005-0000-0000-00007F3D0000}"/>
    <cellStyle name="Normal 2 4 4 3 2 3" xfId="14771" xr:uid="{00000000-0005-0000-0000-0000803D0000}"/>
    <cellStyle name="Normal 2 4 4 3 2 4" xfId="40721" xr:uid="{00000000-0005-0000-0000-0000813D0000}"/>
    <cellStyle name="Normal 2 4 4 3 2 5" xfId="52571" xr:uid="{00000000-0005-0000-0000-0000823D0000}"/>
    <cellStyle name="Normal 2 4 4 3 3" xfId="3503" xr:uid="{00000000-0005-0000-0000-0000833D0000}"/>
    <cellStyle name="Normal 2 4 4 3 3 2" xfId="14773" xr:uid="{00000000-0005-0000-0000-0000843D0000}"/>
    <cellStyle name="Normal 2 4 4 3 3 3" xfId="40723" xr:uid="{00000000-0005-0000-0000-0000853D0000}"/>
    <cellStyle name="Normal 2 4 4 3 3 4" xfId="52573" xr:uid="{00000000-0005-0000-0000-0000863D0000}"/>
    <cellStyle name="Normal 2 4 4 3 4" xfId="3504" xr:uid="{00000000-0005-0000-0000-0000873D0000}"/>
    <cellStyle name="Normal 2 4 4 3 4 2" xfId="14774" xr:uid="{00000000-0005-0000-0000-0000883D0000}"/>
    <cellStyle name="Normal 2 4 4 3 4 3" xfId="40724" xr:uid="{00000000-0005-0000-0000-0000893D0000}"/>
    <cellStyle name="Normal 2 4 4 3 4 4" xfId="52574" xr:uid="{00000000-0005-0000-0000-00008A3D0000}"/>
    <cellStyle name="Normal 2 4 4 3 5" xfId="14770" xr:uid="{00000000-0005-0000-0000-00008B3D0000}"/>
    <cellStyle name="Normal 2 4 4 3 6" xfId="40720" xr:uid="{00000000-0005-0000-0000-00008C3D0000}"/>
    <cellStyle name="Normal 2 4 4 3 7" xfId="52570" xr:uid="{00000000-0005-0000-0000-00008D3D0000}"/>
    <cellStyle name="Normal 2 4 4 4" xfId="3505" xr:uid="{00000000-0005-0000-0000-00008E3D0000}"/>
    <cellStyle name="Normal 2 4 4 4 2" xfId="3506" xr:uid="{00000000-0005-0000-0000-00008F3D0000}"/>
    <cellStyle name="Normal 2 4 4 4 2 2" xfId="3507" xr:uid="{00000000-0005-0000-0000-0000903D0000}"/>
    <cellStyle name="Normal 2 4 4 4 2 2 2" xfId="14777" xr:uid="{00000000-0005-0000-0000-0000913D0000}"/>
    <cellStyle name="Normal 2 4 4 4 2 2 3" xfId="40727" xr:uid="{00000000-0005-0000-0000-0000923D0000}"/>
    <cellStyle name="Normal 2 4 4 4 2 2 4" xfId="52577" xr:uid="{00000000-0005-0000-0000-0000933D0000}"/>
    <cellStyle name="Normal 2 4 4 4 2 3" xfId="14776" xr:uid="{00000000-0005-0000-0000-0000943D0000}"/>
    <cellStyle name="Normal 2 4 4 4 2 4" xfId="40726" xr:uid="{00000000-0005-0000-0000-0000953D0000}"/>
    <cellStyle name="Normal 2 4 4 4 2 5" xfId="52576" xr:uid="{00000000-0005-0000-0000-0000963D0000}"/>
    <cellStyle name="Normal 2 4 4 4 3" xfId="3508" xr:uid="{00000000-0005-0000-0000-0000973D0000}"/>
    <cellStyle name="Normal 2 4 4 4 3 2" xfId="14778" xr:uid="{00000000-0005-0000-0000-0000983D0000}"/>
    <cellStyle name="Normal 2 4 4 4 3 3" xfId="40728" xr:uid="{00000000-0005-0000-0000-0000993D0000}"/>
    <cellStyle name="Normal 2 4 4 4 3 4" xfId="52578" xr:uid="{00000000-0005-0000-0000-00009A3D0000}"/>
    <cellStyle name="Normal 2 4 4 4 4" xfId="3509" xr:uid="{00000000-0005-0000-0000-00009B3D0000}"/>
    <cellStyle name="Normal 2 4 4 4 4 2" xfId="14779" xr:uid="{00000000-0005-0000-0000-00009C3D0000}"/>
    <cellStyle name="Normal 2 4 4 4 4 3" xfId="40729" xr:uid="{00000000-0005-0000-0000-00009D3D0000}"/>
    <cellStyle name="Normal 2 4 4 4 4 4" xfId="52579" xr:uid="{00000000-0005-0000-0000-00009E3D0000}"/>
    <cellStyle name="Normal 2 4 4 4 5" xfId="14775" xr:uid="{00000000-0005-0000-0000-00009F3D0000}"/>
    <cellStyle name="Normal 2 4 4 4 6" xfId="40725" xr:uid="{00000000-0005-0000-0000-0000A03D0000}"/>
    <cellStyle name="Normal 2 4 4 4 7" xfId="52575" xr:uid="{00000000-0005-0000-0000-0000A13D0000}"/>
    <cellStyle name="Normal 2 4 4 5" xfId="3510" xr:uid="{00000000-0005-0000-0000-0000A23D0000}"/>
    <cellStyle name="Normal 2 4 4 5 2" xfId="3511" xr:uid="{00000000-0005-0000-0000-0000A33D0000}"/>
    <cellStyle name="Normal 2 4 4 5 2 2" xfId="14781" xr:uid="{00000000-0005-0000-0000-0000A43D0000}"/>
    <cellStyle name="Normal 2 4 4 5 2 3" xfId="40731" xr:uid="{00000000-0005-0000-0000-0000A53D0000}"/>
    <cellStyle name="Normal 2 4 4 5 2 4" xfId="52581" xr:uid="{00000000-0005-0000-0000-0000A63D0000}"/>
    <cellStyle name="Normal 2 4 4 5 3" xfId="14780" xr:uid="{00000000-0005-0000-0000-0000A73D0000}"/>
    <cellStyle name="Normal 2 4 4 5 4" xfId="40730" xr:uid="{00000000-0005-0000-0000-0000A83D0000}"/>
    <cellStyle name="Normal 2 4 4 5 5" xfId="52580" xr:uid="{00000000-0005-0000-0000-0000A93D0000}"/>
    <cellStyle name="Normal 2 4 4 6" xfId="3512" xr:uid="{00000000-0005-0000-0000-0000AA3D0000}"/>
    <cellStyle name="Normal 2 4 4 6 2" xfId="14782" xr:uid="{00000000-0005-0000-0000-0000AB3D0000}"/>
    <cellStyle name="Normal 2 4 4 6 3" xfId="40732" xr:uid="{00000000-0005-0000-0000-0000AC3D0000}"/>
    <cellStyle name="Normal 2 4 4 6 4" xfId="52582" xr:uid="{00000000-0005-0000-0000-0000AD3D0000}"/>
    <cellStyle name="Normal 2 4 4 7" xfId="3513" xr:uid="{00000000-0005-0000-0000-0000AE3D0000}"/>
    <cellStyle name="Normal 2 4 4 7 2" xfId="14783" xr:uid="{00000000-0005-0000-0000-0000AF3D0000}"/>
    <cellStyle name="Normal 2 4 4 7 3" xfId="40733" xr:uid="{00000000-0005-0000-0000-0000B03D0000}"/>
    <cellStyle name="Normal 2 4 4 7 4" xfId="52583" xr:uid="{00000000-0005-0000-0000-0000B13D0000}"/>
    <cellStyle name="Normal 2 4 4 8" xfId="14764" xr:uid="{00000000-0005-0000-0000-0000B23D0000}"/>
    <cellStyle name="Normal 2 4 4 9" xfId="40714" xr:uid="{00000000-0005-0000-0000-0000B33D0000}"/>
    <cellStyle name="Normal 2 4 5" xfId="3514" xr:uid="{00000000-0005-0000-0000-0000B43D0000}"/>
    <cellStyle name="Normal 2 4 5 2" xfId="3515" xr:uid="{00000000-0005-0000-0000-0000B53D0000}"/>
    <cellStyle name="Normal 2 4 5 2 2" xfId="3516" xr:uid="{00000000-0005-0000-0000-0000B63D0000}"/>
    <cellStyle name="Normal 2 4 5 2 2 2" xfId="14786" xr:uid="{00000000-0005-0000-0000-0000B73D0000}"/>
    <cellStyle name="Normal 2 4 5 2 2 3" xfId="40736" xr:uid="{00000000-0005-0000-0000-0000B83D0000}"/>
    <cellStyle name="Normal 2 4 5 2 2 4" xfId="52586" xr:uid="{00000000-0005-0000-0000-0000B93D0000}"/>
    <cellStyle name="Normal 2 4 5 2 3" xfId="14785" xr:uid="{00000000-0005-0000-0000-0000BA3D0000}"/>
    <cellStyle name="Normal 2 4 5 2 4" xfId="40735" xr:uid="{00000000-0005-0000-0000-0000BB3D0000}"/>
    <cellStyle name="Normal 2 4 5 2 5" xfId="52585" xr:uid="{00000000-0005-0000-0000-0000BC3D0000}"/>
    <cellStyle name="Normal 2 4 5 3" xfId="3517" xr:uid="{00000000-0005-0000-0000-0000BD3D0000}"/>
    <cellStyle name="Normal 2 4 5 3 2" xfId="14787" xr:uid="{00000000-0005-0000-0000-0000BE3D0000}"/>
    <cellStyle name="Normal 2 4 5 3 3" xfId="40737" xr:uid="{00000000-0005-0000-0000-0000BF3D0000}"/>
    <cellStyle name="Normal 2 4 5 3 4" xfId="52587" xr:uid="{00000000-0005-0000-0000-0000C03D0000}"/>
    <cellStyle name="Normal 2 4 5 4" xfId="3518" xr:uid="{00000000-0005-0000-0000-0000C13D0000}"/>
    <cellStyle name="Normal 2 4 5 4 2" xfId="14788" xr:uid="{00000000-0005-0000-0000-0000C23D0000}"/>
    <cellStyle name="Normal 2 4 5 4 3" xfId="40738" xr:uid="{00000000-0005-0000-0000-0000C33D0000}"/>
    <cellStyle name="Normal 2 4 5 4 4" xfId="52588" xr:uid="{00000000-0005-0000-0000-0000C43D0000}"/>
    <cellStyle name="Normal 2 4 5 5" xfId="14784" xr:uid="{00000000-0005-0000-0000-0000C53D0000}"/>
    <cellStyle name="Normal 2 4 5 6" xfId="40734" xr:uid="{00000000-0005-0000-0000-0000C63D0000}"/>
    <cellStyle name="Normal 2 4 5 7" xfId="52584" xr:uid="{00000000-0005-0000-0000-0000C73D0000}"/>
    <cellStyle name="Normal 2 4 6" xfId="3519" xr:uid="{00000000-0005-0000-0000-0000C83D0000}"/>
    <cellStyle name="Normal 2 4 6 2" xfId="3520" xr:uid="{00000000-0005-0000-0000-0000C93D0000}"/>
    <cellStyle name="Normal 2 4 6 2 2" xfId="3521" xr:uid="{00000000-0005-0000-0000-0000CA3D0000}"/>
    <cellStyle name="Normal 2 4 6 2 2 2" xfId="14791" xr:uid="{00000000-0005-0000-0000-0000CB3D0000}"/>
    <cellStyle name="Normal 2 4 6 2 2 3" xfId="40741" xr:uid="{00000000-0005-0000-0000-0000CC3D0000}"/>
    <cellStyle name="Normal 2 4 6 2 2 4" xfId="52591" xr:uid="{00000000-0005-0000-0000-0000CD3D0000}"/>
    <cellStyle name="Normal 2 4 6 2 3" xfId="14790" xr:uid="{00000000-0005-0000-0000-0000CE3D0000}"/>
    <cellStyle name="Normal 2 4 6 2 4" xfId="40740" xr:uid="{00000000-0005-0000-0000-0000CF3D0000}"/>
    <cellStyle name="Normal 2 4 6 2 5" xfId="52590" xr:uid="{00000000-0005-0000-0000-0000D03D0000}"/>
    <cellStyle name="Normal 2 4 6 3" xfId="3522" xr:uid="{00000000-0005-0000-0000-0000D13D0000}"/>
    <cellStyle name="Normal 2 4 6 3 2" xfId="14792" xr:uid="{00000000-0005-0000-0000-0000D23D0000}"/>
    <cellStyle name="Normal 2 4 6 3 3" xfId="40742" xr:uid="{00000000-0005-0000-0000-0000D33D0000}"/>
    <cellStyle name="Normal 2 4 6 3 4" xfId="52592" xr:uid="{00000000-0005-0000-0000-0000D43D0000}"/>
    <cellStyle name="Normal 2 4 6 4" xfId="3523" xr:uid="{00000000-0005-0000-0000-0000D53D0000}"/>
    <cellStyle name="Normal 2 4 6 4 2" xfId="14793" xr:uid="{00000000-0005-0000-0000-0000D63D0000}"/>
    <cellStyle name="Normal 2 4 6 4 2 2" xfId="26408" xr:uid="{00000000-0005-0000-0000-0000D73D0000}"/>
    <cellStyle name="Normal 2 4 6 4 2 3" xfId="28104" xr:uid="{00000000-0005-0000-0000-0000D83D0000}"/>
    <cellStyle name="Normal 2 4 6 4 3" xfId="40743" xr:uid="{00000000-0005-0000-0000-0000D93D0000}"/>
    <cellStyle name="Normal 2 4 6 4 4" xfId="52593" xr:uid="{00000000-0005-0000-0000-0000DA3D0000}"/>
    <cellStyle name="Normal 2 4 6 5" xfId="14789" xr:uid="{00000000-0005-0000-0000-0000DB3D0000}"/>
    <cellStyle name="Normal 2 4 6 6" xfId="40739" xr:uid="{00000000-0005-0000-0000-0000DC3D0000}"/>
    <cellStyle name="Normal 2 4 6 7" xfId="52589" xr:uid="{00000000-0005-0000-0000-0000DD3D0000}"/>
    <cellStyle name="Normal 2 4 7" xfId="3524" xr:uid="{00000000-0005-0000-0000-0000DE3D0000}"/>
    <cellStyle name="Normal 2 4 7 2" xfId="3525" xr:uid="{00000000-0005-0000-0000-0000DF3D0000}"/>
    <cellStyle name="Normal 2 4 7 2 2" xfId="3526" xr:uid="{00000000-0005-0000-0000-0000E03D0000}"/>
    <cellStyle name="Normal 2 4 7 2 2 2" xfId="14796" xr:uid="{00000000-0005-0000-0000-0000E13D0000}"/>
    <cellStyle name="Normal 2 4 7 2 2 2 2" xfId="37319" xr:uid="{00000000-0005-0000-0000-0000E23D0000}"/>
    <cellStyle name="Normal 2 4 7 2 2 2 3" xfId="28107" xr:uid="{00000000-0005-0000-0000-0000E33D0000}"/>
    <cellStyle name="Normal 2 4 7 2 2 3" xfId="40746" xr:uid="{00000000-0005-0000-0000-0000E43D0000}"/>
    <cellStyle name="Normal 2 4 7 2 2 4" xfId="52596" xr:uid="{00000000-0005-0000-0000-0000E53D0000}"/>
    <cellStyle name="Normal 2 4 7 2 3" xfId="14795" xr:uid="{00000000-0005-0000-0000-0000E63D0000}"/>
    <cellStyle name="Normal 2 4 7 2 3 2" xfId="27703" xr:uid="{00000000-0005-0000-0000-0000E73D0000}"/>
    <cellStyle name="Normal 2 4 7 2 3 3" xfId="28106" xr:uid="{00000000-0005-0000-0000-0000E83D0000}"/>
    <cellStyle name="Normal 2 4 7 2 4" xfId="40745" xr:uid="{00000000-0005-0000-0000-0000E93D0000}"/>
    <cellStyle name="Normal 2 4 7 2 5" xfId="52595" xr:uid="{00000000-0005-0000-0000-0000EA3D0000}"/>
    <cellStyle name="Normal 2 4 7 3" xfId="3527" xr:uid="{00000000-0005-0000-0000-0000EB3D0000}"/>
    <cellStyle name="Normal 2 4 7 3 2" xfId="14797" xr:uid="{00000000-0005-0000-0000-0000EC3D0000}"/>
    <cellStyle name="Normal 2 4 7 3 2 2" xfId="27440" xr:uid="{00000000-0005-0000-0000-0000ED3D0000}"/>
    <cellStyle name="Normal 2 4 7 3 2 3" xfId="28108" xr:uid="{00000000-0005-0000-0000-0000EE3D0000}"/>
    <cellStyle name="Normal 2 4 7 3 3" xfId="40747" xr:uid="{00000000-0005-0000-0000-0000EF3D0000}"/>
    <cellStyle name="Normal 2 4 7 3 4" xfId="52597" xr:uid="{00000000-0005-0000-0000-0000F03D0000}"/>
    <cellStyle name="Normal 2 4 7 4" xfId="3528" xr:uid="{00000000-0005-0000-0000-0000F13D0000}"/>
    <cellStyle name="Normal 2 4 7 4 2" xfId="14798" xr:uid="{00000000-0005-0000-0000-0000F23D0000}"/>
    <cellStyle name="Normal 2 4 7 4 2 2" xfId="27082" xr:uid="{00000000-0005-0000-0000-0000F33D0000}"/>
    <cellStyle name="Normal 2 4 7 4 2 3" xfId="28109" xr:uid="{00000000-0005-0000-0000-0000F43D0000}"/>
    <cellStyle name="Normal 2 4 7 4 3" xfId="40748" xr:uid="{00000000-0005-0000-0000-0000F53D0000}"/>
    <cellStyle name="Normal 2 4 7 4 4" xfId="52598" xr:uid="{00000000-0005-0000-0000-0000F63D0000}"/>
    <cellStyle name="Normal 2 4 7 5" xfId="14794" xr:uid="{00000000-0005-0000-0000-0000F73D0000}"/>
    <cellStyle name="Normal 2 4 7 5 2" xfId="26279" xr:uid="{00000000-0005-0000-0000-0000F83D0000}"/>
    <cellStyle name="Normal 2 4 7 5 3" xfId="28105" xr:uid="{00000000-0005-0000-0000-0000F93D0000}"/>
    <cellStyle name="Normal 2 4 7 6" xfId="40744" xr:uid="{00000000-0005-0000-0000-0000FA3D0000}"/>
    <cellStyle name="Normal 2 4 7 7" xfId="52594" xr:uid="{00000000-0005-0000-0000-0000FB3D0000}"/>
    <cellStyle name="Normal 2 4 8" xfId="3529" xr:uid="{00000000-0005-0000-0000-0000FC3D0000}"/>
    <cellStyle name="Normal 2 4 8 2" xfId="3530" xr:uid="{00000000-0005-0000-0000-0000FD3D0000}"/>
    <cellStyle name="Normal 2 4 8 2 2" xfId="14800" xr:uid="{00000000-0005-0000-0000-0000FE3D0000}"/>
    <cellStyle name="Normal 2 4 8 2 2 2" xfId="37730" xr:uid="{00000000-0005-0000-0000-0000FF3D0000}"/>
    <cellStyle name="Normal 2 4 8 2 2 3" xfId="28111" xr:uid="{00000000-0005-0000-0000-0000003E0000}"/>
    <cellStyle name="Normal 2 4 8 2 3" xfId="40750" xr:uid="{00000000-0005-0000-0000-0000013E0000}"/>
    <cellStyle name="Normal 2 4 8 2 4" xfId="52600" xr:uid="{00000000-0005-0000-0000-0000023E0000}"/>
    <cellStyle name="Normal 2 4 8 3" xfId="14799" xr:uid="{00000000-0005-0000-0000-0000033E0000}"/>
    <cellStyle name="Normal 2 4 8 3 2" xfId="37003" xr:uid="{00000000-0005-0000-0000-0000043E0000}"/>
    <cellStyle name="Normal 2 4 8 3 3" xfId="28110" xr:uid="{00000000-0005-0000-0000-0000053E0000}"/>
    <cellStyle name="Normal 2 4 8 4" xfId="40749" xr:uid="{00000000-0005-0000-0000-0000063E0000}"/>
    <cellStyle name="Normal 2 4 8 5" xfId="52599" xr:uid="{00000000-0005-0000-0000-0000073E0000}"/>
    <cellStyle name="Normal 2 4 9" xfId="3531" xr:uid="{00000000-0005-0000-0000-0000083E0000}"/>
    <cellStyle name="Normal 2 4 9 2" xfId="14801" xr:uid="{00000000-0005-0000-0000-0000093E0000}"/>
    <cellStyle name="Normal 2 4 9 2 2" xfId="26016" xr:uid="{00000000-0005-0000-0000-00000A3E0000}"/>
    <cellStyle name="Normal 2 4 9 2 3" xfId="28112" xr:uid="{00000000-0005-0000-0000-00000B3E0000}"/>
    <cellStyle name="Normal 2 4 9 3" xfId="40751" xr:uid="{00000000-0005-0000-0000-00000C3E0000}"/>
    <cellStyle name="Normal 2 4 9 4" xfId="52601" xr:uid="{00000000-0005-0000-0000-00000D3E0000}"/>
    <cellStyle name="Normal 2 40" xfId="11226" xr:uid="{00000000-0005-0000-0000-00000E3E0000}"/>
    <cellStyle name="Normal 2 41" xfId="11227" xr:uid="{00000000-0005-0000-0000-00000F3E0000}"/>
    <cellStyle name="Normal 2 42" xfId="11228" xr:uid="{00000000-0005-0000-0000-0000103E0000}"/>
    <cellStyle name="Normal 2 43" xfId="11229" xr:uid="{00000000-0005-0000-0000-0000113E0000}"/>
    <cellStyle name="Normal 2 44" xfId="11230" xr:uid="{00000000-0005-0000-0000-0000123E0000}"/>
    <cellStyle name="Normal 2 45" xfId="11231" xr:uid="{00000000-0005-0000-0000-0000133E0000}"/>
    <cellStyle name="Normal 2 46" xfId="11232" xr:uid="{00000000-0005-0000-0000-0000143E0000}"/>
    <cellStyle name="Normal 2 47" xfId="11233" xr:uid="{00000000-0005-0000-0000-0000153E0000}"/>
    <cellStyle name="Normal 2 48" xfId="11234" xr:uid="{00000000-0005-0000-0000-0000163E0000}"/>
    <cellStyle name="Normal 2 49" xfId="11235" xr:uid="{00000000-0005-0000-0000-0000173E0000}"/>
    <cellStyle name="Normal 2 5" xfId="3532" xr:uid="{00000000-0005-0000-0000-0000183E0000}"/>
    <cellStyle name="Normal 2 5 10" xfId="11963" xr:uid="{00000000-0005-0000-0000-0000193E0000}"/>
    <cellStyle name="Normal 2 5 10 2" xfId="22164" xr:uid="{00000000-0005-0000-0000-00001A3E0000}"/>
    <cellStyle name="Normal 2 5 10 2 2" xfId="25273" xr:uid="{00000000-0005-0000-0000-00001B3E0000}"/>
    <cellStyle name="Normal 2 5 10 3" xfId="28113" xr:uid="{00000000-0005-0000-0000-00001C3E0000}"/>
    <cellStyle name="Normal 2 5 11" xfId="11236" xr:uid="{00000000-0005-0000-0000-00001D3E0000}"/>
    <cellStyle name="Normal 2 5 12" xfId="14802" xr:uid="{00000000-0005-0000-0000-00001E3E0000}"/>
    <cellStyle name="Normal 2 5 13" xfId="40752" xr:uid="{00000000-0005-0000-0000-00001F3E0000}"/>
    <cellStyle name="Normal 2 5 14" xfId="52602" xr:uid="{00000000-0005-0000-0000-0000203E0000}"/>
    <cellStyle name="Normal 2 5 2" xfId="3533" xr:uid="{00000000-0005-0000-0000-0000213E0000}"/>
    <cellStyle name="Normal 2 5 2 10" xfId="40753" xr:uid="{00000000-0005-0000-0000-0000223E0000}"/>
    <cellStyle name="Normal 2 5 2 11" xfId="52603" xr:uid="{00000000-0005-0000-0000-0000233E0000}"/>
    <cellStyle name="Normal 2 5 2 2" xfId="3534" xr:uid="{00000000-0005-0000-0000-0000243E0000}"/>
    <cellStyle name="Normal 2 5 2 2 10" xfId="52604" xr:uid="{00000000-0005-0000-0000-0000253E0000}"/>
    <cellStyle name="Normal 2 5 2 2 2" xfId="3535" xr:uid="{00000000-0005-0000-0000-0000263E0000}"/>
    <cellStyle name="Normal 2 5 2 2 2 2" xfId="3536" xr:uid="{00000000-0005-0000-0000-0000273E0000}"/>
    <cellStyle name="Normal 2 5 2 2 2 2 2" xfId="3537" xr:uid="{00000000-0005-0000-0000-0000283E0000}"/>
    <cellStyle name="Normal 2 5 2 2 2 2 2 2" xfId="14807" xr:uid="{00000000-0005-0000-0000-0000293E0000}"/>
    <cellStyle name="Normal 2 5 2 2 2 2 2 2 2" xfId="26018" xr:uid="{00000000-0005-0000-0000-00002A3E0000}"/>
    <cellStyle name="Normal 2 5 2 2 2 2 2 2 3" xfId="28118" xr:uid="{00000000-0005-0000-0000-00002B3E0000}"/>
    <cellStyle name="Normal 2 5 2 2 2 2 2 3" xfId="40757" xr:uid="{00000000-0005-0000-0000-00002C3E0000}"/>
    <cellStyle name="Normal 2 5 2 2 2 2 2 4" xfId="52607" xr:uid="{00000000-0005-0000-0000-00002D3E0000}"/>
    <cellStyle name="Normal 2 5 2 2 2 2 3" xfId="14806" xr:uid="{00000000-0005-0000-0000-00002E3E0000}"/>
    <cellStyle name="Normal 2 5 2 2 2 2 3 2" xfId="26297" xr:uid="{00000000-0005-0000-0000-00002F3E0000}"/>
    <cellStyle name="Normal 2 5 2 2 2 2 3 3" xfId="28117" xr:uid="{00000000-0005-0000-0000-0000303E0000}"/>
    <cellStyle name="Normal 2 5 2 2 2 2 4" xfId="40756" xr:uid="{00000000-0005-0000-0000-0000313E0000}"/>
    <cellStyle name="Normal 2 5 2 2 2 2 5" xfId="52606" xr:uid="{00000000-0005-0000-0000-0000323E0000}"/>
    <cellStyle name="Normal 2 5 2 2 2 3" xfId="3538" xr:uid="{00000000-0005-0000-0000-0000333E0000}"/>
    <cellStyle name="Normal 2 5 2 2 2 3 2" xfId="14808" xr:uid="{00000000-0005-0000-0000-0000343E0000}"/>
    <cellStyle name="Normal 2 5 2 2 2 3 2 2" xfId="27120" xr:uid="{00000000-0005-0000-0000-0000353E0000}"/>
    <cellStyle name="Normal 2 5 2 2 2 3 2 3" xfId="28119" xr:uid="{00000000-0005-0000-0000-0000363E0000}"/>
    <cellStyle name="Normal 2 5 2 2 2 3 3" xfId="40758" xr:uid="{00000000-0005-0000-0000-0000373E0000}"/>
    <cellStyle name="Normal 2 5 2 2 2 3 4" xfId="52608" xr:uid="{00000000-0005-0000-0000-0000383E0000}"/>
    <cellStyle name="Normal 2 5 2 2 2 4" xfId="3539" xr:uid="{00000000-0005-0000-0000-0000393E0000}"/>
    <cellStyle name="Normal 2 5 2 2 2 4 2" xfId="14809" xr:uid="{00000000-0005-0000-0000-00003A3E0000}"/>
    <cellStyle name="Normal 2 5 2 2 2 4 2 2" xfId="25126" xr:uid="{00000000-0005-0000-0000-00003B3E0000}"/>
    <cellStyle name="Normal 2 5 2 2 2 4 2 3" xfId="28120" xr:uid="{00000000-0005-0000-0000-00003C3E0000}"/>
    <cellStyle name="Normal 2 5 2 2 2 4 3" xfId="40759" xr:uid="{00000000-0005-0000-0000-00003D3E0000}"/>
    <cellStyle name="Normal 2 5 2 2 2 4 4" xfId="52609" xr:uid="{00000000-0005-0000-0000-00003E3E0000}"/>
    <cellStyle name="Normal 2 5 2 2 2 5" xfId="14805" xr:uid="{00000000-0005-0000-0000-00003F3E0000}"/>
    <cellStyle name="Normal 2 5 2 2 2 5 2" xfId="36373" xr:uid="{00000000-0005-0000-0000-0000403E0000}"/>
    <cellStyle name="Normal 2 5 2 2 2 5 3" xfId="28116" xr:uid="{00000000-0005-0000-0000-0000413E0000}"/>
    <cellStyle name="Normal 2 5 2 2 2 6" xfId="40755" xr:uid="{00000000-0005-0000-0000-0000423E0000}"/>
    <cellStyle name="Normal 2 5 2 2 2 7" xfId="52605" xr:uid="{00000000-0005-0000-0000-0000433E0000}"/>
    <cellStyle name="Normal 2 5 2 2 3" xfId="3540" xr:uid="{00000000-0005-0000-0000-0000443E0000}"/>
    <cellStyle name="Normal 2 5 2 2 3 2" xfId="3541" xr:uid="{00000000-0005-0000-0000-0000453E0000}"/>
    <cellStyle name="Normal 2 5 2 2 3 2 2" xfId="3542" xr:uid="{00000000-0005-0000-0000-0000463E0000}"/>
    <cellStyle name="Normal 2 5 2 2 3 2 2 2" xfId="14812" xr:uid="{00000000-0005-0000-0000-0000473E0000}"/>
    <cellStyle name="Normal 2 5 2 2 3 2 2 2 2" xfId="26849" xr:uid="{00000000-0005-0000-0000-0000483E0000}"/>
    <cellStyle name="Normal 2 5 2 2 3 2 2 2 3" xfId="28123" xr:uid="{00000000-0005-0000-0000-0000493E0000}"/>
    <cellStyle name="Normal 2 5 2 2 3 2 2 3" xfId="40762" xr:uid="{00000000-0005-0000-0000-00004A3E0000}"/>
    <cellStyle name="Normal 2 5 2 2 3 2 2 4" xfId="52612" xr:uid="{00000000-0005-0000-0000-00004B3E0000}"/>
    <cellStyle name="Normal 2 5 2 2 3 2 3" xfId="14811" xr:uid="{00000000-0005-0000-0000-00004C3E0000}"/>
    <cellStyle name="Normal 2 5 2 2 3 2 3 2" xfId="26520" xr:uid="{00000000-0005-0000-0000-00004D3E0000}"/>
    <cellStyle name="Normal 2 5 2 2 3 2 3 3" xfId="28122" xr:uid="{00000000-0005-0000-0000-00004E3E0000}"/>
    <cellStyle name="Normal 2 5 2 2 3 2 4" xfId="40761" xr:uid="{00000000-0005-0000-0000-00004F3E0000}"/>
    <cellStyle name="Normal 2 5 2 2 3 2 5" xfId="52611" xr:uid="{00000000-0005-0000-0000-0000503E0000}"/>
    <cellStyle name="Normal 2 5 2 2 3 3" xfId="3543" xr:uid="{00000000-0005-0000-0000-0000513E0000}"/>
    <cellStyle name="Normal 2 5 2 2 3 3 2" xfId="14813" xr:uid="{00000000-0005-0000-0000-0000523E0000}"/>
    <cellStyle name="Normal 2 5 2 2 3 3 2 2" xfId="27604" xr:uid="{00000000-0005-0000-0000-0000533E0000}"/>
    <cellStyle name="Normal 2 5 2 2 3 3 2 3" xfId="28124" xr:uid="{00000000-0005-0000-0000-0000543E0000}"/>
    <cellStyle name="Normal 2 5 2 2 3 3 3" xfId="40763" xr:uid="{00000000-0005-0000-0000-0000553E0000}"/>
    <cellStyle name="Normal 2 5 2 2 3 3 4" xfId="52613" xr:uid="{00000000-0005-0000-0000-0000563E0000}"/>
    <cellStyle name="Normal 2 5 2 2 3 4" xfId="3544" xr:uid="{00000000-0005-0000-0000-0000573E0000}"/>
    <cellStyle name="Normal 2 5 2 2 3 4 2" xfId="14814" xr:uid="{00000000-0005-0000-0000-0000583E0000}"/>
    <cellStyle name="Normal 2 5 2 2 3 4 2 2" xfId="37892" xr:uid="{00000000-0005-0000-0000-0000593E0000}"/>
    <cellStyle name="Normal 2 5 2 2 3 4 2 3" xfId="28125" xr:uid="{00000000-0005-0000-0000-00005A3E0000}"/>
    <cellStyle name="Normal 2 5 2 2 3 4 3" xfId="40764" xr:uid="{00000000-0005-0000-0000-00005B3E0000}"/>
    <cellStyle name="Normal 2 5 2 2 3 4 4" xfId="52614" xr:uid="{00000000-0005-0000-0000-00005C3E0000}"/>
    <cellStyle name="Normal 2 5 2 2 3 5" xfId="14810" xr:uid="{00000000-0005-0000-0000-00005D3E0000}"/>
    <cellStyle name="Normal 2 5 2 2 3 5 2" xfId="35465" xr:uid="{00000000-0005-0000-0000-00005E3E0000}"/>
    <cellStyle name="Normal 2 5 2 2 3 5 3" xfId="28121" xr:uid="{00000000-0005-0000-0000-00005F3E0000}"/>
    <cellStyle name="Normal 2 5 2 2 3 6" xfId="40760" xr:uid="{00000000-0005-0000-0000-0000603E0000}"/>
    <cellStyle name="Normal 2 5 2 2 3 7" xfId="52610" xr:uid="{00000000-0005-0000-0000-0000613E0000}"/>
    <cellStyle name="Normal 2 5 2 2 4" xfId="3545" xr:uid="{00000000-0005-0000-0000-0000623E0000}"/>
    <cellStyle name="Normal 2 5 2 2 4 2" xfId="3546" xr:uid="{00000000-0005-0000-0000-0000633E0000}"/>
    <cellStyle name="Normal 2 5 2 2 4 2 2" xfId="3547" xr:uid="{00000000-0005-0000-0000-0000643E0000}"/>
    <cellStyle name="Normal 2 5 2 2 4 2 2 2" xfId="14817" xr:uid="{00000000-0005-0000-0000-0000653E0000}"/>
    <cellStyle name="Normal 2 5 2 2 4 2 2 2 2" xfId="23826" xr:uid="{00000000-0005-0000-0000-0000663E0000}"/>
    <cellStyle name="Normal 2 5 2 2 4 2 2 2 3" xfId="28128" xr:uid="{00000000-0005-0000-0000-0000673E0000}"/>
    <cellStyle name="Normal 2 5 2 2 4 2 2 3" xfId="40767" xr:uid="{00000000-0005-0000-0000-0000683E0000}"/>
    <cellStyle name="Normal 2 5 2 2 4 2 2 4" xfId="52617" xr:uid="{00000000-0005-0000-0000-0000693E0000}"/>
    <cellStyle name="Normal 2 5 2 2 4 2 3" xfId="14816" xr:uid="{00000000-0005-0000-0000-00006A3E0000}"/>
    <cellStyle name="Normal 2 5 2 2 4 2 3 2" xfId="25445" xr:uid="{00000000-0005-0000-0000-00006B3E0000}"/>
    <cellStyle name="Normal 2 5 2 2 4 2 3 3" xfId="28127" xr:uid="{00000000-0005-0000-0000-00006C3E0000}"/>
    <cellStyle name="Normal 2 5 2 2 4 2 4" xfId="40766" xr:uid="{00000000-0005-0000-0000-00006D3E0000}"/>
    <cellStyle name="Normal 2 5 2 2 4 2 5" xfId="52616" xr:uid="{00000000-0005-0000-0000-00006E3E0000}"/>
    <cellStyle name="Normal 2 5 2 2 4 3" xfId="3548" xr:uid="{00000000-0005-0000-0000-00006F3E0000}"/>
    <cellStyle name="Normal 2 5 2 2 4 3 2" xfId="14818" xr:uid="{00000000-0005-0000-0000-0000703E0000}"/>
    <cellStyle name="Normal 2 5 2 2 4 3 2 2" xfId="24336" xr:uid="{00000000-0005-0000-0000-0000713E0000}"/>
    <cellStyle name="Normal 2 5 2 2 4 3 2 3" xfId="28129" xr:uid="{00000000-0005-0000-0000-0000723E0000}"/>
    <cellStyle name="Normal 2 5 2 2 4 3 3" xfId="40768" xr:uid="{00000000-0005-0000-0000-0000733E0000}"/>
    <cellStyle name="Normal 2 5 2 2 4 3 4" xfId="52618" xr:uid="{00000000-0005-0000-0000-0000743E0000}"/>
    <cellStyle name="Normal 2 5 2 2 4 4" xfId="3549" xr:uid="{00000000-0005-0000-0000-0000753E0000}"/>
    <cellStyle name="Normal 2 5 2 2 4 4 2" xfId="14819" xr:uid="{00000000-0005-0000-0000-0000763E0000}"/>
    <cellStyle name="Normal 2 5 2 2 4 4 2 2" xfId="26397" xr:uid="{00000000-0005-0000-0000-0000773E0000}"/>
    <cellStyle name="Normal 2 5 2 2 4 4 2 3" xfId="28130" xr:uid="{00000000-0005-0000-0000-0000783E0000}"/>
    <cellStyle name="Normal 2 5 2 2 4 4 3" xfId="40769" xr:uid="{00000000-0005-0000-0000-0000793E0000}"/>
    <cellStyle name="Normal 2 5 2 2 4 4 4" xfId="52619" xr:uid="{00000000-0005-0000-0000-00007A3E0000}"/>
    <cellStyle name="Normal 2 5 2 2 4 5" xfId="14815" xr:uid="{00000000-0005-0000-0000-00007B3E0000}"/>
    <cellStyle name="Normal 2 5 2 2 4 5 2" xfId="26535" xr:uid="{00000000-0005-0000-0000-00007C3E0000}"/>
    <cellStyle name="Normal 2 5 2 2 4 5 3" xfId="28126" xr:uid="{00000000-0005-0000-0000-00007D3E0000}"/>
    <cellStyle name="Normal 2 5 2 2 4 6" xfId="40765" xr:uid="{00000000-0005-0000-0000-00007E3E0000}"/>
    <cellStyle name="Normal 2 5 2 2 4 7" xfId="52615" xr:uid="{00000000-0005-0000-0000-00007F3E0000}"/>
    <cellStyle name="Normal 2 5 2 2 5" xfId="3550" xr:uid="{00000000-0005-0000-0000-0000803E0000}"/>
    <cellStyle name="Normal 2 5 2 2 5 2" xfId="3551" xr:uid="{00000000-0005-0000-0000-0000813E0000}"/>
    <cellStyle name="Normal 2 5 2 2 5 2 2" xfId="14821" xr:uid="{00000000-0005-0000-0000-0000823E0000}"/>
    <cellStyle name="Normal 2 5 2 2 5 2 2 2" xfId="37076" xr:uid="{00000000-0005-0000-0000-0000833E0000}"/>
    <cellStyle name="Normal 2 5 2 2 5 2 2 3" xfId="28132" xr:uid="{00000000-0005-0000-0000-0000843E0000}"/>
    <cellStyle name="Normal 2 5 2 2 5 2 3" xfId="40771" xr:uid="{00000000-0005-0000-0000-0000853E0000}"/>
    <cellStyle name="Normal 2 5 2 2 5 2 4" xfId="52621" xr:uid="{00000000-0005-0000-0000-0000863E0000}"/>
    <cellStyle name="Normal 2 5 2 2 5 3" xfId="14820" xr:uid="{00000000-0005-0000-0000-0000873E0000}"/>
    <cellStyle name="Normal 2 5 2 2 5 3 2" xfId="28054" xr:uid="{00000000-0005-0000-0000-0000883E0000}"/>
    <cellStyle name="Normal 2 5 2 2 5 3 3" xfId="28131" xr:uid="{00000000-0005-0000-0000-0000893E0000}"/>
    <cellStyle name="Normal 2 5 2 2 5 4" xfId="40770" xr:uid="{00000000-0005-0000-0000-00008A3E0000}"/>
    <cellStyle name="Normal 2 5 2 2 5 5" xfId="52620" xr:uid="{00000000-0005-0000-0000-00008B3E0000}"/>
    <cellStyle name="Normal 2 5 2 2 6" xfId="3552" xr:uid="{00000000-0005-0000-0000-00008C3E0000}"/>
    <cellStyle name="Normal 2 5 2 2 6 2" xfId="14822" xr:uid="{00000000-0005-0000-0000-00008D3E0000}"/>
    <cellStyle name="Normal 2 5 2 2 6 2 2" xfId="26015" xr:uid="{00000000-0005-0000-0000-00008E3E0000}"/>
    <cellStyle name="Normal 2 5 2 2 6 2 3" xfId="28133" xr:uid="{00000000-0005-0000-0000-00008F3E0000}"/>
    <cellStyle name="Normal 2 5 2 2 6 3" xfId="40772" xr:uid="{00000000-0005-0000-0000-0000903E0000}"/>
    <cellStyle name="Normal 2 5 2 2 6 4" xfId="52622" xr:uid="{00000000-0005-0000-0000-0000913E0000}"/>
    <cellStyle name="Normal 2 5 2 2 7" xfId="3553" xr:uid="{00000000-0005-0000-0000-0000923E0000}"/>
    <cellStyle name="Normal 2 5 2 2 7 2" xfId="14823" xr:uid="{00000000-0005-0000-0000-0000933E0000}"/>
    <cellStyle name="Normal 2 5 2 2 7 2 2" xfId="24770" xr:uid="{00000000-0005-0000-0000-0000943E0000}"/>
    <cellStyle name="Normal 2 5 2 2 7 2 3" xfId="28134" xr:uid="{00000000-0005-0000-0000-0000953E0000}"/>
    <cellStyle name="Normal 2 5 2 2 7 3" xfId="40773" xr:uid="{00000000-0005-0000-0000-0000963E0000}"/>
    <cellStyle name="Normal 2 5 2 2 7 4" xfId="52623" xr:uid="{00000000-0005-0000-0000-0000973E0000}"/>
    <cellStyle name="Normal 2 5 2 2 8" xfId="14804" xr:uid="{00000000-0005-0000-0000-0000983E0000}"/>
    <cellStyle name="Normal 2 5 2 2 8 2" xfId="37948" xr:uid="{00000000-0005-0000-0000-0000993E0000}"/>
    <cellStyle name="Normal 2 5 2 2 8 3" xfId="28115" xr:uid="{00000000-0005-0000-0000-00009A3E0000}"/>
    <cellStyle name="Normal 2 5 2 2 9" xfId="40754" xr:uid="{00000000-0005-0000-0000-00009B3E0000}"/>
    <cellStyle name="Normal 2 5 2 3" xfId="3554" xr:uid="{00000000-0005-0000-0000-00009C3E0000}"/>
    <cellStyle name="Normal 2 5 2 3 2" xfId="3555" xr:uid="{00000000-0005-0000-0000-00009D3E0000}"/>
    <cellStyle name="Normal 2 5 2 3 2 2" xfId="3556" xr:uid="{00000000-0005-0000-0000-00009E3E0000}"/>
    <cellStyle name="Normal 2 5 2 3 2 2 2" xfId="14826" xr:uid="{00000000-0005-0000-0000-00009F3E0000}"/>
    <cellStyle name="Normal 2 5 2 3 2 2 2 2" xfId="26974" xr:uid="{00000000-0005-0000-0000-0000A03E0000}"/>
    <cellStyle name="Normal 2 5 2 3 2 2 2 3" xfId="28137" xr:uid="{00000000-0005-0000-0000-0000A13E0000}"/>
    <cellStyle name="Normal 2 5 2 3 2 2 3" xfId="40776" xr:uid="{00000000-0005-0000-0000-0000A23E0000}"/>
    <cellStyle name="Normal 2 5 2 3 2 2 4" xfId="52626" xr:uid="{00000000-0005-0000-0000-0000A33E0000}"/>
    <cellStyle name="Normal 2 5 2 3 2 3" xfId="14825" xr:uid="{00000000-0005-0000-0000-0000A43E0000}"/>
    <cellStyle name="Normal 2 5 2 3 2 3 2" xfId="25225" xr:uid="{00000000-0005-0000-0000-0000A53E0000}"/>
    <cellStyle name="Normal 2 5 2 3 2 3 3" xfId="28136" xr:uid="{00000000-0005-0000-0000-0000A63E0000}"/>
    <cellStyle name="Normal 2 5 2 3 2 4" xfId="40775" xr:uid="{00000000-0005-0000-0000-0000A73E0000}"/>
    <cellStyle name="Normal 2 5 2 3 2 5" xfId="52625" xr:uid="{00000000-0005-0000-0000-0000A83E0000}"/>
    <cellStyle name="Normal 2 5 2 3 3" xfId="3557" xr:uid="{00000000-0005-0000-0000-0000A93E0000}"/>
    <cellStyle name="Normal 2 5 2 3 3 2" xfId="14827" xr:uid="{00000000-0005-0000-0000-0000AA3E0000}"/>
    <cellStyle name="Normal 2 5 2 3 3 2 2" xfId="24402" xr:uid="{00000000-0005-0000-0000-0000AB3E0000}"/>
    <cellStyle name="Normal 2 5 2 3 3 2 3" xfId="28138" xr:uid="{00000000-0005-0000-0000-0000AC3E0000}"/>
    <cellStyle name="Normal 2 5 2 3 3 3" xfId="40777" xr:uid="{00000000-0005-0000-0000-0000AD3E0000}"/>
    <cellStyle name="Normal 2 5 2 3 3 4" xfId="52627" xr:uid="{00000000-0005-0000-0000-0000AE3E0000}"/>
    <cellStyle name="Normal 2 5 2 3 4" xfId="3558" xr:uid="{00000000-0005-0000-0000-0000AF3E0000}"/>
    <cellStyle name="Normal 2 5 2 3 4 2" xfId="14828" xr:uid="{00000000-0005-0000-0000-0000B03E0000}"/>
    <cellStyle name="Normal 2 5 2 3 4 2 2" xfId="25998" xr:uid="{00000000-0005-0000-0000-0000B13E0000}"/>
    <cellStyle name="Normal 2 5 2 3 4 2 3" xfId="28139" xr:uid="{00000000-0005-0000-0000-0000B23E0000}"/>
    <cellStyle name="Normal 2 5 2 3 4 3" xfId="40778" xr:uid="{00000000-0005-0000-0000-0000B33E0000}"/>
    <cellStyle name="Normal 2 5 2 3 4 4" xfId="52628" xr:uid="{00000000-0005-0000-0000-0000B43E0000}"/>
    <cellStyle name="Normal 2 5 2 3 5" xfId="14824" xr:uid="{00000000-0005-0000-0000-0000B53E0000}"/>
    <cellStyle name="Normal 2 5 2 3 5 2" xfId="27889" xr:uid="{00000000-0005-0000-0000-0000B63E0000}"/>
    <cellStyle name="Normal 2 5 2 3 5 3" xfId="28135" xr:uid="{00000000-0005-0000-0000-0000B73E0000}"/>
    <cellStyle name="Normal 2 5 2 3 6" xfId="40774" xr:uid="{00000000-0005-0000-0000-0000B83E0000}"/>
    <cellStyle name="Normal 2 5 2 3 7" xfId="52624" xr:uid="{00000000-0005-0000-0000-0000B93E0000}"/>
    <cellStyle name="Normal 2 5 2 4" xfId="3559" xr:uid="{00000000-0005-0000-0000-0000BA3E0000}"/>
    <cellStyle name="Normal 2 5 2 4 2" xfId="3560" xr:uid="{00000000-0005-0000-0000-0000BB3E0000}"/>
    <cellStyle name="Normal 2 5 2 4 2 2" xfId="3561" xr:uid="{00000000-0005-0000-0000-0000BC3E0000}"/>
    <cellStyle name="Normal 2 5 2 4 2 2 2" xfId="14831" xr:uid="{00000000-0005-0000-0000-0000BD3E0000}"/>
    <cellStyle name="Normal 2 5 2 4 2 2 2 2" xfId="35564" xr:uid="{00000000-0005-0000-0000-0000BE3E0000}"/>
    <cellStyle name="Normal 2 5 2 4 2 2 2 3" xfId="28142" xr:uid="{00000000-0005-0000-0000-0000BF3E0000}"/>
    <cellStyle name="Normal 2 5 2 4 2 2 3" xfId="40781" xr:uid="{00000000-0005-0000-0000-0000C03E0000}"/>
    <cellStyle name="Normal 2 5 2 4 2 2 4" xfId="52631" xr:uid="{00000000-0005-0000-0000-0000C13E0000}"/>
    <cellStyle name="Normal 2 5 2 4 2 3" xfId="14830" xr:uid="{00000000-0005-0000-0000-0000C23E0000}"/>
    <cellStyle name="Normal 2 5 2 4 2 3 2" xfId="26296" xr:uid="{00000000-0005-0000-0000-0000C33E0000}"/>
    <cellStyle name="Normal 2 5 2 4 2 3 3" xfId="28141" xr:uid="{00000000-0005-0000-0000-0000C43E0000}"/>
    <cellStyle name="Normal 2 5 2 4 2 4" xfId="40780" xr:uid="{00000000-0005-0000-0000-0000C53E0000}"/>
    <cellStyle name="Normal 2 5 2 4 2 5" xfId="52630" xr:uid="{00000000-0005-0000-0000-0000C63E0000}"/>
    <cellStyle name="Normal 2 5 2 4 3" xfId="3562" xr:uid="{00000000-0005-0000-0000-0000C73E0000}"/>
    <cellStyle name="Normal 2 5 2 4 3 2" xfId="14832" xr:uid="{00000000-0005-0000-0000-0000C83E0000}"/>
    <cellStyle name="Normal 2 5 2 4 3 2 2" xfId="36958" xr:uid="{00000000-0005-0000-0000-0000C93E0000}"/>
    <cellStyle name="Normal 2 5 2 4 3 2 3" xfId="28143" xr:uid="{00000000-0005-0000-0000-0000CA3E0000}"/>
    <cellStyle name="Normal 2 5 2 4 3 3" xfId="40782" xr:uid="{00000000-0005-0000-0000-0000CB3E0000}"/>
    <cellStyle name="Normal 2 5 2 4 3 4" xfId="52632" xr:uid="{00000000-0005-0000-0000-0000CC3E0000}"/>
    <cellStyle name="Normal 2 5 2 4 4" xfId="3563" xr:uid="{00000000-0005-0000-0000-0000CD3E0000}"/>
    <cellStyle name="Normal 2 5 2 4 4 2" xfId="14833" xr:uid="{00000000-0005-0000-0000-0000CE3E0000}"/>
    <cellStyle name="Normal 2 5 2 4 4 2 2" xfId="36474" xr:uid="{00000000-0005-0000-0000-0000CF3E0000}"/>
    <cellStyle name="Normal 2 5 2 4 4 2 3" xfId="28144" xr:uid="{00000000-0005-0000-0000-0000D03E0000}"/>
    <cellStyle name="Normal 2 5 2 4 4 3" xfId="40783" xr:uid="{00000000-0005-0000-0000-0000D13E0000}"/>
    <cellStyle name="Normal 2 5 2 4 4 4" xfId="52633" xr:uid="{00000000-0005-0000-0000-0000D23E0000}"/>
    <cellStyle name="Normal 2 5 2 4 5" xfId="14829" xr:uid="{00000000-0005-0000-0000-0000D33E0000}"/>
    <cellStyle name="Normal 2 5 2 4 5 2" xfId="26584" xr:uid="{00000000-0005-0000-0000-0000D43E0000}"/>
    <cellStyle name="Normal 2 5 2 4 5 3" xfId="28140" xr:uid="{00000000-0005-0000-0000-0000D53E0000}"/>
    <cellStyle name="Normal 2 5 2 4 6" xfId="40779" xr:uid="{00000000-0005-0000-0000-0000D63E0000}"/>
    <cellStyle name="Normal 2 5 2 4 7" xfId="52629" xr:uid="{00000000-0005-0000-0000-0000D73E0000}"/>
    <cellStyle name="Normal 2 5 2 5" xfId="3564" xr:uid="{00000000-0005-0000-0000-0000D83E0000}"/>
    <cellStyle name="Normal 2 5 2 5 2" xfId="3565" xr:uid="{00000000-0005-0000-0000-0000D93E0000}"/>
    <cellStyle name="Normal 2 5 2 5 2 2" xfId="3566" xr:uid="{00000000-0005-0000-0000-0000DA3E0000}"/>
    <cellStyle name="Normal 2 5 2 5 2 2 2" xfId="14836" xr:uid="{00000000-0005-0000-0000-0000DB3E0000}"/>
    <cellStyle name="Normal 2 5 2 5 2 2 2 2" xfId="37096" xr:uid="{00000000-0005-0000-0000-0000DC3E0000}"/>
    <cellStyle name="Normal 2 5 2 5 2 2 2 3" xfId="28147" xr:uid="{00000000-0005-0000-0000-0000DD3E0000}"/>
    <cellStyle name="Normal 2 5 2 5 2 2 3" xfId="40786" xr:uid="{00000000-0005-0000-0000-0000DE3E0000}"/>
    <cellStyle name="Normal 2 5 2 5 2 2 4" xfId="52636" xr:uid="{00000000-0005-0000-0000-0000DF3E0000}"/>
    <cellStyle name="Normal 2 5 2 5 2 3" xfId="14835" xr:uid="{00000000-0005-0000-0000-0000E03E0000}"/>
    <cellStyle name="Normal 2 5 2 5 2 3 2" xfId="37298" xr:uid="{00000000-0005-0000-0000-0000E13E0000}"/>
    <cellStyle name="Normal 2 5 2 5 2 3 3" xfId="28146" xr:uid="{00000000-0005-0000-0000-0000E23E0000}"/>
    <cellStyle name="Normal 2 5 2 5 2 4" xfId="40785" xr:uid="{00000000-0005-0000-0000-0000E33E0000}"/>
    <cellStyle name="Normal 2 5 2 5 2 5" xfId="52635" xr:uid="{00000000-0005-0000-0000-0000E43E0000}"/>
    <cellStyle name="Normal 2 5 2 5 3" xfId="3567" xr:uid="{00000000-0005-0000-0000-0000E53E0000}"/>
    <cellStyle name="Normal 2 5 2 5 3 2" xfId="14837" xr:uid="{00000000-0005-0000-0000-0000E63E0000}"/>
    <cellStyle name="Normal 2 5 2 5 3 2 2" xfId="35478" xr:uid="{00000000-0005-0000-0000-0000E73E0000}"/>
    <cellStyle name="Normal 2 5 2 5 3 2 3" xfId="28148" xr:uid="{00000000-0005-0000-0000-0000E83E0000}"/>
    <cellStyle name="Normal 2 5 2 5 3 3" xfId="40787" xr:uid="{00000000-0005-0000-0000-0000E93E0000}"/>
    <cellStyle name="Normal 2 5 2 5 3 4" xfId="52637" xr:uid="{00000000-0005-0000-0000-0000EA3E0000}"/>
    <cellStyle name="Normal 2 5 2 5 4" xfId="3568" xr:uid="{00000000-0005-0000-0000-0000EB3E0000}"/>
    <cellStyle name="Normal 2 5 2 5 4 2" xfId="14838" xr:uid="{00000000-0005-0000-0000-0000EC3E0000}"/>
    <cellStyle name="Normal 2 5 2 5 4 2 2" xfId="26039" xr:uid="{00000000-0005-0000-0000-0000ED3E0000}"/>
    <cellStyle name="Normal 2 5 2 5 4 2 3" xfId="28149" xr:uid="{00000000-0005-0000-0000-0000EE3E0000}"/>
    <cellStyle name="Normal 2 5 2 5 4 3" xfId="40788" xr:uid="{00000000-0005-0000-0000-0000EF3E0000}"/>
    <cellStyle name="Normal 2 5 2 5 4 4" xfId="52638" xr:uid="{00000000-0005-0000-0000-0000F03E0000}"/>
    <cellStyle name="Normal 2 5 2 5 5" xfId="14834" xr:uid="{00000000-0005-0000-0000-0000F13E0000}"/>
    <cellStyle name="Normal 2 5 2 5 5 2" xfId="24665" xr:uid="{00000000-0005-0000-0000-0000F23E0000}"/>
    <cellStyle name="Normal 2 5 2 5 5 3" xfId="28145" xr:uid="{00000000-0005-0000-0000-0000F33E0000}"/>
    <cellStyle name="Normal 2 5 2 5 6" xfId="40784" xr:uid="{00000000-0005-0000-0000-0000F43E0000}"/>
    <cellStyle name="Normal 2 5 2 5 7" xfId="52634" xr:uid="{00000000-0005-0000-0000-0000F53E0000}"/>
    <cellStyle name="Normal 2 5 2 6" xfId="3569" xr:uid="{00000000-0005-0000-0000-0000F63E0000}"/>
    <cellStyle name="Normal 2 5 2 6 2" xfId="3570" xr:uid="{00000000-0005-0000-0000-0000F73E0000}"/>
    <cellStyle name="Normal 2 5 2 6 2 2" xfId="14840" xr:uid="{00000000-0005-0000-0000-0000F83E0000}"/>
    <cellStyle name="Normal 2 5 2 6 2 2 2" xfId="37142" xr:uid="{00000000-0005-0000-0000-0000F93E0000}"/>
    <cellStyle name="Normal 2 5 2 6 2 2 3" xfId="28151" xr:uid="{00000000-0005-0000-0000-0000FA3E0000}"/>
    <cellStyle name="Normal 2 5 2 6 2 3" xfId="40790" xr:uid="{00000000-0005-0000-0000-0000FB3E0000}"/>
    <cellStyle name="Normal 2 5 2 6 2 4" xfId="52640" xr:uid="{00000000-0005-0000-0000-0000FC3E0000}"/>
    <cellStyle name="Normal 2 5 2 6 3" xfId="14839" xr:uid="{00000000-0005-0000-0000-0000FD3E0000}"/>
    <cellStyle name="Normal 2 5 2 6 3 2" xfId="25660" xr:uid="{00000000-0005-0000-0000-0000FE3E0000}"/>
    <cellStyle name="Normal 2 5 2 6 3 3" xfId="28150" xr:uid="{00000000-0005-0000-0000-0000FF3E0000}"/>
    <cellStyle name="Normal 2 5 2 6 4" xfId="40789" xr:uid="{00000000-0005-0000-0000-0000003F0000}"/>
    <cellStyle name="Normal 2 5 2 6 5" xfId="52639" xr:uid="{00000000-0005-0000-0000-0000013F0000}"/>
    <cellStyle name="Normal 2 5 2 7" xfId="3571" xr:uid="{00000000-0005-0000-0000-0000023F0000}"/>
    <cellStyle name="Normal 2 5 2 7 2" xfId="14841" xr:uid="{00000000-0005-0000-0000-0000033F0000}"/>
    <cellStyle name="Normal 2 5 2 7 2 2" xfId="36443" xr:uid="{00000000-0005-0000-0000-0000043F0000}"/>
    <cellStyle name="Normal 2 5 2 7 2 3" xfId="28152" xr:uid="{00000000-0005-0000-0000-0000053F0000}"/>
    <cellStyle name="Normal 2 5 2 7 3" xfId="40791" xr:uid="{00000000-0005-0000-0000-0000063F0000}"/>
    <cellStyle name="Normal 2 5 2 7 4" xfId="52641" xr:uid="{00000000-0005-0000-0000-0000073F0000}"/>
    <cellStyle name="Normal 2 5 2 8" xfId="3572" xr:uid="{00000000-0005-0000-0000-0000083F0000}"/>
    <cellStyle name="Normal 2 5 2 8 2" xfId="14842" xr:uid="{00000000-0005-0000-0000-0000093F0000}"/>
    <cellStyle name="Normal 2 5 2 8 2 2" xfId="35595" xr:uid="{00000000-0005-0000-0000-00000A3F0000}"/>
    <cellStyle name="Normal 2 5 2 8 2 3" xfId="28153" xr:uid="{00000000-0005-0000-0000-00000B3F0000}"/>
    <cellStyle name="Normal 2 5 2 8 3" xfId="40792" xr:uid="{00000000-0005-0000-0000-00000C3F0000}"/>
    <cellStyle name="Normal 2 5 2 8 4" xfId="52642" xr:uid="{00000000-0005-0000-0000-00000D3F0000}"/>
    <cellStyle name="Normal 2 5 2 9" xfId="14803" xr:uid="{00000000-0005-0000-0000-00000E3F0000}"/>
    <cellStyle name="Normal 2 5 2 9 2" xfId="35669" xr:uid="{00000000-0005-0000-0000-00000F3F0000}"/>
    <cellStyle name="Normal 2 5 2 9 3" xfId="28114" xr:uid="{00000000-0005-0000-0000-0000103F0000}"/>
    <cellStyle name="Normal 2 5 3" xfId="3573" xr:uid="{00000000-0005-0000-0000-0000113F0000}"/>
    <cellStyle name="Normal 2 5 3 10" xfId="52643" xr:uid="{00000000-0005-0000-0000-0000123F0000}"/>
    <cellStyle name="Normal 2 5 3 2" xfId="3574" xr:uid="{00000000-0005-0000-0000-0000133F0000}"/>
    <cellStyle name="Normal 2 5 3 2 2" xfId="3575" xr:uid="{00000000-0005-0000-0000-0000143F0000}"/>
    <cellStyle name="Normal 2 5 3 2 2 2" xfId="3576" xr:uid="{00000000-0005-0000-0000-0000153F0000}"/>
    <cellStyle name="Normal 2 5 3 2 2 2 2" xfId="14846" xr:uid="{00000000-0005-0000-0000-0000163F0000}"/>
    <cellStyle name="Normal 2 5 3 2 2 2 2 2" xfId="35865" xr:uid="{00000000-0005-0000-0000-0000173F0000}"/>
    <cellStyle name="Normal 2 5 3 2 2 2 2 3" xfId="28157" xr:uid="{00000000-0005-0000-0000-0000183F0000}"/>
    <cellStyle name="Normal 2 5 3 2 2 2 3" xfId="40796" xr:uid="{00000000-0005-0000-0000-0000193F0000}"/>
    <cellStyle name="Normal 2 5 3 2 2 2 4" xfId="52646" xr:uid="{00000000-0005-0000-0000-00001A3F0000}"/>
    <cellStyle name="Normal 2 5 3 2 2 3" xfId="14845" xr:uid="{00000000-0005-0000-0000-00001B3F0000}"/>
    <cellStyle name="Normal 2 5 3 2 2 3 2" xfId="37576" xr:uid="{00000000-0005-0000-0000-00001C3F0000}"/>
    <cellStyle name="Normal 2 5 3 2 2 3 3" xfId="28156" xr:uid="{00000000-0005-0000-0000-00001D3F0000}"/>
    <cellStyle name="Normal 2 5 3 2 2 4" xfId="40795" xr:uid="{00000000-0005-0000-0000-00001E3F0000}"/>
    <cellStyle name="Normal 2 5 3 2 2 5" xfId="52645" xr:uid="{00000000-0005-0000-0000-00001F3F0000}"/>
    <cellStyle name="Normal 2 5 3 2 3" xfId="3577" xr:uid="{00000000-0005-0000-0000-0000203F0000}"/>
    <cellStyle name="Normal 2 5 3 2 3 2" xfId="14847" xr:uid="{00000000-0005-0000-0000-0000213F0000}"/>
    <cellStyle name="Normal 2 5 3 2 3 2 2" xfId="23899" xr:uid="{00000000-0005-0000-0000-0000223F0000}"/>
    <cellStyle name="Normal 2 5 3 2 3 2 3" xfId="28158" xr:uid="{00000000-0005-0000-0000-0000233F0000}"/>
    <cellStyle name="Normal 2 5 3 2 3 3" xfId="40797" xr:uid="{00000000-0005-0000-0000-0000243F0000}"/>
    <cellStyle name="Normal 2 5 3 2 3 4" xfId="52647" xr:uid="{00000000-0005-0000-0000-0000253F0000}"/>
    <cellStyle name="Normal 2 5 3 2 4" xfId="3578" xr:uid="{00000000-0005-0000-0000-0000263F0000}"/>
    <cellStyle name="Normal 2 5 3 2 4 2" xfId="14848" xr:uid="{00000000-0005-0000-0000-0000273F0000}"/>
    <cellStyle name="Normal 2 5 3 2 4 2 2" xfId="26866" xr:uid="{00000000-0005-0000-0000-0000283F0000}"/>
    <cellStyle name="Normal 2 5 3 2 4 2 3" xfId="28159" xr:uid="{00000000-0005-0000-0000-0000293F0000}"/>
    <cellStyle name="Normal 2 5 3 2 4 3" xfId="40798" xr:uid="{00000000-0005-0000-0000-00002A3F0000}"/>
    <cellStyle name="Normal 2 5 3 2 4 4" xfId="52648" xr:uid="{00000000-0005-0000-0000-00002B3F0000}"/>
    <cellStyle name="Normal 2 5 3 2 5" xfId="14844" xr:uid="{00000000-0005-0000-0000-00002C3F0000}"/>
    <cellStyle name="Normal 2 5 3 2 5 2" xfId="23759" xr:uid="{00000000-0005-0000-0000-00002D3F0000}"/>
    <cellStyle name="Normal 2 5 3 2 5 3" xfId="28155" xr:uid="{00000000-0005-0000-0000-00002E3F0000}"/>
    <cellStyle name="Normal 2 5 3 2 6" xfId="40794" xr:uid="{00000000-0005-0000-0000-00002F3F0000}"/>
    <cellStyle name="Normal 2 5 3 2 7" xfId="52644" xr:uid="{00000000-0005-0000-0000-0000303F0000}"/>
    <cellStyle name="Normal 2 5 3 3" xfId="3579" xr:uid="{00000000-0005-0000-0000-0000313F0000}"/>
    <cellStyle name="Normal 2 5 3 3 2" xfId="3580" xr:uid="{00000000-0005-0000-0000-0000323F0000}"/>
    <cellStyle name="Normal 2 5 3 3 2 2" xfId="3581" xr:uid="{00000000-0005-0000-0000-0000333F0000}"/>
    <cellStyle name="Normal 2 5 3 3 2 2 2" xfId="14851" xr:uid="{00000000-0005-0000-0000-0000343F0000}"/>
    <cellStyle name="Normal 2 5 3 3 2 2 2 2" xfId="25367" xr:uid="{00000000-0005-0000-0000-0000353F0000}"/>
    <cellStyle name="Normal 2 5 3 3 2 2 2 3" xfId="28162" xr:uid="{00000000-0005-0000-0000-0000363F0000}"/>
    <cellStyle name="Normal 2 5 3 3 2 2 3" xfId="40801" xr:uid="{00000000-0005-0000-0000-0000373F0000}"/>
    <cellStyle name="Normal 2 5 3 3 2 2 4" xfId="52651" xr:uid="{00000000-0005-0000-0000-0000383F0000}"/>
    <cellStyle name="Normal 2 5 3 3 2 3" xfId="14850" xr:uid="{00000000-0005-0000-0000-0000393F0000}"/>
    <cellStyle name="Normal 2 5 3 3 2 3 2" xfId="25469" xr:uid="{00000000-0005-0000-0000-00003A3F0000}"/>
    <cellStyle name="Normal 2 5 3 3 2 3 3" xfId="28161" xr:uid="{00000000-0005-0000-0000-00003B3F0000}"/>
    <cellStyle name="Normal 2 5 3 3 2 4" xfId="40800" xr:uid="{00000000-0005-0000-0000-00003C3F0000}"/>
    <cellStyle name="Normal 2 5 3 3 2 5" xfId="52650" xr:uid="{00000000-0005-0000-0000-00003D3F0000}"/>
    <cellStyle name="Normal 2 5 3 3 3" xfId="3582" xr:uid="{00000000-0005-0000-0000-00003E3F0000}"/>
    <cellStyle name="Normal 2 5 3 3 3 2" xfId="14852" xr:uid="{00000000-0005-0000-0000-00003F3F0000}"/>
    <cellStyle name="Normal 2 5 3 3 3 2 2" xfId="37891" xr:uid="{00000000-0005-0000-0000-0000403F0000}"/>
    <cellStyle name="Normal 2 5 3 3 3 2 3" xfId="28163" xr:uid="{00000000-0005-0000-0000-0000413F0000}"/>
    <cellStyle name="Normal 2 5 3 3 3 3" xfId="40802" xr:uid="{00000000-0005-0000-0000-0000423F0000}"/>
    <cellStyle name="Normal 2 5 3 3 3 4" xfId="52652" xr:uid="{00000000-0005-0000-0000-0000433F0000}"/>
    <cellStyle name="Normal 2 5 3 3 4" xfId="3583" xr:uid="{00000000-0005-0000-0000-0000443F0000}"/>
    <cellStyle name="Normal 2 5 3 3 4 2" xfId="14853" xr:uid="{00000000-0005-0000-0000-0000453F0000}"/>
    <cellStyle name="Normal 2 5 3 3 4 2 2" xfId="37135" xr:uid="{00000000-0005-0000-0000-0000463F0000}"/>
    <cellStyle name="Normal 2 5 3 3 4 2 3" xfId="28164" xr:uid="{00000000-0005-0000-0000-0000473F0000}"/>
    <cellStyle name="Normal 2 5 3 3 4 3" xfId="40803" xr:uid="{00000000-0005-0000-0000-0000483F0000}"/>
    <cellStyle name="Normal 2 5 3 3 4 4" xfId="52653" xr:uid="{00000000-0005-0000-0000-0000493F0000}"/>
    <cellStyle name="Normal 2 5 3 3 5" xfId="14849" xr:uid="{00000000-0005-0000-0000-00004A3F0000}"/>
    <cellStyle name="Normal 2 5 3 3 5 2" xfId="36491" xr:uid="{00000000-0005-0000-0000-00004B3F0000}"/>
    <cellStyle name="Normal 2 5 3 3 5 3" xfId="28160" xr:uid="{00000000-0005-0000-0000-00004C3F0000}"/>
    <cellStyle name="Normal 2 5 3 3 6" xfId="40799" xr:uid="{00000000-0005-0000-0000-00004D3F0000}"/>
    <cellStyle name="Normal 2 5 3 3 7" xfId="52649" xr:uid="{00000000-0005-0000-0000-00004E3F0000}"/>
    <cellStyle name="Normal 2 5 3 4" xfId="3584" xr:uid="{00000000-0005-0000-0000-00004F3F0000}"/>
    <cellStyle name="Normal 2 5 3 4 2" xfId="3585" xr:uid="{00000000-0005-0000-0000-0000503F0000}"/>
    <cellStyle name="Normal 2 5 3 4 2 2" xfId="3586" xr:uid="{00000000-0005-0000-0000-0000513F0000}"/>
    <cellStyle name="Normal 2 5 3 4 2 2 2" xfId="14856" xr:uid="{00000000-0005-0000-0000-0000523F0000}"/>
    <cellStyle name="Normal 2 5 3 4 2 2 2 2" xfId="24081" xr:uid="{00000000-0005-0000-0000-0000533F0000}"/>
    <cellStyle name="Normal 2 5 3 4 2 2 2 3" xfId="28167" xr:uid="{00000000-0005-0000-0000-0000543F0000}"/>
    <cellStyle name="Normal 2 5 3 4 2 2 3" xfId="40806" xr:uid="{00000000-0005-0000-0000-0000553F0000}"/>
    <cellStyle name="Normal 2 5 3 4 2 2 4" xfId="52656" xr:uid="{00000000-0005-0000-0000-0000563F0000}"/>
    <cellStyle name="Normal 2 5 3 4 2 3" xfId="14855" xr:uid="{00000000-0005-0000-0000-0000573F0000}"/>
    <cellStyle name="Normal 2 5 3 4 2 3 2" xfId="35456" xr:uid="{00000000-0005-0000-0000-0000583F0000}"/>
    <cellStyle name="Normal 2 5 3 4 2 3 3" xfId="28166" xr:uid="{00000000-0005-0000-0000-0000593F0000}"/>
    <cellStyle name="Normal 2 5 3 4 2 4" xfId="40805" xr:uid="{00000000-0005-0000-0000-00005A3F0000}"/>
    <cellStyle name="Normal 2 5 3 4 2 5" xfId="52655" xr:uid="{00000000-0005-0000-0000-00005B3F0000}"/>
    <cellStyle name="Normal 2 5 3 4 3" xfId="3587" xr:uid="{00000000-0005-0000-0000-00005C3F0000}"/>
    <cellStyle name="Normal 2 5 3 4 3 2" xfId="14857" xr:uid="{00000000-0005-0000-0000-00005D3F0000}"/>
    <cellStyle name="Normal 2 5 3 4 3 2 2" xfId="36395" xr:uid="{00000000-0005-0000-0000-00005E3F0000}"/>
    <cellStyle name="Normal 2 5 3 4 3 2 3" xfId="28168" xr:uid="{00000000-0005-0000-0000-00005F3F0000}"/>
    <cellStyle name="Normal 2 5 3 4 3 3" xfId="40807" xr:uid="{00000000-0005-0000-0000-0000603F0000}"/>
    <cellStyle name="Normal 2 5 3 4 3 4" xfId="52657" xr:uid="{00000000-0005-0000-0000-0000613F0000}"/>
    <cellStyle name="Normal 2 5 3 4 4" xfId="3588" xr:uid="{00000000-0005-0000-0000-0000623F0000}"/>
    <cellStyle name="Normal 2 5 3 4 4 2" xfId="14858" xr:uid="{00000000-0005-0000-0000-0000633F0000}"/>
    <cellStyle name="Normal 2 5 3 4 4 2 2" xfId="24802" xr:uid="{00000000-0005-0000-0000-0000643F0000}"/>
    <cellStyle name="Normal 2 5 3 4 4 2 3" xfId="28169" xr:uid="{00000000-0005-0000-0000-0000653F0000}"/>
    <cellStyle name="Normal 2 5 3 4 4 3" xfId="40808" xr:uid="{00000000-0005-0000-0000-0000663F0000}"/>
    <cellStyle name="Normal 2 5 3 4 4 4" xfId="52658" xr:uid="{00000000-0005-0000-0000-0000673F0000}"/>
    <cellStyle name="Normal 2 5 3 4 5" xfId="14854" xr:uid="{00000000-0005-0000-0000-0000683F0000}"/>
    <cellStyle name="Normal 2 5 3 4 5 2" xfId="27017" xr:uid="{00000000-0005-0000-0000-0000693F0000}"/>
    <cellStyle name="Normal 2 5 3 4 5 3" xfId="28165" xr:uid="{00000000-0005-0000-0000-00006A3F0000}"/>
    <cellStyle name="Normal 2 5 3 4 6" xfId="40804" xr:uid="{00000000-0005-0000-0000-00006B3F0000}"/>
    <cellStyle name="Normal 2 5 3 4 7" xfId="52654" xr:uid="{00000000-0005-0000-0000-00006C3F0000}"/>
    <cellStyle name="Normal 2 5 3 5" xfId="3589" xr:uid="{00000000-0005-0000-0000-00006D3F0000}"/>
    <cellStyle name="Normal 2 5 3 5 2" xfId="3590" xr:uid="{00000000-0005-0000-0000-00006E3F0000}"/>
    <cellStyle name="Normal 2 5 3 5 2 2" xfId="14860" xr:uid="{00000000-0005-0000-0000-00006F3F0000}"/>
    <cellStyle name="Normal 2 5 3 5 2 2 2" xfId="25928" xr:uid="{00000000-0005-0000-0000-0000703F0000}"/>
    <cellStyle name="Normal 2 5 3 5 2 2 3" xfId="28171" xr:uid="{00000000-0005-0000-0000-0000713F0000}"/>
    <cellStyle name="Normal 2 5 3 5 2 3" xfId="40810" xr:uid="{00000000-0005-0000-0000-0000723F0000}"/>
    <cellStyle name="Normal 2 5 3 5 2 4" xfId="52660" xr:uid="{00000000-0005-0000-0000-0000733F0000}"/>
    <cellStyle name="Normal 2 5 3 5 3" xfId="14859" xr:uid="{00000000-0005-0000-0000-0000743F0000}"/>
    <cellStyle name="Normal 2 5 3 5 3 2" xfId="36343" xr:uid="{00000000-0005-0000-0000-0000753F0000}"/>
    <cellStyle name="Normal 2 5 3 5 3 3" xfId="28170" xr:uid="{00000000-0005-0000-0000-0000763F0000}"/>
    <cellStyle name="Normal 2 5 3 5 4" xfId="40809" xr:uid="{00000000-0005-0000-0000-0000773F0000}"/>
    <cellStyle name="Normal 2 5 3 5 5" xfId="52659" xr:uid="{00000000-0005-0000-0000-0000783F0000}"/>
    <cellStyle name="Normal 2 5 3 6" xfId="3591" xr:uid="{00000000-0005-0000-0000-0000793F0000}"/>
    <cellStyle name="Normal 2 5 3 6 2" xfId="14861" xr:uid="{00000000-0005-0000-0000-00007A3F0000}"/>
    <cellStyle name="Normal 2 5 3 6 2 2" xfId="26536" xr:uid="{00000000-0005-0000-0000-00007B3F0000}"/>
    <cellStyle name="Normal 2 5 3 6 2 3" xfId="28172" xr:uid="{00000000-0005-0000-0000-00007C3F0000}"/>
    <cellStyle name="Normal 2 5 3 6 3" xfId="40811" xr:uid="{00000000-0005-0000-0000-00007D3F0000}"/>
    <cellStyle name="Normal 2 5 3 6 4" xfId="52661" xr:uid="{00000000-0005-0000-0000-00007E3F0000}"/>
    <cellStyle name="Normal 2 5 3 7" xfId="3592" xr:uid="{00000000-0005-0000-0000-00007F3F0000}"/>
    <cellStyle name="Normal 2 5 3 7 2" xfId="14862" xr:uid="{00000000-0005-0000-0000-0000803F0000}"/>
    <cellStyle name="Normal 2 5 3 7 2 2" xfId="27804" xr:uid="{00000000-0005-0000-0000-0000813F0000}"/>
    <cellStyle name="Normal 2 5 3 7 2 3" xfId="28173" xr:uid="{00000000-0005-0000-0000-0000823F0000}"/>
    <cellStyle name="Normal 2 5 3 7 3" xfId="40812" xr:uid="{00000000-0005-0000-0000-0000833F0000}"/>
    <cellStyle name="Normal 2 5 3 7 4" xfId="52662" xr:uid="{00000000-0005-0000-0000-0000843F0000}"/>
    <cellStyle name="Normal 2 5 3 8" xfId="14843" xr:uid="{00000000-0005-0000-0000-0000853F0000}"/>
    <cellStyle name="Normal 2 5 3 8 2" xfId="37684" xr:uid="{00000000-0005-0000-0000-0000863F0000}"/>
    <cellStyle name="Normal 2 5 3 8 3" xfId="28154" xr:uid="{00000000-0005-0000-0000-0000873F0000}"/>
    <cellStyle name="Normal 2 5 3 9" xfId="40793" xr:uid="{00000000-0005-0000-0000-0000883F0000}"/>
    <cellStyle name="Normal 2 5 4" xfId="3593" xr:uid="{00000000-0005-0000-0000-0000893F0000}"/>
    <cellStyle name="Normal 2 5 4 2" xfId="3594" xr:uid="{00000000-0005-0000-0000-00008A3F0000}"/>
    <cellStyle name="Normal 2 5 4 2 2" xfId="3595" xr:uid="{00000000-0005-0000-0000-00008B3F0000}"/>
    <cellStyle name="Normal 2 5 4 2 2 2" xfId="14865" xr:uid="{00000000-0005-0000-0000-00008C3F0000}"/>
    <cellStyle name="Normal 2 5 4 2 2 2 2" xfId="27870" xr:uid="{00000000-0005-0000-0000-00008D3F0000}"/>
    <cellStyle name="Normal 2 5 4 2 2 2 3" xfId="28176" xr:uid="{00000000-0005-0000-0000-00008E3F0000}"/>
    <cellStyle name="Normal 2 5 4 2 2 3" xfId="40815" xr:uid="{00000000-0005-0000-0000-00008F3F0000}"/>
    <cellStyle name="Normal 2 5 4 2 2 4" xfId="52665" xr:uid="{00000000-0005-0000-0000-0000903F0000}"/>
    <cellStyle name="Normal 2 5 4 2 3" xfId="14864" xr:uid="{00000000-0005-0000-0000-0000913F0000}"/>
    <cellStyle name="Normal 2 5 4 2 3 2" xfId="35327" xr:uid="{00000000-0005-0000-0000-0000923F0000}"/>
    <cellStyle name="Normal 2 5 4 2 3 3" xfId="28175" xr:uid="{00000000-0005-0000-0000-0000933F0000}"/>
    <cellStyle name="Normal 2 5 4 2 4" xfId="40814" xr:uid="{00000000-0005-0000-0000-0000943F0000}"/>
    <cellStyle name="Normal 2 5 4 2 5" xfId="52664" xr:uid="{00000000-0005-0000-0000-0000953F0000}"/>
    <cellStyle name="Normal 2 5 4 3" xfId="3596" xr:uid="{00000000-0005-0000-0000-0000963F0000}"/>
    <cellStyle name="Normal 2 5 4 3 2" xfId="14866" xr:uid="{00000000-0005-0000-0000-0000973F0000}"/>
    <cellStyle name="Normal 2 5 4 3 2 2" xfId="35980" xr:uid="{00000000-0005-0000-0000-0000983F0000}"/>
    <cellStyle name="Normal 2 5 4 3 2 3" xfId="28177" xr:uid="{00000000-0005-0000-0000-0000993F0000}"/>
    <cellStyle name="Normal 2 5 4 3 3" xfId="40816" xr:uid="{00000000-0005-0000-0000-00009A3F0000}"/>
    <cellStyle name="Normal 2 5 4 3 4" xfId="52666" xr:uid="{00000000-0005-0000-0000-00009B3F0000}"/>
    <cellStyle name="Normal 2 5 4 4" xfId="3597" xr:uid="{00000000-0005-0000-0000-00009C3F0000}"/>
    <cellStyle name="Normal 2 5 4 4 2" xfId="14867" xr:uid="{00000000-0005-0000-0000-00009D3F0000}"/>
    <cellStyle name="Normal 2 5 4 4 2 2" xfId="24203" xr:uid="{00000000-0005-0000-0000-00009E3F0000}"/>
    <cellStyle name="Normal 2 5 4 4 2 3" xfId="28178" xr:uid="{00000000-0005-0000-0000-00009F3F0000}"/>
    <cellStyle name="Normal 2 5 4 4 3" xfId="40817" xr:uid="{00000000-0005-0000-0000-0000A03F0000}"/>
    <cellStyle name="Normal 2 5 4 4 4" xfId="52667" xr:uid="{00000000-0005-0000-0000-0000A13F0000}"/>
    <cellStyle name="Normal 2 5 4 5" xfId="14863" xr:uid="{00000000-0005-0000-0000-0000A23F0000}"/>
    <cellStyle name="Normal 2 5 4 5 2" xfId="36092" xr:uid="{00000000-0005-0000-0000-0000A33F0000}"/>
    <cellStyle name="Normal 2 5 4 5 3" xfId="28174" xr:uid="{00000000-0005-0000-0000-0000A43F0000}"/>
    <cellStyle name="Normal 2 5 4 6" xfId="40813" xr:uid="{00000000-0005-0000-0000-0000A53F0000}"/>
    <cellStyle name="Normal 2 5 4 7" xfId="52663" xr:uid="{00000000-0005-0000-0000-0000A63F0000}"/>
    <cellStyle name="Normal 2 5 5" xfId="3598" xr:uid="{00000000-0005-0000-0000-0000A73F0000}"/>
    <cellStyle name="Normal 2 5 5 2" xfId="3599" xr:uid="{00000000-0005-0000-0000-0000A83F0000}"/>
    <cellStyle name="Normal 2 5 5 2 2" xfId="3600" xr:uid="{00000000-0005-0000-0000-0000A93F0000}"/>
    <cellStyle name="Normal 2 5 5 2 2 2" xfId="14870" xr:uid="{00000000-0005-0000-0000-0000AA3F0000}"/>
    <cellStyle name="Normal 2 5 5 2 2 2 2" xfId="36482" xr:uid="{00000000-0005-0000-0000-0000AB3F0000}"/>
    <cellStyle name="Normal 2 5 5 2 2 2 3" xfId="28181" xr:uid="{00000000-0005-0000-0000-0000AC3F0000}"/>
    <cellStyle name="Normal 2 5 5 2 2 3" xfId="40820" xr:uid="{00000000-0005-0000-0000-0000AD3F0000}"/>
    <cellStyle name="Normal 2 5 5 2 2 4" xfId="52670" xr:uid="{00000000-0005-0000-0000-0000AE3F0000}"/>
    <cellStyle name="Normal 2 5 5 2 3" xfId="14869" xr:uid="{00000000-0005-0000-0000-0000AF3F0000}"/>
    <cellStyle name="Normal 2 5 5 2 3 2" xfId="37957" xr:uid="{00000000-0005-0000-0000-0000B03F0000}"/>
    <cellStyle name="Normal 2 5 5 2 3 3" xfId="28180" xr:uid="{00000000-0005-0000-0000-0000B13F0000}"/>
    <cellStyle name="Normal 2 5 5 2 4" xfId="40819" xr:uid="{00000000-0005-0000-0000-0000B23F0000}"/>
    <cellStyle name="Normal 2 5 5 2 5" xfId="52669" xr:uid="{00000000-0005-0000-0000-0000B33F0000}"/>
    <cellStyle name="Normal 2 5 5 3" xfId="3601" xr:uid="{00000000-0005-0000-0000-0000B43F0000}"/>
    <cellStyle name="Normal 2 5 5 3 2" xfId="14871" xr:uid="{00000000-0005-0000-0000-0000B53F0000}"/>
    <cellStyle name="Normal 2 5 5 3 2 2" xfId="37650" xr:uid="{00000000-0005-0000-0000-0000B63F0000}"/>
    <cellStyle name="Normal 2 5 5 3 2 3" xfId="28182" xr:uid="{00000000-0005-0000-0000-0000B73F0000}"/>
    <cellStyle name="Normal 2 5 5 3 3" xfId="40821" xr:uid="{00000000-0005-0000-0000-0000B83F0000}"/>
    <cellStyle name="Normal 2 5 5 3 4" xfId="52671" xr:uid="{00000000-0005-0000-0000-0000B93F0000}"/>
    <cellStyle name="Normal 2 5 5 4" xfId="3602" xr:uid="{00000000-0005-0000-0000-0000BA3F0000}"/>
    <cellStyle name="Normal 2 5 5 4 2" xfId="14872" xr:uid="{00000000-0005-0000-0000-0000BB3F0000}"/>
    <cellStyle name="Normal 2 5 5 4 2 2" xfId="27881" xr:uid="{00000000-0005-0000-0000-0000BC3F0000}"/>
    <cellStyle name="Normal 2 5 5 4 2 3" xfId="28183" xr:uid="{00000000-0005-0000-0000-0000BD3F0000}"/>
    <cellStyle name="Normal 2 5 5 4 3" xfId="40822" xr:uid="{00000000-0005-0000-0000-0000BE3F0000}"/>
    <cellStyle name="Normal 2 5 5 4 4" xfId="52672" xr:uid="{00000000-0005-0000-0000-0000BF3F0000}"/>
    <cellStyle name="Normal 2 5 5 5" xfId="14868" xr:uid="{00000000-0005-0000-0000-0000C03F0000}"/>
    <cellStyle name="Normal 2 5 5 5 2" xfId="26651" xr:uid="{00000000-0005-0000-0000-0000C13F0000}"/>
    <cellStyle name="Normal 2 5 5 5 3" xfId="28179" xr:uid="{00000000-0005-0000-0000-0000C23F0000}"/>
    <cellStyle name="Normal 2 5 5 6" xfId="40818" xr:uid="{00000000-0005-0000-0000-0000C33F0000}"/>
    <cellStyle name="Normal 2 5 5 7" xfId="52668" xr:uid="{00000000-0005-0000-0000-0000C43F0000}"/>
    <cellStyle name="Normal 2 5 6" xfId="3603" xr:uid="{00000000-0005-0000-0000-0000C53F0000}"/>
    <cellStyle name="Normal 2 5 6 2" xfId="3604" xr:uid="{00000000-0005-0000-0000-0000C63F0000}"/>
    <cellStyle name="Normal 2 5 6 2 2" xfId="3605" xr:uid="{00000000-0005-0000-0000-0000C73F0000}"/>
    <cellStyle name="Normal 2 5 6 2 2 2" xfId="14875" xr:uid="{00000000-0005-0000-0000-0000C83F0000}"/>
    <cellStyle name="Normal 2 5 6 2 2 2 2" xfId="24188" xr:uid="{00000000-0005-0000-0000-0000C93F0000}"/>
    <cellStyle name="Normal 2 5 6 2 2 2 3" xfId="28186" xr:uid="{00000000-0005-0000-0000-0000CA3F0000}"/>
    <cellStyle name="Normal 2 5 6 2 2 3" xfId="40825" xr:uid="{00000000-0005-0000-0000-0000CB3F0000}"/>
    <cellStyle name="Normal 2 5 6 2 2 4" xfId="52675" xr:uid="{00000000-0005-0000-0000-0000CC3F0000}"/>
    <cellStyle name="Normal 2 5 6 2 3" xfId="14874" xr:uid="{00000000-0005-0000-0000-0000CD3F0000}"/>
    <cellStyle name="Normal 2 5 6 2 3 2" xfId="26417" xr:uid="{00000000-0005-0000-0000-0000CE3F0000}"/>
    <cellStyle name="Normal 2 5 6 2 3 3" xfId="28185" xr:uid="{00000000-0005-0000-0000-0000CF3F0000}"/>
    <cellStyle name="Normal 2 5 6 2 4" xfId="40824" xr:uid="{00000000-0005-0000-0000-0000D03F0000}"/>
    <cellStyle name="Normal 2 5 6 2 5" xfId="52674" xr:uid="{00000000-0005-0000-0000-0000D13F0000}"/>
    <cellStyle name="Normal 2 5 6 3" xfId="3606" xr:uid="{00000000-0005-0000-0000-0000D23F0000}"/>
    <cellStyle name="Normal 2 5 6 3 2" xfId="14876" xr:uid="{00000000-0005-0000-0000-0000D33F0000}"/>
    <cellStyle name="Normal 2 5 6 3 2 2" xfId="24149" xr:uid="{00000000-0005-0000-0000-0000D43F0000}"/>
    <cellStyle name="Normal 2 5 6 3 2 3" xfId="28187" xr:uid="{00000000-0005-0000-0000-0000D53F0000}"/>
    <cellStyle name="Normal 2 5 6 3 3" xfId="40826" xr:uid="{00000000-0005-0000-0000-0000D63F0000}"/>
    <cellStyle name="Normal 2 5 6 3 4" xfId="52676" xr:uid="{00000000-0005-0000-0000-0000D73F0000}"/>
    <cellStyle name="Normal 2 5 6 4" xfId="3607" xr:uid="{00000000-0005-0000-0000-0000D83F0000}"/>
    <cellStyle name="Normal 2 5 6 4 2" xfId="14877" xr:uid="{00000000-0005-0000-0000-0000D93F0000}"/>
    <cellStyle name="Normal 2 5 6 4 2 2" xfId="37525" xr:uid="{00000000-0005-0000-0000-0000DA3F0000}"/>
    <cellStyle name="Normal 2 5 6 4 2 3" xfId="28188" xr:uid="{00000000-0005-0000-0000-0000DB3F0000}"/>
    <cellStyle name="Normal 2 5 6 4 3" xfId="40827" xr:uid="{00000000-0005-0000-0000-0000DC3F0000}"/>
    <cellStyle name="Normal 2 5 6 4 4" xfId="52677" xr:uid="{00000000-0005-0000-0000-0000DD3F0000}"/>
    <cellStyle name="Normal 2 5 6 5" xfId="14873" xr:uid="{00000000-0005-0000-0000-0000DE3F0000}"/>
    <cellStyle name="Normal 2 5 6 5 2" xfId="26445" xr:uid="{00000000-0005-0000-0000-0000DF3F0000}"/>
    <cellStyle name="Normal 2 5 6 5 3" xfId="28184" xr:uid="{00000000-0005-0000-0000-0000E03F0000}"/>
    <cellStyle name="Normal 2 5 6 6" xfId="40823" xr:uid="{00000000-0005-0000-0000-0000E13F0000}"/>
    <cellStyle name="Normal 2 5 6 7" xfId="52673" xr:uid="{00000000-0005-0000-0000-0000E23F0000}"/>
    <cellStyle name="Normal 2 5 7" xfId="3608" xr:uid="{00000000-0005-0000-0000-0000E33F0000}"/>
    <cellStyle name="Normal 2 5 7 2" xfId="3609" xr:uid="{00000000-0005-0000-0000-0000E43F0000}"/>
    <cellStyle name="Normal 2 5 7 2 2" xfId="14879" xr:uid="{00000000-0005-0000-0000-0000E53F0000}"/>
    <cellStyle name="Normal 2 5 7 2 2 2" xfId="36970" xr:uid="{00000000-0005-0000-0000-0000E63F0000}"/>
    <cellStyle name="Normal 2 5 7 2 2 3" xfId="28190" xr:uid="{00000000-0005-0000-0000-0000E73F0000}"/>
    <cellStyle name="Normal 2 5 7 2 3" xfId="40829" xr:uid="{00000000-0005-0000-0000-0000E83F0000}"/>
    <cellStyle name="Normal 2 5 7 2 4" xfId="52679" xr:uid="{00000000-0005-0000-0000-0000E93F0000}"/>
    <cellStyle name="Normal 2 5 7 3" xfId="14878" xr:uid="{00000000-0005-0000-0000-0000EA3F0000}"/>
    <cellStyle name="Normal 2 5 7 3 2" xfId="24962" xr:uid="{00000000-0005-0000-0000-0000EB3F0000}"/>
    <cellStyle name="Normal 2 5 7 3 3" xfId="28189" xr:uid="{00000000-0005-0000-0000-0000EC3F0000}"/>
    <cellStyle name="Normal 2 5 7 4" xfId="40828" xr:uid="{00000000-0005-0000-0000-0000ED3F0000}"/>
    <cellStyle name="Normal 2 5 7 5" xfId="52678" xr:uid="{00000000-0005-0000-0000-0000EE3F0000}"/>
    <cellStyle name="Normal 2 5 8" xfId="3610" xr:uid="{00000000-0005-0000-0000-0000EF3F0000}"/>
    <cellStyle name="Normal 2 5 8 2" xfId="14880" xr:uid="{00000000-0005-0000-0000-0000F03F0000}"/>
    <cellStyle name="Normal 2 5 8 2 2" xfId="24980" xr:uid="{00000000-0005-0000-0000-0000F13F0000}"/>
    <cellStyle name="Normal 2 5 8 2 3" xfId="28191" xr:uid="{00000000-0005-0000-0000-0000F23F0000}"/>
    <cellStyle name="Normal 2 5 8 3" xfId="40830" xr:uid="{00000000-0005-0000-0000-0000F33F0000}"/>
    <cellStyle name="Normal 2 5 8 4" xfId="52680" xr:uid="{00000000-0005-0000-0000-0000F43F0000}"/>
    <cellStyle name="Normal 2 5 9" xfId="3611" xr:uid="{00000000-0005-0000-0000-0000F53F0000}"/>
    <cellStyle name="Normal 2 5 9 2" xfId="14881" xr:uid="{00000000-0005-0000-0000-0000F63F0000}"/>
    <cellStyle name="Normal 2 5 9 2 2" xfId="36896" xr:uid="{00000000-0005-0000-0000-0000F73F0000}"/>
    <cellStyle name="Normal 2 5 9 2 3" xfId="28192" xr:uid="{00000000-0005-0000-0000-0000F83F0000}"/>
    <cellStyle name="Normal 2 5 9 3" xfId="40831" xr:uid="{00000000-0005-0000-0000-0000F93F0000}"/>
    <cellStyle name="Normal 2 5 9 4" xfId="52681" xr:uid="{00000000-0005-0000-0000-0000FA3F0000}"/>
    <cellStyle name="Normal 2 50" xfId="11237" xr:uid="{00000000-0005-0000-0000-0000FB3F0000}"/>
    <cellStyle name="Normal 2 51" xfId="11238" xr:uid="{00000000-0005-0000-0000-0000FC3F0000}"/>
    <cellStyle name="Normal 2 52" xfId="11239" xr:uid="{00000000-0005-0000-0000-0000FD3F0000}"/>
    <cellStyle name="Normal 2 53" xfId="11240" xr:uid="{00000000-0005-0000-0000-0000FE3F0000}"/>
    <cellStyle name="Normal 2 54" xfId="11241" xr:uid="{00000000-0005-0000-0000-0000FF3F0000}"/>
    <cellStyle name="Normal 2 55" xfId="11242" xr:uid="{00000000-0005-0000-0000-000000400000}"/>
    <cellStyle name="Normal 2 56" xfId="11243" xr:uid="{00000000-0005-0000-0000-000001400000}"/>
    <cellStyle name="Normal 2 57" xfId="11244" xr:uid="{00000000-0005-0000-0000-000002400000}"/>
    <cellStyle name="Normal 2 58" xfId="11245" xr:uid="{00000000-0005-0000-0000-000003400000}"/>
    <cellStyle name="Normal 2 59" xfId="11246" xr:uid="{00000000-0005-0000-0000-000004400000}"/>
    <cellStyle name="Normal 2 6" xfId="3612" xr:uid="{00000000-0005-0000-0000-000005400000}"/>
    <cellStyle name="Normal 2 6 2" xfId="3613" xr:uid="{00000000-0005-0000-0000-000006400000}"/>
    <cellStyle name="Normal 2 6 2 2" xfId="14883" xr:uid="{00000000-0005-0000-0000-000007400000}"/>
    <cellStyle name="Normal 2 6 2 2 2" xfId="23821" xr:uid="{00000000-0005-0000-0000-000008400000}"/>
    <cellStyle name="Normal 2 6 2 2 3" xfId="28194" xr:uid="{00000000-0005-0000-0000-000009400000}"/>
    <cellStyle name="Normal 2 6 2 3" xfId="40833" xr:uid="{00000000-0005-0000-0000-00000A400000}"/>
    <cellStyle name="Normal 2 6 2 4" xfId="52683" xr:uid="{00000000-0005-0000-0000-00000B400000}"/>
    <cellStyle name="Normal 2 6 3" xfId="11964" xr:uid="{00000000-0005-0000-0000-00000C400000}"/>
    <cellStyle name="Normal 2 6 3 2" xfId="22165" xr:uid="{00000000-0005-0000-0000-00000D400000}"/>
    <cellStyle name="Normal 2 6 3 2 2" xfId="25035" xr:uid="{00000000-0005-0000-0000-00000E400000}"/>
    <cellStyle name="Normal 2 6 3 3" xfId="28193" xr:uid="{00000000-0005-0000-0000-00000F400000}"/>
    <cellStyle name="Normal 2 6 4" xfId="11247" xr:uid="{00000000-0005-0000-0000-000010400000}"/>
    <cellStyle name="Normal 2 6 5" xfId="14882" xr:uid="{00000000-0005-0000-0000-000011400000}"/>
    <cellStyle name="Normal 2 6 6" xfId="40832" xr:uid="{00000000-0005-0000-0000-000012400000}"/>
    <cellStyle name="Normal 2 6 7" xfId="52682" xr:uid="{00000000-0005-0000-0000-000013400000}"/>
    <cellStyle name="Normal 2 60" xfId="11248" xr:uid="{00000000-0005-0000-0000-000014400000}"/>
    <cellStyle name="Normal 2 61" xfId="11249" xr:uid="{00000000-0005-0000-0000-000015400000}"/>
    <cellStyle name="Normal 2 62" xfId="11250" xr:uid="{00000000-0005-0000-0000-000016400000}"/>
    <cellStyle name="Normal 2 63" xfId="11251" xr:uid="{00000000-0005-0000-0000-000017400000}"/>
    <cellStyle name="Normal 2 64" xfId="11252" xr:uid="{00000000-0005-0000-0000-000018400000}"/>
    <cellStyle name="Normal 2 65" xfId="11253" xr:uid="{00000000-0005-0000-0000-000019400000}"/>
    <cellStyle name="Normal 2 66" xfId="11254" xr:uid="{00000000-0005-0000-0000-00001A400000}"/>
    <cellStyle name="Normal 2 67" xfId="11255" xr:uid="{00000000-0005-0000-0000-00001B400000}"/>
    <cellStyle name="Normal 2 68" xfId="11256" xr:uid="{00000000-0005-0000-0000-00001C400000}"/>
    <cellStyle name="Normal 2 69" xfId="11257" xr:uid="{00000000-0005-0000-0000-00001D400000}"/>
    <cellStyle name="Normal 2 7" xfId="3614" xr:uid="{00000000-0005-0000-0000-00001E400000}"/>
    <cellStyle name="Normal 2 7 2" xfId="11965" xr:uid="{00000000-0005-0000-0000-00001F400000}"/>
    <cellStyle name="Normal 2 7 2 2" xfId="22166" xr:uid="{00000000-0005-0000-0000-000020400000}"/>
    <cellStyle name="Normal 2 7 2 2 2" xfId="27116" xr:uid="{00000000-0005-0000-0000-000021400000}"/>
    <cellStyle name="Normal 2 7 2 3" xfId="28195" xr:uid="{00000000-0005-0000-0000-000022400000}"/>
    <cellStyle name="Normal 2 7 3" xfId="11258" xr:uid="{00000000-0005-0000-0000-000023400000}"/>
    <cellStyle name="Normal 2 7 4" xfId="14884" xr:uid="{00000000-0005-0000-0000-000024400000}"/>
    <cellStyle name="Normal 2 7 5" xfId="40834" xr:uid="{00000000-0005-0000-0000-000025400000}"/>
    <cellStyle name="Normal 2 7 6" xfId="52684" xr:uid="{00000000-0005-0000-0000-000026400000}"/>
    <cellStyle name="Normal 2 70" xfId="11259" xr:uid="{00000000-0005-0000-0000-000027400000}"/>
    <cellStyle name="Normal 2 71" xfId="11260" xr:uid="{00000000-0005-0000-0000-000028400000}"/>
    <cellStyle name="Normal 2 72" xfId="11261" xr:uid="{00000000-0005-0000-0000-000029400000}"/>
    <cellStyle name="Normal 2 73" xfId="10542" xr:uid="{00000000-0005-0000-0000-00002A400000}"/>
    <cellStyle name="Normal 2 74" xfId="21793" xr:uid="{00000000-0005-0000-0000-00002B400000}"/>
    <cellStyle name="Normal 2 75" xfId="47743" xr:uid="{00000000-0005-0000-0000-00002C400000}"/>
    <cellStyle name="Normal 2 76" xfId="60396" xr:uid="{00000000-0005-0000-0000-00002D400000}"/>
    <cellStyle name="Normal 2 77" xfId="60445" xr:uid="{00000000-0005-0000-0000-00002E400000}"/>
    <cellStyle name="Normal 2 8" xfId="3615" xr:uid="{00000000-0005-0000-0000-00002F400000}"/>
    <cellStyle name="Normal 2 8 2" xfId="11966" xr:uid="{00000000-0005-0000-0000-000030400000}"/>
    <cellStyle name="Normal 2 8 2 2" xfId="22167" xr:uid="{00000000-0005-0000-0000-000031400000}"/>
    <cellStyle name="Normal 2 8 2 2 2" xfId="35680" xr:uid="{00000000-0005-0000-0000-000032400000}"/>
    <cellStyle name="Normal 2 8 2 3" xfId="28196" xr:uid="{00000000-0005-0000-0000-000033400000}"/>
    <cellStyle name="Normal 2 8 3" xfId="11262" xr:uid="{00000000-0005-0000-0000-000034400000}"/>
    <cellStyle name="Normal 2 8 4" xfId="14885" xr:uid="{00000000-0005-0000-0000-000035400000}"/>
    <cellStyle name="Normal 2 8 5" xfId="40835" xr:uid="{00000000-0005-0000-0000-000036400000}"/>
    <cellStyle name="Normal 2 8 6" xfId="52685" xr:uid="{00000000-0005-0000-0000-000037400000}"/>
    <cellStyle name="Normal 2 9" xfId="11263" xr:uid="{00000000-0005-0000-0000-000038400000}"/>
    <cellStyle name="Normal 20" xfId="3616" xr:uid="{00000000-0005-0000-0000-000039400000}"/>
    <cellStyle name="Normal 20 2" xfId="3617" xr:uid="{00000000-0005-0000-0000-00003A400000}"/>
    <cellStyle name="Normal 20 2 2" xfId="3618" xr:uid="{00000000-0005-0000-0000-00003B400000}"/>
    <cellStyle name="Normal 20 2 2 2" xfId="14886" xr:uid="{00000000-0005-0000-0000-00003C400000}"/>
    <cellStyle name="Normal 20 2 2 2 2" xfId="26497" xr:uid="{00000000-0005-0000-0000-00003D400000}"/>
    <cellStyle name="Normal 20 2 2 2 3" xfId="28199" xr:uid="{00000000-0005-0000-0000-00003E400000}"/>
    <cellStyle name="Normal 20 2 2 3" xfId="40836" xr:uid="{00000000-0005-0000-0000-00003F400000}"/>
    <cellStyle name="Normal 20 2 2 4" xfId="52688" xr:uid="{00000000-0005-0000-0000-000040400000}"/>
    <cellStyle name="Normal 20 2 3" xfId="23430" xr:uid="{00000000-0005-0000-0000-000041400000}"/>
    <cellStyle name="Normal 20 2 3 2" xfId="28200" xr:uid="{00000000-0005-0000-0000-000042400000}"/>
    <cellStyle name="Normal 20 2 3 2 2" xfId="23958" xr:uid="{00000000-0005-0000-0000-000043400000}"/>
    <cellStyle name="Normal 20 2 3 3" xfId="47744" xr:uid="{00000000-0005-0000-0000-000044400000}"/>
    <cellStyle name="Normal 20 2 3 4" xfId="52689" xr:uid="{00000000-0005-0000-0000-000045400000}"/>
    <cellStyle name="Normal 20 2 4" xfId="28198" xr:uid="{00000000-0005-0000-0000-000046400000}"/>
    <cellStyle name="Normal 20 2 4 2" xfId="26209" xr:uid="{00000000-0005-0000-0000-000047400000}"/>
    <cellStyle name="Normal 20 2 5" xfId="52687" xr:uid="{00000000-0005-0000-0000-000048400000}"/>
    <cellStyle name="Normal 20 3" xfId="3619" xr:uid="{00000000-0005-0000-0000-000049400000}"/>
    <cellStyle name="Normal 20 3 2" xfId="14887" xr:uid="{00000000-0005-0000-0000-00004A400000}"/>
    <cellStyle name="Normal 20 3 2 2" xfId="37284" xr:uid="{00000000-0005-0000-0000-00004B400000}"/>
    <cellStyle name="Normal 20 3 2 3" xfId="28201" xr:uid="{00000000-0005-0000-0000-00004C400000}"/>
    <cellStyle name="Normal 20 3 3" xfId="40837" xr:uid="{00000000-0005-0000-0000-00004D400000}"/>
    <cellStyle name="Normal 20 3 4" xfId="52690" xr:uid="{00000000-0005-0000-0000-00004E400000}"/>
    <cellStyle name="Normal 20 4" xfId="3620" xr:uid="{00000000-0005-0000-0000-00004F400000}"/>
    <cellStyle name="Normal 20 4 2" xfId="14888" xr:uid="{00000000-0005-0000-0000-000050400000}"/>
    <cellStyle name="Normal 20 4 2 2" xfId="37158" xr:uid="{00000000-0005-0000-0000-000051400000}"/>
    <cellStyle name="Normal 20 4 2 3" xfId="28202" xr:uid="{00000000-0005-0000-0000-000052400000}"/>
    <cellStyle name="Normal 20 4 3" xfId="40838" xr:uid="{00000000-0005-0000-0000-000053400000}"/>
    <cellStyle name="Normal 20 4 4" xfId="52691" xr:uid="{00000000-0005-0000-0000-000054400000}"/>
    <cellStyle name="Normal 20 5" xfId="11967" xr:uid="{00000000-0005-0000-0000-000055400000}"/>
    <cellStyle name="Normal 20 5 2" xfId="28203" xr:uid="{00000000-0005-0000-0000-000056400000}"/>
    <cellStyle name="Normal 20 5 2 2" xfId="24416" xr:uid="{00000000-0005-0000-0000-000057400000}"/>
    <cellStyle name="Normal 20 5 3" xfId="23431" xr:uid="{00000000-0005-0000-0000-000058400000}"/>
    <cellStyle name="Normal 20 5 4" xfId="47745" xr:uid="{00000000-0005-0000-0000-000059400000}"/>
    <cellStyle name="Normal 20 5 5" xfId="52692" xr:uid="{00000000-0005-0000-0000-00005A400000}"/>
    <cellStyle name="Normal 20 6" xfId="11264" xr:uid="{00000000-0005-0000-0000-00005B400000}"/>
    <cellStyle name="Normal 20 6 2" xfId="24050" xr:uid="{00000000-0005-0000-0000-00005C400000}"/>
    <cellStyle name="Normal 20 6 3" xfId="28197" xr:uid="{00000000-0005-0000-0000-00005D400000}"/>
    <cellStyle name="Normal 20 7" xfId="52686" xr:uid="{00000000-0005-0000-0000-00005E400000}"/>
    <cellStyle name="Normal 200" xfId="11265" xr:uid="{00000000-0005-0000-0000-00005F400000}"/>
    <cellStyle name="Normal 201" xfId="11266" xr:uid="{00000000-0005-0000-0000-000060400000}"/>
    <cellStyle name="Normal 202" xfId="11267" xr:uid="{00000000-0005-0000-0000-000061400000}"/>
    <cellStyle name="Normal 203" xfId="11268" xr:uid="{00000000-0005-0000-0000-000062400000}"/>
    <cellStyle name="Normal 204" xfId="11269" xr:uid="{00000000-0005-0000-0000-000063400000}"/>
    <cellStyle name="Normal 205" xfId="11270" xr:uid="{00000000-0005-0000-0000-000064400000}"/>
    <cellStyle name="Normal 206" xfId="11271" xr:uid="{00000000-0005-0000-0000-000065400000}"/>
    <cellStyle name="Normal 207" xfId="11272" xr:uid="{00000000-0005-0000-0000-000066400000}"/>
    <cellStyle name="Normal 208" xfId="11273" xr:uid="{00000000-0005-0000-0000-000067400000}"/>
    <cellStyle name="Normal 209" xfId="11274" xr:uid="{00000000-0005-0000-0000-000068400000}"/>
    <cellStyle name="Normal 21" xfId="3621" xr:uid="{00000000-0005-0000-0000-000069400000}"/>
    <cellStyle name="Normal 21 2" xfId="3622" xr:uid="{00000000-0005-0000-0000-00006A400000}"/>
    <cellStyle name="Normal 21 2 2" xfId="3623" xr:uid="{00000000-0005-0000-0000-00006B400000}"/>
    <cellStyle name="Normal 21 2 2 2" xfId="14891" xr:uid="{00000000-0005-0000-0000-00006C400000}"/>
    <cellStyle name="Normal 21 2 2 2 2" xfId="37071" xr:uid="{00000000-0005-0000-0000-00006D400000}"/>
    <cellStyle name="Normal 21 2 2 2 3" xfId="28206" xr:uid="{00000000-0005-0000-0000-00006E400000}"/>
    <cellStyle name="Normal 21 2 2 3" xfId="40841" xr:uid="{00000000-0005-0000-0000-00006F400000}"/>
    <cellStyle name="Normal 21 2 2 4" xfId="52695" xr:uid="{00000000-0005-0000-0000-000070400000}"/>
    <cellStyle name="Normal 21 2 3" xfId="14890" xr:uid="{00000000-0005-0000-0000-000071400000}"/>
    <cellStyle name="Normal 21 2 3 2" xfId="24727" xr:uid="{00000000-0005-0000-0000-000072400000}"/>
    <cellStyle name="Normal 21 2 3 3" xfId="28205" xr:uid="{00000000-0005-0000-0000-000073400000}"/>
    <cellStyle name="Normal 21 2 4" xfId="40840" xr:uid="{00000000-0005-0000-0000-000074400000}"/>
    <cellStyle name="Normal 21 2 5" xfId="52694" xr:uid="{00000000-0005-0000-0000-000075400000}"/>
    <cellStyle name="Normal 21 3" xfId="3624" xr:uid="{00000000-0005-0000-0000-000076400000}"/>
    <cellStyle name="Normal 21 3 2" xfId="14892" xr:uid="{00000000-0005-0000-0000-000077400000}"/>
    <cellStyle name="Normal 21 3 2 2" xfId="35449" xr:uid="{00000000-0005-0000-0000-000078400000}"/>
    <cellStyle name="Normal 21 3 2 3" xfId="28207" xr:uid="{00000000-0005-0000-0000-000079400000}"/>
    <cellStyle name="Normal 21 3 3" xfId="40842" xr:uid="{00000000-0005-0000-0000-00007A400000}"/>
    <cellStyle name="Normal 21 3 4" xfId="52696" xr:uid="{00000000-0005-0000-0000-00007B400000}"/>
    <cellStyle name="Normal 21 4" xfId="3625" xr:uid="{00000000-0005-0000-0000-00007C400000}"/>
    <cellStyle name="Normal 21 4 2" xfId="14893" xr:uid="{00000000-0005-0000-0000-00007D400000}"/>
    <cellStyle name="Normal 21 4 2 2" xfId="27799" xr:uid="{00000000-0005-0000-0000-00007E400000}"/>
    <cellStyle name="Normal 21 4 2 3" xfId="28208" xr:uid="{00000000-0005-0000-0000-00007F400000}"/>
    <cellStyle name="Normal 21 4 3" xfId="40843" xr:uid="{00000000-0005-0000-0000-000080400000}"/>
    <cellStyle name="Normal 21 4 4" xfId="52697" xr:uid="{00000000-0005-0000-0000-000081400000}"/>
    <cellStyle name="Normal 21 5" xfId="11968" xr:uid="{00000000-0005-0000-0000-000082400000}"/>
    <cellStyle name="Normal 21 5 2" xfId="22168" xr:uid="{00000000-0005-0000-0000-000083400000}"/>
    <cellStyle name="Normal 21 5 2 2" xfId="36043" xr:uid="{00000000-0005-0000-0000-000084400000}"/>
    <cellStyle name="Normal 21 5 3" xfId="28204" xr:uid="{00000000-0005-0000-0000-000085400000}"/>
    <cellStyle name="Normal 21 6" xfId="11275" xr:uid="{00000000-0005-0000-0000-000086400000}"/>
    <cellStyle name="Normal 21 7" xfId="14889" xr:uid="{00000000-0005-0000-0000-000087400000}"/>
    <cellStyle name="Normal 21 8" xfId="40839" xr:uid="{00000000-0005-0000-0000-000088400000}"/>
    <cellStyle name="Normal 21 9" xfId="52693" xr:uid="{00000000-0005-0000-0000-000089400000}"/>
    <cellStyle name="Normal 210" xfId="11276" xr:uid="{00000000-0005-0000-0000-00008A400000}"/>
    <cellStyle name="Normal 211" xfId="11277" xr:uid="{00000000-0005-0000-0000-00008B400000}"/>
    <cellStyle name="Normal 212" xfId="11278" xr:uid="{00000000-0005-0000-0000-00008C400000}"/>
    <cellStyle name="Normal 213" xfId="11279" xr:uid="{00000000-0005-0000-0000-00008D400000}"/>
    <cellStyle name="Normal 214" xfId="11280" xr:uid="{00000000-0005-0000-0000-00008E400000}"/>
    <cellStyle name="Normal 215" xfId="11281" xr:uid="{00000000-0005-0000-0000-00008F400000}"/>
    <cellStyle name="Normal 216" xfId="11282" xr:uid="{00000000-0005-0000-0000-000090400000}"/>
    <cellStyle name="Normal 217" xfId="11283" xr:uid="{00000000-0005-0000-0000-000091400000}"/>
    <cellStyle name="Normal 218" xfId="11284" xr:uid="{00000000-0005-0000-0000-000092400000}"/>
    <cellStyle name="Normal 219" xfId="11285" xr:uid="{00000000-0005-0000-0000-000093400000}"/>
    <cellStyle name="Normal 22" xfId="3626" xr:uid="{00000000-0005-0000-0000-000094400000}"/>
    <cellStyle name="Normal 22 10" xfId="52699" xr:uid="{00000000-0005-0000-0000-000095400000}"/>
    <cellStyle name="Normal 22 11" xfId="52700" xr:uid="{00000000-0005-0000-0000-000096400000}"/>
    <cellStyle name="Normal 22 11 2" xfId="52701" xr:uid="{00000000-0005-0000-0000-000097400000}"/>
    <cellStyle name="Normal 22 12" xfId="52702" xr:uid="{00000000-0005-0000-0000-000098400000}"/>
    <cellStyle name="Normal 22 13" xfId="52703" xr:uid="{00000000-0005-0000-0000-000099400000}"/>
    <cellStyle name="Normal 22 14" xfId="52704" xr:uid="{00000000-0005-0000-0000-00009A400000}"/>
    <cellStyle name="Normal 22 15" xfId="52705" xr:uid="{00000000-0005-0000-0000-00009B400000}"/>
    <cellStyle name="Normal 22 16" xfId="52706" xr:uid="{00000000-0005-0000-0000-00009C400000}"/>
    <cellStyle name="Normal 22 17" xfId="52707" xr:uid="{00000000-0005-0000-0000-00009D400000}"/>
    <cellStyle name="Normal 22 18" xfId="52708" xr:uid="{00000000-0005-0000-0000-00009E400000}"/>
    <cellStyle name="Normal 22 19" xfId="52698" xr:uid="{00000000-0005-0000-0000-00009F400000}"/>
    <cellStyle name="Normal 22 2" xfId="3627" xr:uid="{00000000-0005-0000-0000-0000A0400000}"/>
    <cellStyle name="Normal 22 2 10" xfId="52710" xr:uid="{00000000-0005-0000-0000-0000A1400000}"/>
    <cellStyle name="Normal 22 2 10 2" xfId="52711" xr:uid="{00000000-0005-0000-0000-0000A2400000}"/>
    <cellStyle name="Normal 22 2 11" xfId="52712" xr:uid="{00000000-0005-0000-0000-0000A3400000}"/>
    <cellStyle name="Normal 22 2 12" xfId="52713" xr:uid="{00000000-0005-0000-0000-0000A4400000}"/>
    <cellStyle name="Normal 22 2 13" xfId="52714" xr:uid="{00000000-0005-0000-0000-0000A5400000}"/>
    <cellStyle name="Normal 22 2 14" xfId="52715" xr:uid="{00000000-0005-0000-0000-0000A6400000}"/>
    <cellStyle name="Normal 22 2 15" xfId="52716" xr:uid="{00000000-0005-0000-0000-0000A7400000}"/>
    <cellStyle name="Normal 22 2 16" xfId="52717" xr:uid="{00000000-0005-0000-0000-0000A8400000}"/>
    <cellStyle name="Normal 22 2 17" xfId="52718" xr:uid="{00000000-0005-0000-0000-0000A9400000}"/>
    <cellStyle name="Normal 22 2 18" xfId="52709" xr:uid="{00000000-0005-0000-0000-0000AA400000}"/>
    <cellStyle name="Normal 22 2 2" xfId="23434" xr:uid="{00000000-0005-0000-0000-0000AB400000}"/>
    <cellStyle name="Normal 22 2 2 10" xfId="52720" xr:uid="{00000000-0005-0000-0000-0000AC400000}"/>
    <cellStyle name="Normal 22 2 2 11" xfId="52721" xr:uid="{00000000-0005-0000-0000-0000AD400000}"/>
    <cellStyle name="Normal 22 2 2 12" xfId="52722" xr:uid="{00000000-0005-0000-0000-0000AE400000}"/>
    <cellStyle name="Normal 22 2 2 13" xfId="52723" xr:uid="{00000000-0005-0000-0000-0000AF400000}"/>
    <cellStyle name="Normal 22 2 2 14" xfId="52724" xr:uid="{00000000-0005-0000-0000-0000B0400000}"/>
    <cellStyle name="Normal 22 2 2 15" xfId="52725" xr:uid="{00000000-0005-0000-0000-0000B1400000}"/>
    <cellStyle name="Normal 22 2 2 16" xfId="52726" xr:uid="{00000000-0005-0000-0000-0000B2400000}"/>
    <cellStyle name="Normal 22 2 2 17" xfId="52719" xr:uid="{00000000-0005-0000-0000-0000B3400000}"/>
    <cellStyle name="Normal 22 2 2 2" xfId="23435" xr:uid="{00000000-0005-0000-0000-0000B4400000}"/>
    <cellStyle name="Normal 22 2 2 2 2" xfId="28212" xr:uid="{00000000-0005-0000-0000-0000B5400000}"/>
    <cellStyle name="Normal 22 2 2 2 2 2" xfId="24478" xr:uid="{00000000-0005-0000-0000-0000B6400000}"/>
    <cellStyle name="Normal 22 2 2 2 3" xfId="47749" xr:uid="{00000000-0005-0000-0000-0000B7400000}"/>
    <cellStyle name="Normal 22 2 2 2 4" xfId="52727" xr:uid="{00000000-0005-0000-0000-0000B8400000}"/>
    <cellStyle name="Normal 22 2 2 3" xfId="23436" xr:uid="{00000000-0005-0000-0000-0000B9400000}"/>
    <cellStyle name="Normal 22 2 2 3 2" xfId="47750" xr:uid="{00000000-0005-0000-0000-0000BA400000}"/>
    <cellStyle name="Normal 22 2 2 3 3" xfId="52728" xr:uid="{00000000-0005-0000-0000-0000BB400000}"/>
    <cellStyle name="Normal 22 2 2 4" xfId="23437" xr:uid="{00000000-0005-0000-0000-0000BC400000}"/>
    <cellStyle name="Normal 22 2 2 4 2" xfId="47751" xr:uid="{00000000-0005-0000-0000-0000BD400000}"/>
    <cellStyle name="Normal 22 2 2 4 3" xfId="52729" xr:uid="{00000000-0005-0000-0000-0000BE400000}"/>
    <cellStyle name="Normal 22 2 2 5" xfId="23438" xr:uid="{00000000-0005-0000-0000-0000BF400000}"/>
    <cellStyle name="Normal 22 2 2 5 2" xfId="47752" xr:uid="{00000000-0005-0000-0000-0000C0400000}"/>
    <cellStyle name="Normal 22 2 2 5 3" xfId="52730" xr:uid="{00000000-0005-0000-0000-0000C1400000}"/>
    <cellStyle name="Normal 22 2 2 6" xfId="28211" xr:uid="{00000000-0005-0000-0000-0000C2400000}"/>
    <cellStyle name="Normal 22 2 2 6 2" xfId="35624" xr:uid="{00000000-0005-0000-0000-0000C3400000}"/>
    <cellStyle name="Normal 22 2 2 6 3" xfId="52731" xr:uid="{00000000-0005-0000-0000-0000C4400000}"/>
    <cellStyle name="Normal 22 2 2 7" xfId="47748" xr:uid="{00000000-0005-0000-0000-0000C5400000}"/>
    <cellStyle name="Normal 22 2 2 7 2" xfId="52732" xr:uid="{00000000-0005-0000-0000-0000C6400000}"/>
    <cellStyle name="Normal 22 2 2 8" xfId="52733" xr:uid="{00000000-0005-0000-0000-0000C7400000}"/>
    <cellStyle name="Normal 22 2 2 9" xfId="52734" xr:uid="{00000000-0005-0000-0000-0000C8400000}"/>
    <cellStyle name="Normal 22 2 2 9 2" xfId="52735" xr:uid="{00000000-0005-0000-0000-0000C9400000}"/>
    <cellStyle name="Normal 22 2 3" xfId="23439" xr:uid="{00000000-0005-0000-0000-0000CA400000}"/>
    <cellStyle name="Normal 22 2 3 2" xfId="28213" xr:uid="{00000000-0005-0000-0000-0000CB400000}"/>
    <cellStyle name="Normal 22 2 3 2 2" xfId="36901" xr:uid="{00000000-0005-0000-0000-0000CC400000}"/>
    <cellStyle name="Normal 22 2 3 3" xfId="47753" xr:uid="{00000000-0005-0000-0000-0000CD400000}"/>
    <cellStyle name="Normal 22 2 3 4" xfId="52736" xr:uid="{00000000-0005-0000-0000-0000CE400000}"/>
    <cellStyle name="Normal 22 2 4" xfId="23440" xr:uid="{00000000-0005-0000-0000-0000CF400000}"/>
    <cellStyle name="Normal 22 2 4 2" xfId="28214" xr:uid="{00000000-0005-0000-0000-0000D0400000}"/>
    <cellStyle name="Normal 22 2 4 2 2" xfId="28007" xr:uid="{00000000-0005-0000-0000-0000D1400000}"/>
    <cellStyle name="Normal 22 2 4 3" xfId="47754" xr:uid="{00000000-0005-0000-0000-0000D2400000}"/>
    <cellStyle name="Normal 22 2 4 4" xfId="52737" xr:uid="{00000000-0005-0000-0000-0000D3400000}"/>
    <cellStyle name="Normal 22 2 5" xfId="23441" xr:uid="{00000000-0005-0000-0000-0000D4400000}"/>
    <cellStyle name="Normal 22 2 5 2" xfId="47755" xr:uid="{00000000-0005-0000-0000-0000D5400000}"/>
    <cellStyle name="Normal 22 2 5 3" xfId="52738" xr:uid="{00000000-0005-0000-0000-0000D6400000}"/>
    <cellStyle name="Normal 22 2 6" xfId="23442" xr:uid="{00000000-0005-0000-0000-0000D7400000}"/>
    <cellStyle name="Normal 22 2 6 2" xfId="47756" xr:uid="{00000000-0005-0000-0000-0000D8400000}"/>
    <cellStyle name="Normal 22 2 6 3" xfId="52739" xr:uid="{00000000-0005-0000-0000-0000D9400000}"/>
    <cellStyle name="Normal 22 2 7" xfId="23433" xr:uid="{00000000-0005-0000-0000-0000DA400000}"/>
    <cellStyle name="Normal 22 2 7 2" xfId="28210" xr:uid="{00000000-0005-0000-0000-0000DB400000}"/>
    <cellStyle name="Normal 22 2 7 3" xfId="24363" xr:uid="{00000000-0005-0000-0000-0000DC400000}"/>
    <cellStyle name="Normal 22 2 7 4" xfId="47747" xr:uid="{00000000-0005-0000-0000-0000DD400000}"/>
    <cellStyle name="Normal 22 2 7 5" xfId="52740" xr:uid="{00000000-0005-0000-0000-0000DE400000}"/>
    <cellStyle name="Normal 22 2 8" xfId="52741" xr:uid="{00000000-0005-0000-0000-0000DF400000}"/>
    <cellStyle name="Normal 22 2 9" xfId="52742" xr:uid="{00000000-0005-0000-0000-0000E0400000}"/>
    <cellStyle name="Normal 22 3" xfId="3628" xr:uid="{00000000-0005-0000-0000-0000E1400000}"/>
    <cellStyle name="Normal 22 3 2" xfId="11969" xr:uid="{00000000-0005-0000-0000-0000E2400000}"/>
    <cellStyle name="Normal 22 3 2 2" xfId="23445" xr:uid="{00000000-0005-0000-0000-0000E3400000}"/>
    <cellStyle name="Normal 22 3 2 2 2" xfId="28217" xr:uid="{00000000-0005-0000-0000-0000E4400000}"/>
    <cellStyle name="Normal 22 3 2 2 2 2" xfId="26958" xr:uid="{00000000-0005-0000-0000-0000E5400000}"/>
    <cellStyle name="Normal 22 3 2 2 3" xfId="47759" xr:uid="{00000000-0005-0000-0000-0000E6400000}"/>
    <cellStyle name="Normal 22 3 2 2 4" xfId="52745" xr:uid="{00000000-0005-0000-0000-0000E7400000}"/>
    <cellStyle name="Normal 22 3 2 3" xfId="23444" xr:uid="{00000000-0005-0000-0000-0000E8400000}"/>
    <cellStyle name="Normal 22 3 2 3 2" xfId="28216" xr:uid="{00000000-0005-0000-0000-0000E9400000}"/>
    <cellStyle name="Normal 22 3 2 3 3" xfId="26284" xr:uid="{00000000-0005-0000-0000-0000EA400000}"/>
    <cellStyle name="Normal 22 3 2 3 4" xfId="47758" xr:uid="{00000000-0005-0000-0000-0000EB400000}"/>
    <cellStyle name="Normal 22 3 2 4" xfId="52744" xr:uid="{00000000-0005-0000-0000-0000EC400000}"/>
    <cellStyle name="Normal 22 3 3" xfId="23446" xr:uid="{00000000-0005-0000-0000-0000ED400000}"/>
    <cellStyle name="Normal 22 3 3 2" xfId="23447" xr:uid="{00000000-0005-0000-0000-0000EE400000}"/>
    <cellStyle name="Normal 22 3 3 2 2" xfId="28219" xr:uid="{00000000-0005-0000-0000-0000EF400000}"/>
    <cellStyle name="Normal 22 3 3 2 2 2" xfId="37481" xr:uid="{00000000-0005-0000-0000-0000F0400000}"/>
    <cellStyle name="Normal 22 3 3 2 3" xfId="47761" xr:uid="{00000000-0005-0000-0000-0000F1400000}"/>
    <cellStyle name="Normal 22 3 3 2 4" xfId="52747" xr:uid="{00000000-0005-0000-0000-0000F2400000}"/>
    <cellStyle name="Normal 22 3 3 3" xfId="28218" xr:uid="{00000000-0005-0000-0000-0000F3400000}"/>
    <cellStyle name="Normal 22 3 3 3 2" xfId="27702" xr:uid="{00000000-0005-0000-0000-0000F4400000}"/>
    <cellStyle name="Normal 22 3 3 4" xfId="47760" xr:uid="{00000000-0005-0000-0000-0000F5400000}"/>
    <cellStyle name="Normal 22 3 3 5" xfId="52746" xr:uid="{00000000-0005-0000-0000-0000F6400000}"/>
    <cellStyle name="Normal 22 3 4" xfId="23448" xr:uid="{00000000-0005-0000-0000-0000F7400000}"/>
    <cellStyle name="Normal 22 3 4 2" xfId="28220" xr:uid="{00000000-0005-0000-0000-0000F8400000}"/>
    <cellStyle name="Normal 22 3 4 2 2" xfId="35389" xr:uid="{00000000-0005-0000-0000-0000F9400000}"/>
    <cellStyle name="Normal 22 3 4 3" xfId="47762" xr:uid="{00000000-0005-0000-0000-0000FA400000}"/>
    <cellStyle name="Normal 22 3 4 4" xfId="52748" xr:uid="{00000000-0005-0000-0000-0000FB400000}"/>
    <cellStyle name="Normal 22 3 5" xfId="23443" xr:uid="{00000000-0005-0000-0000-0000FC400000}"/>
    <cellStyle name="Normal 22 3 5 2" xfId="28215" xr:uid="{00000000-0005-0000-0000-0000FD400000}"/>
    <cellStyle name="Normal 22 3 5 3" xfId="26033" xr:uid="{00000000-0005-0000-0000-0000FE400000}"/>
    <cellStyle name="Normal 22 3 5 4" xfId="47757" xr:uid="{00000000-0005-0000-0000-0000FF400000}"/>
    <cellStyle name="Normal 22 3 6" xfId="52743" xr:uid="{00000000-0005-0000-0000-000000410000}"/>
    <cellStyle name="Normal 22 4" xfId="23449" xr:uid="{00000000-0005-0000-0000-000001410000}"/>
    <cellStyle name="Normal 22 4 2" xfId="28221" xr:uid="{00000000-0005-0000-0000-000002410000}"/>
    <cellStyle name="Normal 22 4 2 2" xfId="37363" xr:uid="{00000000-0005-0000-0000-000003410000}"/>
    <cellStyle name="Normal 22 4 3" xfId="47763" xr:uid="{00000000-0005-0000-0000-000004410000}"/>
    <cellStyle name="Normal 22 4 4" xfId="52749" xr:uid="{00000000-0005-0000-0000-000005410000}"/>
    <cellStyle name="Normal 22 5" xfId="23450" xr:uid="{00000000-0005-0000-0000-000006410000}"/>
    <cellStyle name="Normal 22 5 2" xfId="28222" xr:uid="{00000000-0005-0000-0000-000007410000}"/>
    <cellStyle name="Normal 22 5 2 2" xfId="24561" xr:uid="{00000000-0005-0000-0000-000008410000}"/>
    <cellStyle name="Normal 22 5 3" xfId="47764" xr:uid="{00000000-0005-0000-0000-000009410000}"/>
    <cellStyle name="Normal 22 5 4" xfId="52750" xr:uid="{00000000-0005-0000-0000-00000A410000}"/>
    <cellStyle name="Normal 22 6" xfId="23451" xr:uid="{00000000-0005-0000-0000-00000B410000}"/>
    <cellStyle name="Normal 22 6 2" xfId="47765" xr:uid="{00000000-0005-0000-0000-00000C410000}"/>
    <cellStyle name="Normal 22 6 3" xfId="52751" xr:uid="{00000000-0005-0000-0000-00000D410000}"/>
    <cellStyle name="Normal 22 7" xfId="23452" xr:uid="{00000000-0005-0000-0000-00000E410000}"/>
    <cellStyle name="Normal 22 7 2" xfId="47766" xr:uid="{00000000-0005-0000-0000-00000F410000}"/>
    <cellStyle name="Normal 22 7 3" xfId="52752" xr:uid="{00000000-0005-0000-0000-000010410000}"/>
    <cellStyle name="Normal 22 8" xfId="23432" xr:uid="{00000000-0005-0000-0000-000011410000}"/>
    <cellStyle name="Normal 22 8 2" xfId="28209" xr:uid="{00000000-0005-0000-0000-000012410000}"/>
    <cellStyle name="Normal 22 8 3" xfId="24335" xr:uid="{00000000-0005-0000-0000-000013410000}"/>
    <cellStyle name="Normal 22 8 4" xfId="47746" xr:uid="{00000000-0005-0000-0000-000014410000}"/>
    <cellStyle name="Normal 22 8 5" xfId="52753" xr:uid="{00000000-0005-0000-0000-000015410000}"/>
    <cellStyle name="Normal 22 9" xfId="52754" xr:uid="{00000000-0005-0000-0000-000016410000}"/>
    <cellStyle name="Normal 220" xfId="11286" xr:uid="{00000000-0005-0000-0000-000017410000}"/>
    <cellStyle name="Normal 221" xfId="11287" xr:uid="{00000000-0005-0000-0000-000018410000}"/>
    <cellStyle name="Normal 222" xfId="11288" xr:uid="{00000000-0005-0000-0000-000019410000}"/>
    <cellStyle name="Normal 223" xfId="11289" xr:uid="{00000000-0005-0000-0000-00001A410000}"/>
    <cellStyle name="Normal 224" xfId="11290" xr:uid="{00000000-0005-0000-0000-00001B410000}"/>
    <cellStyle name="Normal 225" xfId="11291" xr:uid="{00000000-0005-0000-0000-00001C410000}"/>
    <cellStyle name="Normal 226" xfId="11292" xr:uid="{00000000-0005-0000-0000-00001D410000}"/>
    <cellStyle name="Normal 227" xfId="11293" xr:uid="{00000000-0005-0000-0000-00001E410000}"/>
    <cellStyle name="Normal 228" xfId="11294" xr:uid="{00000000-0005-0000-0000-00001F410000}"/>
    <cellStyle name="Normal 229" xfId="11295" xr:uid="{00000000-0005-0000-0000-000020410000}"/>
    <cellStyle name="Normal 23" xfId="3629" xr:uid="{00000000-0005-0000-0000-000021410000}"/>
    <cellStyle name="Normal 23 2" xfId="3630" xr:uid="{00000000-0005-0000-0000-000022410000}"/>
    <cellStyle name="Normal 23 2 2" xfId="14895" xr:uid="{00000000-0005-0000-0000-000023410000}"/>
    <cellStyle name="Normal 23 2 2 2" xfId="26724" xr:uid="{00000000-0005-0000-0000-000024410000}"/>
    <cellStyle name="Normal 23 2 2 3" xfId="28224" xr:uid="{00000000-0005-0000-0000-000025410000}"/>
    <cellStyle name="Normal 23 2 3" xfId="40845" xr:uid="{00000000-0005-0000-0000-000026410000}"/>
    <cellStyle name="Normal 23 2 4" xfId="52756" xr:uid="{00000000-0005-0000-0000-000027410000}"/>
    <cellStyle name="Normal 23 3" xfId="11970" xr:uid="{00000000-0005-0000-0000-000028410000}"/>
    <cellStyle name="Normal 23 3 2" xfId="22169" xr:uid="{00000000-0005-0000-0000-000029410000}"/>
    <cellStyle name="Normal 23 3 2 2" xfId="28018" xr:uid="{00000000-0005-0000-0000-00002A410000}"/>
    <cellStyle name="Normal 23 3 3" xfId="28223" xr:uid="{00000000-0005-0000-0000-00002B410000}"/>
    <cellStyle name="Normal 23 4" xfId="11296" xr:uid="{00000000-0005-0000-0000-00002C410000}"/>
    <cellStyle name="Normal 23 5" xfId="14894" xr:uid="{00000000-0005-0000-0000-00002D410000}"/>
    <cellStyle name="Normal 23 6" xfId="40844" xr:uid="{00000000-0005-0000-0000-00002E410000}"/>
    <cellStyle name="Normal 23 7" xfId="52755" xr:uid="{00000000-0005-0000-0000-00002F410000}"/>
    <cellStyle name="Normal 230" xfId="11297" xr:uid="{00000000-0005-0000-0000-000030410000}"/>
    <cellStyle name="Normal 231" xfId="11298" xr:uid="{00000000-0005-0000-0000-000031410000}"/>
    <cellStyle name="Normal 232" xfId="11299" xr:uid="{00000000-0005-0000-0000-000032410000}"/>
    <cellStyle name="Normal 233" xfId="11300" xr:uid="{00000000-0005-0000-0000-000033410000}"/>
    <cellStyle name="Normal 234" xfId="11301" xr:uid="{00000000-0005-0000-0000-000034410000}"/>
    <cellStyle name="Normal 235" xfId="11302" xr:uid="{00000000-0005-0000-0000-000035410000}"/>
    <cellStyle name="Normal 236" xfId="11303" xr:uid="{00000000-0005-0000-0000-000036410000}"/>
    <cellStyle name="Normal 237" xfId="11304" xr:uid="{00000000-0005-0000-0000-000037410000}"/>
    <cellStyle name="Normal 238" xfId="11305" xr:uid="{00000000-0005-0000-0000-000038410000}"/>
    <cellStyle name="Normal 239" xfId="11306" xr:uid="{00000000-0005-0000-0000-000039410000}"/>
    <cellStyle name="Normal 24" xfId="3631" xr:uid="{00000000-0005-0000-0000-00003A410000}"/>
    <cellStyle name="Normal 24 2" xfId="11971" xr:uid="{00000000-0005-0000-0000-00003B410000}"/>
    <cellStyle name="Normal 24 2 2" xfId="22170" xr:uid="{00000000-0005-0000-0000-00003C410000}"/>
    <cellStyle name="Normal 24 2 2 2" xfId="25423" xr:uid="{00000000-0005-0000-0000-00003D410000}"/>
    <cellStyle name="Normal 24 2 3" xfId="28225" xr:uid="{00000000-0005-0000-0000-00003E410000}"/>
    <cellStyle name="Normal 24 3" xfId="11307" xr:uid="{00000000-0005-0000-0000-00003F410000}"/>
    <cellStyle name="Normal 24 4" xfId="14896" xr:uid="{00000000-0005-0000-0000-000040410000}"/>
    <cellStyle name="Normal 24 5" xfId="40846" xr:uid="{00000000-0005-0000-0000-000041410000}"/>
    <cellStyle name="Normal 24 6" xfId="52757" xr:uid="{00000000-0005-0000-0000-000042410000}"/>
    <cellStyle name="Normal 240" xfId="11308" xr:uid="{00000000-0005-0000-0000-000043410000}"/>
    <cellStyle name="Normal 241" xfId="11309" xr:uid="{00000000-0005-0000-0000-000044410000}"/>
    <cellStyle name="Normal 242" xfId="11310" xr:uid="{00000000-0005-0000-0000-000045410000}"/>
    <cellStyle name="Normal 243" xfId="11311" xr:uid="{00000000-0005-0000-0000-000046410000}"/>
    <cellStyle name="Normal 244" xfId="11312" xr:uid="{00000000-0005-0000-0000-000047410000}"/>
    <cellStyle name="Normal 245" xfId="11313" xr:uid="{00000000-0005-0000-0000-000048410000}"/>
    <cellStyle name="Normal 246" xfId="11314" xr:uid="{00000000-0005-0000-0000-000049410000}"/>
    <cellStyle name="Normal 247" xfId="11315" xr:uid="{00000000-0005-0000-0000-00004A410000}"/>
    <cellStyle name="Normal 248" xfId="11316" xr:uid="{00000000-0005-0000-0000-00004B410000}"/>
    <cellStyle name="Normal 249" xfId="11317" xr:uid="{00000000-0005-0000-0000-00004C410000}"/>
    <cellStyle name="Normal 25" xfId="3632" xr:uid="{00000000-0005-0000-0000-00004D410000}"/>
    <cellStyle name="Normal 25 2" xfId="11972" xr:uid="{00000000-0005-0000-0000-00004E410000}"/>
    <cellStyle name="Normal 25 2 2" xfId="22171" xr:uid="{00000000-0005-0000-0000-00004F410000}"/>
    <cellStyle name="Normal 25 2 2 2" xfId="37300" xr:uid="{00000000-0005-0000-0000-000050410000}"/>
    <cellStyle name="Normal 25 2 3" xfId="28226" xr:uid="{00000000-0005-0000-0000-000051410000}"/>
    <cellStyle name="Normal 25 3" xfId="11318" xr:uid="{00000000-0005-0000-0000-000052410000}"/>
    <cellStyle name="Normal 25 4" xfId="14897" xr:uid="{00000000-0005-0000-0000-000053410000}"/>
    <cellStyle name="Normal 25 5" xfId="40847" xr:uid="{00000000-0005-0000-0000-000054410000}"/>
    <cellStyle name="Normal 25 6" xfId="52758" xr:uid="{00000000-0005-0000-0000-000055410000}"/>
    <cellStyle name="Normal 250" xfId="11319" xr:uid="{00000000-0005-0000-0000-000056410000}"/>
    <cellStyle name="Normal 251" xfId="11320" xr:uid="{00000000-0005-0000-0000-000057410000}"/>
    <cellStyle name="Normal 252" xfId="11321" xr:uid="{00000000-0005-0000-0000-000058410000}"/>
    <cellStyle name="Normal 253" xfId="11322" xr:uid="{00000000-0005-0000-0000-000059410000}"/>
    <cellStyle name="Normal 254" xfId="10537" xr:uid="{00000000-0005-0000-0000-00005A410000}"/>
    <cellStyle name="Normal 254 2" xfId="11647" xr:uid="{00000000-0005-0000-0000-00005B410000}"/>
    <cellStyle name="Normal 254 3" xfId="11720" xr:uid="{00000000-0005-0000-0000-00005C410000}"/>
    <cellStyle name="Normal 254 4" xfId="21802" xr:uid="{00000000-0005-0000-0000-00005D410000}"/>
    <cellStyle name="Normal 255" xfId="11535" xr:uid="{00000000-0005-0000-0000-00005E410000}"/>
    <cellStyle name="Normal 255 2" xfId="21849" xr:uid="{00000000-0005-0000-0000-00005F410000}"/>
    <cellStyle name="Normal 256" xfId="11536" xr:uid="{00000000-0005-0000-0000-000060410000}"/>
    <cellStyle name="Normal 256 2" xfId="21850" xr:uid="{00000000-0005-0000-0000-000061410000}"/>
    <cellStyle name="Normal 257" xfId="11539" xr:uid="{00000000-0005-0000-0000-000062410000}"/>
    <cellStyle name="Normal 257 2" xfId="21852" xr:uid="{00000000-0005-0000-0000-000063410000}"/>
    <cellStyle name="Normal 258" xfId="11593" xr:uid="{00000000-0005-0000-0000-000064410000}"/>
    <cellStyle name="Normal 258 2" xfId="21906" xr:uid="{00000000-0005-0000-0000-000065410000}"/>
    <cellStyle name="Normal 259" xfId="11651" xr:uid="{00000000-0005-0000-0000-000066410000}"/>
    <cellStyle name="Normal 259 2" xfId="21960" xr:uid="{00000000-0005-0000-0000-000067410000}"/>
    <cellStyle name="Normal 26" xfId="3633" xr:uid="{00000000-0005-0000-0000-000068410000}"/>
    <cellStyle name="Normal 26 10" xfId="52760" xr:uid="{00000000-0005-0000-0000-000069410000}"/>
    <cellStyle name="Normal 26 11" xfId="52761" xr:uid="{00000000-0005-0000-0000-00006A410000}"/>
    <cellStyle name="Normal 26 12" xfId="52762" xr:uid="{00000000-0005-0000-0000-00006B410000}"/>
    <cellStyle name="Normal 26 12 2" xfId="52763" xr:uid="{00000000-0005-0000-0000-00006C410000}"/>
    <cellStyle name="Normal 26 13" xfId="52764" xr:uid="{00000000-0005-0000-0000-00006D410000}"/>
    <cellStyle name="Normal 26 14" xfId="52765" xr:uid="{00000000-0005-0000-0000-00006E410000}"/>
    <cellStyle name="Normal 26 15" xfId="52766" xr:uid="{00000000-0005-0000-0000-00006F410000}"/>
    <cellStyle name="Normal 26 16" xfId="52767" xr:uid="{00000000-0005-0000-0000-000070410000}"/>
    <cellStyle name="Normal 26 17" xfId="52768" xr:uid="{00000000-0005-0000-0000-000071410000}"/>
    <cellStyle name="Normal 26 18" xfId="52769" xr:uid="{00000000-0005-0000-0000-000072410000}"/>
    <cellStyle name="Normal 26 19" xfId="52770" xr:uid="{00000000-0005-0000-0000-000073410000}"/>
    <cellStyle name="Normal 26 2" xfId="3634" xr:uid="{00000000-0005-0000-0000-000074410000}"/>
    <cellStyle name="Normal 26 2 2" xfId="23455" xr:uid="{00000000-0005-0000-0000-000075410000}"/>
    <cellStyle name="Normal 26 2 2 2" xfId="28229" xr:uid="{00000000-0005-0000-0000-000076410000}"/>
    <cellStyle name="Normal 26 2 2 2 2" xfId="26617" xr:uid="{00000000-0005-0000-0000-000077410000}"/>
    <cellStyle name="Normal 26 2 2 3" xfId="47769" xr:uid="{00000000-0005-0000-0000-000078410000}"/>
    <cellStyle name="Normal 26 2 2 4" xfId="52772" xr:uid="{00000000-0005-0000-0000-000079410000}"/>
    <cellStyle name="Normal 26 2 3" xfId="23454" xr:uid="{00000000-0005-0000-0000-00007A410000}"/>
    <cellStyle name="Normal 26 2 3 2" xfId="28228" xr:uid="{00000000-0005-0000-0000-00007B410000}"/>
    <cellStyle name="Normal 26 2 3 3" xfId="26904" xr:uid="{00000000-0005-0000-0000-00007C410000}"/>
    <cellStyle name="Normal 26 2 3 4" xfId="47768" xr:uid="{00000000-0005-0000-0000-00007D410000}"/>
    <cellStyle name="Normal 26 2 4" xfId="52771" xr:uid="{00000000-0005-0000-0000-00007E410000}"/>
    <cellStyle name="Normal 26 20" xfId="52759" xr:uid="{00000000-0005-0000-0000-00007F410000}"/>
    <cellStyle name="Normal 26 3" xfId="23456" xr:uid="{00000000-0005-0000-0000-000080410000}"/>
    <cellStyle name="Normal 26 3 2" xfId="23457" xr:uid="{00000000-0005-0000-0000-000081410000}"/>
    <cellStyle name="Normal 26 3 2 2" xfId="28231" xr:uid="{00000000-0005-0000-0000-000082410000}"/>
    <cellStyle name="Normal 26 3 2 2 2" xfId="36558" xr:uid="{00000000-0005-0000-0000-000083410000}"/>
    <cellStyle name="Normal 26 3 2 3" xfId="47771" xr:uid="{00000000-0005-0000-0000-000084410000}"/>
    <cellStyle name="Normal 26 3 2 4" xfId="52774" xr:uid="{00000000-0005-0000-0000-000085410000}"/>
    <cellStyle name="Normal 26 3 3" xfId="28230" xr:uid="{00000000-0005-0000-0000-000086410000}"/>
    <cellStyle name="Normal 26 3 3 2" xfId="37949" xr:uid="{00000000-0005-0000-0000-000087410000}"/>
    <cellStyle name="Normal 26 3 4" xfId="47770" xr:uid="{00000000-0005-0000-0000-000088410000}"/>
    <cellStyle name="Normal 26 3 5" xfId="52773" xr:uid="{00000000-0005-0000-0000-000089410000}"/>
    <cellStyle name="Normal 26 4" xfId="23458" xr:uid="{00000000-0005-0000-0000-00008A410000}"/>
    <cellStyle name="Normal 26 4 2" xfId="23459" xr:uid="{00000000-0005-0000-0000-00008B410000}"/>
    <cellStyle name="Normal 26 4 2 2" xfId="28233" xr:uid="{00000000-0005-0000-0000-00008C410000}"/>
    <cellStyle name="Normal 26 4 2 2 2" xfId="27736" xr:uid="{00000000-0005-0000-0000-00008D410000}"/>
    <cellStyle name="Normal 26 4 2 3" xfId="47773" xr:uid="{00000000-0005-0000-0000-00008E410000}"/>
    <cellStyle name="Normal 26 4 2 4" xfId="52776" xr:uid="{00000000-0005-0000-0000-00008F410000}"/>
    <cellStyle name="Normal 26 4 3" xfId="28232" xr:uid="{00000000-0005-0000-0000-000090410000}"/>
    <cellStyle name="Normal 26 4 3 2" xfId="24726" xr:uid="{00000000-0005-0000-0000-000091410000}"/>
    <cellStyle name="Normal 26 4 4" xfId="47772" xr:uid="{00000000-0005-0000-0000-000092410000}"/>
    <cellStyle name="Normal 26 4 5" xfId="52775" xr:uid="{00000000-0005-0000-0000-000093410000}"/>
    <cellStyle name="Normal 26 5" xfId="23460" xr:uid="{00000000-0005-0000-0000-000094410000}"/>
    <cellStyle name="Normal 26 5 2" xfId="28234" xr:uid="{00000000-0005-0000-0000-000095410000}"/>
    <cellStyle name="Normal 26 5 2 2" xfId="37385" xr:uid="{00000000-0005-0000-0000-000096410000}"/>
    <cellStyle name="Normal 26 5 3" xfId="47774" xr:uid="{00000000-0005-0000-0000-000097410000}"/>
    <cellStyle name="Normal 26 5 4" xfId="52777" xr:uid="{00000000-0005-0000-0000-000098410000}"/>
    <cellStyle name="Normal 26 6" xfId="23461" xr:uid="{00000000-0005-0000-0000-000099410000}"/>
    <cellStyle name="Normal 26 6 2" xfId="47775" xr:uid="{00000000-0005-0000-0000-00009A410000}"/>
    <cellStyle name="Normal 26 6 3" xfId="52778" xr:uid="{00000000-0005-0000-0000-00009B410000}"/>
    <cellStyle name="Normal 26 7" xfId="23462" xr:uid="{00000000-0005-0000-0000-00009C410000}"/>
    <cellStyle name="Normal 26 7 2" xfId="47776" xr:uid="{00000000-0005-0000-0000-00009D410000}"/>
    <cellStyle name="Normal 26 7 3" xfId="52779" xr:uid="{00000000-0005-0000-0000-00009E410000}"/>
    <cellStyle name="Normal 26 8" xfId="23463" xr:uid="{00000000-0005-0000-0000-00009F410000}"/>
    <cellStyle name="Normal 26 8 2" xfId="47777" xr:uid="{00000000-0005-0000-0000-0000A0410000}"/>
    <cellStyle name="Normal 26 8 3" xfId="52780" xr:uid="{00000000-0005-0000-0000-0000A1410000}"/>
    <cellStyle name="Normal 26 9" xfId="23453" xr:uid="{00000000-0005-0000-0000-0000A2410000}"/>
    <cellStyle name="Normal 26 9 2" xfId="28227" xr:uid="{00000000-0005-0000-0000-0000A3410000}"/>
    <cellStyle name="Normal 26 9 3" xfId="26763" xr:uid="{00000000-0005-0000-0000-0000A4410000}"/>
    <cellStyle name="Normal 26 9 4" xfId="47767" xr:uid="{00000000-0005-0000-0000-0000A5410000}"/>
    <cellStyle name="Normal 26 9 5" xfId="52781" xr:uid="{00000000-0005-0000-0000-0000A6410000}"/>
    <cellStyle name="Normal 260" xfId="11653" xr:uid="{00000000-0005-0000-0000-0000A7410000}"/>
    <cellStyle name="Normal 260 2" xfId="21962" xr:uid="{00000000-0005-0000-0000-0000A8410000}"/>
    <cellStyle name="Normal 261" xfId="11721" xr:uid="{00000000-0005-0000-0000-0000A9410000}"/>
    <cellStyle name="Normal 261 2" xfId="22029" xr:uid="{00000000-0005-0000-0000-0000AA410000}"/>
    <cellStyle name="Normal 262" xfId="11789" xr:uid="{00000000-0005-0000-0000-0000AB410000}"/>
    <cellStyle name="Normal 262 2" xfId="22097" xr:uid="{00000000-0005-0000-0000-0000AC410000}"/>
    <cellStyle name="Normal 263" xfId="3635" xr:uid="{00000000-0005-0000-0000-0000AD410000}"/>
    <cellStyle name="Normal 264" xfId="116" xr:uid="{00000000-0005-0000-0000-0000AE410000}"/>
    <cellStyle name="Normal 264 2" xfId="12117" xr:uid="{00000000-0005-0000-0000-0000AF410000}"/>
    <cellStyle name="Normal 264 3" xfId="60438" xr:uid="{00000000-0005-0000-0000-0000B0410000}"/>
    <cellStyle name="Normal 265" xfId="12055" xr:uid="{00000000-0005-0000-0000-0000B1410000}"/>
    <cellStyle name="Normal 266" xfId="38006" xr:uid="{00000000-0005-0000-0000-0000B2410000}"/>
    <cellStyle name="Normal 267" xfId="48022" xr:uid="{00000000-0005-0000-0000-0000B3410000}"/>
    <cellStyle name="Normal 268" xfId="60420" xr:uid="{00000000-0005-0000-0000-0000B4410000}"/>
    <cellStyle name="Normal 269" xfId="60439" xr:uid="{00000000-0005-0000-0000-0000B5410000}"/>
    <cellStyle name="Normal 27" xfId="11323" xr:uid="{00000000-0005-0000-0000-0000B6410000}"/>
    <cellStyle name="Normal 28" xfId="11324" xr:uid="{00000000-0005-0000-0000-0000B7410000}"/>
    <cellStyle name="Normal 29" xfId="11325" xr:uid="{00000000-0005-0000-0000-0000B8410000}"/>
    <cellStyle name="Normal 3" xfId="52" xr:uid="{00000000-0005-0000-0000-0000B9410000}"/>
    <cellStyle name="Normal 3 10" xfId="11327" xr:uid="{00000000-0005-0000-0000-0000BA410000}"/>
    <cellStyle name="Normal 3 10 2" xfId="11328" xr:uid="{00000000-0005-0000-0000-0000BB410000}"/>
    <cellStyle name="Normal 3 10 2 2" xfId="11545" xr:uid="{00000000-0005-0000-0000-0000BC410000}"/>
    <cellStyle name="Normal 3 10 2 2 2" xfId="21858" xr:uid="{00000000-0005-0000-0000-0000BD410000}"/>
    <cellStyle name="Normal 3 10 2 3" xfId="11599" xr:uid="{00000000-0005-0000-0000-0000BE410000}"/>
    <cellStyle name="Normal 3 10 2 3 2" xfId="21912" xr:uid="{00000000-0005-0000-0000-0000BF410000}"/>
    <cellStyle name="Normal 3 10 2 4" xfId="11671" xr:uid="{00000000-0005-0000-0000-0000C0410000}"/>
    <cellStyle name="Normal 3 10 2 4 2" xfId="21980" xr:uid="{00000000-0005-0000-0000-0000C1410000}"/>
    <cellStyle name="Normal 3 10 2 5" xfId="11740" xr:uid="{00000000-0005-0000-0000-0000C2410000}"/>
    <cellStyle name="Normal 3 10 2 5 2" xfId="22048" xr:uid="{00000000-0005-0000-0000-0000C3410000}"/>
    <cellStyle name="Normal 3 10 2 6" xfId="21807" xr:uid="{00000000-0005-0000-0000-0000C4410000}"/>
    <cellStyle name="Normal 3 10 2 7" xfId="52784" xr:uid="{00000000-0005-0000-0000-0000C5410000}"/>
    <cellStyle name="Normal 3 10 3" xfId="11329" xr:uid="{00000000-0005-0000-0000-0000C6410000}"/>
    <cellStyle name="Normal 3 10 3 2" xfId="11546" xr:uid="{00000000-0005-0000-0000-0000C7410000}"/>
    <cellStyle name="Normal 3 10 3 2 2" xfId="21859" xr:uid="{00000000-0005-0000-0000-0000C8410000}"/>
    <cellStyle name="Normal 3 10 3 3" xfId="11600" xr:uid="{00000000-0005-0000-0000-0000C9410000}"/>
    <cellStyle name="Normal 3 10 3 3 2" xfId="21913" xr:uid="{00000000-0005-0000-0000-0000CA410000}"/>
    <cellStyle name="Normal 3 10 3 4" xfId="11672" xr:uid="{00000000-0005-0000-0000-0000CB410000}"/>
    <cellStyle name="Normal 3 10 3 4 2" xfId="21981" xr:uid="{00000000-0005-0000-0000-0000CC410000}"/>
    <cellStyle name="Normal 3 10 3 5" xfId="11741" xr:uid="{00000000-0005-0000-0000-0000CD410000}"/>
    <cellStyle name="Normal 3 10 3 5 2" xfId="22049" xr:uid="{00000000-0005-0000-0000-0000CE410000}"/>
    <cellStyle name="Normal 3 10 3 6" xfId="21808" xr:uid="{00000000-0005-0000-0000-0000CF410000}"/>
    <cellStyle name="Normal 3 10 4" xfId="52783" xr:uid="{00000000-0005-0000-0000-0000D0410000}"/>
    <cellStyle name="Normal 3 11" xfId="11330" xr:uid="{00000000-0005-0000-0000-0000D1410000}"/>
    <cellStyle name="Normal 3 11 2" xfId="11331" xr:uid="{00000000-0005-0000-0000-0000D2410000}"/>
    <cellStyle name="Normal 3 11 2 2" xfId="11547" xr:uid="{00000000-0005-0000-0000-0000D3410000}"/>
    <cellStyle name="Normal 3 11 2 2 2" xfId="21860" xr:uid="{00000000-0005-0000-0000-0000D4410000}"/>
    <cellStyle name="Normal 3 11 2 3" xfId="11601" xr:uid="{00000000-0005-0000-0000-0000D5410000}"/>
    <cellStyle name="Normal 3 11 2 3 2" xfId="21914" xr:uid="{00000000-0005-0000-0000-0000D6410000}"/>
    <cellStyle name="Normal 3 11 2 4" xfId="11673" xr:uid="{00000000-0005-0000-0000-0000D7410000}"/>
    <cellStyle name="Normal 3 11 2 4 2" xfId="21982" xr:uid="{00000000-0005-0000-0000-0000D8410000}"/>
    <cellStyle name="Normal 3 11 2 5" xfId="11742" xr:uid="{00000000-0005-0000-0000-0000D9410000}"/>
    <cellStyle name="Normal 3 11 2 5 2" xfId="22050" xr:uid="{00000000-0005-0000-0000-0000DA410000}"/>
    <cellStyle name="Normal 3 11 2 6" xfId="21809" xr:uid="{00000000-0005-0000-0000-0000DB410000}"/>
    <cellStyle name="Normal 3 11 3" xfId="11332" xr:uid="{00000000-0005-0000-0000-0000DC410000}"/>
    <cellStyle name="Normal 3 11 3 2" xfId="11548" xr:uid="{00000000-0005-0000-0000-0000DD410000}"/>
    <cellStyle name="Normal 3 11 3 2 2" xfId="21861" xr:uid="{00000000-0005-0000-0000-0000DE410000}"/>
    <cellStyle name="Normal 3 11 3 3" xfId="11602" xr:uid="{00000000-0005-0000-0000-0000DF410000}"/>
    <cellStyle name="Normal 3 11 3 3 2" xfId="21915" xr:uid="{00000000-0005-0000-0000-0000E0410000}"/>
    <cellStyle name="Normal 3 11 3 4" xfId="11674" xr:uid="{00000000-0005-0000-0000-0000E1410000}"/>
    <cellStyle name="Normal 3 11 3 4 2" xfId="21983" xr:uid="{00000000-0005-0000-0000-0000E2410000}"/>
    <cellStyle name="Normal 3 11 3 5" xfId="11743" xr:uid="{00000000-0005-0000-0000-0000E3410000}"/>
    <cellStyle name="Normal 3 11 3 5 2" xfId="22051" xr:uid="{00000000-0005-0000-0000-0000E4410000}"/>
    <cellStyle name="Normal 3 11 3 6" xfId="21810" xr:uid="{00000000-0005-0000-0000-0000E5410000}"/>
    <cellStyle name="Normal 3 11 4" xfId="52785" xr:uid="{00000000-0005-0000-0000-0000E6410000}"/>
    <cellStyle name="Normal 3 12" xfId="11333" xr:uid="{00000000-0005-0000-0000-0000E7410000}"/>
    <cellStyle name="Normal 3 12 2" xfId="11334" xr:uid="{00000000-0005-0000-0000-0000E8410000}"/>
    <cellStyle name="Normal 3 12 2 2" xfId="11549" xr:uid="{00000000-0005-0000-0000-0000E9410000}"/>
    <cellStyle name="Normal 3 12 2 2 2" xfId="21862" xr:uid="{00000000-0005-0000-0000-0000EA410000}"/>
    <cellStyle name="Normal 3 12 2 3" xfId="11603" xr:uid="{00000000-0005-0000-0000-0000EB410000}"/>
    <cellStyle name="Normal 3 12 2 3 2" xfId="21916" xr:uid="{00000000-0005-0000-0000-0000EC410000}"/>
    <cellStyle name="Normal 3 12 2 4" xfId="11675" xr:uid="{00000000-0005-0000-0000-0000ED410000}"/>
    <cellStyle name="Normal 3 12 2 4 2" xfId="21984" xr:uid="{00000000-0005-0000-0000-0000EE410000}"/>
    <cellStyle name="Normal 3 12 2 5" xfId="11744" xr:uid="{00000000-0005-0000-0000-0000EF410000}"/>
    <cellStyle name="Normal 3 12 2 5 2" xfId="22052" xr:uid="{00000000-0005-0000-0000-0000F0410000}"/>
    <cellStyle name="Normal 3 12 2 6" xfId="21811" xr:uid="{00000000-0005-0000-0000-0000F1410000}"/>
    <cellStyle name="Normal 3 12 3" xfId="11335" xr:uid="{00000000-0005-0000-0000-0000F2410000}"/>
    <cellStyle name="Normal 3 12 3 2" xfId="11550" xr:uid="{00000000-0005-0000-0000-0000F3410000}"/>
    <cellStyle name="Normal 3 12 3 2 2" xfId="21863" xr:uid="{00000000-0005-0000-0000-0000F4410000}"/>
    <cellStyle name="Normal 3 12 3 3" xfId="11604" xr:uid="{00000000-0005-0000-0000-0000F5410000}"/>
    <cellStyle name="Normal 3 12 3 3 2" xfId="21917" xr:uid="{00000000-0005-0000-0000-0000F6410000}"/>
    <cellStyle name="Normal 3 12 3 4" xfId="11676" xr:uid="{00000000-0005-0000-0000-0000F7410000}"/>
    <cellStyle name="Normal 3 12 3 4 2" xfId="21985" xr:uid="{00000000-0005-0000-0000-0000F8410000}"/>
    <cellStyle name="Normal 3 12 3 5" xfId="11745" xr:uid="{00000000-0005-0000-0000-0000F9410000}"/>
    <cellStyle name="Normal 3 12 3 5 2" xfId="22053" xr:uid="{00000000-0005-0000-0000-0000FA410000}"/>
    <cellStyle name="Normal 3 12 3 6" xfId="21812" xr:uid="{00000000-0005-0000-0000-0000FB410000}"/>
    <cellStyle name="Normal 3 12 4" xfId="52786" xr:uid="{00000000-0005-0000-0000-0000FC410000}"/>
    <cellStyle name="Normal 3 13" xfId="11336" xr:uid="{00000000-0005-0000-0000-0000FD410000}"/>
    <cellStyle name="Normal 3 13 2" xfId="11337" xr:uid="{00000000-0005-0000-0000-0000FE410000}"/>
    <cellStyle name="Normal 3 13 2 2" xfId="11551" xr:uid="{00000000-0005-0000-0000-0000FF410000}"/>
    <cellStyle name="Normal 3 13 2 2 2" xfId="21864" xr:uid="{00000000-0005-0000-0000-000000420000}"/>
    <cellStyle name="Normal 3 13 2 3" xfId="11605" xr:uid="{00000000-0005-0000-0000-000001420000}"/>
    <cellStyle name="Normal 3 13 2 3 2" xfId="21918" xr:uid="{00000000-0005-0000-0000-000002420000}"/>
    <cellStyle name="Normal 3 13 2 4" xfId="11677" xr:uid="{00000000-0005-0000-0000-000003420000}"/>
    <cellStyle name="Normal 3 13 2 4 2" xfId="21986" xr:uid="{00000000-0005-0000-0000-000004420000}"/>
    <cellStyle name="Normal 3 13 2 5" xfId="11746" xr:uid="{00000000-0005-0000-0000-000005420000}"/>
    <cellStyle name="Normal 3 13 2 5 2" xfId="22054" xr:uid="{00000000-0005-0000-0000-000006420000}"/>
    <cellStyle name="Normal 3 13 2 6" xfId="21813" xr:uid="{00000000-0005-0000-0000-000007420000}"/>
    <cellStyle name="Normal 3 13 3" xfId="11338" xr:uid="{00000000-0005-0000-0000-000008420000}"/>
    <cellStyle name="Normal 3 13 3 2" xfId="11552" xr:uid="{00000000-0005-0000-0000-000009420000}"/>
    <cellStyle name="Normal 3 13 3 2 2" xfId="21865" xr:uid="{00000000-0005-0000-0000-00000A420000}"/>
    <cellStyle name="Normal 3 13 3 3" xfId="11606" xr:uid="{00000000-0005-0000-0000-00000B420000}"/>
    <cellStyle name="Normal 3 13 3 3 2" xfId="21919" xr:uid="{00000000-0005-0000-0000-00000C420000}"/>
    <cellStyle name="Normal 3 13 3 4" xfId="11678" xr:uid="{00000000-0005-0000-0000-00000D420000}"/>
    <cellStyle name="Normal 3 13 3 4 2" xfId="21987" xr:uid="{00000000-0005-0000-0000-00000E420000}"/>
    <cellStyle name="Normal 3 13 3 5" xfId="11747" xr:uid="{00000000-0005-0000-0000-00000F420000}"/>
    <cellStyle name="Normal 3 13 3 5 2" xfId="22055" xr:uid="{00000000-0005-0000-0000-000010420000}"/>
    <cellStyle name="Normal 3 13 3 6" xfId="21814" xr:uid="{00000000-0005-0000-0000-000011420000}"/>
    <cellStyle name="Normal 3 13 4" xfId="52787" xr:uid="{00000000-0005-0000-0000-000012420000}"/>
    <cellStyle name="Normal 3 14" xfId="11339" xr:uid="{00000000-0005-0000-0000-000013420000}"/>
    <cellStyle name="Normal 3 14 2" xfId="11553" xr:uid="{00000000-0005-0000-0000-000014420000}"/>
    <cellStyle name="Normal 3 14 2 2" xfId="21866" xr:uid="{00000000-0005-0000-0000-000015420000}"/>
    <cellStyle name="Normal 3 14 3" xfId="11607" xr:uid="{00000000-0005-0000-0000-000016420000}"/>
    <cellStyle name="Normal 3 14 3 2" xfId="21920" xr:uid="{00000000-0005-0000-0000-000017420000}"/>
    <cellStyle name="Normal 3 14 4" xfId="11679" xr:uid="{00000000-0005-0000-0000-000018420000}"/>
    <cellStyle name="Normal 3 14 4 2" xfId="21988" xr:uid="{00000000-0005-0000-0000-000019420000}"/>
    <cellStyle name="Normal 3 14 5" xfId="11748" xr:uid="{00000000-0005-0000-0000-00001A420000}"/>
    <cellStyle name="Normal 3 14 5 2" xfId="22056" xr:uid="{00000000-0005-0000-0000-00001B420000}"/>
    <cellStyle name="Normal 3 14 6" xfId="21815" xr:uid="{00000000-0005-0000-0000-00001C420000}"/>
    <cellStyle name="Normal 3 14 7" xfId="52788" xr:uid="{00000000-0005-0000-0000-00001D420000}"/>
    <cellStyle name="Normal 3 15" xfId="11340" xr:uid="{00000000-0005-0000-0000-00001E420000}"/>
    <cellStyle name="Normal 3 15 2" xfId="11554" xr:uid="{00000000-0005-0000-0000-00001F420000}"/>
    <cellStyle name="Normal 3 15 2 2" xfId="21867" xr:uid="{00000000-0005-0000-0000-000020420000}"/>
    <cellStyle name="Normal 3 15 3" xfId="11608" xr:uid="{00000000-0005-0000-0000-000021420000}"/>
    <cellStyle name="Normal 3 15 3 2" xfId="21921" xr:uid="{00000000-0005-0000-0000-000022420000}"/>
    <cellStyle name="Normal 3 15 4" xfId="11680" xr:uid="{00000000-0005-0000-0000-000023420000}"/>
    <cellStyle name="Normal 3 15 4 2" xfId="21989" xr:uid="{00000000-0005-0000-0000-000024420000}"/>
    <cellStyle name="Normal 3 15 5" xfId="11749" xr:uid="{00000000-0005-0000-0000-000025420000}"/>
    <cellStyle name="Normal 3 15 5 2" xfId="22057" xr:uid="{00000000-0005-0000-0000-000026420000}"/>
    <cellStyle name="Normal 3 15 6" xfId="21816" xr:uid="{00000000-0005-0000-0000-000027420000}"/>
    <cellStyle name="Normal 3 15 7" xfId="52789" xr:uid="{00000000-0005-0000-0000-000028420000}"/>
    <cellStyle name="Normal 3 16" xfId="11341" xr:uid="{00000000-0005-0000-0000-000029420000}"/>
    <cellStyle name="Normal 3 16 2" xfId="11555" xr:uid="{00000000-0005-0000-0000-00002A420000}"/>
    <cellStyle name="Normal 3 16 2 2" xfId="21868" xr:uid="{00000000-0005-0000-0000-00002B420000}"/>
    <cellStyle name="Normal 3 16 3" xfId="11609" xr:uid="{00000000-0005-0000-0000-00002C420000}"/>
    <cellStyle name="Normal 3 16 3 2" xfId="21922" xr:uid="{00000000-0005-0000-0000-00002D420000}"/>
    <cellStyle name="Normal 3 16 4" xfId="11681" xr:uid="{00000000-0005-0000-0000-00002E420000}"/>
    <cellStyle name="Normal 3 16 4 2" xfId="21990" xr:uid="{00000000-0005-0000-0000-00002F420000}"/>
    <cellStyle name="Normal 3 16 5" xfId="11750" xr:uid="{00000000-0005-0000-0000-000030420000}"/>
    <cellStyle name="Normal 3 16 5 2" xfId="22058" xr:uid="{00000000-0005-0000-0000-000031420000}"/>
    <cellStyle name="Normal 3 16 6" xfId="21817" xr:uid="{00000000-0005-0000-0000-000032420000}"/>
    <cellStyle name="Normal 3 16 7" xfId="52790" xr:uid="{00000000-0005-0000-0000-000033420000}"/>
    <cellStyle name="Normal 3 17" xfId="11342" xr:uid="{00000000-0005-0000-0000-000034420000}"/>
    <cellStyle name="Normal 3 17 2" xfId="11556" xr:uid="{00000000-0005-0000-0000-000035420000}"/>
    <cellStyle name="Normal 3 17 2 2" xfId="21869" xr:uid="{00000000-0005-0000-0000-000036420000}"/>
    <cellStyle name="Normal 3 17 3" xfId="11610" xr:uid="{00000000-0005-0000-0000-000037420000}"/>
    <cellStyle name="Normal 3 17 3 2" xfId="21923" xr:uid="{00000000-0005-0000-0000-000038420000}"/>
    <cellStyle name="Normal 3 17 4" xfId="11682" xr:uid="{00000000-0005-0000-0000-000039420000}"/>
    <cellStyle name="Normal 3 17 4 2" xfId="21991" xr:uid="{00000000-0005-0000-0000-00003A420000}"/>
    <cellStyle name="Normal 3 17 5" xfId="11751" xr:uid="{00000000-0005-0000-0000-00003B420000}"/>
    <cellStyle name="Normal 3 17 5 2" xfId="22059" xr:uid="{00000000-0005-0000-0000-00003C420000}"/>
    <cellStyle name="Normal 3 17 6" xfId="21818" xr:uid="{00000000-0005-0000-0000-00003D420000}"/>
    <cellStyle name="Normal 3 17 7" xfId="52791" xr:uid="{00000000-0005-0000-0000-00003E420000}"/>
    <cellStyle name="Normal 3 18" xfId="11343" xr:uid="{00000000-0005-0000-0000-00003F420000}"/>
    <cellStyle name="Normal 3 18 2" xfId="11557" xr:uid="{00000000-0005-0000-0000-000040420000}"/>
    <cellStyle name="Normal 3 18 2 2" xfId="21870" xr:uid="{00000000-0005-0000-0000-000041420000}"/>
    <cellStyle name="Normal 3 18 3" xfId="11611" xr:uid="{00000000-0005-0000-0000-000042420000}"/>
    <cellStyle name="Normal 3 18 3 2" xfId="21924" xr:uid="{00000000-0005-0000-0000-000043420000}"/>
    <cellStyle name="Normal 3 18 4" xfId="11683" xr:uid="{00000000-0005-0000-0000-000044420000}"/>
    <cellStyle name="Normal 3 18 4 2" xfId="21992" xr:uid="{00000000-0005-0000-0000-000045420000}"/>
    <cellStyle name="Normal 3 18 5" xfId="11752" xr:uid="{00000000-0005-0000-0000-000046420000}"/>
    <cellStyle name="Normal 3 18 5 2" xfId="22060" xr:uid="{00000000-0005-0000-0000-000047420000}"/>
    <cellStyle name="Normal 3 18 6" xfId="21819" xr:uid="{00000000-0005-0000-0000-000048420000}"/>
    <cellStyle name="Normal 3 19" xfId="11344" xr:uid="{00000000-0005-0000-0000-000049420000}"/>
    <cellStyle name="Normal 3 19 2" xfId="11558" xr:uid="{00000000-0005-0000-0000-00004A420000}"/>
    <cellStyle name="Normal 3 19 2 2" xfId="21871" xr:uid="{00000000-0005-0000-0000-00004B420000}"/>
    <cellStyle name="Normal 3 19 3" xfId="11612" xr:uid="{00000000-0005-0000-0000-00004C420000}"/>
    <cellStyle name="Normal 3 19 3 2" xfId="21925" xr:uid="{00000000-0005-0000-0000-00004D420000}"/>
    <cellStyle name="Normal 3 19 4" xfId="11684" xr:uid="{00000000-0005-0000-0000-00004E420000}"/>
    <cellStyle name="Normal 3 19 4 2" xfId="21993" xr:uid="{00000000-0005-0000-0000-00004F420000}"/>
    <cellStyle name="Normal 3 19 5" xfId="11753" xr:uid="{00000000-0005-0000-0000-000050420000}"/>
    <cellStyle name="Normal 3 19 5 2" xfId="22061" xr:uid="{00000000-0005-0000-0000-000051420000}"/>
    <cellStyle name="Normal 3 19 6" xfId="21820" xr:uid="{00000000-0005-0000-0000-000052420000}"/>
    <cellStyle name="Normal 3 2" xfId="53" xr:uid="{00000000-0005-0000-0000-000053420000}"/>
    <cellStyle name="Normal 3 2 2" xfId="54" xr:uid="{00000000-0005-0000-0000-000054420000}"/>
    <cellStyle name="Normal 3 2 2 10" xfId="11345" xr:uid="{00000000-0005-0000-0000-000055420000}"/>
    <cellStyle name="Normal 3 2 2 2" xfId="11559" xr:uid="{00000000-0005-0000-0000-000056420000}"/>
    <cellStyle name="Normal 3 2 2 2 2" xfId="21872" xr:uid="{00000000-0005-0000-0000-000057420000}"/>
    <cellStyle name="Normal 3 2 2 2 2 2" xfId="24189" xr:uid="{00000000-0005-0000-0000-000058420000}"/>
    <cellStyle name="Normal 3 2 2 2 3" xfId="28237" xr:uid="{00000000-0005-0000-0000-000059420000}"/>
    <cellStyle name="Normal 3 2 2 3" xfId="11613" xr:uid="{00000000-0005-0000-0000-00005A420000}"/>
    <cellStyle name="Normal 3 2 2 3 2" xfId="21926" xr:uid="{00000000-0005-0000-0000-00005B420000}"/>
    <cellStyle name="Normal 3 2 2 4" xfId="11685" xr:uid="{00000000-0005-0000-0000-00005C420000}"/>
    <cellStyle name="Normal 3 2 2 4 2" xfId="21994" xr:uid="{00000000-0005-0000-0000-00005D420000}"/>
    <cellStyle name="Normal 3 2 2 5" xfId="11754" xr:uid="{00000000-0005-0000-0000-00005E420000}"/>
    <cellStyle name="Normal 3 2 2 5 2" xfId="22062" xr:uid="{00000000-0005-0000-0000-00005F420000}"/>
    <cellStyle name="Normal 3 2 2 6" xfId="21821" xr:uid="{00000000-0005-0000-0000-000060420000}"/>
    <cellStyle name="Normal 3 2 2 7" xfId="47780" xr:uid="{00000000-0005-0000-0000-000061420000}"/>
    <cellStyle name="Normal 3 2 2 8" xfId="52793" xr:uid="{00000000-0005-0000-0000-000062420000}"/>
    <cellStyle name="Normal 3 2 2 9" xfId="60405" xr:uid="{00000000-0005-0000-0000-000063420000}"/>
    <cellStyle name="Normal 3 2 3" xfId="11346" xr:uid="{00000000-0005-0000-0000-000064420000}"/>
    <cellStyle name="Normal 3 2 3 2" xfId="11560" xr:uid="{00000000-0005-0000-0000-000065420000}"/>
    <cellStyle name="Normal 3 2 3 2 2" xfId="21873" xr:uid="{00000000-0005-0000-0000-000066420000}"/>
    <cellStyle name="Normal 3 2 3 2 3" xfId="28238" xr:uid="{00000000-0005-0000-0000-000067420000}"/>
    <cellStyle name="Normal 3 2 3 3" xfId="11614" xr:uid="{00000000-0005-0000-0000-000068420000}"/>
    <cellStyle name="Normal 3 2 3 3 2" xfId="21927" xr:uid="{00000000-0005-0000-0000-000069420000}"/>
    <cellStyle name="Normal 3 2 3 3 3" xfId="24367" xr:uid="{00000000-0005-0000-0000-00006A420000}"/>
    <cellStyle name="Normal 3 2 3 4" xfId="11686" xr:uid="{00000000-0005-0000-0000-00006B420000}"/>
    <cellStyle name="Normal 3 2 3 4 2" xfId="21995" xr:uid="{00000000-0005-0000-0000-00006C420000}"/>
    <cellStyle name="Normal 3 2 3 5" xfId="11755" xr:uid="{00000000-0005-0000-0000-00006D420000}"/>
    <cellStyle name="Normal 3 2 3 5 2" xfId="22063" xr:uid="{00000000-0005-0000-0000-00006E420000}"/>
    <cellStyle name="Normal 3 2 3 6" xfId="21822" xr:uid="{00000000-0005-0000-0000-00006F420000}"/>
    <cellStyle name="Normal 3 2 3 7" xfId="47779" xr:uid="{00000000-0005-0000-0000-000070420000}"/>
    <cellStyle name="Normal 3 2 4" xfId="28236" xr:uid="{00000000-0005-0000-0000-000071420000}"/>
    <cellStyle name="Normal 3 2 4 2" xfId="27547" xr:uid="{00000000-0005-0000-0000-000072420000}"/>
    <cellStyle name="Normal 3 2 5" xfId="52792" xr:uid="{00000000-0005-0000-0000-000073420000}"/>
    <cellStyle name="Normal 3 2 6" xfId="60404" xr:uid="{00000000-0005-0000-0000-000074420000}"/>
    <cellStyle name="Normal 3 20" xfId="11347" xr:uid="{00000000-0005-0000-0000-000075420000}"/>
    <cellStyle name="Normal 3 21" xfId="11348" xr:uid="{00000000-0005-0000-0000-000076420000}"/>
    <cellStyle name="Normal 3 22" xfId="11349" xr:uid="{00000000-0005-0000-0000-000077420000}"/>
    <cellStyle name="Normal 3 23" xfId="11350" xr:uid="{00000000-0005-0000-0000-000078420000}"/>
    <cellStyle name="Normal 3 24" xfId="11351" xr:uid="{00000000-0005-0000-0000-000079420000}"/>
    <cellStyle name="Normal 3 25" xfId="11352" xr:uid="{00000000-0005-0000-0000-00007A420000}"/>
    <cellStyle name="Normal 3 26" xfId="11353" xr:uid="{00000000-0005-0000-0000-00007B420000}"/>
    <cellStyle name="Normal 3 27" xfId="11354" xr:uid="{00000000-0005-0000-0000-00007C420000}"/>
    <cellStyle name="Normal 3 28" xfId="11355" xr:uid="{00000000-0005-0000-0000-00007D420000}"/>
    <cellStyle name="Normal 3 29" xfId="11356" xr:uid="{00000000-0005-0000-0000-00007E420000}"/>
    <cellStyle name="Normal 3 3" xfId="55" xr:uid="{00000000-0005-0000-0000-00007F420000}"/>
    <cellStyle name="Normal 3 3 2" xfId="11357" xr:uid="{00000000-0005-0000-0000-000080420000}"/>
    <cellStyle name="Normal 3 3 2 2" xfId="11561" xr:uid="{00000000-0005-0000-0000-000081420000}"/>
    <cellStyle name="Normal 3 3 2 2 2" xfId="21874" xr:uid="{00000000-0005-0000-0000-000082420000}"/>
    <cellStyle name="Normal 3 3 2 2 3" xfId="26669" xr:uid="{00000000-0005-0000-0000-000083420000}"/>
    <cellStyle name="Normal 3 3 2 3" xfId="11615" xr:uid="{00000000-0005-0000-0000-000084420000}"/>
    <cellStyle name="Normal 3 3 2 3 2" xfId="21928" xr:uid="{00000000-0005-0000-0000-000085420000}"/>
    <cellStyle name="Normal 3 3 2 4" xfId="11687" xr:uid="{00000000-0005-0000-0000-000086420000}"/>
    <cellStyle name="Normal 3 3 2 4 2" xfId="21996" xr:uid="{00000000-0005-0000-0000-000087420000}"/>
    <cellStyle name="Normal 3 3 2 5" xfId="11756" xr:uid="{00000000-0005-0000-0000-000088420000}"/>
    <cellStyle name="Normal 3 3 2 5 2" xfId="22064" xr:uid="{00000000-0005-0000-0000-000089420000}"/>
    <cellStyle name="Normal 3 3 2 6" xfId="21823" xr:uid="{00000000-0005-0000-0000-00008A420000}"/>
    <cellStyle name="Normal 3 3 2 7" xfId="28239" xr:uid="{00000000-0005-0000-0000-00008B420000}"/>
    <cellStyle name="Normal 3 3 3" xfId="11358" xr:uid="{00000000-0005-0000-0000-00008C420000}"/>
    <cellStyle name="Normal 3 3 3 2" xfId="11562" xr:uid="{00000000-0005-0000-0000-00008D420000}"/>
    <cellStyle name="Normal 3 3 3 2 2" xfId="21875" xr:uid="{00000000-0005-0000-0000-00008E420000}"/>
    <cellStyle name="Normal 3 3 3 3" xfId="11616" xr:uid="{00000000-0005-0000-0000-00008F420000}"/>
    <cellStyle name="Normal 3 3 3 3 2" xfId="21929" xr:uid="{00000000-0005-0000-0000-000090420000}"/>
    <cellStyle name="Normal 3 3 3 4" xfId="11688" xr:uid="{00000000-0005-0000-0000-000091420000}"/>
    <cellStyle name="Normal 3 3 3 4 2" xfId="21997" xr:uid="{00000000-0005-0000-0000-000092420000}"/>
    <cellStyle name="Normal 3 3 3 5" xfId="11757" xr:uid="{00000000-0005-0000-0000-000093420000}"/>
    <cellStyle name="Normal 3 3 3 5 2" xfId="22065" xr:uid="{00000000-0005-0000-0000-000094420000}"/>
    <cellStyle name="Normal 3 3 3 6" xfId="21824" xr:uid="{00000000-0005-0000-0000-000095420000}"/>
    <cellStyle name="Normal 3 3 4" xfId="47781" xr:uid="{00000000-0005-0000-0000-000096420000}"/>
    <cellStyle name="Normal 3 3 5" xfId="52794" xr:uid="{00000000-0005-0000-0000-000097420000}"/>
    <cellStyle name="Normal 3 3 6" xfId="60406" xr:uid="{00000000-0005-0000-0000-000098420000}"/>
    <cellStyle name="Normal 3 30" xfId="11359" xr:uid="{00000000-0005-0000-0000-000099420000}"/>
    <cellStyle name="Normal 3 31" xfId="11360" xr:uid="{00000000-0005-0000-0000-00009A420000}"/>
    <cellStyle name="Normal 3 32" xfId="11361" xr:uid="{00000000-0005-0000-0000-00009B420000}"/>
    <cellStyle name="Normal 3 33" xfId="11362" xr:uid="{00000000-0005-0000-0000-00009C420000}"/>
    <cellStyle name="Normal 3 33 2" xfId="11563" xr:uid="{00000000-0005-0000-0000-00009D420000}"/>
    <cellStyle name="Normal 3 33 2 2" xfId="21876" xr:uid="{00000000-0005-0000-0000-00009E420000}"/>
    <cellStyle name="Normal 3 33 3" xfId="11617" xr:uid="{00000000-0005-0000-0000-00009F420000}"/>
    <cellStyle name="Normal 3 33 3 2" xfId="21930" xr:uid="{00000000-0005-0000-0000-0000A0420000}"/>
    <cellStyle name="Normal 3 33 4" xfId="11689" xr:uid="{00000000-0005-0000-0000-0000A1420000}"/>
    <cellStyle name="Normal 3 33 4 2" xfId="21998" xr:uid="{00000000-0005-0000-0000-0000A2420000}"/>
    <cellStyle name="Normal 3 33 5" xfId="11758" xr:uid="{00000000-0005-0000-0000-0000A3420000}"/>
    <cellStyle name="Normal 3 33 5 2" xfId="22066" xr:uid="{00000000-0005-0000-0000-0000A4420000}"/>
    <cellStyle name="Normal 3 33 6" xfId="21825" xr:uid="{00000000-0005-0000-0000-0000A5420000}"/>
    <cellStyle name="Normal 3 34" xfId="11363" xr:uid="{00000000-0005-0000-0000-0000A6420000}"/>
    <cellStyle name="Normal 3 34 2" xfId="11564" xr:uid="{00000000-0005-0000-0000-0000A7420000}"/>
    <cellStyle name="Normal 3 34 2 2" xfId="21877" xr:uid="{00000000-0005-0000-0000-0000A8420000}"/>
    <cellStyle name="Normal 3 34 3" xfId="11618" xr:uid="{00000000-0005-0000-0000-0000A9420000}"/>
    <cellStyle name="Normal 3 34 3 2" xfId="21931" xr:uid="{00000000-0005-0000-0000-0000AA420000}"/>
    <cellStyle name="Normal 3 34 4" xfId="11690" xr:uid="{00000000-0005-0000-0000-0000AB420000}"/>
    <cellStyle name="Normal 3 34 4 2" xfId="21999" xr:uid="{00000000-0005-0000-0000-0000AC420000}"/>
    <cellStyle name="Normal 3 34 5" xfId="11759" xr:uid="{00000000-0005-0000-0000-0000AD420000}"/>
    <cellStyle name="Normal 3 34 5 2" xfId="22067" xr:uid="{00000000-0005-0000-0000-0000AE420000}"/>
    <cellStyle name="Normal 3 34 6" xfId="21826" xr:uid="{00000000-0005-0000-0000-0000AF420000}"/>
    <cellStyle name="Normal 3 35" xfId="11364" xr:uid="{00000000-0005-0000-0000-0000B0420000}"/>
    <cellStyle name="Normal 3 35 2" xfId="11565" xr:uid="{00000000-0005-0000-0000-0000B1420000}"/>
    <cellStyle name="Normal 3 35 2 2" xfId="21878" xr:uid="{00000000-0005-0000-0000-0000B2420000}"/>
    <cellStyle name="Normal 3 35 3" xfId="11619" xr:uid="{00000000-0005-0000-0000-0000B3420000}"/>
    <cellStyle name="Normal 3 35 3 2" xfId="21932" xr:uid="{00000000-0005-0000-0000-0000B4420000}"/>
    <cellStyle name="Normal 3 35 4" xfId="11691" xr:uid="{00000000-0005-0000-0000-0000B5420000}"/>
    <cellStyle name="Normal 3 35 4 2" xfId="22000" xr:uid="{00000000-0005-0000-0000-0000B6420000}"/>
    <cellStyle name="Normal 3 35 5" xfId="11760" xr:uid="{00000000-0005-0000-0000-0000B7420000}"/>
    <cellStyle name="Normal 3 35 5 2" xfId="22068" xr:uid="{00000000-0005-0000-0000-0000B8420000}"/>
    <cellStyle name="Normal 3 35 6" xfId="21827" xr:uid="{00000000-0005-0000-0000-0000B9420000}"/>
    <cellStyle name="Normal 3 36" xfId="11365" xr:uid="{00000000-0005-0000-0000-0000BA420000}"/>
    <cellStyle name="Normal 3 36 2" xfId="11566" xr:uid="{00000000-0005-0000-0000-0000BB420000}"/>
    <cellStyle name="Normal 3 36 2 2" xfId="21879" xr:uid="{00000000-0005-0000-0000-0000BC420000}"/>
    <cellStyle name="Normal 3 36 3" xfId="11620" xr:uid="{00000000-0005-0000-0000-0000BD420000}"/>
    <cellStyle name="Normal 3 36 3 2" xfId="21933" xr:uid="{00000000-0005-0000-0000-0000BE420000}"/>
    <cellStyle name="Normal 3 36 4" xfId="11692" xr:uid="{00000000-0005-0000-0000-0000BF420000}"/>
    <cellStyle name="Normal 3 36 4 2" xfId="22001" xr:uid="{00000000-0005-0000-0000-0000C0420000}"/>
    <cellStyle name="Normal 3 36 5" xfId="11761" xr:uid="{00000000-0005-0000-0000-0000C1420000}"/>
    <cellStyle name="Normal 3 36 5 2" xfId="22069" xr:uid="{00000000-0005-0000-0000-0000C2420000}"/>
    <cellStyle name="Normal 3 36 6" xfId="21828" xr:uid="{00000000-0005-0000-0000-0000C3420000}"/>
    <cellStyle name="Normal 3 37" xfId="11366" xr:uid="{00000000-0005-0000-0000-0000C4420000}"/>
    <cellStyle name="Normal 3 37 2" xfId="11567" xr:uid="{00000000-0005-0000-0000-0000C5420000}"/>
    <cellStyle name="Normal 3 37 2 2" xfId="21880" xr:uid="{00000000-0005-0000-0000-0000C6420000}"/>
    <cellStyle name="Normal 3 37 3" xfId="11621" xr:uid="{00000000-0005-0000-0000-0000C7420000}"/>
    <cellStyle name="Normal 3 37 3 2" xfId="21934" xr:uid="{00000000-0005-0000-0000-0000C8420000}"/>
    <cellStyle name="Normal 3 37 4" xfId="11693" xr:uid="{00000000-0005-0000-0000-0000C9420000}"/>
    <cellStyle name="Normal 3 37 4 2" xfId="22002" xr:uid="{00000000-0005-0000-0000-0000CA420000}"/>
    <cellStyle name="Normal 3 37 5" xfId="11762" xr:uid="{00000000-0005-0000-0000-0000CB420000}"/>
    <cellStyle name="Normal 3 37 5 2" xfId="22070" xr:uid="{00000000-0005-0000-0000-0000CC420000}"/>
    <cellStyle name="Normal 3 37 6" xfId="21829" xr:uid="{00000000-0005-0000-0000-0000CD420000}"/>
    <cellStyle name="Normal 3 38" xfId="11367" xr:uid="{00000000-0005-0000-0000-0000CE420000}"/>
    <cellStyle name="Normal 3 38 2" xfId="11568" xr:uid="{00000000-0005-0000-0000-0000CF420000}"/>
    <cellStyle name="Normal 3 38 2 2" xfId="21881" xr:uid="{00000000-0005-0000-0000-0000D0420000}"/>
    <cellStyle name="Normal 3 38 3" xfId="11622" xr:uid="{00000000-0005-0000-0000-0000D1420000}"/>
    <cellStyle name="Normal 3 38 3 2" xfId="21935" xr:uid="{00000000-0005-0000-0000-0000D2420000}"/>
    <cellStyle name="Normal 3 38 4" xfId="11694" xr:uid="{00000000-0005-0000-0000-0000D3420000}"/>
    <cellStyle name="Normal 3 38 4 2" xfId="22003" xr:uid="{00000000-0005-0000-0000-0000D4420000}"/>
    <cellStyle name="Normal 3 38 5" xfId="11763" xr:uid="{00000000-0005-0000-0000-0000D5420000}"/>
    <cellStyle name="Normal 3 38 5 2" xfId="22071" xr:uid="{00000000-0005-0000-0000-0000D6420000}"/>
    <cellStyle name="Normal 3 38 6" xfId="21830" xr:uid="{00000000-0005-0000-0000-0000D7420000}"/>
    <cellStyle name="Normal 3 39" xfId="11368" xr:uid="{00000000-0005-0000-0000-0000D8420000}"/>
    <cellStyle name="Normal 3 39 2" xfId="11569" xr:uid="{00000000-0005-0000-0000-0000D9420000}"/>
    <cellStyle name="Normal 3 39 2 2" xfId="21882" xr:uid="{00000000-0005-0000-0000-0000DA420000}"/>
    <cellStyle name="Normal 3 39 3" xfId="11623" xr:uid="{00000000-0005-0000-0000-0000DB420000}"/>
    <cellStyle name="Normal 3 39 3 2" xfId="21936" xr:uid="{00000000-0005-0000-0000-0000DC420000}"/>
    <cellStyle name="Normal 3 39 4" xfId="11695" xr:uid="{00000000-0005-0000-0000-0000DD420000}"/>
    <cellStyle name="Normal 3 39 4 2" xfId="22004" xr:uid="{00000000-0005-0000-0000-0000DE420000}"/>
    <cellStyle name="Normal 3 39 5" xfId="11764" xr:uid="{00000000-0005-0000-0000-0000DF420000}"/>
    <cellStyle name="Normal 3 39 5 2" xfId="22072" xr:uid="{00000000-0005-0000-0000-0000E0420000}"/>
    <cellStyle name="Normal 3 39 6" xfId="21831" xr:uid="{00000000-0005-0000-0000-0000E1420000}"/>
    <cellStyle name="Normal 3 4" xfId="11369" xr:uid="{00000000-0005-0000-0000-0000E2420000}"/>
    <cellStyle name="Normal 3 4 2" xfId="11370" xr:uid="{00000000-0005-0000-0000-0000E3420000}"/>
    <cellStyle name="Normal 3 4 2 2" xfId="11570" xr:uid="{00000000-0005-0000-0000-0000E4420000}"/>
    <cellStyle name="Normal 3 4 2 2 2" xfId="21883" xr:uid="{00000000-0005-0000-0000-0000E5420000}"/>
    <cellStyle name="Normal 3 4 2 2 3" xfId="25833" xr:uid="{00000000-0005-0000-0000-0000E6420000}"/>
    <cellStyle name="Normal 3 4 2 3" xfId="11624" xr:uid="{00000000-0005-0000-0000-0000E7420000}"/>
    <cellStyle name="Normal 3 4 2 3 2" xfId="21937" xr:uid="{00000000-0005-0000-0000-0000E8420000}"/>
    <cellStyle name="Normal 3 4 2 4" xfId="11696" xr:uid="{00000000-0005-0000-0000-0000E9420000}"/>
    <cellStyle name="Normal 3 4 2 4 2" xfId="22005" xr:uid="{00000000-0005-0000-0000-0000EA420000}"/>
    <cellStyle name="Normal 3 4 2 5" xfId="11765" xr:uid="{00000000-0005-0000-0000-0000EB420000}"/>
    <cellStyle name="Normal 3 4 2 5 2" xfId="22073" xr:uid="{00000000-0005-0000-0000-0000EC420000}"/>
    <cellStyle name="Normal 3 4 2 6" xfId="21832" xr:uid="{00000000-0005-0000-0000-0000ED420000}"/>
    <cellStyle name="Normal 3 4 2 7" xfId="28240" xr:uid="{00000000-0005-0000-0000-0000EE420000}"/>
    <cellStyle name="Normal 3 4 3" xfId="11371" xr:uid="{00000000-0005-0000-0000-0000EF420000}"/>
    <cellStyle name="Normal 3 4 3 2" xfId="11571" xr:uid="{00000000-0005-0000-0000-0000F0420000}"/>
    <cellStyle name="Normal 3 4 3 2 2" xfId="21884" xr:uid="{00000000-0005-0000-0000-0000F1420000}"/>
    <cellStyle name="Normal 3 4 3 3" xfId="11625" xr:uid="{00000000-0005-0000-0000-0000F2420000}"/>
    <cellStyle name="Normal 3 4 3 3 2" xfId="21938" xr:uid="{00000000-0005-0000-0000-0000F3420000}"/>
    <cellStyle name="Normal 3 4 3 4" xfId="11697" xr:uid="{00000000-0005-0000-0000-0000F4420000}"/>
    <cellStyle name="Normal 3 4 3 4 2" xfId="22006" xr:uid="{00000000-0005-0000-0000-0000F5420000}"/>
    <cellStyle name="Normal 3 4 3 5" xfId="11766" xr:uid="{00000000-0005-0000-0000-0000F6420000}"/>
    <cellStyle name="Normal 3 4 3 5 2" xfId="22074" xr:uid="{00000000-0005-0000-0000-0000F7420000}"/>
    <cellStyle name="Normal 3 4 3 6" xfId="21833" xr:uid="{00000000-0005-0000-0000-0000F8420000}"/>
    <cellStyle name="Normal 3 4 4" xfId="47782" xr:uid="{00000000-0005-0000-0000-0000F9420000}"/>
    <cellStyle name="Normal 3 4 5" xfId="52795" xr:uid="{00000000-0005-0000-0000-0000FA420000}"/>
    <cellStyle name="Normal 3 40" xfId="11372" xr:uid="{00000000-0005-0000-0000-0000FB420000}"/>
    <cellStyle name="Normal 3 40 2" xfId="11572" xr:uid="{00000000-0005-0000-0000-0000FC420000}"/>
    <cellStyle name="Normal 3 40 2 2" xfId="21885" xr:uid="{00000000-0005-0000-0000-0000FD420000}"/>
    <cellStyle name="Normal 3 40 3" xfId="11626" xr:uid="{00000000-0005-0000-0000-0000FE420000}"/>
    <cellStyle name="Normal 3 40 3 2" xfId="21939" xr:uid="{00000000-0005-0000-0000-0000FF420000}"/>
    <cellStyle name="Normal 3 40 4" xfId="11698" xr:uid="{00000000-0005-0000-0000-000000430000}"/>
    <cellStyle name="Normal 3 40 4 2" xfId="22007" xr:uid="{00000000-0005-0000-0000-000001430000}"/>
    <cellStyle name="Normal 3 40 5" xfId="11767" xr:uid="{00000000-0005-0000-0000-000002430000}"/>
    <cellStyle name="Normal 3 40 5 2" xfId="22075" xr:uid="{00000000-0005-0000-0000-000003430000}"/>
    <cellStyle name="Normal 3 40 6" xfId="21834" xr:uid="{00000000-0005-0000-0000-000004430000}"/>
    <cellStyle name="Normal 3 41" xfId="11373" xr:uid="{00000000-0005-0000-0000-000005430000}"/>
    <cellStyle name="Normal 3 41 2" xfId="11573" xr:uid="{00000000-0005-0000-0000-000006430000}"/>
    <cellStyle name="Normal 3 41 2 2" xfId="21886" xr:uid="{00000000-0005-0000-0000-000007430000}"/>
    <cellStyle name="Normal 3 41 3" xfId="11627" xr:uid="{00000000-0005-0000-0000-000008430000}"/>
    <cellStyle name="Normal 3 41 3 2" xfId="21940" xr:uid="{00000000-0005-0000-0000-000009430000}"/>
    <cellStyle name="Normal 3 41 4" xfId="11699" xr:uid="{00000000-0005-0000-0000-00000A430000}"/>
    <cellStyle name="Normal 3 41 4 2" xfId="22008" xr:uid="{00000000-0005-0000-0000-00000B430000}"/>
    <cellStyle name="Normal 3 41 5" xfId="11768" xr:uid="{00000000-0005-0000-0000-00000C430000}"/>
    <cellStyle name="Normal 3 41 5 2" xfId="22076" xr:uid="{00000000-0005-0000-0000-00000D430000}"/>
    <cellStyle name="Normal 3 41 6" xfId="21835" xr:uid="{00000000-0005-0000-0000-00000E430000}"/>
    <cellStyle name="Normal 3 42" xfId="11374" xr:uid="{00000000-0005-0000-0000-00000F430000}"/>
    <cellStyle name="Normal 3 42 2" xfId="11574" xr:uid="{00000000-0005-0000-0000-000010430000}"/>
    <cellStyle name="Normal 3 42 2 2" xfId="21887" xr:uid="{00000000-0005-0000-0000-000011430000}"/>
    <cellStyle name="Normal 3 42 3" xfId="11628" xr:uid="{00000000-0005-0000-0000-000012430000}"/>
    <cellStyle name="Normal 3 42 3 2" xfId="21941" xr:uid="{00000000-0005-0000-0000-000013430000}"/>
    <cellStyle name="Normal 3 42 4" xfId="11700" xr:uid="{00000000-0005-0000-0000-000014430000}"/>
    <cellStyle name="Normal 3 42 4 2" xfId="22009" xr:uid="{00000000-0005-0000-0000-000015430000}"/>
    <cellStyle name="Normal 3 42 5" xfId="11769" xr:uid="{00000000-0005-0000-0000-000016430000}"/>
    <cellStyle name="Normal 3 42 5 2" xfId="22077" xr:uid="{00000000-0005-0000-0000-000017430000}"/>
    <cellStyle name="Normal 3 42 6" xfId="21836" xr:uid="{00000000-0005-0000-0000-000018430000}"/>
    <cellStyle name="Normal 3 43" xfId="11375" xr:uid="{00000000-0005-0000-0000-000019430000}"/>
    <cellStyle name="Normal 3 43 2" xfId="11575" xr:uid="{00000000-0005-0000-0000-00001A430000}"/>
    <cellStyle name="Normal 3 43 2 2" xfId="21888" xr:uid="{00000000-0005-0000-0000-00001B430000}"/>
    <cellStyle name="Normal 3 43 3" xfId="11629" xr:uid="{00000000-0005-0000-0000-00001C430000}"/>
    <cellStyle name="Normal 3 43 3 2" xfId="21942" xr:uid="{00000000-0005-0000-0000-00001D430000}"/>
    <cellStyle name="Normal 3 43 4" xfId="11701" xr:uid="{00000000-0005-0000-0000-00001E430000}"/>
    <cellStyle name="Normal 3 43 4 2" xfId="22010" xr:uid="{00000000-0005-0000-0000-00001F430000}"/>
    <cellStyle name="Normal 3 43 5" xfId="11770" xr:uid="{00000000-0005-0000-0000-000020430000}"/>
    <cellStyle name="Normal 3 43 5 2" xfId="22078" xr:uid="{00000000-0005-0000-0000-000021430000}"/>
    <cellStyle name="Normal 3 43 6" xfId="21837" xr:uid="{00000000-0005-0000-0000-000022430000}"/>
    <cellStyle name="Normal 3 44" xfId="11376" xr:uid="{00000000-0005-0000-0000-000023430000}"/>
    <cellStyle name="Normal 3 44 2" xfId="11576" xr:uid="{00000000-0005-0000-0000-000024430000}"/>
    <cellStyle name="Normal 3 44 2 2" xfId="21889" xr:uid="{00000000-0005-0000-0000-000025430000}"/>
    <cellStyle name="Normal 3 44 3" xfId="11630" xr:uid="{00000000-0005-0000-0000-000026430000}"/>
    <cellStyle name="Normal 3 44 3 2" xfId="21943" xr:uid="{00000000-0005-0000-0000-000027430000}"/>
    <cellStyle name="Normal 3 44 4" xfId="11702" xr:uid="{00000000-0005-0000-0000-000028430000}"/>
    <cellStyle name="Normal 3 44 4 2" xfId="22011" xr:uid="{00000000-0005-0000-0000-000029430000}"/>
    <cellStyle name="Normal 3 44 5" xfId="11771" xr:uid="{00000000-0005-0000-0000-00002A430000}"/>
    <cellStyle name="Normal 3 44 5 2" xfId="22079" xr:uid="{00000000-0005-0000-0000-00002B430000}"/>
    <cellStyle name="Normal 3 44 6" xfId="21838" xr:uid="{00000000-0005-0000-0000-00002C430000}"/>
    <cellStyle name="Normal 3 45" xfId="11377" xr:uid="{00000000-0005-0000-0000-00002D430000}"/>
    <cellStyle name="Normal 3 46" xfId="11790" xr:uid="{00000000-0005-0000-0000-00002E430000}"/>
    <cellStyle name="Normal 3 47" xfId="11326" xr:uid="{00000000-0005-0000-0000-00002F430000}"/>
    <cellStyle name="Normal 3 48" xfId="52782" xr:uid="{00000000-0005-0000-0000-000030430000}"/>
    <cellStyle name="Normal 3 49" xfId="60403" xr:uid="{00000000-0005-0000-0000-000031430000}"/>
    <cellStyle name="Normal 3 5" xfId="11378" xr:uid="{00000000-0005-0000-0000-000032430000}"/>
    <cellStyle name="Normal 3 5 2" xfId="11379" xr:uid="{00000000-0005-0000-0000-000033430000}"/>
    <cellStyle name="Normal 3 5 2 2" xfId="11577" xr:uid="{00000000-0005-0000-0000-000034430000}"/>
    <cellStyle name="Normal 3 5 2 2 2" xfId="21890" xr:uid="{00000000-0005-0000-0000-000035430000}"/>
    <cellStyle name="Normal 3 5 2 3" xfId="11631" xr:uid="{00000000-0005-0000-0000-000036430000}"/>
    <cellStyle name="Normal 3 5 2 3 2" xfId="21944" xr:uid="{00000000-0005-0000-0000-000037430000}"/>
    <cellStyle name="Normal 3 5 2 4" xfId="11703" xr:uid="{00000000-0005-0000-0000-000038430000}"/>
    <cellStyle name="Normal 3 5 2 4 2" xfId="22012" xr:uid="{00000000-0005-0000-0000-000039430000}"/>
    <cellStyle name="Normal 3 5 2 5" xfId="11772" xr:uid="{00000000-0005-0000-0000-00003A430000}"/>
    <cellStyle name="Normal 3 5 2 5 2" xfId="22080" xr:uid="{00000000-0005-0000-0000-00003B430000}"/>
    <cellStyle name="Normal 3 5 2 6" xfId="21839" xr:uid="{00000000-0005-0000-0000-00003C430000}"/>
    <cellStyle name="Normal 3 5 3" xfId="11380" xr:uid="{00000000-0005-0000-0000-00003D430000}"/>
    <cellStyle name="Normal 3 5 3 2" xfId="11578" xr:uid="{00000000-0005-0000-0000-00003E430000}"/>
    <cellStyle name="Normal 3 5 3 2 2" xfId="21891" xr:uid="{00000000-0005-0000-0000-00003F430000}"/>
    <cellStyle name="Normal 3 5 3 3" xfId="11632" xr:uid="{00000000-0005-0000-0000-000040430000}"/>
    <cellStyle name="Normal 3 5 3 3 2" xfId="21945" xr:uid="{00000000-0005-0000-0000-000041430000}"/>
    <cellStyle name="Normal 3 5 3 4" xfId="11704" xr:uid="{00000000-0005-0000-0000-000042430000}"/>
    <cellStyle name="Normal 3 5 3 4 2" xfId="22013" xr:uid="{00000000-0005-0000-0000-000043430000}"/>
    <cellStyle name="Normal 3 5 3 5" xfId="11773" xr:uid="{00000000-0005-0000-0000-000044430000}"/>
    <cellStyle name="Normal 3 5 3 5 2" xfId="22081" xr:uid="{00000000-0005-0000-0000-000045430000}"/>
    <cellStyle name="Normal 3 5 3 6" xfId="21840" xr:uid="{00000000-0005-0000-0000-000046430000}"/>
    <cellStyle name="Normal 3 5 4" xfId="47783" xr:uid="{00000000-0005-0000-0000-000047430000}"/>
    <cellStyle name="Normal 3 5 5" xfId="52796" xr:uid="{00000000-0005-0000-0000-000048430000}"/>
    <cellStyle name="Normal 3 50" xfId="3636" xr:uid="{00000000-0005-0000-0000-000049430000}"/>
    <cellStyle name="Normal 3 6" xfId="11381" xr:uid="{00000000-0005-0000-0000-00004A430000}"/>
    <cellStyle name="Normal 3 6 2" xfId="11382" xr:uid="{00000000-0005-0000-0000-00004B430000}"/>
    <cellStyle name="Normal 3 6 2 2" xfId="11579" xr:uid="{00000000-0005-0000-0000-00004C430000}"/>
    <cellStyle name="Normal 3 6 2 2 2" xfId="21892" xr:uid="{00000000-0005-0000-0000-00004D430000}"/>
    <cellStyle name="Normal 3 6 2 3" xfId="11633" xr:uid="{00000000-0005-0000-0000-00004E430000}"/>
    <cellStyle name="Normal 3 6 2 3 2" xfId="21946" xr:uid="{00000000-0005-0000-0000-00004F430000}"/>
    <cellStyle name="Normal 3 6 2 4" xfId="11705" xr:uid="{00000000-0005-0000-0000-000050430000}"/>
    <cellStyle name="Normal 3 6 2 4 2" xfId="22014" xr:uid="{00000000-0005-0000-0000-000051430000}"/>
    <cellStyle name="Normal 3 6 2 5" xfId="11774" xr:uid="{00000000-0005-0000-0000-000052430000}"/>
    <cellStyle name="Normal 3 6 2 5 2" xfId="22082" xr:uid="{00000000-0005-0000-0000-000053430000}"/>
    <cellStyle name="Normal 3 6 2 6" xfId="21841" xr:uid="{00000000-0005-0000-0000-000054430000}"/>
    <cellStyle name="Normal 3 6 3" xfId="11383" xr:uid="{00000000-0005-0000-0000-000055430000}"/>
    <cellStyle name="Normal 3 6 3 2" xfId="11580" xr:uid="{00000000-0005-0000-0000-000056430000}"/>
    <cellStyle name="Normal 3 6 3 2 2" xfId="21893" xr:uid="{00000000-0005-0000-0000-000057430000}"/>
    <cellStyle name="Normal 3 6 3 3" xfId="11634" xr:uid="{00000000-0005-0000-0000-000058430000}"/>
    <cellStyle name="Normal 3 6 3 3 2" xfId="21947" xr:uid="{00000000-0005-0000-0000-000059430000}"/>
    <cellStyle name="Normal 3 6 3 4" xfId="11706" xr:uid="{00000000-0005-0000-0000-00005A430000}"/>
    <cellStyle name="Normal 3 6 3 4 2" xfId="22015" xr:uid="{00000000-0005-0000-0000-00005B430000}"/>
    <cellStyle name="Normal 3 6 3 5" xfId="11775" xr:uid="{00000000-0005-0000-0000-00005C430000}"/>
    <cellStyle name="Normal 3 6 3 5 2" xfId="22083" xr:uid="{00000000-0005-0000-0000-00005D430000}"/>
    <cellStyle name="Normal 3 6 3 6" xfId="21842" xr:uid="{00000000-0005-0000-0000-00005E430000}"/>
    <cellStyle name="Normal 3 6 4" xfId="47784" xr:uid="{00000000-0005-0000-0000-00005F430000}"/>
    <cellStyle name="Normal 3 6 5" xfId="52797" xr:uid="{00000000-0005-0000-0000-000060430000}"/>
    <cellStyle name="Normal 3 7" xfId="11384" xr:uid="{00000000-0005-0000-0000-000061430000}"/>
    <cellStyle name="Normal 3 7 2" xfId="11385" xr:uid="{00000000-0005-0000-0000-000062430000}"/>
    <cellStyle name="Normal 3 7 2 2" xfId="11581" xr:uid="{00000000-0005-0000-0000-000063430000}"/>
    <cellStyle name="Normal 3 7 2 2 2" xfId="21894" xr:uid="{00000000-0005-0000-0000-000064430000}"/>
    <cellStyle name="Normal 3 7 2 3" xfId="11635" xr:uid="{00000000-0005-0000-0000-000065430000}"/>
    <cellStyle name="Normal 3 7 2 3 2" xfId="21948" xr:uid="{00000000-0005-0000-0000-000066430000}"/>
    <cellStyle name="Normal 3 7 2 4" xfId="11707" xr:uid="{00000000-0005-0000-0000-000067430000}"/>
    <cellStyle name="Normal 3 7 2 4 2" xfId="22016" xr:uid="{00000000-0005-0000-0000-000068430000}"/>
    <cellStyle name="Normal 3 7 2 5" xfId="11776" xr:uid="{00000000-0005-0000-0000-000069430000}"/>
    <cellStyle name="Normal 3 7 2 5 2" xfId="22084" xr:uid="{00000000-0005-0000-0000-00006A430000}"/>
    <cellStyle name="Normal 3 7 2 6" xfId="21843" xr:uid="{00000000-0005-0000-0000-00006B430000}"/>
    <cellStyle name="Normal 3 7 2 7" xfId="28235" xr:uid="{00000000-0005-0000-0000-00006C430000}"/>
    <cellStyle name="Normal 3 7 3" xfId="11386" xr:uid="{00000000-0005-0000-0000-00006D430000}"/>
    <cellStyle name="Normal 3 7 3 2" xfId="11582" xr:uid="{00000000-0005-0000-0000-00006E430000}"/>
    <cellStyle name="Normal 3 7 3 2 2" xfId="21895" xr:uid="{00000000-0005-0000-0000-00006F430000}"/>
    <cellStyle name="Normal 3 7 3 3" xfId="11636" xr:uid="{00000000-0005-0000-0000-000070430000}"/>
    <cellStyle name="Normal 3 7 3 3 2" xfId="21949" xr:uid="{00000000-0005-0000-0000-000071430000}"/>
    <cellStyle name="Normal 3 7 3 4" xfId="11708" xr:uid="{00000000-0005-0000-0000-000072430000}"/>
    <cellStyle name="Normal 3 7 3 4 2" xfId="22017" xr:uid="{00000000-0005-0000-0000-000073430000}"/>
    <cellStyle name="Normal 3 7 3 5" xfId="11777" xr:uid="{00000000-0005-0000-0000-000074430000}"/>
    <cellStyle name="Normal 3 7 3 5 2" xfId="22085" xr:uid="{00000000-0005-0000-0000-000075430000}"/>
    <cellStyle name="Normal 3 7 3 6" xfId="21844" xr:uid="{00000000-0005-0000-0000-000076430000}"/>
    <cellStyle name="Normal 3 7 3 7" xfId="24548" xr:uid="{00000000-0005-0000-0000-000077430000}"/>
    <cellStyle name="Normal 3 7 4" xfId="47778" xr:uid="{00000000-0005-0000-0000-000078430000}"/>
    <cellStyle name="Normal 3 7 5" xfId="52798" xr:uid="{00000000-0005-0000-0000-000079430000}"/>
    <cellStyle name="Normal 3 8" xfId="11387" xr:uid="{00000000-0005-0000-0000-00007A430000}"/>
    <cellStyle name="Normal 3 8 2" xfId="11388" xr:uid="{00000000-0005-0000-0000-00007B430000}"/>
    <cellStyle name="Normal 3 8 2 2" xfId="11583" xr:uid="{00000000-0005-0000-0000-00007C430000}"/>
    <cellStyle name="Normal 3 8 2 2 2" xfId="21896" xr:uid="{00000000-0005-0000-0000-00007D430000}"/>
    <cellStyle name="Normal 3 8 2 3" xfId="11637" xr:uid="{00000000-0005-0000-0000-00007E430000}"/>
    <cellStyle name="Normal 3 8 2 3 2" xfId="21950" xr:uid="{00000000-0005-0000-0000-00007F430000}"/>
    <cellStyle name="Normal 3 8 2 4" xfId="11709" xr:uid="{00000000-0005-0000-0000-000080430000}"/>
    <cellStyle name="Normal 3 8 2 4 2" xfId="22018" xr:uid="{00000000-0005-0000-0000-000081430000}"/>
    <cellStyle name="Normal 3 8 2 5" xfId="11778" xr:uid="{00000000-0005-0000-0000-000082430000}"/>
    <cellStyle name="Normal 3 8 2 5 2" xfId="22086" xr:uid="{00000000-0005-0000-0000-000083430000}"/>
    <cellStyle name="Normal 3 8 2 6" xfId="21845" xr:uid="{00000000-0005-0000-0000-000084430000}"/>
    <cellStyle name="Normal 3 8 3" xfId="11389" xr:uid="{00000000-0005-0000-0000-000085430000}"/>
    <cellStyle name="Normal 3 8 3 2" xfId="11584" xr:uid="{00000000-0005-0000-0000-000086430000}"/>
    <cellStyle name="Normal 3 8 3 2 2" xfId="21897" xr:uid="{00000000-0005-0000-0000-000087430000}"/>
    <cellStyle name="Normal 3 8 3 3" xfId="11638" xr:uid="{00000000-0005-0000-0000-000088430000}"/>
    <cellStyle name="Normal 3 8 3 3 2" xfId="21951" xr:uid="{00000000-0005-0000-0000-000089430000}"/>
    <cellStyle name="Normal 3 8 3 4" xfId="11710" xr:uid="{00000000-0005-0000-0000-00008A430000}"/>
    <cellStyle name="Normal 3 8 3 4 2" xfId="22019" xr:uid="{00000000-0005-0000-0000-00008B430000}"/>
    <cellStyle name="Normal 3 8 3 5" xfId="11779" xr:uid="{00000000-0005-0000-0000-00008C430000}"/>
    <cellStyle name="Normal 3 8 3 5 2" xfId="22087" xr:uid="{00000000-0005-0000-0000-00008D430000}"/>
    <cellStyle name="Normal 3 8 3 6" xfId="21846" xr:uid="{00000000-0005-0000-0000-00008E430000}"/>
    <cellStyle name="Normal 3 8 4" xfId="52799" xr:uid="{00000000-0005-0000-0000-00008F430000}"/>
    <cellStyle name="Normal 3 9" xfId="11390" xr:uid="{00000000-0005-0000-0000-000090430000}"/>
    <cellStyle name="Normal 3 9 2" xfId="11391" xr:uid="{00000000-0005-0000-0000-000091430000}"/>
    <cellStyle name="Normal 3 9 2 2" xfId="11585" xr:uid="{00000000-0005-0000-0000-000092430000}"/>
    <cellStyle name="Normal 3 9 2 2 2" xfId="21898" xr:uid="{00000000-0005-0000-0000-000093430000}"/>
    <cellStyle name="Normal 3 9 2 3" xfId="11639" xr:uid="{00000000-0005-0000-0000-000094430000}"/>
    <cellStyle name="Normal 3 9 2 3 2" xfId="21952" xr:uid="{00000000-0005-0000-0000-000095430000}"/>
    <cellStyle name="Normal 3 9 2 4" xfId="11711" xr:uid="{00000000-0005-0000-0000-000096430000}"/>
    <cellStyle name="Normal 3 9 2 4 2" xfId="22020" xr:uid="{00000000-0005-0000-0000-000097430000}"/>
    <cellStyle name="Normal 3 9 2 5" xfId="11780" xr:uid="{00000000-0005-0000-0000-000098430000}"/>
    <cellStyle name="Normal 3 9 2 5 2" xfId="22088" xr:uid="{00000000-0005-0000-0000-000099430000}"/>
    <cellStyle name="Normal 3 9 2 6" xfId="21847" xr:uid="{00000000-0005-0000-0000-00009A430000}"/>
    <cellStyle name="Normal 3 9 3" xfId="11392" xr:uid="{00000000-0005-0000-0000-00009B430000}"/>
    <cellStyle name="Normal 3 9 3 2" xfId="11586" xr:uid="{00000000-0005-0000-0000-00009C430000}"/>
    <cellStyle name="Normal 3 9 3 2 2" xfId="21899" xr:uid="{00000000-0005-0000-0000-00009D430000}"/>
    <cellStyle name="Normal 3 9 3 3" xfId="11640" xr:uid="{00000000-0005-0000-0000-00009E430000}"/>
    <cellStyle name="Normal 3 9 3 3 2" xfId="21953" xr:uid="{00000000-0005-0000-0000-00009F430000}"/>
    <cellStyle name="Normal 3 9 3 4" xfId="11712" xr:uid="{00000000-0005-0000-0000-0000A0430000}"/>
    <cellStyle name="Normal 3 9 3 4 2" xfId="22021" xr:uid="{00000000-0005-0000-0000-0000A1430000}"/>
    <cellStyle name="Normal 3 9 3 5" xfId="11781" xr:uid="{00000000-0005-0000-0000-0000A2430000}"/>
    <cellStyle name="Normal 3 9 3 5 2" xfId="22089" xr:uid="{00000000-0005-0000-0000-0000A3430000}"/>
    <cellStyle name="Normal 3 9 3 6" xfId="21848" xr:uid="{00000000-0005-0000-0000-0000A4430000}"/>
    <cellStyle name="Normal 3 9 4" xfId="52800" xr:uid="{00000000-0005-0000-0000-0000A5430000}"/>
    <cellStyle name="Normal 30" xfId="11393" xr:uid="{00000000-0005-0000-0000-0000A6430000}"/>
    <cellStyle name="Normal 31" xfId="11394" xr:uid="{00000000-0005-0000-0000-0000A7430000}"/>
    <cellStyle name="Normal 32" xfId="11395" xr:uid="{00000000-0005-0000-0000-0000A8430000}"/>
    <cellStyle name="Normal 33" xfId="11396" xr:uid="{00000000-0005-0000-0000-0000A9430000}"/>
    <cellStyle name="Normal 34" xfId="11397" xr:uid="{00000000-0005-0000-0000-0000AA430000}"/>
    <cellStyle name="Normal 35" xfId="11398" xr:uid="{00000000-0005-0000-0000-0000AB430000}"/>
    <cellStyle name="Normal 36" xfId="11399" xr:uid="{00000000-0005-0000-0000-0000AC430000}"/>
    <cellStyle name="Normal 37" xfId="11400" xr:uid="{00000000-0005-0000-0000-0000AD430000}"/>
    <cellStyle name="Normal 38" xfId="11401" xr:uid="{00000000-0005-0000-0000-0000AE430000}"/>
    <cellStyle name="Normal 39" xfId="11402" xr:uid="{00000000-0005-0000-0000-0000AF430000}"/>
    <cellStyle name="Normal 4" xfId="56" xr:uid="{00000000-0005-0000-0000-0000B0430000}"/>
    <cellStyle name="Normal 4 10" xfId="3638" xr:uid="{00000000-0005-0000-0000-0000B1430000}"/>
    <cellStyle name="Normal 4 10 2" xfId="3639" xr:uid="{00000000-0005-0000-0000-0000B2430000}"/>
    <cellStyle name="Normal 4 10 2 2" xfId="3640" xr:uid="{00000000-0005-0000-0000-0000B3430000}"/>
    <cellStyle name="Normal 4 10 2 2 2" xfId="14901" xr:uid="{00000000-0005-0000-0000-0000B4430000}"/>
    <cellStyle name="Normal 4 10 2 2 2 2" xfId="24190" xr:uid="{00000000-0005-0000-0000-0000B5430000}"/>
    <cellStyle name="Normal 4 10 2 2 2 3" xfId="28244" xr:uid="{00000000-0005-0000-0000-0000B6430000}"/>
    <cellStyle name="Normal 4 10 2 2 3" xfId="40851" xr:uid="{00000000-0005-0000-0000-0000B7430000}"/>
    <cellStyle name="Normal 4 10 2 2 4" xfId="52804" xr:uid="{00000000-0005-0000-0000-0000B8430000}"/>
    <cellStyle name="Normal 4 10 2 3" xfId="14900" xr:uid="{00000000-0005-0000-0000-0000B9430000}"/>
    <cellStyle name="Normal 4 10 2 3 2" xfId="27808" xr:uid="{00000000-0005-0000-0000-0000BA430000}"/>
    <cellStyle name="Normal 4 10 2 3 3" xfId="28243" xr:uid="{00000000-0005-0000-0000-0000BB430000}"/>
    <cellStyle name="Normal 4 10 2 4" xfId="40850" xr:uid="{00000000-0005-0000-0000-0000BC430000}"/>
    <cellStyle name="Normal 4 10 2 5" xfId="52803" xr:uid="{00000000-0005-0000-0000-0000BD430000}"/>
    <cellStyle name="Normal 4 10 3" xfId="3641" xr:uid="{00000000-0005-0000-0000-0000BE430000}"/>
    <cellStyle name="Normal 4 10 3 2" xfId="14902" xr:uid="{00000000-0005-0000-0000-0000BF430000}"/>
    <cellStyle name="Normal 4 10 3 2 2" xfId="36806" xr:uid="{00000000-0005-0000-0000-0000C0430000}"/>
    <cellStyle name="Normal 4 10 3 2 3" xfId="28245" xr:uid="{00000000-0005-0000-0000-0000C1430000}"/>
    <cellStyle name="Normal 4 10 3 3" xfId="40852" xr:uid="{00000000-0005-0000-0000-0000C2430000}"/>
    <cellStyle name="Normal 4 10 3 4" xfId="52805" xr:uid="{00000000-0005-0000-0000-0000C3430000}"/>
    <cellStyle name="Normal 4 10 4" xfId="3642" xr:uid="{00000000-0005-0000-0000-0000C4430000}"/>
    <cellStyle name="Normal 4 10 4 2" xfId="14903" xr:uid="{00000000-0005-0000-0000-0000C5430000}"/>
    <cellStyle name="Normal 4 10 4 2 2" xfId="25816" xr:uid="{00000000-0005-0000-0000-0000C6430000}"/>
    <cellStyle name="Normal 4 10 4 2 3" xfId="28246" xr:uid="{00000000-0005-0000-0000-0000C7430000}"/>
    <cellStyle name="Normal 4 10 4 3" xfId="40853" xr:uid="{00000000-0005-0000-0000-0000C8430000}"/>
    <cellStyle name="Normal 4 10 4 4" xfId="52806" xr:uid="{00000000-0005-0000-0000-0000C9430000}"/>
    <cellStyle name="Normal 4 10 5" xfId="11974" xr:uid="{00000000-0005-0000-0000-0000CA430000}"/>
    <cellStyle name="Normal 4 10 5 2" xfId="22173" xr:uid="{00000000-0005-0000-0000-0000CB430000}"/>
    <cellStyle name="Normal 4 10 5 2 2" xfId="35297" xr:uid="{00000000-0005-0000-0000-0000CC430000}"/>
    <cellStyle name="Normal 4 10 5 3" xfId="28242" xr:uid="{00000000-0005-0000-0000-0000CD430000}"/>
    <cellStyle name="Normal 4 10 6" xfId="11404" xr:uid="{00000000-0005-0000-0000-0000CE430000}"/>
    <cellStyle name="Normal 4 10 7" xfId="14899" xr:uid="{00000000-0005-0000-0000-0000CF430000}"/>
    <cellStyle name="Normal 4 10 8" xfId="40849" xr:uid="{00000000-0005-0000-0000-0000D0430000}"/>
    <cellStyle name="Normal 4 10 9" xfId="52802" xr:uid="{00000000-0005-0000-0000-0000D1430000}"/>
    <cellStyle name="Normal 4 11" xfId="3643" xr:uid="{00000000-0005-0000-0000-0000D2430000}"/>
    <cellStyle name="Normal 4 11 2" xfId="3644" xr:uid="{00000000-0005-0000-0000-0000D3430000}"/>
    <cellStyle name="Normal 4 11 2 2" xfId="3645" xr:uid="{00000000-0005-0000-0000-0000D4430000}"/>
    <cellStyle name="Normal 4 11 2 2 2" xfId="14906" xr:uid="{00000000-0005-0000-0000-0000D5430000}"/>
    <cellStyle name="Normal 4 11 2 2 2 2" xfId="25274" xr:uid="{00000000-0005-0000-0000-0000D6430000}"/>
    <cellStyle name="Normal 4 11 2 2 2 3" xfId="28249" xr:uid="{00000000-0005-0000-0000-0000D7430000}"/>
    <cellStyle name="Normal 4 11 2 2 3" xfId="40856" xr:uid="{00000000-0005-0000-0000-0000D8430000}"/>
    <cellStyle name="Normal 4 11 2 2 4" xfId="52809" xr:uid="{00000000-0005-0000-0000-0000D9430000}"/>
    <cellStyle name="Normal 4 11 2 3" xfId="14905" xr:uid="{00000000-0005-0000-0000-0000DA430000}"/>
    <cellStyle name="Normal 4 11 2 3 2" xfId="24528" xr:uid="{00000000-0005-0000-0000-0000DB430000}"/>
    <cellStyle name="Normal 4 11 2 3 3" xfId="28248" xr:uid="{00000000-0005-0000-0000-0000DC430000}"/>
    <cellStyle name="Normal 4 11 2 4" xfId="40855" xr:uid="{00000000-0005-0000-0000-0000DD430000}"/>
    <cellStyle name="Normal 4 11 2 5" xfId="52808" xr:uid="{00000000-0005-0000-0000-0000DE430000}"/>
    <cellStyle name="Normal 4 11 3" xfId="3646" xr:uid="{00000000-0005-0000-0000-0000DF430000}"/>
    <cellStyle name="Normal 4 11 3 2" xfId="14907" xr:uid="{00000000-0005-0000-0000-0000E0430000}"/>
    <cellStyle name="Normal 4 11 3 2 2" xfId="36079" xr:uid="{00000000-0005-0000-0000-0000E1430000}"/>
    <cellStyle name="Normal 4 11 3 2 3" xfId="28250" xr:uid="{00000000-0005-0000-0000-0000E2430000}"/>
    <cellStyle name="Normal 4 11 3 3" xfId="40857" xr:uid="{00000000-0005-0000-0000-0000E3430000}"/>
    <cellStyle name="Normal 4 11 3 4" xfId="52810" xr:uid="{00000000-0005-0000-0000-0000E4430000}"/>
    <cellStyle name="Normal 4 11 4" xfId="3647" xr:uid="{00000000-0005-0000-0000-0000E5430000}"/>
    <cellStyle name="Normal 4 11 4 2" xfId="14908" xr:uid="{00000000-0005-0000-0000-0000E6430000}"/>
    <cellStyle name="Normal 4 11 4 2 2" xfId="27224" xr:uid="{00000000-0005-0000-0000-0000E7430000}"/>
    <cellStyle name="Normal 4 11 4 2 3" xfId="28251" xr:uid="{00000000-0005-0000-0000-0000E8430000}"/>
    <cellStyle name="Normal 4 11 4 3" xfId="40858" xr:uid="{00000000-0005-0000-0000-0000E9430000}"/>
    <cellStyle name="Normal 4 11 4 4" xfId="52811" xr:uid="{00000000-0005-0000-0000-0000EA430000}"/>
    <cellStyle name="Normal 4 11 5" xfId="11975" xr:uid="{00000000-0005-0000-0000-0000EB430000}"/>
    <cellStyle name="Normal 4 11 5 2" xfId="22174" xr:uid="{00000000-0005-0000-0000-0000EC430000}"/>
    <cellStyle name="Normal 4 11 5 2 2" xfId="35278" xr:uid="{00000000-0005-0000-0000-0000ED430000}"/>
    <cellStyle name="Normal 4 11 5 3" xfId="28247" xr:uid="{00000000-0005-0000-0000-0000EE430000}"/>
    <cellStyle name="Normal 4 11 6" xfId="11405" xr:uid="{00000000-0005-0000-0000-0000EF430000}"/>
    <cellStyle name="Normal 4 11 7" xfId="14904" xr:uid="{00000000-0005-0000-0000-0000F0430000}"/>
    <cellStyle name="Normal 4 11 8" xfId="40854" xr:uid="{00000000-0005-0000-0000-0000F1430000}"/>
    <cellStyle name="Normal 4 11 9" xfId="52807" xr:uid="{00000000-0005-0000-0000-0000F2430000}"/>
    <cellStyle name="Normal 4 12" xfId="3648" xr:uid="{00000000-0005-0000-0000-0000F3430000}"/>
    <cellStyle name="Normal 4 12 2" xfId="3649" xr:uid="{00000000-0005-0000-0000-0000F4430000}"/>
    <cellStyle name="Normal 4 12 2 2" xfId="3650" xr:uid="{00000000-0005-0000-0000-0000F5430000}"/>
    <cellStyle name="Normal 4 12 2 2 2" xfId="14911" xr:uid="{00000000-0005-0000-0000-0000F6430000}"/>
    <cellStyle name="Normal 4 12 2 2 2 2" xfId="26017" xr:uid="{00000000-0005-0000-0000-0000F7430000}"/>
    <cellStyle name="Normal 4 12 2 2 2 3" xfId="28254" xr:uid="{00000000-0005-0000-0000-0000F8430000}"/>
    <cellStyle name="Normal 4 12 2 2 3" xfId="40861" xr:uid="{00000000-0005-0000-0000-0000F9430000}"/>
    <cellStyle name="Normal 4 12 2 2 4" xfId="52814" xr:uid="{00000000-0005-0000-0000-0000FA430000}"/>
    <cellStyle name="Normal 4 12 2 3" xfId="14910" xr:uid="{00000000-0005-0000-0000-0000FB430000}"/>
    <cellStyle name="Normal 4 12 2 3 2" xfId="28015" xr:uid="{00000000-0005-0000-0000-0000FC430000}"/>
    <cellStyle name="Normal 4 12 2 3 3" xfId="28253" xr:uid="{00000000-0005-0000-0000-0000FD430000}"/>
    <cellStyle name="Normal 4 12 2 4" xfId="40860" xr:uid="{00000000-0005-0000-0000-0000FE430000}"/>
    <cellStyle name="Normal 4 12 2 5" xfId="52813" xr:uid="{00000000-0005-0000-0000-0000FF430000}"/>
    <cellStyle name="Normal 4 12 3" xfId="3651" xr:uid="{00000000-0005-0000-0000-000000440000}"/>
    <cellStyle name="Normal 4 12 3 2" xfId="14912" xr:uid="{00000000-0005-0000-0000-000001440000}"/>
    <cellStyle name="Normal 4 12 3 2 2" xfId="27802" xr:uid="{00000000-0005-0000-0000-000002440000}"/>
    <cellStyle name="Normal 4 12 3 2 3" xfId="28255" xr:uid="{00000000-0005-0000-0000-000003440000}"/>
    <cellStyle name="Normal 4 12 3 3" xfId="40862" xr:uid="{00000000-0005-0000-0000-000004440000}"/>
    <cellStyle name="Normal 4 12 3 4" xfId="52815" xr:uid="{00000000-0005-0000-0000-000005440000}"/>
    <cellStyle name="Normal 4 12 4" xfId="3652" xr:uid="{00000000-0005-0000-0000-000006440000}"/>
    <cellStyle name="Normal 4 12 4 2" xfId="14913" xr:uid="{00000000-0005-0000-0000-000007440000}"/>
    <cellStyle name="Normal 4 12 4 2 2" xfId="25702" xr:uid="{00000000-0005-0000-0000-000008440000}"/>
    <cellStyle name="Normal 4 12 4 2 3" xfId="28256" xr:uid="{00000000-0005-0000-0000-000009440000}"/>
    <cellStyle name="Normal 4 12 4 3" xfId="40863" xr:uid="{00000000-0005-0000-0000-00000A440000}"/>
    <cellStyle name="Normal 4 12 4 4" xfId="52816" xr:uid="{00000000-0005-0000-0000-00000B440000}"/>
    <cellStyle name="Normal 4 12 5" xfId="11976" xr:uid="{00000000-0005-0000-0000-00000C440000}"/>
    <cellStyle name="Normal 4 12 5 2" xfId="22175" xr:uid="{00000000-0005-0000-0000-00000D440000}"/>
    <cellStyle name="Normal 4 12 5 2 2" xfId="25693" xr:uid="{00000000-0005-0000-0000-00000E440000}"/>
    <cellStyle name="Normal 4 12 5 3" xfId="28252" xr:uid="{00000000-0005-0000-0000-00000F440000}"/>
    <cellStyle name="Normal 4 12 6" xfId="11406" xr:uid="{00000000-0005-0000-0000-000010440000}"/>
    <cellStyle name="Normal 4 12 7" xfId="14909" xr:uid="{00000000-0005-0000-0000-000011440000}"/>
    <cellStyle name="Normal 4 12 8" xfId="40859" xr:uid="{00000000-0005-0000-0000-000012440000}"/>
    <cellStyle name="Normal 4 12 9" xfId="52812" xr:uid="{00000000-0005-0000-0000-000013440000}"/>
    <cellStyle name="Normal 4 13" xfId="3653" xr:uid="{00000000-0005-0000-0000-000014440000}"/>
    <cellStyle name="Normal 4 13 2" xfId="3654" xr:uid="{00000000-0005-0000-0000-000015440000}"/>
    <cellStyle name="Normal 4 13 2 2" xfId="14915" xr:uid="{00000000-0005-0000-0000-000016440000}"/>
    <cellStyle name="Normal 4 13 2 2 2" xfId="36243" xr:uid="{00000000-0005-0000-0000-000017440000}"/>
    <cellStyle name="Normal 4 13 2 2 3" xfId="28258" xr:uid="{00000000-0005-0000-0000-000018440000}"/>
    <cellStyle name="Normal 4 13 2 3" xfId="40865" xr:uid="{00000000-0005-0000-0000-000019440000}"/>
    <cellStyle name="Normal 4 13 2 4" xfId="52818" xr:uid="{00000000-0005-0000-0000-00001A440000}"/>
    <cellStyle name="Normal 4 13 3" xfId="11977" xr:uid="{00000000-0005-0000-0000-00001B440000}"/>
    <cellStyle name="Normal 4 13 3 2" xfId="22176" xr:uid="{00000000-0005-0000-0000-00001C440000}"/>
    <cellStyle name="Normal 4 13 3 2 2" xfId="35937" xr:uid="{00000000-0005-0000-0000-00001D440000}"/>
    <cellStyle name="Normal 4 13 3 3" xfId="28257" xr:uid="{00000000-0005-0000-0000-00001E440000}"/>
    <cellStyle name="Normal 4 13 4" xfId="11407" xr:uid="{00000000-0005-0000-0000-00001F440000}"/>
    <cellStyle name="Normal 4 13 5" xfId="14914" xr:uid="{00000000-0005-0000-0000-000020440000}"/>
    <cellStyle name="Normal 4 13 6" xfId="40864" xr:uid="{00000000-0005-0000-0000-000021440000}"/>
    <cellStyle name="Normal 4 13 7" xfId="52817" xr:uid="{00000000-0005-0000-0000-000022440000}"/>
    <cellStyle name="Normal 4 14" xfId="3655" xr:uid="{00000000-0005-0000-0000-000023440000}"/>
    <cellStyle name="Normal 4 14 2" xfId="11978" xr:uid="{00000000-0005-0000-0000-000024440000}"/>
    <cellStyle name="Normal 4 14 2 2" xfId="22177" xr:uid="{00000000-0005-0000-0000-000025440000}"/>
    <cellStyle name="Normal 4 14 2 2 2" xfId="26090" xr:uid="{00000000-0005-0000-0000-000026440000}"/>
    <cellStyle name="Normal 4 14 2 3" xfId="28259" xr:uid="{00000000-0005-0000-0000-000027440000}"/>
    <cellStyle name="Normal 4 14 3" xfId="11408" xr:uid="{00000000-0005-0000-0000-000028440000}"/>
    <cellStyle name="Normal 4 14 4" xfId="14916" xr:uid="{00000000-0005-0000-0000-000029440000}"/>
    <cellStyle name="Normal 4 14 5" xfId="40866" xr:uid="{00000000-0005-0000-0000-00002A440000}"/>
    <cellStyle name="Normal 4 14 6" xfId="52819" xr:uid="{00000000-0005-0000-0000-00002B440000}"/>
    <cellStyle name="Normal 4 15" xfId="3656" xr:uid="{00000000-0005-0000-0000-00002C440000}"/>
    <cellStyle name="Normal 4 15 2" xfId="14917" xr:uid="{00000000-0005-0000-0000-00002D440000}"/>
    <cellStyle name="Normal 4 15 2 2" xfId="36138" xr:uid="{00000000-0005-0000-0000-00002E440000}"/>
    <cellStyle name="Normal 4 15 2 3" xfId="28260" xr:uid="{00000000-0005-0000-0000-00002F440000}"/>
    <cellStyle name="Normal 4 15 3" xfId="40867" xr:uid="{00000000-0005-0000-0000-000030440000}"/>
    <cellStyle name="Normal 4 15 4" xfId="52820" xr:uid="{00000000-0005-0000-0000-000031440000}"/>
    <cellStyle name="Normal 4 16" xfId="11973" xr:uid="{00000000-0005-0000-0000-000032440000}"/>
    <cellStyle name="Normal 4 16 2" xfId="22172" xr:uid="{00000000-0005-0000-0000-000033440000}"/>
    <cellStyle name="Normal 4 16 2 2" xfId="25814" xr:uid="{00000000-0005-0000-0000-000034440000}"/>
    <cellStyle name="Normal 4 16 3" xfId="28241" xr:uid="{00000000-0005-0000-0000-000035440000}"/>
    <cellStyle name="Normal 4 17" xfId="11403" xr:uid="{00000000-0005-0000-0000-000036440000}"/>
    <cellStyle name="Normal 4 18" xfId="3637" xr:uid="{00000000-0005-0000-0000-000037440000}"/>
    <cellStyle name="Normal 4 18 2" xfId="21796" xr:uid="{00000000-0005-0000-0000-000038440000}"/>
    <cellStyle name="Normal 4 19" xfId="14898" xr:uid="{00000000-0005-0000-0000-000039440000}"/>
    <cellStyle name="Normal 4 2" xfId="57" xr:uid="{00000000-0005-0000-0000-00003A440000}"/>
    <cellStyle name="Normal 4 2 10" xfId="3658" xr:uid="{00000000-0005-0000-0000-00003B440000}"/>
    <cellStyle name="Normal 4 2 10 2" xfId="3659" xr:uid="{00000000-0005-0000-0000-00003C440000}"/>
    <cellStyle name="Normal 4 2 10 2 2" xfId="3660" xr:uid="{00000000-0005-0000-0000-00003D440000}"/>
    <cellStyle name="Normal 4 2 10 2 2 2" xfId="14921" xr:uid="{00000000-0005-0000-0000-00003E440000}"/>
    <cellStyle name="Normal 4 2 10 2 2 2 2" xfId="35932" xr:uid="{00000000-0005-0000-0000-00003F440000}"/>
    <cellStyle name="Normal 4 2 10 2 2 2 3" xfId="28264" xr:uid="{00000000-0005-0000-0000-000040440000}"/>
    <cellStyle name="Normal 4 2 10 2 2 3" xfId="40871" xr:uid="{00000000-0005-0000-0000-000041440000}"/>
    <cellStyle name="Normal 4 2 10 2 2 4" xfId="52824" xr:uid="{00000000-0005-0000-0000-000042440000}"/>
    <cellStyle name="Normal 4 2 10 2 3" xfId="14920" xr:uid="{00000000-0005-0000-0000-000043440000}"/>
    <cellStyle name="Normal 4 2 10 2 3 2" xfId="25819" xr:uid="{00000000-0005-0000-0000-000044440000}"/>
    <cellStyle name="Normal 4 2 10 2 3 3" xfId="28263" xr:uid="{00000000-0005-0000-0000-000045440000}"/>
    <cellStyle name="Normal 4 2 10 2 4" xfId="40870" xr:uid="{00000000-0005-0000-0000-000046440000}"/>
    <cellStyle name="Normal 4 2 10 2 5" xfId="52823" xr:uid="{00000000-0005-0000-0000-000047440000}"/>
    <cellStyle name="Normal 4 2 10 3" xfId="3661" xr:uid="{00000000-0005-0000-0000-000048440000}"/>
    <cellStyle name="Normal 4 2 10 3 2" xfId="14922" xr:uid="{00000000-0005-0000-0000-000049440000}"/>
    <cellStyle name="Normal 4 2 10 3 2 2" xfId="25213" xr:uid="{00000000-0005-0000-0000-00004A440000}"/>
    <cellStyle name="Normal 4 2 10 3 2 3" xfId="28265" xr:uid="{00000000-0005-0000-0000-00004B440000}"/>
    <cellStyle name="Normal 4 2 10 3 3" xfId="40872" xr:uid="{00000000-0005-0000-0000-00004C440000}"/>
    <cellStyle name="Normal 4 2 10 3 4" xfId="52825" xr:uid="{00000000-0005-0000-0000-00004D440000}"/>
    <cellStyle name="Normal 4 2 10 4" xfId="3662" xr:uid="{00000000-0005-0000-0000-00004E440000}"/>
    <cellStyle name="Normal 4 2 10 4 2" xfId="14923" xr:uid="{00000000-0005-0000-0000-00004F440000}"/>
    <cellStyle name="Normal 4 2 10 4 2 2" xfId="36881" xr:uid="{00000000-0005-0000-0000-000050440000}"/>
    <cellStyle name="Normal 4 2 10 4 2 3" xfId="28266" xr:uid="{00000000-0005-0000-0000-000051440000}"/>
    <cellStyle name="Normal 4 2 10 4 3" xfId="40873" xr:uid="{00000000-0005-0000-0000-000052440000}"/>
    <cellStyle name="Normal 4 2 10 4 4" xfId="52826" xr:uid="{00000000-0005-0000-0000-000053440000}"/>
    <cellStyle name="Normal 4 2 10 5" xfId="14919" xr:uid="{00000000-0005-0000-0000-000054440000}"/>
    <cellStyle name="Normal 4 2 10 5 2" xfId="24000" xr:uid="{00000000-0005-0000-0000-000055440000}"/>
    <cellStyle name="Normal 4 2 10 5 3" xfId="28262" xr:uid="{00000000-0005-0000-0000-000056440000}"/>
    <cellStyle name="Normal 4 2 10 6" xfId="40869" xr:uid="{00000000-0005-0000-0000-000057440000}"/>
    <cellStyle name="Normal 4 2 10 7" xfId="52822" xr:uid="{00000000-0005-0000-0000-000058440000}"/>
    <cellStyle name="Normal 4 2 11" xfId="3663" xr:uid="{00000000-0005-0000-0000-000059440000}"/>
    <cellStyle name="Normal 4 2 11 2" xfId="3664" xr:uid="{00000000-0005-0000-0000-00005A440000}"/>
    <cellStyle name="Normal 4 2 11 2 2" xfId="3665" xr:uid="{00000000-0005-0000-0000-00005B440000}"/>
    <cellStyle name="Normal 4 2 11 2 2 2" xfId="14926" xr:uid="{00000000-0005-0000-0000-00005C440000}"/>
    <cellStyle name="Normal 4 2 11 2 2 2 2" xfId="27740" xr:uid="{00000000-0005-0000-0000-00005D440000}"/>
    <cellStyle name="Normal 4 2 11 2 2 2 3" xfId="28269" xr:uid="{00000000-0005-0000-0000-00005E440000}"/>
    <cellStyle name="Normal 4 2 11 2 2 3" xfId="40876" xr:uid="{00000000-0005-0000-0000-00005F440000}"/>
    <cellStyle name="Normal 4 2 11 2 2 4" xfId="52829" xr:uid="{00000000-0005-0000-0000-000060440000}"/>
    <cellStyle name="Normal 4 2 11 2 3" xfId="14925" xr:uid="{00000000-0005-0000-0000-000061440000}"/>
    <cellStyle name="Normal 4 2 11 2 3 2" xfId="35699" xr:uid="{00000000-0005-0000-0000-000062440000}"/>
    <cellStyle name="Normal 4 2 11 2 3 3" xfId="28268" xr:uid="{00000000-0005-0000-0000-000063440000}"/>
    <cellStyle name="Normal 4 2 11 2 4" xfId="40875" xr:uid="{00000000-0005-0000-0000-000064440000}"/>
    <cellStyle name="Normal 4 2 11 2 5" xfId="52828" xr:uid="{00000000-0005-0000-0000-000065440000}"/>
    <cellStyle name="Normal 4 2 11 3" xfId="3666" xr:uid="{00000000-0005-0000-0000-000066440000}"/>
    <cellStyle name="Normal 4 2 11 3 2" xfId="14927" xr:uid="{00000000-0005-0000-0000-000067440000}"/>
    <cellStyle name="Normal 4 2 11 3 2 2" xfId="37958" xr:uid="{00000000-0005-0000-0000-000068440000}"/>
    <cellStyle name="Normal 4 2 11 3 2 3" xfId="28270" xr:uid="{00000000-0005-0000-0000-000069440000}"/>
    <cellStyle name="Normal 4 2 11 3 3" xfId="40877" xr:uid="{00000000-0005-0000-0000-00006A440000}"/>
    <cellStyle name="Normal 4 2 11 3 4" xfId="52830" xr:uid="{00000000-0005-0000-0000-00006B440000}"/>
    <cellStyle name="Normal 4 2 11 4" xfId="3667" xr:uid="{00000000-0005-0000-0000-00006C440000}"/>
    <cellStyle name="Normal 4 2 11 4 2" xfId="14928" xr:uid="{00000000-0005-0000-0000-00006D440000}"/>
    <cellStyle name="Normal 4 2 11 4 2 2" xfId="28070" xr:uid="{00000000-0005-0000-0000-00006E440000}"/>
    <cellStyle name="Normal 4 2 11 4 2 3" xfId="28271" xr:uid="{00000000-0005-0000-0000-00006F440000}"/>
    <cellStyle name="Normal 4 2 11 4 3" xfId="40878" xr:uid="{00000000-0005-0000-0000-000070440000}"/>
    <cellStyle name="Normal 4 2 11 4 4" xfId="52831" xr:uid="{00000000-0005-0000-0000-000071440000}"/>
    <cellStyle name="Normal 4 2 11 5" xfId="14924" xr:uid="{00000000-0005-0000-0000-000072440000}"/>
    <cellStyle name="Normal 4 2 11 5 2" xfId="25895" xr:uid="{00000000-0005-0000-0000-000073440000}"/>
    <cellStyle name="Normal 4 2 11 5 3" xfId="28267" xr:uid="{00000000-0005-0000-0000-000074440000}"/>
    <cellStyle name="Normal 4 2 11 6" xfId="40874" xr:uid="{00000000-0005-0000-0000-000075440000}"/>
    <cellStyle name="Normal 4 2 11 7" xfId="52827" xr:uid="{00000000-0005-0000-0000-000076440000}"/>
    <cellStyle name="Normal 4 2 12" xfId="3668" xr:uid="{00000000-0005-0000-0000-000077440000}"/>
    <cellStyle name="Normal 4 2 12 2" xfId="3669" xr:uid="{00000000-0005-0000-0000-000078440000}"/>
    <cellStyle name="Normal 4 2 12 2 2" xfId="14930" xr:uid="{00000000-0005-0000-0000-000079440000}"/>
    <cellStyle name="Normal 4 2 12 2 2 2" xfId="24057" xr:uid="{00000000-0005-0000-0000-00007A440000}"/>
    <cellStyle name="Normal 4 2 12 2 2 3" xfId="28273" xr:uid="{00000000-0005-0000-0000-00007B440000}"/>
    <cellStyle name="Normal 4 2 12 2 3" xfId="40880" xr:uid="{00000000-0005-0000-0000-00007C440000}"/>
    <cellStyle name="Normal 4 2 12 2 4" xfId="52833" xr:uid="{00000000-0005-0000-0000-00007D440000}"/>
    <cellStyle name="Normal 4 2 12 3" xfId="14929" xr:uid="{00000000-0005-0000-0000-00007E440000}"/>
    <cellStyle name="Normal 4 2 12 3 2" xfId="25402" xr:uid="{00000000-0005-0000-0000-00007F440000}"/>
    <cellStyle name="Normal 4 2 12 3 3" xfId="28272" xr:uid="{00000000-0005-0000-0000-000080440000}"/>
    <cellStyle name="Normal 4 2 12 4" xfId="40879" xr:uid="{00000000-0005-0000-0000-000081440000}"/>
    <cellStyle name="Normal 4 2 12 5" xfId="52832" xr:uid="{00000000-0005-0000-0000-000082440000}"/>
    <cellStyle name="Normal 4 2 13" xfId="3670" xr:uid="{00000000-0005-0000-0000-000083440000}"/>
    <cellStyle name="Normal 4 2 13 2" xfId="14931" xr:uid="{00000000-0005-0000-0000-000084440000}"/>
    <cellStyle name="Normal 4 2 13 2 2" xfId="35582" xr:uid="{00000000-0005-0000-0000-000085440000}"/>
    <cellStyle name="Normal 4 2 13 2 3" xfId="28274" xr:uid="{00000000-0005-0000-0000-000086440000}"/>
    <cellStyle name="Normal 4 2 13 3" xfId="40881" xr:uid="{00000000-0005-0000-0000-000087440000}"/>
    <cellStyle name="Normal 4 2 13 4" xfId="52834" xr:uid="{00000000-0005-0000-0000-000088440000}"/>
    <cellStyle name="Normal 4 2 14" xfId="3671" xr:uid="{00000000-0005-0000-0000-000089440000}"/>
    <cellStyle name="Normal 4 2 14 2" xfId="14932" xr:uid="{00000000-0005-0000-0000-00008A440000}"/>
    <cellStyle name="Normal 4 2 14 2 2" xfId="24207" xr:uid="{00000000-0005-0000-0000-00008B440000}"/>
    <cellStyle name="Normal 4 2 14 2 3" xfId="28275" xr:uid="{00000000-0005-0000-0000-00008C440000}"/>
    <cellStyle name="Normal 4 2 14 3" xfId="40882" xr:uid="{00000000-0005-0000-0000-00008D440000}"/>
    <cellStyle name="Normal 4 2 14 4" xfId="52835" xr:uid="{00000000-0005-0000-0000-00008E440000}"/>
    <cellStyle name="Normal 4 2 15" xfId="11979" xr:uid="{00000000-0005-0000-0000-00008F440000}"/>
    <cellStyle name="Normal 4 2 15 2" xfId="22178" xr:uid="{00000000-0005-0000-0000-000090440000}"/>
    <cellStyle name="Normal 4 2 15 2 2" xfId="24074" xr:uid="{00000000-0005-0000-0000-000091440000}"/>
    <cellStyle name="Normal 4 2 15 3" xfId="28261" xr:uid="{00000000-0005-0000-0000-000092440000}"/>
    <cellStyle name="Normal 4 2 16" xfId="11409" xr:uid="{00000000-0005-0000-0000-000093440000}"/>
    <cellStyle name="Normal 4 2 17" xfId="14918" xr:uid="{00000000-0005-0000-0000-000094440000}"/>
    <cellStyle name="Normal 4 2 18" xfId="40868" xr:uid="{00000000-0005-0000-0000-000095440000}"/>
    <cellStyle name="Normal 4 2 19" xfId="52821" xr:uid="{00000000-0005-0000-0000-000096440000}"/>
    <cellStyle name="Normal 4 2 2" xfId="58" xr:uid="{00000000-0005-0000-0000-000097440000}"/>
    <cellStyle name="Normal 4 2 2 10" xfId="3673" xr:uid="{00000000-0005-0000-0000-000098440000}"/>
    <cellStyle name="Normal 4 2 2 10 2" xfId="3674" xr:uid="{00000000-0005-0000-0000-000099440000}"/>
    <cellStyle name="Normal 4 2 2 10 2 2" xfId="14935" xr:uid="{00000000-0005-0000-0000-00009A440000}"/>
    <cellStyle name="Normal 4 2 2 10 2 2 2" xfId="25938" xr:uid="{00000000-0005-0000-0000-00009B440000}"/>
    <cellStyle name="Normal 4 2 2 10 2 2 3" xfId="28278" xr:uid="{00000000-0005-0000-0000-00009C440000}"/>
    <cellStyle name="Normal 4 2 2 10 2 3" xfId="40885" xr:uid="{00000000-0005-0000-0000-00009D440000}"/>
    <cellStyle name="Normal 4 2 2 10 2 4" xfId="52838" xr:uid="{00000000-0005-0000-0000-00009E440000}"/>
    <cellStyle name="Normal 4 2 2 10 3" xfId="14934" xr:uid="{00000000-0005-0000-0000-00009F440000}"/>
    <cellStyle name="Normal 4 2 2 10 3 2" xfId="24514" xr:uid="{00000000-0005-0000-0000-0000A0440000}"/>
    <cellStyle name="Normal 4 2 2 10 3 3" xfId="28277" xr:uid="{00000000-0005-0000-0000-0000A1440000}"/>
    <cellStyle name="Normal 4 2 2 10 4" xfId="40884" xr:uid="{00000000-0005-0000-0000-0000A2440000}"/>
    <cellStyle name="Normal 4 2 2 10 5" xfId="52837" xr:uid="{00000000-0005-0000-0000-0000A3440000}"/>
    <cellStyle name="Normal 4 2 2 11" xfId="3675" xr:uid="{00000000-0005-0000-0000-0000A4440000}"/>
    <cellStyle name="Normal 4 2 2 11 2" xfId="14936" xr:uid="{00000000-0005-0000-0000-0000A5440000}"/>
    <cellStyle name="Normal 4 2 2 11 2 2" xfId="26470" xr:uid="{00000000-0005-0000-0000-0000A6440000}"/>
    <cellStyle name="Normal 4 2 2 11 2 3" xfId="28279" xr:uid="{00000000-0005-0000-0000-0000A7440000}"/>
    <cellStyle name="Normal 4 2 2 11 3" xfId="40886" xr:uid="{00000000-0005-0000-0000-0000A8440000}"/>
    <cellStyle name="Normal 4 2 2 11 4" xfId="52839" xr:uid="{00000000-0005-0000-0000-0000A9440000}"/>
    <cellStyle name="Normal 4 2 2 12" xfId="3676" xr:uid="{00000000-0005-0000-0000-0000AA440000}"/>
    <cellStyle name="Normal 4 2 2 12 2" xfId="14937" xr:uid="{00000000-0005-0000-0000-0000AB440000}"/>
    <cellStyle name="Normal 4 2 2 12 2 2" xfId="27038" xr:uid="{00000000-0005-0000-0000-0000AC440000}"/>
    <cellStyle name="Normal 4 2 2 12 2 3" xfId="28280" xr:uid="{00000000-0005-0000-0000-0000AD440000}"/>
    <cellStyle name="Normal 4 2 2 12 3" xfId="40887" xr:uid="{00000000-0005-0000-0000-0000AE440000}"/>
    <cellStyle name="Normal 4 2 2 12 4" xfId="52840" xr:uid="{00000000-0005-0000-0000-0000AF440000}"/>
    <cellStyle name="Normal 4 2 2 13" xfId="14933" xr:uid="{00000000-0005-0000-0000-0000B0440000}"/>
    <cellStyle name="Normal 4 2 2 13 2" xfId="24893" xr:uid="{00000000-0005-0000-0000-0000B1440000}"/>
    <cellStyle name="Normal 4 2 2 13 3" xfId="28276" xr:uid="{00000000-0005-0000-0000-0000B2440000}"/>
    <cellStyle name="Normal 4 2 2 14" xfId="40883" xr:uid="{00000000-0005-0000-0000-0000B3440000}"/>
    <cellStyle name="Normal 4 2 2 15" xfId="52836" xr:uid="{00000000-0005-0000-0000-0000B4440000}"/>
    <cellStyle name="Normal 4 2 2 16" xfId="60409" xr:uid="{00000000-0005-0000-0000-0000B5440000}"/>
    <cellStyle name="Normal 4 2 2 17" xfId="3672" xr:uid="{00000000-0005-0000-0000-0000B6440000}"/>
    <cellStyle name="Normal 4 2 2 2" xfId="3677" xr:uid="{00000000-0005-0000-0000-0000B7440000}"/>
    <cellStyle name="Normal 4 2 2 2 10" xfId="3678" xr:uid="{00000000-0005-0000-0000-0000B8440000}"/>
    <cellStyle name="Normal 4 2 2 2 10 2" xfId="14939" xr:uid="{00000000-0005-0000-0000-0000B9440000}"/>
    <cellStyle name="Normal 4 2 2 2 10 2 2" xfId="26480" xr:uid="{00000000-0005-0000-0000-0000BA440000}"/>
    <cellStyle name="Normal 4 2 2 2 10 2 3" xfId="28282" xr:uid="{00000000-0005-0000-0000-0000BB440000}"/>
    <cellStyle name="Normal 4 2 2 2 10 3" xfId="40889" xr:uid="{00000000-0005-0000-0000-0000BC440000}"/>
    <cellStyle name="Normal 4 2 2 2 10 4" xfId="52842" xr:uid="{00000000-0005-0000-0000-0000BD440000}"/>
    <cellStyle name="Normal 4 2 2 2 11" xfId="3679" xr:uid="{00000000-0005-0000-0000-0000BE440000}"/>
    <cellStyle name="Normal 4 2 2 2 11 2" xfId="14940" xr:uid="{00000000-0005-0000-0000-0000BF440000}"/>
    <cellStyle name="Normal 4 2 2 2 11 2 2" xfId="35620" xr:uid="{00000000-0005-0000-0000-0000C0440000}"/>
    <cellStyle name="Normal 4 2 2 2 11 2 3" xfId="28283" xr:uid="{00000000-0005-0000-0000-0000C1440000}"/>
    <cellStyle name="Normal 4 2 2 2 11 3" xfId="40890" xr:uid="{00000000-0005-0000-0000-0000C2440000}"/>
    <cellStyle name="Normal 4 2 2 2 11 4" xfId="52843" xr:uid="{00000000-0005-0000-0000-0000C3440000}"/>
    <cellStyle name="Normal 4 2 2 2 12" xfId="14938" xr:uid="{00000000-0005-0000-0000-0000C4440000}"/>
    <cellStyle name="Normal 4 2 2 2 12 2" xfId="26060" xr:uid="{00000000-0005-0000-0000-0000C5440000}"/>
    <cellStyle name="Normal 4 2 2 2 12 3" xfId="28281" xr:uid="{00000000-0005-0000-0000-0000C6440000}"/>
    <cellStyle name="Normal 4 2 2 2 13" xfId="40888" xr:uid="{00000000-0005-0000-0000-0000C7440000}"/>
    <cellStyle name="Normal 4 2 2 2 14" xfId="52841" xr:uid="{00000000-0005-0000-0000-0000C8440000}"/>
    <cellStyle name="Normal 4 2 2 2 2" xfId="3680" xr:uid="{00000000-0005-0000-0000-0000C9440000}"/>
    <cellStyle name="Normal 4 2 2 2 2 10" xfId="3681" xr:uid="{00000000-0005-0000-0000-0000CA440000}"/>
    <cellStyle name="Normal 4 2 2 2 2 10 2" xfId="14942" xr:uid="{00000000-0005-0000-0000-0000CB440000}"/>
    <cellStyle name="Normal 4 2 2 2 2 10 2 2" xfId="27575" xr:uid="{00000000-0005-0000-0000-0000CC440000}"/>
    <cellStyle name="Normal 4 2 2 2 2 10 2 3" xfId="28285" xr:uid="{00000000-0005-0000-0000-0000CD440000}"/>
    <cellStyle name="Normal 4 2 2 2 2 10 3" xfId="40892" xr:uid="{00000000-0005-0000-0000-0000CE440000}"/>
    <cellStyle name="Normal 4 2 2 2 2 10 4" xfId="52845" xr:uid="{00000000-0005-0000-0000-0000CF440000}"/>
    <cellStyle name="Normal 4 2 2 2 2 11" xfId="14941" xr:uid="{00000000-0005-0000-0000-0000D0440000}"/>
    <cellStyle name="Normal 4 2 2 2 2 11 2" xfId="24127" xr:uid="{00000000-0005-0000-0000-0000D1440000}"/>
    <cellStyle name="Normal 4 2 2 2 2 11 3" xfId="28284" xr:uid="{00000000-0005-0000-0000-0000D2440000}"/>
    <cellStyle name="Normal 4 2 2 2 2 12" xfId="40891" xr:uid="{00000000-0005-0000-0000-0000D3440000}"/>
    <cellStyle name="Normal 4 2 2 2 2 13" xfId="52844" xr:uid="{00000000-0005-0000-0000-0000D4440000}"/>
    <cellStyle name="Normal 4 2 2 2 2 2" xfId="3682" xr:uid="{00000000-0005-0000-0000-0000D5440000}"/>
    <cellStyle name="Normal 4 2 2 2 2 2 10" xfId="14943" xr:uid="{00000000-0005-0000-0000-0000D6440000}"/>
    <cellStyle name="Normal 4 2 2 2 2 2 10 2" xfId="25179" xr:uid="{00000000-0005-0000-0000-0000D7440000}"/>
    <cellStyle name="Normal 4 2 2 2 2 2 10 3" xfId="28286" xr:uid="{00000000-0005-0000-0000-0000D8440000}"/>
    <cellStyle name="Normal 4 2 2 2 2 2 11" xfId="40893" xr:uid="{00000000-0005-0000-0000-0000D9440000}"/>
    <cellStyle name="Normal 4 2 2 2 2 2 12" xfId="52846" xr:uid="{00000000-0005-0000-0000-0000DA440000}"/>
    <cellStyle name="Normal 4 2 2 2 2 2 2" xfId="3683" xr:uid="{00000000-0005-0000-0000-0000DB440000}"/>
    <cellStyle name="Normal 4 2 2 2 2 2 2 10" xfId="40894" xr:uid="{00000000-0005-0000-0000-0000DC440000}"/>
    <cellStyle name="Normal 4 2 2 2 2 2 2 11" xfId="52847" xr:uid="{00000000-0005-0000-0000-0000DD440000}"/>
    <cellStyle name="Normal 4 2 2 2 2 2 2 2" xfId="3684" xr:uid="{00000000-0005-0000-0000-0000DE440000}"/>
    <cellStyle name="Normal 4 2 2 2 2 2 2 2 10" xfId="52848" xr:uid="{00000000-0005-0000-0000-0000DF440000}"/>
    <cellStyle name="Normal 4 2 2 2 2 2 2 2 2" xfId="3685" xr:uid="{00000000-0005-0000-0000-0000E0440000}"/>
    <cellStyle name="Normal 4 2 2 2 2 2 2 2 2 2" xfId="3686" xr:uid="{00000000-0005-0000-0000-0000E1440000}"/>
    <cellStyle name="Normal 4 2 2 2 2 2 2 2 2 2 2" xfId="3687" xr:uid="{00000000-0005-0000-0000-0000E2440000}"/>
    <cellStyle name="Normal 4 2 2 2 2 2 2 2 2 2 2 2" xfId="14948" xr:uid="{00000000-0005-0000-0000-0000E3440000}"/>
    <cellStyle name="Normal 4 2 2 2 2 2 2 2 2 2 2 2 2" xfId="37392" xr:uid="{00000000-0005-0000-0000-0000E4440000}"/>
    <cellStyle name="Normal 4 2 2 2 2 2 2 2 2 2 2 2 3" xfId="28291" xr:uid="{00000000-0005-0000-0000-0000E5440000}"/>
    <cellStyle name="Normal 4 2 2 2 2 2 2 2 2 2 2 3" xfId="40898" xr:uid="{00000000-0005-0000-0000-0000E6440000}"/>
    <cellStyle name="Normal 4 2 2 2 2 2 2 2 2 2 2 4" xfId="52851" xr:uid="{00000000-0005-0000-0000-0000E7440000}"/>
    <cellStyle name="Normal 4 2 2 2 2 2 2 2 2 2 3" xfId="14947" xr:uid="{00000000-0005-0000-0000-0000E8440000}"/>
    <cellStyle name="Normal 4 2 2 2 2 2 2 2 2 2 3 2" xfId="24676" xr:uid="{00000000-0005-0000-0000-0000E9440000}"/>
    <cellStyle name="Normal 4 2 2 2 2 2 2 2 2 2 3 3" xfId="28290" xr:uid="{00000000-0005-0000-0000-0000EA440000}"/>
    <cellStyle name="Normal 4 2 2 2 2 2 2 2 2 2 4" xfId="40897" xr:uid="{00000000-0005-0000-0000-0000EB440000}"/>
    <cellStyle name="Normal 4 2 2 2 2 2 2 2 2 2 5" xfId="52850" xr:uid="{00000000-0005-0000-0000-0000EC440000}"/>
    <cellStyle name="Normal 4 2 2 2 2 2 2 2 2 3" xfId="3688" xr:uid="{00000000-0005-0000-0000-0000ED440000}"/>
    <cellStyle name="Normal 4 2 2 2 2 2 2 2 2 3 2" xfId="14949" xr:uid="{00000000-0005-0000-0000-0000EE440000}"/>
    <cellStyle name="Normal 4 2 2 2 2 2 2 2 2 3 2 2" xfId="37899" xr:uid="{00000000-0005-0000-0000-0000EF440000}"/>
    <cellStyle name="Normal 4 2 2 2 2 2 2 2 2 3 2 3" xfId="28292" xr:uid="{00000000-0005-0000-0000-0000F0440000}"/>
    <cellStyle name="Normal 4 2 2 2 2 2 2 2 2 3 3" xfId="40899" xr:uid="{00000000-0005-0000-0000-0000F1440000}"/>
    <cellStyle name="Normal 4 2 2 2 2 2 2 2 2 3 4" xfId="52852" xr:uid="{00000000-0005-0000-0000-0000F2440000}"/>
    <cellStyle name="Normal 4 2 2 2 2 2 2 2 2 4" xfId="3689" xr:uid="{00000000-0005-0000-0000-0000F3440000}"/>
    <cellStyle name="Normal 4 2 2 2 2 2 2 2 2 4 2" xfId="14950" xr:uid="{00000000-0005-0000-0000-0000F4440000}"/>
    <cellStyle name="Normal 4 2 2 2 2 2 2 2 2 4 2 2" xfId="27130" xr:uid="{00000000-0005-0000-0000-0000F5440000}"/>
    <cellStyle name="Normal 4 2 2 2 2 2 2 2 2 4 2 3" xfId="28293" xr:uid="{00000000-0005-0000-0000-0000F6440000}"/>
    <cellStyle name="Normal 4 2 2 2 2 2 2 2 2 4 3" xfId="40900" xr:uid="{00000000-0005-0000-0000-0000F7440000}"/>
    <cellStyle name="Normal 4 2 2 2 2 2 2 2 2 4 4" xfId="52853" xr:uid="{00000000-0005-0000-0000-0000F8440000}"/>
    <cellStyle name="Normal 4 2 2 2 2 2 2 2 2 5" xfId="14946" xr:uid="{00000000-0005-0000-0000-0000F9440000}"/>
    <cellStyle name="Normal 4 2 2 2 2 2 2 2 2 5 2" xfId="26280" xr:uid="{00000000-0005-0000-0000-0000FA440000}"/>
    <cellStyle name="Normal 4 2 2 2 2 2 2 2 2 5 3" xfId="28289" xr:uid="{00000000-0005-0000-0000-0000FB440000}"/>
    <cellStyle name="Normal 4 2 2 2 2 2 2 2 2 6" xfId="40896" xr:uid="{00000000-0005-0000-0000-0000FC440000}"/>
    <cellStyle name="Normal 4 2 2 2 2 2 2 2 2 7" xfId="52849" xr:uid="{00000000-0005-0000-0000-0000FD440000}"/>
    <cellStyle name="Normal 4 2 2 2 2 2 2 2 3" xfId="3690" xr:uid="{00000000-0005-0000-0000-0000FE440000}"/>
    <cellStyle name="Normal 4 2 2 2 2 2 2 2 3 2" xfId="3691" xr:uid="{00000000-0005-0000-0000-0000FF440000}"/>
    <cellStyle name="Normal 4 2 2 2 2 2 2 2 3 2 2" xfId="3692" xr:uid="{00000000-0005-0000-0000-000000450000}"/>
    <cellStyle name="Normal 4 2 2 2 2 2 2 2 3 2 2 2" xfId="14953" xr:uid="{00000000-0005-0000-0000-000001450000}"/>
    <cellStyle name="Normal 4 2 2 2 2 2 2 2 3 2 2 2 2" xfId="25560" xr:uid="{00000000-0005-0000-0000-000002450000}"/>
    <cellStyle name="Normal 4 2 2 2 2 2 2 2 3 2 2 2 3" xfId="28296" xr:uid="{00000000-0005-0000-0000-000003450000}"/>
    <cellStyle name="Normal 4 2 2 2 2 2 2 2 3 2 2 3" xfId="40903" xr:uid="{00000000-0005-0000-0000-000004450000}"/>
    <cellStyle name="Normal 4 2 2 2 2 2 2 2 3 2 2 4" xfId="52856" xr:uid="{00000000-0005-0000-0000-000005450000}"/>
    <cellStyle name="Normal 4 2 2 2 2 2 2 2 3 2 3" xfId="14952" xr:uid="{00000000-0005-0000-0000-000006450000}"/>
    <cellStyle name="Normal 4 2 2 2 2 2 2 2 3 2 3 2" xfId="24403" xr:uid="{00000000-0005-0000-0000-000007450000}"/>
    <cellStyle name="Normal 4 2 2 2 2 2 2 2 3 2 3 3" xfId="28295" xr:uid="{00000000-0005-0000-0000-000008450000}"/>
    <cellStyle name="Normal 4 2 2 2 2 2 2 2 3 2 4" xfId="40902" xr:uid="{00000000-0005-0000-0000-000009450000}"/>
    <cellStyle name="Normal 4 2 2 2 2 2 2 2 3 2 5" xfId="52855" xr:uid="{00000000-0005-0000-0000-00000A450000}"/>
    <cellStyle name="Normal 4 2 2 2 2 2 2 2 3 3" xfId="3693" xr:uid="{00000000-0005-0000-0000-00000B450000}"/>
    <cellStyle name="Normal 4 2 2 2 2 2 2 2 3 3 2" xfId="14954" xr:uid="{00000000-0005-0000-0000-00000C450000}"/>
    <cellStyle name="Normal 4 2 2 2 2 2 2 2 3 3 2 2" xfId="27330" xr:uid="{00000000-0005-0000-0000-00000D450000}"/>
    <cellStyle name="Normal 4 2 2 2 2 2 2 2 3 3 2 3" xfId="28297" xr:uid="{00000000-0005-0000-0000-00000E450000}"/>
    <cellStyle name="Normal 4 2 2 2 2 2 2 2 3 3 3" xfId="40904" xr:uid="{00000000-0005-0000-0000-00000F450000}"/>
    <cellStyle name="Normal 4 2 2 2 2 2 2 2 3 3 4" xfId="52857" xr:uid="{00000000-0005-0000-0000-000010450000}"/>
    <cellStyle name="Normal 4 2 2 2 2 2 2 2 3 4" xfId="3694" xr:uid="{00000000-0005-0000-0000-000011450000}"/>
    <cellStyle name="Normal 4 2 2 2 2 2 2 2 3 4 2" xfId="14955" xr:uid="{00000000-0005-0000-0000-000012450000}"/>
    <cellStyle name="Normal 4 2 2 2 2 2 2 2 3 4 2 2" xfId="36773" xr:uid="{00000000-0005-0000-0000-000013450000}"/>
    <cellStyle name="Normal 4 2 2 2 2 2 2 2 3 4 2 3" xfId="28298" xr:uid="{00000000-0005-0000-0000-000014450000}"/>
    <cellStyle name="Normal 4 2 2 2 2 2 2 2 3 4 3" xfId="40905" xr:uid="{00000000-0005-0000-0000-000015450000}"/>
    <cellStyle name="Normal 4 2 2 2 2 2 2 2 3 4 4" xfId="52858" xr:uid="{00000000-0005-0000-0000-000016450000}"/>
    <cellStyle name="Normal 4 2 2 2 2 2 2 2 3 5" xfId="14951" xr:uid="{00000000-0005-0000-0000-000017450000}"/>
    <cellStyle name="Normal 4 2 2 2 2 2 2 2 3 5 2" xfId="35985" xr:uid="{00000000-0005-0000-0000-000018450000}"/>
    <cellStyle name="Normal 4 2 2 2 2 2 2 2 3 5 3" xfId="28294" xr:uid="{00000000-0005-0000-0000-000019450000}"/>
    <cellStyle name="Normal 4 2 2 2 2 2 2 2 3 6" xfId="40901" xr:uid="{00000000-0005-0000-0000-00001A450000}"/>
    <cellStyle name="Normal 4 2 2 2 2 2 2 2 3 7" xfId="52854" xr:uid="{00000000-0005-0000-0000-00001B450000}"/>
    <cellStyle name="Normal 4 2 2 2 2 2 2 2 4" xfId="3695" xr:uid="{00000000-0005-0000-0000-00001C450000}"/>
    <cellStyle name="Normal 4 2 2 2 2 2 2 2 4 2" xfId="3696" xr:uid="{00000000-0005-0000-0000-00001D450000}"/>
    <cellStyle name="Normal 4 2 2 2 2 2 2 2 4 2 2" xfId="3697" xr:uid="{00000000-0005-0000-0000-00001E450000}"/>
    <cellStyle name="Normal 4 2 2 2 2 2 2 2 4 2 2 2" xfId="14958" xr:uid="{00000000-0005-0000-0000-00001F450000}"/>
    <cellStyle name="Normal 4 2 2 2 2 2 2 2 4 2 2 2 2" xfId="37906" xr:uid="{00000000-0005-0000-0000-000020450000}"/>
    <cellStyle name="Normal 4 2 2 2 2 2 2 2 4 2 2 2 3" xfId="28301" xr:uid="{00000000-0005-0000-0000-000021450000}"/>
    <cellStyle name="Normal 4 2 2 2 2 2 2 2 4 2 2 3" xfId="40908" xr:uid="{00000000-0005-0000-0000-000022450000}"/>
    <cellStyle name="Normal 4 2 2 2 2 2 2 2 4 2 2 4" xfId="52861" xr:uid="{00000000-0005-0000-0000-000023450000}"/>
    <cellStyle name="Normal 4 2 2 2 2 2 2 2 4 2 3" xfId="14957" xr:uid="{00000000-0005-0000-0000-000024450000}"/>
    <cellStyle name="Normal 4 2 2 2 2 2 2 2 4 2 3 2" xfId="26134" xr:uid="{00000000-0005-0000-0000-000025450000}"/>
    <cellStyle name="Normal 4 2 2 2 2 2 2 2 4 2 3 3" xfId="28300" xr:uid="{00000000-0005-0000-0000-000026450000}"/>
    <cellStyle name="Normal 4 2 2 2 2 2 2 2 4 2 4" xfId="40907" xr:uid="{00000000-0005-0000-0000-000027450000}"/>
    <cellStyle name="Normal 4 2 2 2 2 2 2 2 4 2 5" xfId="52860" xr:uid="{00000000-0005-0000-0000-000028450000}"/>
    <cellStyle name="Normal 4 2 2 2 2 2 2 2 4 3" xfId="3698" xr:uid="{00000000-0005-0000-0000-000029450000}"/>
    <cellStyle name="Normal 4 2 2 2 2 2 2 2 4 3 2" xfId="14959" xr:uid="{00000000-0005-0000-0000-00002A450000}"/>
    <cellStyle name="Normal 4 2 2 2 2 2 2 2 4 3 2 2" xfId="36052" xr:uid="{00000000-0005-0000-0000-00002B450000}"/>
    <cellStyle name="Normal 4 2 2 2 2 2 2 2 4 3 2 3" xfId="28302" xr:uid="{00000000-0005-0000-0000-00002C450000}"/>
    <cellStyle name="Normal 4 2 2 2 2 2 2 2 4 3 3" xfId="40909" xr:uid="{00000000-0005-0000-0000-00002D450000}"/>
    <cellStyle name="Normal 4 2 2 2 2 2 2 2 4 3 4" xfId="52862" xr:uid="{00000000-0005-0000-0000-00002E450000}"/>
    <cellStyle name="Normal 4 2 2 2 2 2 2 2 4 4" xfId="3699" xr:uid="{00000000-0005-0000-0000-00002F450000}"/>
    <cellStyle name="Normal 4 2 2 2 2 2 2 2 4 4 2" xfId="14960" xr:uid="{00000000-0005-0000-0000-000030450000}"/>
    <cellStyle name="Normal 4 2 2 2 2 2 2 2 4 4 2 2" xfId="36055" xr:uid="{00000000-0005-0000-0000-000031450000}"/>
    <cellStyle name="Normal 4 2 2 2 2 2 2 2 4 4 2 3" xfId="28303" xr:uid="{00000000-0005-0000-0000-000032450000}"/>
    <cellStyle name="Normal 4 2 2 2 2 2 2 2 4 4 3" xfId="40910" xr:uid="{00000000-0005-0000-0000-000033450000}"/>
    <cellStyle name="Normal 4 2 2 2 2 2 2 2 4 4 4" xfId="52863" xr:uid="{00000000-0005-0000-0000-000034450000}"/>
    <cellStyle name="Normal 4 2 2 2 2 2 2 2 4 5" xfId="14956" xr:uid="{00000000-0005-0000-0000-000035450000}"/>
    <cellStyle name="Normal 4 2 2 2 2 2 2 2 4 5 2" xfId="24045" xr:uid="{00000000-0005-0000-0000-000036450000}"/>
    <cellStyle name="Normal 4 2 2 2 2 2 2 2 4 5 3" xfId="28299" xr:uid="{00000000-0005-0000-0000-000037450000}"/>
    <cellStyle name="Normal 4 2 2 2 2 2 2 2 4 6" xfId="40906" xr:uid="{00000000-0005-0000-0000-000038450000}"/>
    <cellStyle name="Normal 4 2 2 2 2 2 2 2 4 7" xfId="52859" xr:uid="{00000000-0005-0000-0000-000039450000}"/>
    <cellStyle name="Normal 4 2 2 2 2 2 2 2 5" xfId="3700" xr:uid="{00000000-0005-0000-0000-00003A450000}"/>
    <cellStyle name="Normal 4 2 2 2 2 2 2 2 5 2" xfId="3701" xr:uid="{00000000-0005-0000-0000-00003B450000}"/>
    <cellStyle name="Normal 4 2 2 2 2 2 2 2 5 2 2" xfId="14962" xr:uid="{00000000-0005-0000-0000-00003C450000}"/>
    <cellStyle name="Normal 4 2 2 2 2 2 2 2 5 2 2 2" xfId="25034" xr:uid="{00000000-0005-0000-0000-00003D450000}"/>
    <cellStyle name="Normal 4 2 2 2 2 2 2 2 5 2 2 3" xfId="28305" xr:uid="{00000000-0005-0000-0000-00003E450000}"/>
    <cellStyle name="Normal 4 2 2 2 2 2 2 2 5 2 3" xfId="40912" xr:uid="{00000000-0005-0000-0000-00003F450000}"/>
    <cellStyle name="Normal 4 2 2 2 2 2 2 2 5 2 4" xfId="52865" xr:uid="{00000000-0005-0000-0000-000040450000}"/>
    <cellStyle name="Normal 4 2 2 2 2 2 2 2 5 3" xfId="14961" xr:uid="{00000000-0005-0000-0000-000041450000}"/>
    <cellStyle name="Normal 4 2 2 2 2 2 2 2 5 3 2" xfId="35400" xr:uid="{00000000-0005-0000-0000-000042450000}"/>
    <cellStyle name="Normal 4 2 2 2 2 2 2 2 5 3 3" xfId="28304" xr:uid="{00000000-0005-0000-0000-000043450000}"/>
    <cellStyle name="Normal 4 2 2 2 2 2 2 2 5 4" xfId="40911" xr:uid="{00000000-0005-0000-0000-000044450000}"/>
    <cellStyle name="Normal 4 2 2 2 2 2 2 2 5 5" xfId="52864" xr:uid="{00000000-0005-0000-0000-000045450000}"/>
    <cellStyle name="Normal 4 2 2 2 2 2 2 2 6" xfId="3702" xr:uid="{00000000-0005-0000-0000-000046450000}"/>
    <cellStyle name="Normal 4 2 2 2 2 2 2 2 6 2" xfId="14963" xr:uid="{00000000-0005-0000-0000-000047450000}"/>
    <cellStyle name="Normal 4 2 2 2 2 2 2 2 6 2 2" xfId="25301" xr:uid="{00000000-0005-0000-0000-000048450000}"/>
    <cellStyle name="Normal 4 2 2 2 2 2 2 2 6 2 3" xfId="28306" xr:uid="{00000000-0005-0000-0000-000049450000}"/>
    <cellStyle name="Normal 4 2 2 2 2 2 2 2 6 3" xfId="40913" xr:uid="{00000000-0005-0000-0000-00004A450000}"/>
    <cellStyle name="Normal 4 2 2 2 2 2 2 2 6 4" xfId="52866" xr:uid="{00000000-0005-0000-0000-00004B450000}"/>
    <cellStyle name="Normal 4 2 2 2 2 2 2 2 7" xfId="3703" xr:uid="{00000000-0005-0000-0000-00004C450000}"/>
    <cellStyle name="Normal 4 2 2 2 2 2 2 2 7 2" xfId="14964" xr:uid="{00000000-0005-0000-0000-00004D450000}"/>
    <cellStyle name="Normal 4 2 2 2 2 2 2 2 7 2 2" xfId="35815" xr:uid="{00000000-0005-0000-0000-00004E450000}"/>
    <cellStyle name="Normal 4 2 2 2 2 2 2 2 7 2 3" xfId="28307" xr:uid="{00000000-0005-0000-0000-00004F450000}"/>
    <cellStyle name="Normal 4 2 2 2 2 2 2 2 7 3" xfId="40914" xr:uid="{00000000-0005-0000-0000-000050450000}"/>
    <cellStyle name="Normal 4 2 2 2 2 2 2 2 7 4" xfId="52867" xr:uid="{00000000-0005-0000-0000-000051450000}"/>
    <cellStyle name="Normal 4 2 2 2 2 2 2 2 8" xfId="14945" xr:uid="{00000000-0005-0000-0000-000052450000}"/>
    <cellStyle name="Normal 4 2 2 2 2 2 2 2 8 2" xfId="27877" xr:uid="{00000000-0005-0000-0000-000053450000}"/>
    <cellStyle name="Normal 4 2 2 2 2 2 2 2 8 3" xfId="28288" xr:uid="{00000000-0005-0000-0000-000054450000}"/>
    <cellStyle name="Normal 4 2 2 2 2 2 2 2 9" xfId="40895" xr:uid="{00000000-0005-0000-0000-000055450000}"/>
    <cellStyle name="Normal 4 2 2 2 2 2 2 3" xfId="3704" xr:uid="{00000000-0005-0000-0000-000056450000}"/>
    <cellStyle name="Normal 4 2 2 2 2 2 2 3 2" xfId="3705" xr:uid="{00000000-0005-0000-0000-000057450000}"/>
    <cellStyle name="Normal 4 2 2 2 2 2 2 3 2 2" xfId="3706" xr:uid="{00000000-0005-0000-0000-000058450000}"/>
    <cellStyle name="Normal 4 2 2 2 2 2 2 3 2 2 2" xfId="14967" xr:uid="{00000000-0005-0000-0000-000059450000}"/>
    <cellStyle name="Normal 4 2 2 2 2 2 2 3 2 2 2 2" xfId="24579" xr:uid="{00000000-0005-0000-0000-00005A450000}"/>
    <cellStyle name="Normal 4 2 2 2 2 2 2 3 2 2 2 3" xfId="28310" xr:uid="{00000000-0005-0000-0000-00005B450000}"/>
    <cellStyle name="Normal 4 2 2 2 2 2 2 3 2 2 3" xfId="40917" xr:uid="{00000000-0005-0000-0000-00005C450000}"/>
    <cellStyle name="Normal 4 2 2 2 2 2 2 3 2 2 4" xfId="52870" xr:uid="{00000000-0005-0000-0000-00005D450000}"/>
    <cellStyle name="Normal 4 2 2 2 2 2 2 3 2 3" xfId="14966" xr:uid="{00000000-0005-0000-0000-00005E450000}"/>
    <cellStyle name="Normal 4 2 2 2 2 2 2 3 2 3 2" xfId="36657" xr:uid="{00000000-0005-0000-0000-00005F450000}"/>
    <cellStyle name="Normal 4 2 2 2 2 2 2 3 2 3 3" xfId="28309" xr:uid="{00000000-0005-0000-0000-000060450000}"/>
    <cellStyle name="Normal 4 2 2 2 2 2 2 3 2 4" xfId="40916" xr:uid="{00000000-0005-0000-0000-000061450000}"/>
    <cellStyle name="Normal 4 2 2 2 2 2 2 3 2 5" xfId="52869" xr:uid="{00000000-0005-0000-0000-000062450000}"/>
    <cellStyle name="Normal 4 2 2 2 2 2 2 3 3" xfId="3707" xr:uid="{00000000-0005-0000-0000-000063450000}"/>
    <cellStyle name="Normal 4 2 2 2 2 2 2 3 3 2" xfId="14968" xr:uid="{00000000-0005-0000-0000-000064450000}"/>
    <cellStyle name="Normal 4 2 2 2 2 2 2 3 3 2 2" xfId="25584" xr:uid="{00000000-0005-0000-0000-000065450000}"/>
    <cellStyle name="Normal 4 2 2 2 2 2 2 3 3 2 3" xfId="28311" xr:uid="{00000000-0005-0000-0000-000066450000}"/>
    <cellStyle name="Normal 4 2 2 2 2 2 2 3 3 3" xfId="40918" xr:uid="{00000000-0005-0000-0000-000067450000}"/>
    <cellStyle name="Normal 4 2 2 2 2 2 2 3 3 4" xfId="52871" xr:uid="{00000000-0005-0000-0000-000068450000}"/>
    <cellStyle name="Normal 4 2 2 2 2 2 2 3 4" xfId="3708" xr:uid="{00000000-0005-0000-0000-000069450000}"/>
    <cellStyle name="Normal 4 2 2 2 2 2 2 3 4 2" xfId="14969" xr:uid="{00000000-0005-0000-0000-00006A450000}"/>
    <cellStyle name="Normal 4 2 2 2 2 2 2 3 4 2 2" xfId="35399" xr:uid="{00000000-0005-0000-0000-00006B450000}"/>
    <cellStyle name="Normal 4 2 2 2 2 2 2 3 4 2 3" xfId="28312" xr:uid="{00000000-0005-0000-0000-00006C450000}"/>
    <cellStyle name="Normal 4 2 2 2 2 2 2 3 4 3" xfId="40919" xr:uid="{00000000-0005-0000-0000-00006D450000}"/>
    <cellStyle name="Normal 4 2 2 2 2 2 2 3 4 4" xfId="52872" xr:uid="{00000000-0005-0000-0000-00006E450000}"/>
    <cellStyle name="Normal 4 2 2 2 2 2 2 3 5" xfId="14965" xr:uid="{00000000-0005-0000-0000-00006F450000}"/>
    <cellStyle name="Normal 4 2 2 2 2 2 2 3 5 2" xfId="36577" xr:uid="{00000000-0005-0000-0000-000070450000}"/>
    <cellStyle name="Normal 4 2 2 2 2 2 2 3 5 3" xfId="28308" xr:uid="{00000000-0005-0000-0000-000071450000}"/>
    <cellStyle name="Normal 4 2 2 2 2 2 2 3 6" xfId="40915" xr:uid="{00000000-0005-0000-0000-000072450000}"/>
    <cellStyle name="Normal 4 2 2 2 2 2 2 3 7" xfId="52868" xr:uid="{00000000-0005-0000-0000-000073450000}"/>
    <cellStyle name="Normal 4 2 2 2 2 2 2 4" xfId="3709" xr:uid="{00000000-0005-0000-0000-000074450000}"/>
    <cellStyle name="Normal 4 2 2 2 2 2 2 4 2" xfId="3710" xr:uid="{00000000-0005-0000-0000-000075450000}"/>
    <cellStyle name="Normal 4 2 2 2 2 2 2 4 2 2" xfId="3711" xr:uid="{00000000-0005-0000-0000-000076450000}"/>
    <cellStyle name="Normal 4 2 2 2 2 2 2 4 2 2 2" xfId="14972" xr:uid="{00000000-0005-0000-0000-000077450000}"/>
    <cellStyle name="Normal 4 2 2 2 2 2 2 4 2 2 2 2" xfId="26436" xr:uid="{00000000-0005-0000-0000-000078450000}"/>
    <cellStyle name="Normal 4 2 2 2 2 2 2 4 2 2 2 3" xfId="28315" xr:uid="{00000000-0005-0000-0000-000079450000}"/>
    <cellStyle name="Normal 4 2 2 2 2 2 2 4 2 2 3" xfId="40922" xr:uid="{00000000-0005-0000-0000-00007A450000}"/>
    <cellStyle name="Normal 4 2 2 2 2 2 2 4 2 2 4" xfId="52875" xr:uid="{00000000-0005-0000-0000-00007B450000}"/>
    <cellStyle name="Normal 4 2 2 2 2 2 2 4 2 3" xfId="14971" xr:uid="{00000000-0005-0000-0000-00007C450000}"/>
    <cellStyle name="Normal 4 2 2 2 2 2 2 4 2 3 2" xfId="28069" xr:uid="{00000000-0005-0000-0000-00007D450000}"/>
    <cellStyle name="Normal 4 2 2 2 2 2 2 4 2 3 3" xfId="28314" xr:uid="{00000000-0005-0000-0000-00007E450000}"/>
    <cellStyle name="Normal 4 2 2 2 2 2 2 4 2 4" xfId="40921" xr:uid="{00000000-0005-0000-0000-00007F450000}"/>
    <cellStyle name="Normal 4 2 2 2 2 2 2 4 2 5" xfId="52874" xr:uid="{00000000-0005-0000-0000-000080450000}"/>
    <cellStyle name="Normal 4 2 2 2 2 2 2 4 3" xfId="3712" xr:uid="{00000000-0005-0000-0000-000081450000}"/>
    <cellStyle name="Normal 4 2 2 2 2 2 2 4 3 2" xfId="14973" xr:uid="{00000000-0005-0000-0000-000082450000}"/>
    <cellStyle name="Normal 4 2 2 2 2 2 2 4 3 2 2" xfId="35370" xr:uid="{00000000-0005-0000-0000-000083450000}"/>
    <cellStyle name="Normal 4 2 2 2 2 2 2 4 3 2 3" xfId="28316" xr:uid="{00000000-0005-0000-0000-000084450000}"/>
    <cellStyle name="Normal 4 2 2 2 2 2 2 4 3 3" xfId="40923" xr:uid="{00000000-0005-0000-0000-000085450000}"/>
    <cellStyle name="Normal 4 2 2 2 2 2 2 4 3 4" xfId="52876" xr:uid="{00000000-0005-0000-0000-000086450000}"/>
    <cellStyle name="Normal 4 2 2 2 2 2 2 4 4" xfId="3713" xr:uid="{00000000-0005-0000-0000-000087450000}"/>
    <cellStyle name="Normal 4 2 2 2 2 2 2 4 4 2" xfId="14974" xr:uid="{00000000-0005-0000-0000-000088450000}"/>
    <cellStyle name="Normal 4 2 2 2 2 2 2 4 4 2 2" xfId="37074" xr:uid="{00000000-0005-0000-0000-000089450000}"/>
    <cellStyle name="Normal 4 2 2 2 2 2 2 4 4 2 3" xfId="28317" xr:uid="{00000000-0005-0000-0000-00008A450000}"/>
    <cellStyle name="Normal 4 2 2 2 2 2 2 4 4 3" xfId="40924" xr:uid="{00000000-0005-0000-0000-00008B450000}"/>
    <cellStyle name="Normal 4 2 2 2 2 2 2 4 4 4" xfId="52877" xr:uid="{00000000-0005-0000-0000-00008C450000}"/>
    <cellStyle name="Normal 4 2 2 2 2 2 2 4 5" xfId="14970" xr:uid="{00000000-0005-0000-0000-00008D450000}"/>
    <cellStyle name="Normal 4 2 2 2 2 2 2 4 5 2" xfId="35809" xr:uid="{00000000-0005-0000-0000-00008E450000}"/>
    <cellStyle name="Normal 4 2 2 2 2 2 2 4 5 3" xfId="28313" xr:uid="{00000000-0005-0000-0000-00008F450000}"/>
    <cellStyle name="Normal 4 2 2 2 2 2 2 4 6" xfId="40920" xr:uid="{00000000-0005-0000-0000-000090450000}"/>
    <cellStyle name="Normal 4 2 2 2 2 2 2 4 7" xfId="52873" xr:uid="{00000000-0005-0000-0000-000091450000}"/>
    <cellStyle name="Normal 4 2 2 2 2 2 2 5" xfId="3714" xr:uid="{00000000-0005-0000-0000-000092450000}"/>
    <cellStyle name="Normal 4 2 2 2 2 2 2 5 2" xfId="3715" xr:uid="{00000000-0005-0000-0000-000093450000}"/>
    <cellStyle name="Normal 4 2 2 2 2 2 2 5 2 2" xfId="3716" xr:uid="{00000000-0005-0000-0000-000094450000}"/>
    <cellStyle name="Normal 4 2 2 2 2 2 2 5 2 2 2" xfId="14977" xr:uid="{00000000-0005-0000-0000-000095450000}"/>
    <cellStyle name="Normal 4 2 2 2 2 2 2 5 2 2 2 2" xfId="24286" xr:uid="{00000000-0005-0000-0000-000096450000}"/>
    <cellStyle name="Normal 4 2 2 2 2 2 2 5 2 2 2 3" xfId="28320" xr:uid="{00000000-0005-0000-0000-000097450000}"/>
    <cellStyle name="Normal 4 2 2 2 2 2 2 5 2 2 3" xfId="40927" xr:uid="{00000000-0005-0000-0000-000098450000}"/>
    <cellStyle name="Normal 4 2 2 2 2 2 2 5 2 2 4" xfId="52880" xr:uid="{00000000-0005-0000-0000-000099450000}"/>
    <cellStyle name="Normal 4 2 2 2 2 2 2 5 2 3" xfId="14976" xr:uid="{00000000-0005-0000-0000-00009A450000}"/>
    <cellStyle name="Normal 4 2 2 2 2 2 2 5 2 3 2" xfId="25615" xr:uid="{00000000-0005-0000-0000-00009B450000}"/>
    <cellStyle name="Normal 4 2 2 2 2 2 2 5 2 3 3" xfId="28319" xr:uid="{00000000-0005-0000-0000-00009C450000}"/>
    <cellStyle name="Normal 4 2 2 2 2 2 2 5 2 4" xfId="40926" xr:uid="{00000000-0005-0000-0000-00009D450000}"/>
    <cellStyle name="Normal 4 2 2 2 2 2 2 5 2 5" xfId="52879" xr:uid="{00000000-0005-0000-0000-00009E450000}"/>
    <cellStyle name="Normal 4 2 2 2 2 2 2 5 3" xfId="3717" xr:uid="{00000000-0005-0000-0000-00009F450000}"/>
    <cellStyle name="Normal 4 2 2 2 2 2 2 5 3 2" xfId="14978" xr:uid="{00000000-0005-0000-0000-0000A0450000}"/>
    <cellStyle name="Normal 4 2 2 2 2 2 2 5 3 2 2" xfId="26476" xr:uid="{00000000-0005-0000-0000-0000A1450000}"/>
    <cellStyle name="Normal 4 2 2 2 2 2 2 5 3 2 3" xfId="28321" xr:uid="{00000000-0005-0000-0000-0000A2450000}"/>
    <cellStyle name="Normal 4 2 2 2 2 2 2 5 3 3" xfId="40928" xr:uid="{00000000-0005-0000-0000-0000A3450000}"/>
    <cellStyle name="Normal 4 2 2 2 2 2 2 5 3 4" xfId="52881" xr:uid="{00000000-0005-0000-0000-0000A4450000}"/>
    <cellStyle name="Normal 4 2 2 2 2 2 2 5 4" xfId="3718" xr:uid="{00000000-0005-0000-0000-0000A5450000}"/>
    <cellStyle name="Normal 4 2 2 2 2 2 2 5 4 2" xfId="14979" xr:uid="{00000000-0005-0000-0000-0000A6450000}"/>
    <cellStyle name="Normal 4 2 2 2 2 2 2 5 4 2 2" xfId="36296" xr:uid="{00000000-0005-0000-0000-0000A7450000}"/>
    <cellStyle name="Normal 4 2 2 2 2 2 2 5 4 2 3" xfId="28322" xr:uid="{00000000-0005-0000-0000-0000A8450000}"/>
    <cellStyle name="Normal 4 2 2 2 2 2 2 5 4 3" xfId="40929" xr:uid="{00000000-0005-0000-0000-0000A9450000}"/>
    <cellStyle name="Normal 4 2 2 2 2 2 2 5 4 4" xfId="52882" xr:uid="{00000000-0005-0000-0000-0000AA450000}"/>
    <cellStyle name="Normal 4 2 2 2 2 2 2 5 5" xfId="14975" xr:uid="{00000000-0005-0000-0000-0000AB450000}"/>
    <cellStyle name="Normal 4 2 2 2 2 2 2 5 5 2" xfId="35779" xr:uid="{00000000-0005-0000-0000-0000AC450000}"/>
    <cellStyle name="Normal 4 2 2 2 2 2 2 5 5 3" xfId="28318" xr:uid="{00000000-0005-0000-0000-0000AD450000}"/>
    <cellStyle name="Normal 4 2 2 2 2 2 2 5 6" xfId="40925" xr:uid="{00000000-0005-0000-0000-0000AE450000}"/>
    <cellStyle name="Normal 4 2 2 2 2 2 2 5 7" xfId="52878" xr:uid="{00000000-0005-0000-0000-0000AF450000}"/>
    <cellStyle name="Normal 4 2 2 2 2 2 2 6" xfId="3719" xr:uid="{00000000-0005-0000-0000-0000B0450000}"/>
    <cellStyle name="Normal 4 2 2 2 2 2 2 6 2" xfId="3720" xr:uid="{00000000-0005-0000-0000-0000B1450000}"/>
    <cellStyle name="Normal 4 2 2 2 2 2 2 6 2 2" xfId="14981" xr:uid="{00000000-0005-0000-0000-0000B2450000}"/>
    <cellStyle name="Normal 4 2 2 2 2 2 2 6 2 2 2" xfId="23921" xr:uid="{00000000-0005-0000-0000-0000B3450000}"/>
    <cellStyle name="Normal 4 2 2 2 2 2 2 6 2 2 3" xfId="28324" xr:uid="{00000000-0005-0000-0000-0000B4450000}"/>
    <cellStyle name="Normal 4 2 2 2 2 2 2 6 2 3" xfId="40931" xr:uid="{00000000-0005-0000-0000-0000B5450000}"/>
    <cellStyle name="Normal 4 2 2 2 2 2 2 6 2 4" xfId="52884" xr:uid="{00000000-0005-0000-0000-0000B6450000}"/>
    <cellStyle name="Normal 4 2 2 2 2 2 2 6 3" xfId="14980" xr:uid="{00000000-0005-0000-0000-0000B7450000}"/>
    <cellStyle name="Normal 4 2 2 2 2 2 2 6 3 2" xfId="24966" xr:uid="{00000000-0005-0000-0000-0000B8450000}"/>
    <cellStyle name="Normal 4 2 2 2 2 2 2 6 3 3" xfId="28323" xr:uid="{00000000-0005-0000-0000-0000B9450000}"/>
    <cellStyle name="Normal 4 2 2 2 2 2 2 6 4" xfId="40930" xr:uid="{00000000-0005-0000-0000-0000BA450000}"/>
    <cellStyle name="Normal 4 2 2 2 2 2 2 6 5" xfId="52883" xr:uid="{00000000-0005-0000-0000-0000BB450000}"/>
    <cellStyle name="Normal 4 2 2 2 2 2 2 7" xfId="3721" xr:uid="{00000000-0005-0000-0000-0000BC450000}"/>
    <cellStyle name="Normal 4 2 2 2 2 2 2 7 2" xfId="14982" xr:uid="{00000000-0005-0000-0000-0000BD450000}"/>
    <cellStyle name="Normal 4 2 2 2 2 2 2 7 2 2" xfId="35531" xr:uid="{00000000-0005-0000-0000-0000BE450000}"/>
    <cellStyle name="Normal 4 2 2 2 2 2 2 7 2 3" xfId="28325" xr:uid="{00000000-0005-0000-0000-0000BF450000}"/>
    <cellStyle name="Normal 4 2 2 2 2 2 2 7 3" xfId="40932" xr:uid="{00000000-0005-0000-0000-0000C0450000}"/>
    <cellStyle name="Normal 4 2 2 2 2 2 2 7 4" xfId="52885" xr:uid="{00000000-0005-0000-0000-0000C1450000}"/>
    <cellStyle name="Normal 4 2 2 2 2 2 2 8" xfId="3722" xr:uid="{00000000-0005-0000-0000-0000C2450000}"/>
    <cellStyle name="Normal 4 2 2 2 2 2 2 8 2" xfId="14983" xr:uid="{00000000-0005-0000-0000-0000C3450000}"/>
    <cellStyle name="Normal 4 2 2 2 2 2 2 8 2 2" xfId="37959" xr:uid="{00000000-0005-0000-0000-0000C4450000}"/>
    <cellStyle name="Normal 4 2 2 2 2 2 2 8 2 3" xfId="28326" xr:uid="{00000000-0005-0000-0000-0000C5450000}"/>
    <cellStyle name="Normal 4 2 2 2 2 2 2 8 3" xfId="40933" xr:uid="{00000000-0005-0000-0000-0000C6450000}"/>
    <cellStyle name="Normal 4 2 2 2 2 2 2 8 4" xfId="52886" xr:uid="{00000000-0005-0000-0000-0000C7450000}"/>
    <cellStyle name="Normal 4 2 2 2 2 2 2 9" xfId="14944" xr:uid="{00000000-0005-0000-0000-0000C8450000}"/>
    <cellStyle name="Normal 4 2 2 2 2 2 2 9 2" xfId="26891" xr:uid="{00000000-0005-0000-0000-0000C9450000}"/>
    <cellStyle name="Normal 4 2 2 2 2 2 2 9 3" xfId="28287" xr:uid="{00000000-0005-0000-0000-0000CA450000}"/>
    <cellStyle name="Normal 4 2 2 2 2 2 3" xfId="3723" xr:uid="{00000000-0005-0000-0000-0000CB450000}"/>
    <cellStyle name="Normal 4 2 2 2 2 2 3 10" xfId="52887" xr:uid="{00000000-0005-0000-0000-0000CC450000}"/>
    <cellStyle name="Normal 4 2 2 2 2 2 3 2" xfId="3724" xr:uid="{00000000-0005-0000-0000-0000CD450000}"/>
    <cellStyle name="Normal 4 2 2 2 2 2 3 2 2" xfId="3725" xr:uid="{00000000-0005-0000-0000-0000CE450000}"/>
    <cellStyle name="Normal 4 2 2 2 2 2 3 2 2 2" xfId="3726" xr:uid="{00000000-0005-0000-0000-0000CF450000}"/>
    <cellStyle name="Normal 4 2 2 2 2 2 3 2 2 2 2" xfId="14987" xr:uid="{00000000-0005-0000-0000-0000D0450000}"/>
    <cellStyle name="Normal 4 2 2 2 2 2 3 2 2 2 2 2" xfId="27616" xr:uid="{00000000-0005-0000-0000-0000D1450000}"/>
    <cellStyle name="Normal 4 2 2 2 2 2 3 2 2 2 2 3" xfId="28330" xr:uid="{00000000-0005-0000-0000-0000D2450000}"/>
    <cellStyle name="Normal 4 2 2 2 2 2 3 2 2 2 3" xfId="40937" xr:uid="{00000000-0005-0000-0000-0000D3450000}"/>
    <cellStyle name="Normal 4 2 2 2 2 2 3 2 2 2 4" xfId="52890" xr:uid="{00000000-0005-0000-0000-0000D4450000}"/>
    <cellStyle name="Normal 4 2 2 2 2 2 3 2 2 3" xfId="14986" xr:uid="{00000000-0005-0000-0000-0000D5450000}"/>
    <cellStyle name="Normal 4 2 2 2 2 2 3 2 2 3 2" xfId="23894" xr:uid="{00000000-0005-0000-0000-0000D6450000}"/>
    <cellStyle name="Normal 4 2 2 2 2 2 3 2 2 3 3" xfId="28329" xr:uid="{00000000-0005-0000-0000-0000D7450000}"/>
    <cellStyle name="Normal 4 2 2 2 2 2 3 2 2 4" xfId="40936" xr:uid="{00000000-0005-0000-0000-0000D8450000}"/>
    <cellStyle name="Normal 4 2 2 2 2 2 3 2 2 5" xfId="52889" xr:uid="{00000000-0005-0000-0000-0000D9450000}"/>
    <cellStyle name="Normal 4 2 2 2 2 2 3 2 3" xfId="3727" xr:uid="{00000000-0005-0000-0000-0000DA450000}"/>
    <cellStyle name="Normal 4 2 2 2 2 2 3 2 3 2" xfId="14988" xr:uid="{00000000-0005-0000-0000-0000DB450000}"/>
    <cellStyle name="Normal 4 2 2 2 2 2 3 2 3 2 2" xfId="35483" xr:uid="{00000000-0005-0000-0000-0000DC450000}"/>
    <cellStyle name="Normal 4 2 2 2 2 2 3 2 3 2 3" xfId="28331" xr:uid="{00000000-0005-0000-0000-0000DD450000}"/>
    <cellStyle name="Normal 4 2 2 2 2 2 3 2 3 3" xfId="40938" xr:uid="{00000000-0005-0000-0000-0000DE450000}"/>
    <cellStyle name="Normal 4 2 2 2 2 2 3 2 3 4" xfId="52891" xr:uid="{00000000-0005-0000-0000-0000DF450000}"/>
    <cellStyle name="Normal 4 2 2 2 2 2 3 2 4" xfId="3728" xr:uid="{00000000-0005-0000-0000-0000E0450000}"/>
    <cellStyle name="Normal 4 2 2 2 2 2 3 2 4 2" xfId="14989" xr:uid="{00000000-0005-0000-0000-0000E1450000}"/>
    <cellStyle name="Normal 4 2 2 2 2 2 3 2 4 2 2" xfId="28087" xr:uid="{00000000-0005-0000-0000-0000E2450000}"/>
    <cellStyle name="Normal 4 2 2 2 2 2 3 2 4 2 3" xfId="28332" xr:uid="{00000000-0005-0000-0000-0000E3450000}"/>
    <cellStyle name="Normal 4 2 2 2 2 2 3 2 4 3" xfId="40939" xr:uid="{00000000-0005-0000-0000-0000E4450000}"/>
    <cellStyle name="Normal 4 2 2 2 2 2 3 2 4 4" xfId="52892" xr:uid="{00000000-0005-0000-0000-0000E5450000}"/>
    <cellStyle name="Normal 4 2 2 2 2 2 3 2 5" xfId="14985" xr:uid="{00000000-0005-0000-0000-0000E6450000}"/>
    <cellStyle name="Normal 4 2 2 2 2 2 3 2 5 2" xfId="37574" xr:uid="{00000000-0005-0000-0000-0000E7450000}"/>
    <cellStyle name="Normal 4 2 2 2 2 2 3 2 5 3" xfId="28328" xr:uid="{00000000-0005-0000-0000-0000E8450000}"/>
    <cellStyle name="Normal 4 2 2 2 2 2 3 2 6" xfId="40935" xr:uid="{00000000-0005-0000-0000-0000E9450000}"/>
    <cellStyle name="Normal 4 2 2 2 2 2 3 2 7" xfId="52888" xr:uid="{00000000-0005-0000-0000-0000EA450000}"/>
    <cellStyle name="Normal 4 2 2 2 2 2 3 3" xfId="3729" xr:uid="{00000000-0005-0000-0000-0000EB450000}"/>
    <cellStyle name="Normal 4 2 2 2 2 2 3 3 2" xfId="3730" xr:uid="{00000000-0005-0000-0000-0000EC450000}"/>
    <cellStyle name="Normal 4 2 2 2 2 2 3 3 2 2" xfId="3731" xr:uid="{00000000-0005-0000-0000-0000ED450000}"/>
    <cellStyle name="Normal 4 2 2 2 2 2 3 3 2 2 2" xfId="14992" xr:uid="{00000000-0005-0000-0000-0000EE450000}"/>
    <cellStyle name="Normal 4 2 2 2 2 2 3 3 2 2 2 2" xfId="26377" xr:uid="{00000000-0005-0000-0000-0000EF450000}"/>
    <cellStyle name="Normal 4 2 2 2 2 2 3 3 2 2 2 3" xfId="28335" xr:uid="{00000000-0005-0000-0000-0000F0450000}"/>
    <cellStyle name="Normal 4 2 2 2 2 2 3 3 2 2 3" xfId="40942" xr:uid="{00000000-0005-0000-0000-0000F1450000}"/>
    <cellStyle name="Normal 4 2 2 2 2 2 3 3 2 2 4" xfId="52895" xr:uid="{00000000-0005-0000-0000-0000F2450000}"/>
    <cellStyle name="Normal 4 2 2 2 2 2 3 3 2 3" xfId="14991" xr:uid="{00000000-0005-0000-0000-0000F3450000}"/>
    <cellStyle name="Normal 4 2 2 2 2 2 3 3 2 3 2" xfId="25640" xr:uid="{00000000-0005-0000-0000-0000F4450000}"/>
    <cellStyle name="Normal 4 2 2 2 2 2 3 3 2 3 3" xfId="28334" xr:uid="{00000000-0005-0000-0000-0000F5450000}"/>
    <cellStyle name="Normal 4 2 2 2 2 2 3 3 2 4" xfId="40941" xr:uid="{00000000-0005-0000-0000-0000F6450000}"/>
    <cellStyle name="Normal 4 2 2 2 2 2 3 3 2 5" xfId="52894" xr:uid="{00000000-0005-0000-0000-0000F7450000}"/>
    <cellStyle name="Normal 4 2 2 2 2 2 3 3 3" xfId="3732" xr:uid="{00000000-0005-0000-0000-0000F8450000}"/>
    <cellStyle name="Normal 4 2 2 2 2 2 3 3 3 2" xfId="14993" xr:uid="{00000000-0005-0000-0000-0000F9450000}"/>
    <cellStyle name="Normal 4 2 2 2 2 2 3 3 3 2 2" xfId="25800" xr:uid="{00000000-0005-0000-0000-0000FA450000}"/>
    <cellStyle name="Normal 4 2 2 2 2 2 3 3 3 2 3" xfId="28336" xr:uid="{00000000-0005-0000-0000-0000FB450000}"/>
    <cellStyle name="Normal 4 2 2 2 2 2 3 3 3 3" xfId="40943" xr:uid="{00000000-0005-0000-0000-0000FC450000}"/>
    <cellStyle name="Normal 4 2 2 2 2 2 3 3 3 4" xfId="52896" xr:uid="{00000000-0005-0000-0000-0000FD450000}"/>
    <cellStyle name="Normal 4 2 2 2 2 2 3 3 4" xfId="3733" xr:uid="{00000000-0005-0000-0000-0000FE450000}"/>
    <cellStyle name="Normal 4 2 2 2 2 2 3 3 4 2" xfId="14994" xr:uid="{00000000-0005-0000-0000-0000FF450000}"/>
    <cellStyle name="Normal 4 2 2 2 2 2 3 3 4 2 2" xfId="35553" xr:uid="{00000000-0005-0000-0000-000000460000}"/>
    <cellStyle name="Normal 4 2 2 2 2 2 3 3 4 2 3" xfId="28337" xr:uid="{00000000-0005-0000-0000-000001460000}"/>
    <cellStyle name="Normal 4 2 2 2 2 2 3 3 4 3" xfId="40944" xr:uid="{00000000-0005-0000-0000-000002460000}"/>
    <cellStyle name="Normal 4 2 2 2 2 2 3 3 4 4" xfId="52897" xr:uid="{00000000-0005-0000-0000-000003460000}"/>
    <cellStyle name="Normal 4 2 2 2 2 2 3 3 5" xfId="14990" xr:uid="{00000000-0005-0000-0000-000004460000}"/>
    <cellStyle name="Normal 4 2 2 2 2 2 3 3 5 2" xfId="36978" xr:uid="{00000000-0005-0000-0000-000005460000}"/>
    <cellStyle name="Normal 4 2 2 2 2 2 3 3 5 3" xfId="28333" xr:uid="{00000000-0005-0000-0000-000006460000}"/>
    <cellStyle name="Normal 4 2 2 2 2 2 3 3 6" xfId="40940" xr:uid="{00000000-0005-0000-0000-000007460000}"/>
    <cellStyle name="Normal 4 2 2 2 2 2 3 3 7" xfId="52893" xr:uid="{00000000-0005-0000-0000-000008460000}"/>
    <cellStyle name="Normal 4 2 2 2 2 2 3 4" xfId="3734" xr:uid="{00000000-0005-0000-0000-000009460000}"/>
    <cellStyle name="Normal 4 2 2 2 2 2 3 4 2" xfId="3735" xr:uid="{00000000-0005-0000-0000-00000A460000}"/>
    <cellStyle name="Normal 4 2 2 2 2 2 3 4 2 2" xfId="3736" xr:uid="{00000000-0005-0000-0000-00000B460000}"/>
    <cellStyle name="Normal 4 2 2 2 2 2 3 4 2 2 2" xfId="14997" xr:uid="{00000000-0005-0000-0000-00000C460000}"/>
    <cellStyle name="Normal 4 2 2 2 2 2 3 4 2 2 2 2" xfId="26238" xr:uid="{00000000-0005-0000-0000-00000D460000}"/>
    <cellStyle name="Normal 4 2 2 2 2 2 3 4 2 2 2 3" xfId="28340" xr:uid="{00000000-0005-0000-0000-00000E460000}"/>
    <cellStyle name="Normal 4 2 2 2 2 2 3 4 2 2 3" xfId="40947" xr:uid="{00000000-0005-0000-0000-00000F460000}"/>
    <cellStyle name="Normal 4 2 2 2 2 2 3 4 2 2 4" xfId="52900" xr:uid="{00000000-0005-0000-0000-000010460000}"/>
    <cellStyle name="Normal 4 2 2 2 2 2 3 4 2 3" xfId="14996" xr:uid="{00000000-0005-0000-0000-000011460000}"/>
    <cellStyle name="Normal 4 2 2 2 2 2 3 4 2 3 2" xfId="24626" xr:uid="{00000000-0005-0000-0000-000012460000}"/>
    <cellStyle name="Normal 4 2 2 2 2 2 3 4 2 3 3" xfId="28339" xr:uid="{00000000-0005-0000-0000-000013460000}"/>
    <cellStyle name="Normal 4 2 2 2 2 2 3 4 2 4" xfId="40946" xr:uid="{00000000-0005-0000-0000-000014460000}"/>
    <cellStyle name="Normal 4 2 2 2 2 2 3 4 2 5" xfId="52899" xr:uid="{00000000-0005-0000-0000-000015460000}"/>
    <cellStyle name="Normal 4 2 2 2 2 2 3 4 3" xfId="3737" xr:uid="{00000000-0005-0000-0000-000016460000}"/>
    <cellStyle name="Normal 4 2 2 2 2 2 3 4 3 2" xfId="14998" xr:uid="{00000000-0005-0000-0000-000017460000}"/>
    <cellStyle name="Normal 4 2 2 2 2 2 3 4 3 2 2" xfId="37081" xr:uid="{00000000-0005-0000-0000-000018460000}"/>
    <cellStyle name="Normal 4 2 2 2 2 2 3 4 3 2 3" xfId="28341" xr:uid="{00000000-0005-0000-0000-000019460000}"/>
    <cellStyle name="Normal 4 2 2 2 2 2 3 4 3 3" xfId="40948" xr:uid="{00000000-0005-0000-0000-00001A460000}"/>
    <cellStyle name="Normal 4 2 2 2 2 2 3 4 3 4" xfId="52901" xr:uid="{00000000-0005-0000-0000-00001B460000}"/>
    <cellStyle name="Normal 4 2 2 2 2 2 3 4 4" xfId="3738" xr:uid="{00000000-0005-0000-0000-00001C460000}"/>
    <cellStyle name="Normal 4 2 2 2 2 2 3 4 4 2" xfId="14999" xr:uid="{00000000-0005-0000-0000-00001D460000}"/>
    <cellStyle name="Normal 4 2 2 2 2 2 3 4 4 2 2" xfId="35294" xr:uid="{00000000-0005-0000-0000-00001E460000}"/>
    <cellStyle name="Normal 4 2 2 2 2 2 3 4 4 2 3" xfId="28342" xr:uid="{00000000-0005-0000-0000-00001F460000}"/>
    <cellStyle name="Normal 4 2 2 2 2 2 3 4 4 3" xfId="40949" xr:uid="{00000000-0005-0000-0000-000020460000}"/>
    <cellStyle name="Normal 4 2 2 2 2 2 3 4 4 4" xfId="52902" xr:uid="{00000000-0005-0000-0000-000021460000}"/>
    <cellStyle name="Normal 4 2 2 2 2 2 3 4 5" xfId="14995" xr:uid="{00000000-0005-0000-0000-000022460000}"/>
    <cellStyle name="Normal 4 2 2 2 2 2 3 4 5 2" xfId="35295" xr:uid="{00000000-0005-0000-0000-000023460000}"/>
    <cellStyle name="Normal 4 2 2 2 2 2 3 4 5 3" xfId="28338" xr:uid="{00000000-0005-0000-0000-000024460000}"/>
    <cellStyle name="Normal 4 2 2 2 2 2 3 4 6" xfId="40945" xr:uid="{00000000-0005-0000-0000-000025460000}"/>
    <cellStyle name="Normal 4 2 2 2 2 2 3 4 7" xfId="52898" xr:uid="{00000000-0005-0000-0000-000026460000}"/>
    <cellStyle name="Normal 4 2 2 2 2 2 3 5" xfId="3739" xr:uid="{00000000-0005-0000-0000-000027460000}"/>
    <cellStyle name="Normal 4 2 2 2 2 2 3 5 2" xfId="3740" xr:uid="{00000000-0005-0000-0000-000028460000}"/>
    <cellStyle name="Normal 4 2 2 2 2 2 3 5 2 2" xfId="15001" xr:uid="{00000000-0005-0000-0000-000029460000}"/>
    <cellStyle name="Normal 4 2 2 2 2 2 3 5 2 2 2" xfId="25106" xr:uid="{00000000-0005-0000-0000-00002A460000}"/>
    <cellStyle name="Normal 4 2 2 2 2 2 3 5 2 2 3" xfId="28344" xr:uid="{00000000-0005-0000-0000-00002B460000}"/>
    <cellStyle name="Normal 4 2 2 2 2 2 3 5 2 3" xfId="40951" xr:uid="{00000000-0005-0000-0000-00002C460000}"/>
    <cellStyle name="Normal 4 2 2 2 2 2 3 5 2 4" xfId="52904" xr:uid="{00000000-0005-0000-0000-00002D460000}"/>
    <cellStyle name="Normal 4 2 2 2 2 2 3 5 3" xfId="15000" xr:uid="{00000000-0005-0000-0000-00002E460000}"/>
    <cellStyle name="Normal 4 2 2 2 2 2 3 5 3 2" xfId="35812" xr:uid="{00000000-0005-0000-0000-00002F460000}"/>
    <cellStyle name="Normal 4 2 2 2 2 2 3 5 3 3" xfId="28343" xr:uid="{00000000-0005-0000-0000-000030460000}"/>
    <cellStyle name="Normal 4 2 2 2 2 2 3 5 4" xfId="40950" xr:uid="{00000000-0005-0000-0000-000031460000}"/>
    <cellStyle name="Normal 4 2 2 2 2 2 3 5 5" xfId="52903" xr:uid="{00000000-0005-0000-0000-000032460000}"/>
    <cellStyle name="Normal 4 2 2 2 2 2 3 6" xfId="3741" xr:uid="{00000000-0005-0000-0000-000033460000}"/>
    <cellStyle name="Normal 4 2 2 2 2 2 3 6 2" xfId="15002" xr:uid="{00000000-0005-0000-0000-000034460000}"/>
    <cellStyle name="Normal 4 2 2 2 2 2 3 6 2 2" xfId="24566" xr:uid="{00000000-0005-0000-0000-000035460000}"/>
    <cellStyle name="Normal 4 2 2 2 2 2 3 6 2 3" xfId="28345" xr:uid="{00000000-0005-0000-0000-000036460000}"/>
    <cellStyle name="Normal 4 2 2 2 2 2 3 6 3" xfId="40952" xr:uid="{00000000-0005-0000-0000-000037460000}"/>
    <cellStyle name="Normal 4 2 2 2 2 2 3 6 4" xfId="52905" xr:uid="{00000000-0005-0000-0000-000038460000}"/>
    <cellStyle name="Normal 4 2 2 2 2 2 3 7" xfId="3742" xr:uid="{00000000-0005-0000-0000-000039460000}"/>
    <cellStyle name="Normal 4 2 2 2 2 2 3 7 2" xfId="15003" xr:uid="{00000000-0005-0000-0000-00003A460000}"/>
    <cellStyle name="Normal 4 2 2 2 2 2 3 7 2 2" xfId="27283" xr:uid="{00000000-0005-0000-0000-00003B460000}"/>
    <cellStyle name="Normal 4 2 2 2 2 2 3 7 2 3" xfId="28346" xr:uid="{00000000-0005-0000-0000-00003C460000}"/>
    <cellStyle name="Normal 4 2 2 2 2 2 3 7 3" xfId="40953" xr:uid="{00000000-0005-0000-0000-00003D460000}"/>
    <cellStyle name="Normal 4 2 2 2 2 2 3 7 4" xfId="52906" xr:uid="{00000000-0005-0000-0000-00003E460000}"/>
    <cellStyle name="Normal 4 2 2 2 2 2 3 8" xfId="14984" xr:uid="{00000000-0005-0000-0000-00003F460000}"/>
    <cellStyle name="Normal 4 2 2 2 2 2 3 8 2" xfId="36703" xr:uid="{00000000-0005-0000-0000-000040460000}"/>
    <cellStyle name="Normal 4 2 2 2 2 2 3 8 3" xfId="28327" xr:uid="{00000000-0005-0000-0000-000041460000}"/>
    <cellStyle name="Normal 4 2 2 2 2 2 3 9" xfId="40934" xr:uid="{00000000-0005-0000-0000-000042460000}"/>
    <cellStyle name="Normal 4 2 2 2 2 2 4" xfId="3743" xr:uid="{00000000-0005-0000-0000-000043460000}"/>
    <cellStyle name="Normal 4 2 2 2 2 2 4 2" xfId="3744" xr:uid="{00000000-0005-0000-0000-000044460000}"/>
    <cellStyle name="Normal 4 2 2 2 2 2 4 2 2" xfId="3745" xr:uid="{00000000-0005-0000-0000-000045460000}"/>
    <cellStyle name="Normal 4 2 2 2 2 2 4 2 2 2" xfId="15006" xr:uid="{00000000-0005-0000-0000-000046460000}"/>
    <cellStyle name="Normal 4 2 2 2 2 2 4 2 2 2 2" xfId="25288" xr:uid="{00000000-0005-0000-0000-000047460000}"/>
    <cellStyle name="Normal 4 2 2 2 2 2 4 2 2 2 3" xfId="28349" xr:uid="{00000000-0005-0000-0000-000048460000}"/>
    <cellStyle name="Normal 4 2 2 2 2 2 4 2 2 3" xfId="40956" xr:uid="{00000000-0005-0000-0000-000049460000}"/>
    <cellStyle name="Normal 4 2 2 2 2 2 4 2 2 4" xfId="52909" xr:uid="{00000000-0005-0000-0000-00004A460000}"/>
    <cellStyle name="Normal 4 2 2 2 2 2 4 2 3" xfId="15005" xr:uid="{00000000-0005-0000-0000-00004B460000}"/>
    <cellStyle name="Normal 4 2 2 2 2 2 4 2 3 2" xfId="24227" xr:uid="{00000000-0005-0000-0000-00004C460000}"/>
    <cellStyle name="Normal 4 2 2 2 2 2 4 2 3 3" xfId="28348" xr:uid="{00000000-0005-0000-0000-00004D460000}"/>
    <cellStyle name="Normal 4 2 2 2 2 2 4 2 4" xfId="40955" xr:uid="{00000000-0005-0000-0000-00004E460000}"/>
    <cellStyle name="Normal 4 2 2 2 2 2 4 2 5" xfId="52908" xr:uid="{00000000-0005-0000-0000-00004F460000}"/>
    <cellStyle name="Normal 4 2 2 2 2 2 4 3" xfId="3746" xr:uid="{00000000-0005-0000-0000-000050460000}"/>
    <cellStyle name="Normal 4 2 2 2 2 2 4 3 2" xfId="15007" xr:uid="{00000000-0005-0000-0000-000051460000}"/>
    <cellStyle name="Normal 4 2 2 2 2 2 4 3 2 2" xfId="36189" xr:uid="{00000000-0005-0000-0000-000052460000}"/>
    <cellStyle name="Normal 4 2 2 2 2 2 4 3 2 3" xfId="28350" xr:uid="{00000000-0005-0000-0000-000053460000}"/>
    <cellStyle name="Normal 4 2 2 2 2 2 4 3 3" xfId="40957" xr:uid="{00000000-0005-0000-0000-000054460000}"/>
    <cellStyle name="Normal 4 2 2 2 2 2 4 3 4" xfId="52910" xr:uid="{00000000-0005-0000-0000-000055460000}"/>
    <cellStyle name="Normal 4 2 2 2 2 2 4 4" xfId="3747" xr:uid="{00000000-0005-0000-0000-000056460000}"/>
    <cellStyle name="Normal 4 2 2 2 2 2 4 4 2" xfId="15008" xr:uid="{00000000-0005-0000-0000-000057460000}"/>
    <cellStyle name="Normal 4 2 2 2 2 2 4 4 2 2" xfId="26048" xr:uid="{00000000-0005-0000-0000-000058460000}"/>
    <cellStyle name="Normal 4 2 2 2 2 2 4 4 2 3" xfId="28351" xr:uid="{00000000-0005-0000-0000-000059460000}"/>
    <cellStyle name="Normal 4 2 2 2 2 2 4 4 3" xfId="40958" xr:uid="{00000000-0005-0000-0000-00005A460000}"/>
    <cellStyle name="Normal 4 2 2 2 2 2 4 4 4" xfId="52911" xr:uid="{00000000-0005-0000-0000-00005B460000}"/>
    <cellStyle name="Normal 4 2 2 2 2 2 4 5" xfId="15004" xr:uid="{00000000-0005-0000-0000-00005C460000}"/>
    <cellStyle name="Normal 4 2 2 2 2 2 4 5 2" xfId="23758" xr:uid="{00000000-0005-0000-0000-00005D460000}"/>
    <cellStyle name="Normal 4 2 2 2 2 2 4 5 3" xfId="28347" xr:uid="{00000000-0005-0000-0000-00005E460000}"/>
    <cellStyle name="Normal 4 2 2 2 2 2 4 6" xfId="40954" xr:uid="{00000000-0005-0000-0000-00005F460000}"/>
    <cellStyle name="Normal 4 2 2 2 2 2 4 7" xfId="52907" xr:uid="{00000000-0005-0000-0000-000060460000}"/>
    <cellStyle name="Normal 4 2 2 2 2 2 5" xfId="3748" xr:uid="{00000000-0005-0000-0000-000061460000}"/>
    <cellStyle name="Normal 4 2 2 2 2 2 5 2" xfId="3749" xr:uid="{00000000-0005-0000-0000-000062460000}"/>
    <cellStyle name="Normal 4 2 2 2 2 2 5 2 2" xfId="3750" xr:uid="{00000000-0005-0000-0000-000063460000}"/>
    <cellStyle name="Normal 4 2 2 2 2 2 5 2 2 2" xfId="15011" xr:uid="{00000000-0005-0000-0000-000064460000}"/>
    <cellStyle name="Normal 4 2 2 2 2 2 5 2 2 2 2" xfId="26732" xr:uid="{00000000-0005-0000-0000-000065460000}"/>
    <cellStyle name="Normal 4 2 2 2 2 2 5 2 2 2 3" xfId="28354" xr:uid="{00000000-0005-0000-0000-000066460000}"/>
    <cellStyle name="Normal 4 2 2 2 2 2 5 2 2 3" xfId="40961" xr:uid="{00000000-0005-0000-0000-000067460000}"/>
    <cellStyle name="Normal 4 2 2 2 2 2 5 2 2 4" xfId="52914" xr:uid="{00000000-0005-0000-0000-000068460000}"/>
    <cellStyle name="Normal 4 2 2 2 2 2 5 2 3" xfId="15010" xr:uid="{00000000-0005-0000-0000-000069460000}"/>
    <cellStyle name="Normal 4 2 2 2 2 2 5 2 3 2" xfId="36266" xr:uid="{00000000-0005-0000-0000-00006A460000}"/>
    <cellStyle name="Normal 4 2 2 2 2 2 5 2 3 3" xfId="28353" xr:uid="{00000000-0005-0000-0000-00006B460000}"/>
    <cellStyle name="Normal 4 2 2 2 2 2 5 2 4" xfId="40960" xr:uid="{00000000-0005-0000-0000-00006C460000}"/>
    <cellStyle name="Normal 4 2 2 2 2 2 5 2 5" xfId="52913" xr:uid="{00000000-0005-0000-0000-00006D460000}"/>
    <cellStyle name="Normal 4 2 2 2 2 2 5 3" xfId="3751" xr:uid="{00000000-0005-0000-0000-00006E460000}"/>
    <cellStyle name="Normal 4 2 2 2 2 2 5 3 2" xfId="15012" xr:uid="{00000000-0005-0000-0000-00006F460000}"/>
    <cellStyle name="Normal 4 2 2 2 2 2 5 3 2 2" xfId="37454" xr:uid="{00000000-0005-0000-0000-000070460000}"/>
    <cellStyle name="Normal 4 2 2 2 2 2 5 3 2 3" xfId="28355" xr:uid="{00000000-0005-0000-0000-000071460000}"/>
    <cellStyle name="Normal 4 2 2 2 2 2 5 3 3" xfId="40962" xr:uid="{00000000-0005-0000-0000-000072460000}"/>
    <cellStyle name="Normal 4 2 2 2 2 2 5 3 4" xfId="52915" xr:uid="{00000000-0005-0000-0000-000073460000}"/>
    <cellStyle name="Normal 4 2 2 2 2 2 5 4" xfId="3752" xr:uid="{00000000-0005-0000-0000-000074460000}"/>
    <cellStyle name="Normal 4 2 2 2 2 2 5 4 2" xfId="15013" xr:uid="{00000000-0005-0000-0000-000075460000}"/>
    <cellStyle name="Normal 4 2 2 2 2 2 5 4 2 2" xfId="37302" xr:uid="{00000000-0005-0000-0000-000076460000}"/>
    <cellStyle name="Normal 4 2 2 2 2 2 5 4 2 3" xfId="28356" xr:uid="{00000000-0005-0000-0000-000077460000}"/>
    <cellStyle name="Normal 4 2 2 2 2 2 5 4 3" xfId="40963" xr:uid="{00000000-0005-0000-0000-000078460000}"/>
    <cellStyle name="Normal 4 2 2 2 2 2 5 4 4" xfId="52916" xr:uid="{00000000-0005-0000-0000-000079460000}"/>
    <cellStyle name="Normal 4 2 2 2 2 2 5 5" xfId="15009" xr:uid="{00000000-0005-0000-0000-00007A460000}"/>
    <cellStyle name="Normal 4 2 2 2 2 2 5 5 2" xfId="37529" xr:uid="{00000000-0005-0000-0000-00007B460000}"/>
    <cellStyle name="Normal 4 2 2 2 2 2 5 5 3" xfId="28352" xr:uid="{00000000-0005-0000-0000-00007C460000}"/>
    <cellStyle name="Normal 4 2 2 2 2 2 5 6" xfId="40959" xr:uid="{00000000-0005-0000-0000-00007D460000}"/>
    <cellStyle name="Normal 4 2 2 2 2 2 5 7" xfId="52912" xr:uid="{00000000-0005-0000-0000-00007E460000}"/>
    <cellStyle name="Normal 4 2 2 2 2 2 6" xfId="3753" xr:uid="{00000000-0005-0000-0000-00007F460000}"/>
    <cellStyle name="Normal 4 2 2 2 2 2 6 2" xfId="3754" xr:uid="{00000000-0005-0000-0000-000080460000}"/>
    <cellStyle name="Normal 4 2 2 2 2 2 6 2 2" xfId="3755" xr:uid="{00000000-0005-0000-0000-000081460000}"/>
    <cellStyle name="Normal 4 2 2 2 2 2 6 2 2 2" xfId="15016" xr:uid="{00000000-0005-0000-0000-000082460000}"/>
    <cellStyle name="Normal 4 2 2 2 2 2 6 2 2 2 2" xfId="35745" xr:uid="{00000000-0005-0000-0000-000083460000}"/>
    <cellStyle name="Normal 4 2 2 2 2 2 6 2 2 2 3" xfId="28359" xr:uid="{00000000-0005-0000-0000-000084460000}"/>
    <cellStyle name="Normal 4 2 2 2 2 2 6 2 2 3" xfId="40966" xr:uid="{00000000-0005-0000-0000-000085460000}"/>
    <cellStyle name="Normal 4 2 2 2 2 2 6 2 2 4" xfId="52919" xr:uid="{00000000-0005-0000-0000-000086460000}"/>
    <cellStyle name="Normal 4 2 2 2 2 2 6 2 3" xfId="15015" xr:uid="{00000000-0005-0000-0000-000087460000}"/>
    <cellStyle name="Normal 4 2 2 2 2 2 6 2 3 2" xfId="27541" xr:uid="{00000000-0005-0000-0000-000088460000}"/>
    <cellStyle name="Normal 4 2 2 2 2 2 6 2 3 3" xfId="28358" xr:uid="{00000000-0005-0000-0000-000089460000}"/>
    <cellStyle name="Normal 4 2 2 2 2 2 6 2 4" xfId="40965" xr:uid="{00000000-0005-0000-0000-00008A460000}"/>
    <cellStyle name="Normal 4 2 2 2 2 2 6 2 5" xfId="52918" xr:uid="{00000000-0005-0000-0000-00008B460000}"/>
    <cellStyle name="Normal 4 2 2 2 2 2 6 3" xfId="3756" xr:uid="{00000000-0005-0000-0000-00008C460000}"/>
    <cellStyle name="Normal 4 2 2 2 2 2 6 3 2" xfId="15017" xr:uid="{00000000-0005-0000-0000-00008D460000}"/>
    <cellStyle name="Normal 4 2 2 2 2 2 6 3 2 2" xfId="27998" xr:uid="{00000000-0005-0000-0000-00008E460000}"/>
    <cellStyle name="Normal 4 2 2 2 2 2 6 3 2 3" xfId="28360" xr:uid="{00000000-0005-0000-0000-00008F460000}"/>
    <cellStyle name="Normal 4 2 2 2 2 2 6 3 3" xfId="40967" xr:uid="{00000000-0005-0000-0000-000090460000}"/>
    <cellStyle name="Normal 4 2 2 2 2 2 6 3 4" xfId="52920" xr:uid="{00000000-0005-0000-0000-000091460000}"/>
    <cellStyle name="Normal 4 2 2 2 2 2 6 4" xfId="3757" xr:uid="{00000000-0005-0000-0000-000092460000}"/>
    <cellStyle name="Normal 4 2 2 2 2 2 6 4 2" xfId="15018" xr:uid="{00000000-0005-0000-0000-000093460000}"/>
    <cellStyle name="Normal 4 2 2 2 2 2 6 4 2 2" xfId="26318" xr:uid="{00000000-0005-0000-0000-000094460000}"/>
    <cellStyle name="Normal 4 2 2 2 2 2 6 4 2 3" xfId="28361" xr:uid="{00000000-0005-0000-0000-000095460000}"/>
    <cellStyle name="Normal 4 2 2 2 2 2 6 4 3" xfId="40968" xr:uid="{00000000-0005-0000-0000-000096460000}"/>
    <cellStyle name="Normal 4 2 2 2 2 2 6 4 4" xfId="52921" xr:uid="{00000000-0005-0000-0000-000097460000}"/>
    <cellStyle name="Normal 4 2 2 2 2 2 6 5" xfId="15014" xr:uid="{00000000-0005-0000-0000-000098460000}"/>
    <cellStyle name="Normal 4 2 2 2 2 2 6 5 2" xfId="26140" xr:uid="{00000000-0005-0000-0000-000099460000}"/>
    <cellStyle name="Normal 4 2 2 2 2 2 6 5 3" xfId="28357" xr:uid="{00000000-0005-0000-0000-00009A460000}"/>
    <cellStyle name="Normal 4 2 2 2 2 2 6 6" xfId="40964" xr:uid="{00000000-0005-0000-0000-00009B460000}"/>
    <cellStyle name="Normal 4 2 2 2 2 2 6 7" xfId="52917" xr:uid="{00000000-0005-0000-0000-00009C460000}"/>
    <cellStyle name="Normal 4 2 2 2 2 2 7" xfId="3758" xr:uid="{00000000-0005-0000-0000-00009D460000}"/>
    <cellStyle name="Normal 4 2 2 2 2 2 7 2" xfId="3759" xr:uid="{00000000-0005-0000-0000-00009E460000}"/>
    <cellStyle name="Normal 4 2 2 2 2 2 7 2 2" xfId="15020" xr:uid="{00000000-0005-0000-0000-00009F460000}"/>
    <cellStyle name="Normal 4 2 2 2 2 2 7 2 2 2" xfId="36707" xr:uid="{00000000-0005-0000-0000-0000A0460000}"/>
    <cellStyle name="Normal 4 2 2 2 2 2 7 2 2 3" xfId="28363" xr:uid="{00000000-0005-0000-0000-0000A1460000}"/>
    <cellStyle name="Normal 4 2 2 2 2 2 7 2 3" xfId="40970" xr:uid="{00000000-0005-0000-0000-0000A2460000}"/>
    <cellStyle name="Normal 4 2 2 2 2 2 7 2 4" xfId="52923" xr:uid="{00000000-0005-0000-0000-0000A3460000}"/>
    <cellStyle name="Normal 4 2 2 2 2 2 7 3" xfId="15019" xr:uid="{00000000-0005-0000-0000-0000A4460000}"/>
    <cellStyle name="Normal 4 2 2 2 2 2 7 3 2" xfId="25441" xr:uid="{00000000-0005-0000-0000-0000A5460000}"/>
    <cellStyle name="Normal 4 2 2 2 2 2 7 3 3" xfId="28362" xr:uid="{00000000-0005-0000-0000-0000A6460000}"/>
    <cellStyle name="Normal 4 2 2 2 2 2 7 4" xfId="40969" xr:uid="{00000000-0005-0000-0000-0000A7460000}"/>
    <cellStyle name="Normal 4 2 2 2 2 2 7 5" xfId="52922" xr:uid="{00000000-0005-0000-0000-0000A8460000}"/>
    <cellStyle name="Normal 4 2 2 2 2 2 8" xfId="3760" xr:uid="{00000000-0005-0000-0000-0000A9460000}"/>
    <cellStyle name="Normal 4 2 2 2 2 2 8 2" xfId="15021" xr:uid="{00000000-0005-0000-0000-0000AA460000}"/>
    <cellStyle name="Normal 4 2 2 2 2 2 8 2 2" xfId="37542" xr:uid="{00000000-0005-0000-0000-0000AB460000}"/>
    <cellStyle name="Normal 4 2 2 2 2 2 8 2 3" xfId="28364" xr:uid="{00000000-0005-0000-0000-0000AC460000}"/>
    <cellStyle name="Normal 4 2 2 2 2 2 8 3" xfId="40971" xr:uid="{00000000-0005-0000-0000-0000AD460000}"/>
    <cellStyle name="Normal 4 2 2 2 2 2 8 4" xfId="52924" xr:uid="{00000000-0005-0000-0000-0000AE460000}"/>
    <cellStyle name="Normal 4 2 2 2 2 2 9" xfId="3761" xr:uid="{00000000-0005-0000-0000-0000AF460000}"/>
    <cellStyle name="Normal 4 2 2 2 2 2 9 2" xfId="15022" xr:uid="{00000000-0005-0000-0000-0000B0460000}"/>
    <cellStyle name="Normal 4 2 2 2 2 2 9 2 2" xfId="37828" xr:uid="{00000000-0005-0000-0000-0000B1460000}"/>
    <cellStyle name="Normal 4 2 2 2 2 2 9 2 3" xfId="28365" xr:uid="{00000000-0005-0000-0000-0000B2460000}"/>
    <cellStyle name="Normal 4 2 2 2 2 2 9 3" xfId="40972" xr:uid="{00000000-0005-0000-0000-0000B3460000}"/>
    <cellStyle name="Normal 4 2 2 2 2 2 9 4" xfId="52925" xr:uid="{00000000-0005-0000-0000-0000B4460000}"/>
    <cellStyle name="Normal 4 2 2 2 2 3" xfId="3762" xr:uid="{00000000-0005-0000-0000-0000B5460000}"/>
    <cellStyle name="Normal 4 2 2 2 2 3 10" xfId="40973" xr:uid="{00000000-0005-0000-0000-0000B6460000}"/>
    <cellStyle name="Normal 4 2 2 2 2 3 11" xfId="52926" xr:uid="{00000000-0005-0000-0000-0000B7460000}"/>
    <cellStyle name="Normal 4 2 2 2 2 3 2" xfId="3763" xr:uid="{00000000-0005-0000-0000-0000B8460000}"/>
    <cellStyle name="Normal 4 2 2 2 2 3 2 10" xfId="52927" xr:uid="{00000000-0005-0000-0000-0000B9460000}"/>
    <cellStyle name="Normal 4 2 2 2 2 3 2 2" xfId="3764" xr:uid="{00000000-0005-0000-0000-0000BA460000}"/>
    <cellStyle name="Normal 4 2 2 2 2 3 2 2 2" xfId="3765" xr:uid="{00000000-0005-0000-0000-0000BB460000}"/>
    <cellStyle name="Normal 4 2 2 2 2 3 2 2 2 2" xfId="3766" xr:uid="{00000000-0005-0000-0000-0000BC460000}"/>
    <cellStyle name="Normal 4 2 2 2 2 3 2 2 2 2 2" xfId="15027" xr:uid="{00000000-0005-0000-0000-0000BD460000}"/>
    <cellStyle name="Normal 4 2 2 2 2 3 2 2 2 2 2 2" xfId="23750" xr:uid="{00000000-0005-0000-0000-0000BE460000}"/>
    <cellStyle name="Normal 4 2 2 2 2 3 2 2 2 2 2 3" xfId="28370" xr:uid="{00000000-0005-0000-0000-0000BF460000}"/>
    <cellStyle name="Normal 4 2 2 2 2 3 2 2 2 2 3" xfId="40977" xr:uid="{00000000-0005-0000-0000-0000C0460000}"/>
    <cellStyle name="Normal 4 2 2 2 2 3 2 2 2 2 4" xfId="52930" xr:uid="{00000000-0005-0000-0000-0000C1460000}"/>
    <cellStyle name="Normal 4 2 2 2 2 3 2 2 2 3" xfId="15026" xr:uid="{00000000-0005-0000-0000-0000C2460000}"/>
    <cellStyle name="Normal 4 2 2 2 2 3 2 2 2 3 2" xfId="26160" xr:uid="{00000000-0005-0000-0000-0000C3460000}"/>
    <cellStyle name="Normal 4 2 2 2 2 3 2 2 2 3 3" xfId="28369" xr:uid="{00000000-0005-0000-0000-0000C4460000}"/>
    <cellStyle name="Normal 4 2 2 2 2 3 2 2 2 4" xfId="40976" xr:uid="{00000000-0005-0000-0000-0000C5460000}"/>
    <cellStyle name="Normal 4 2 2 2 2 3 2 2 2 5" xfId="52929" xr:uid="{00000000-0005-0000-0000-0000C6460000}"/>
    <cellStyle name="Normal 4 2 2 2 2 3 2 2 3" xfId="3767" xr:uid="{00000000-0005-0000-0000-0000C7460000}"/>
    <cellStyle name="Normal 4 2 2 2 2 3 2 2 3 2" xfId="15028" xr:uid="{00000000-0005-0000-0000-0000C8460000}"/>
    <cellStyle name="Normal 4 2 2 2 2 3 2 2 3 2 2" xfId="37898" xr:uid="{00000000-0005-0000-0000-0000C9460000}"/>
    <cellStyle name="Normal 4 2 2 2 2 3 2 2 3 2 3" xfId="28371" xr:uid="{00000000-0005-0000-0000-0000CA460000}"/>
    <cellStyle name="Normal 4 2 2 2 2 3 2 2 3 3" xfId="40978" xr:uid="{00000000-0005-0000-0000-0000CB460000}"/>
    <cellStyle name="Normal 4 2 2 2 2 3 2 2 3 4" xfId="52931" xr:uid="{00000000-0005-0000-0000-0000CC460000}"/>
    <cellStyle name="Normal 4 2 2 2 2 3 2 2 4" xfId="3768" xr:uid="{00000000-0005-0000-0000-0000CD460000}"/>
    <cellStyle name="Normal 4 2 2 2 2 3 2 2 4 2" xfId="15029" xr:uid="{00000000-0005-0000-0000-0000CE460000}"/>
    <cellStyle name="Normal 4 2 2 2 2 3 2 2 4 2 2" xfId="26136" xr:uid="{00000000-0005-0000-0000-0000CF460000}"/>
    <cellStyle name="Normal 4 2 2 2 2 3 2 2 4 2 3" xfId="28372" xr:uid="{00000000-0005-0000-0000-0000D0460000}"/>
    <cellStyle name="Normal 4 2 2 2 2 3 2 2 4 3" xfId="40979" xr:uid="{00000000-0005-0000-0000-0000D1460000}"/>
    <cellStyle name="Normal 4 2 2 2 2 3 2 2 4 4" xfId="52932" xr:uid="{00000000-0005-0000-0000-0000D2460000}"/>
    <cellStyle name="Normal 4 2 2 2 2 3 2 2 5" xfId="15025" xr:uid="{00000000-0005-0000-0000-0000D3460000}"/>
    <cellStyle name="Normal 4 2 2 2 2 3 2 2 5 2" xfId="35345" xr:uid="{00000000-0005-0000-0000-0000D4460000}"/>
    <cellStyle name="Normal 4 2 2 2 2 3 2 2 5 3" xfId="28368" xr:uid="{00000000-0005-0000-0000-0000D5460000}"/>
    <cellStyle name="Normal 4 2 2 2 2 3 2 2 6" xfId="40975" xr:uid="{00000000-0005-0000-0000-0000D6460000}"/>
    <cellStyle name="Normal 4 2 2 2 2 3 2 2 7" xfId="52928" xr:uid="{00000000-0005-0000-0000-0000D7460000}"/>
    <cellStyle name="Normal 4 2 2 2 2 3 2 3" xfId="3769" xr:uid="{00000000-0005-0000-0000-0000D8460000}"/>
    <cellStyle name="Normal 4 2 2 2 2 3 2 3 2" xfId="3770" xr:uid="{00000000-0005-0000-0000-0000D9460000}"/>
    <cellStyle name="Normal 4 2 2 2 2 3 2 3 2 2" xfId="3771" xr:uid="{00000000-0005-0000-0000-0000DA460000}"/>
    <cellStyle name="Normal 4 2 2 2 2 3 2 3 2 2 2" xfId="15032" xr:uid="{00000000-0005-0000-0000-0000DB460000}"/>
    <cellStyle name="Normal 4 2 2 2 2 3 2 3 2 2 2 2" xfId="24892" xr:uid="{00000000-0005-0000-0000-0000DC460000}"/>
    <cellStyle name="Normal 4 2 2 2 2 3 2 3 2 2 2 3" xfId="28375" xr:uid="{00000000-0005-0000-0000-0000DD460000}"/>
    <cellStyle name="Normal 4 2 2 2 2 3 2 3 2 2 3" xfId="40982" xr:uid="{00000000-0005-0000-0000-0000DE460000}"/>
    <cellStyle name="Normal 4 2 2 2 2 3 2 3 2 2 4" xfId="52935" xr:uid="{00000000-0005-0000-0000-0000DF460000}"/>
    <cellStyle name="Normal 4 2 2 2 2 3 2 3 2 3" xfId="15031" xr:uid="{00000000-0005-0000-0000-0000E0460000}"/>
    <cellStyle name="Normal 4 2 2 2 2 3 2 3 2 3 2" xfId="25748" xr:uid="{00000000-0005-0000-0000-0000E1460000}"/>
    <cellStyle name="Normal 4 2 2 2 2 3 2 3 2 3 3" xfId="28374" xr:uid="{00000000-0005-0000-0000-0000E2460000}"/>
    <cellStyle name="Normal 4 2 2 2 2 3 2 3 2 4" xfId="40981" xr:uid="{00000000-0005-0000-0000-0000E3460000}"/>
    <cellStyle name="Normal 4 2 2 2 2 3 2 3 2 5" xfId="52934" xr:uid="{00000000-0005-0000-0000-0000E4460000}"/>
    <cellStyle name="Normal 4 2 2 2 2 3 2 3 3" xfId="3772" xr:uid="{00000000-0005-0000-0000-0000E5460000}"/>
    <cellStyle name="Normal 4 2 2 2 2 3 2 3 3 2" xfId="15033" xr:uid="{00000000-0005-0000-0000-0000E6460000}"/>
    <cellStyle name="Normal 4 2 2 2 2 3 2 3 3 2 2" xfId="25124" xr:uid="{00000000-0005-0000-0000-0000E7460000}"/>
    <cellStyle name="Normal 4 2 2 2 2 3 2 3 3 2 3" xfId="28376" xr:uid="{00000000-0005-0000-0000-0000E8460000}"/>
    <cellStyle name="Normal 4 2 2 2 2 3 2 3 3 3" xfId="40983" xr:uid="{00000000-0005-0000-0000-0000E9460000}"/>
    <cellStyle name="Normal 4 2 2 2 2 3 2 3 3 4" xfId="52936" xr:uid="{00000000-0005-0000-0000-0000EA460000}"/>
    <cellStyle name="Normal 4 2 2 2 2 3 2 3 4" xfId="3773" xr:uid="{00000000-0005-0000-0000-0000EB460000}"/>
    <cellStyle name="Normal 4 2 2 2 2 3 2 3 4 2" xfId="15034" xr:uid="{00000000-0005-0000-0000-0000EC460000}"/>
    <cellStyle name="Normal 4 2 2 2 2 3 2 3 4 2 2" xfId="25903" xr:uid="{00000000-0005-0000-0000-0000ED460000}"/>
    <cellStyle name="Normal 4 2 2 2 2 3 2 3 4 2 3" xfId="28377" xr:uid="{00000000-0005-0000-0000-0000EE460000}"/>
    <cellStyle name="Normal 4 2 2 2 2 3 2 3 4 3" xfId="40984" xr:uid="{00000000-0005-0000-0000-0000EF460000}"/>
    <cellStyle name="Normal 4 2 2 2 2 3 2 3 4 4" xfId="52937" xr:uid="{00000000-0005-0000-0000-0000F0460000}"/>
    <cellStyle name="Normal 4 2 2 2 2 3 2 3 5" xfId="15030" xr:uid="{00000000-0005-0000-0000-0000F1460000}"/>
    <cellStyle name="Normal 4 2 2 2 2 3 2 3 5 2" xfId="35706" xr:uid="{00000000-0005-0000-0000-0000F2460000}"/>
    <cellStyle name="Normal 4 2 2 2 2 3 2 3 5 3" xfId="28373" xr:uid="{00000000-0005-0000-0000-0000F3460000}"/>
    <cellStyle name="Normal 4 2 2 2 2 3 2 3 6" xfId="40980" xr:uid="{00000000-0005-0000-0000-0000F4460000}"/>
    <cellStyle name="Normal 4 2 2 2 2 3 2 3 7" xfId="52933" xr:uid="{00000000-0005-0000-0000-0000F5460000}"/>
    <cellStyle name="Normal 4 2 2 2 2 3 2 4" xfId="3774" xr:uid="{00000000-0005-0000-0000-0000F6460000}"/>
    <cellStyle name="Normal 4 2 2 2 2 3 2 4 2" xfId="3775" xr:uid="{00000000-0005-0000-0000-0000F7460000}"/>
    <cellStyle name="Normal 4 2 2 2 2 3 2 4 2 2" xfId="3776" xr:uid="{00000000-0005-0000-0000-0000F8460000}"/>
    <cellStyle name="Normal 4 2 2 2 2 3 2 4 2 2 2" xfId="15037" xr:uid="{00000000-0005-0000-0000-0000F9460000}"/>
    <cellStyle name="Normal 4 2 2 2 2 3 2 4 2 2 2 2" xfId="25507" xr:uid="{00000000-0005-0000-0000-0000FA460000}"/>
    <cellStyle name="Normal 4 2 2 2 2 3 2 4 2 2 2 3" xfId="28380" xr:uid="{00000000-0005-0000-0000-0000FB460000}"/>
    <cellStyle name="Normal 4 2 2 2 2 3 2 4 2 2 3" xfId="40987" xr:uid="{00000000-0005-0000-0000-0000FC460000}"/>
    <cellStyle name="Normal 4 2 2 2 2 3 2 4 2 2 4" xfId="52940" xr:uid="{00000000-0005-0000-0000-0000FD460000}"/>
    <cellStyle name="Normal 4 2 2 2 2 3 2 4 2 3" xfId="15036" xr:uid="{00000000-0005-0000-0000-0000FE460000}"/>
    <cellStyle name="Normal 4 2 2 2 2 3 2 4 2 3 2" xfId="24580" xr:uid="{00000000-0005-0000-0000-0000FF460000}"/>
    <cellStyle name="Normal 4 2 2 2 2 3 2 4 2 3 3" xfId="28379" xr:uid="{00000000-0005-0000-0000-000000470000}"/>
    <cellStyle name="Normal 4 2 2 2 2 3 2 4 2 4" xfId="40986" xr:uid="{00000000-0005-0000-0000-000001470000}"/>
    <cellStyle name="Normal 4 2 2 2 2 3 2 4 2 5" xfId="52939" xr:uid="{00000000-0005-0000-0000-000002470000}"/>
    <cellStyle name="Normal 4 2 2 2 2 3 2 4 3" xfId="3777" xr:uid="{00000000-0005-0000-0000-000003470000}"/>
    <cellStyle name="Normal 4 2 2 2 2 3 2 4 3 2" xfId="15038" xr:uid="{00000000-0005-0000-0000-000004470000}"/>
    <cellStyle name="Normal 4 2 2 2 2 3 2 4 3 2 2" xfId="26613" xr:uid="{00000000-0005-0000-0000-000005470000}"/>
    <cellStyle name="Normal 4 2 2 2 2 3 2 4 3 2 3" xfId="28381" xr:uid="{00000000-0005-0000-0000-000006470000}"/>
    <cellStyle name="Normal 4 2 2 2 2 3 2 4 3 3" xfId="40988" xr:uid="{00000000-0005-0000-0000-000007470000}"/>
    <cellStyle name="Normal 4 2 2 2 2 3 2 4 3 4" xfId="52941" xr:uid="{00000000-0005-0000-0000-000008470000}"/>
    <cellStyle name="Normal 4 2 2 2 2 3 2 4 4" xfId="3778" xr:uid="{00000000-0005-0000-0000-000009470000}"/>
    <cellStyle name="Normal 4 2 2 2 2 3 2 4 4 2" xfId="15039" xr:uid="{00000000-0005-0000-0000-00000A470000}"/>
    <cellStyle name="Normal 4 2 2 2 2 3 2 4 4 2 2" xfId="37457" xr:uid="{00000000-0005-0000-0000-00000B470000}"/>
    <cellStyle name="Normal 4 2 2 2 2 3 2 4 4 2 3" xfId="28382" xr:uid="{00000000-0005-0000-0000-00000C470000}"/>
    <cellStyle name="Normal 4 2 2 2 2 3 2 4 4 3" xfId="40989" xr:uid="{00000000-0005-0000-0000-00000D470000}"/>
    <cellStyle name="Normal 4 2 2 2 2 3 2 4 4 4" xfId="52942" xr:uid="{00000000-0005-0000-0000-00000E470000}"/>
    <cellStyle name="Normal 4 2 2 2 2 3 2 4 5" xfId="15035" xr:uid="{00000000-0005-0000-0000-00000F470000}"/>
    <cellStyle name="Normal 4 2 2 2 2 3 2 4 5 2" xfId="25282" xr:uid="{00000000-0005-0000-0000-000010470000}"/>
    <cellStyle name="Normal 4 2 2 2 2 3 2 4 5 3" xfId="28378" xr:uid="{00000000-0005-0000-0000-000011470000}"/>
    <cellStyle name="Normal 4 2 2 2 2 3 2 4 6" xfId="40985" xr:uid="{00000000-0005-0000-0000-000012470000}"/>
    <cellStyle name="Normal 4 2 2 2 2 3 2 4 7" xfId="52938" xr:uid="{00000000-0005-0000-0000-000013470000}"/>
    <cellStyle name="Normal 4 2 2 2 2 3 2 5" xfId="3779" xr:uid="{00000000-0005-0000-0000-000014470000}"/>
    <cellStyle name="Normal 4 2 2 2 2 3 2 5 2" xfId="3780" xr:uid="{00000000-0005-0000-0000-000015470000}"/>
    <cellStyle name="Normal 4 2 2 2 2 3 2 5 2 2" xfId="15041" xr:uid="{00000000-0005-0000-0000-000016470000}"/>
    <cellStyle name="Normal 4 2 2 2 2 3 2 5 2 2 2" xfId="25348" xr:uid="{00000000-0005-0000-0000-000017470000}"/>
    <cellStyle name="Normal 4 2 2 2 2 3 2 5 2 2 3" xfId="28384" xr:uid="{00000000-0005-0000-0000-000018470000}"/>
    <cellStyle name="Normal 4 2 2 2 2 3 2 5 2 3" xfId="40991" xr:uid="{00000000-0005-0000-0000-000019470000}"/>
    <cellStyle name="Normal 4 2 2 2 2 3 2 5 2 4" xfId="52944" xr:uid="{00000000-0005-0000-0000-00001A470000}"/>
    <cellStyle name="Normal 4 2 2 2 2 3 2 5 3" xfId="15040" xr:uid="{00000000-0005-0000-0000-00001B470000}"/>
    <cellStyle name="Normal 4 2 2 2 2 3 2 5 3 2" xfId="36405" xr:uid="{00000000-0005-0000-0000-00001C470000}"/>
    <cellStyle name="Normal 4 2 2 2 2 3 2 5 3 3" xfId="28383" xr:uid="{00000000-0005-0000-0000-00001D470000}"/>
    <cellStyle name="Normal 4 2 2 2 2 3 2 5 4" xfId="40990" xr:uid="{00000000-0005-0000-0000-00001E470000}"/>
    <cellStyle name="Normal 4 2 2 2 2 3 2 5 5" xfId="52943" xr:uid="{00000000-0005-0000-0000-00001F470000}"/>
    <cellStyle name="Normal 4 2 2 2 2 3 2 6" xfId="3781" xr:uid="{00000000-0005-0000-0000-000020470000}"/>
    <cellStyle name="Normal 4 2 2 2 2 3 2 6 2" xfId="15042" xr:uid="{00000000-0005-0000-0000-000021470000}"/>
    <cellStyle name="Normal 4 2 2 2 2 3 2 6 2 2" xfId="27613" xr:uid="{00000000-0005-0000-0000-000022470000}"/>
    <cellStyle name="Normal 4 2 2 2 2 3 2 6 2 3" xfId="28385" xr:uid="{00000000-0005-0000-0000-000023470000}"/>
    <cellStyle name="Normal 4 2 2 2 2 3 2 6 3" xfId="40992" xr:uid="{00000000-0005-0000-0000-000024470000}"/>
    <cellStyle name="Normal 4 2 2 2 2 3 2 6 4" xfId="52945" xr:uid="{00000000-0005-0000-0000-000025470000}"/>
    <cellStyle name="Normal 4 2 2 2 2 3 2 7" xfId="3782" xr:uid="{00000000-0005-0000-0000-000026470000}"/>
    <cellStyle name="Normal 4 2 2 2 2 3 2 7 2" xfId="15043" xr:uid="{00000000-0005-0000-0000-000027470000}"/>
    <cellStyle name="Normal 4 2 2 2 2 3 2 7 2 2" xfId="36010" xr:uid="{00000000-0005-0000-0000-000028470000}"/>
    <cellStyle name="Normal 4 2 2 2 2 3 2 7 2 3" xfId="28386" xr:uid="{00000000-0005-0000-0000-000029470000}"/>
    <cellStyle name="Normal 4 2 2 2 2 3 2 7 3" xfId="40993" xr:uid="{00000000-0005-0000-0000-00002A470000}"/>
    <cellStyle name="Normal 4 2 2 2 2 3 2 7 4" xfId="52946" xr:uid="{00000000-0005-0000-0000-00002B470000}"/>
    <cellStyle name="Normal 4 2 2 2 2 3 2 8" xfId="15024" xr:uid="{00000000-0005-0000-0000-00002C470000}"/>
    <cellStyle name="Normal 4 2 2 2 2 3 2 8 2" xfId="35451" xr:uid="{00000000-0005-0000-0000-00002D470000}"/>
    <cellStyle name="Normal 4 2 2 2 2 3 2 8 3" xfId="28367" xr:uid="{00000000-0005-0000-0000-00002E470000}"/>
    <cellStyle name="Normal 4 2 2 2 2 3 2 9" xfId="40974" xr:uid="{00000000-0005-0000-0000-00002F470000}"/>
    <cellStyle name="Normal 4 2 2 2 2 3 3" xfId="3783" xr:uid="{00000000-0005-0000-0000-000030470000}"/>
    <cellStyle name="Normal 4 2 2 2 2 3 3 2" xfId="3784" xr:uid="{00000000-0005-0000-0000-000031470000}"/>
    <cellStyle name="Normal 4 2 2 2 2 3 3 2 2" xfId="3785" xr:uid="{00000000-0005-0000-0000-000032470000}"/>
    <cellStyle name="Normal 4 2 2 2 2 3 3 2 2 2" xfId="15046" xr:uid="{00000000-0005-0000-0000-000033470000}"/>
    <cellStyle name="Normal 4 2 2 2 2 3 3 2 2 2 2" xfId="36188" xr:uid="{00000000-0005-0000-0000-000034470000}"/>
    <cellStyle name="Normal 4 2 2 2 2 3 3 2 2 2 3" xfId="28389" xr:uid="{00000000-0005-0000-0000-000035470000}"/>
    <cellStyle name="Normal 4 2 2 2 2 3 3 2 2 3" xfId="40996" xr:uid="{00000000-0005-0000-0000-000036470000}"/>
    <cellStyle name="Normal 4 2 2 2 2 3 3 2 2 4" xfId="52949" xr:uid="{00000000-0005-0000-0000-000037470000}"/>
    <cellStyle name="Normal 4 2 2 2 2 3 3 2 3" xfId="15045" xr:uid="{00000000-0005-0000-0000-000038470000}"/>
    <cellStyle name="Normal 4 2 2 2 2 3 3 2 3 2" xfId="25181" xr:uid="{00000000-0005-0000-0000-000039470000}"/>
    <cellStyle name="Normal 4 2 2 2 2 3 3 2 3 3" xfId="28388" xr:uid="{00000000-0005-0000-0000-00003A470000}"/>
    <cellStyle name="Normal 4 2 2 2 2 3 3 2 4" xfId="40995" xr:uid="{00000000-0005-0000-0000-00003B470000}"/>
    <cellStyle name="Normal 4 2 2 2 2 3 3 2 5" xfId="52948" xr:uid="{00000000-0005-0000-0000-00003C470000}"/>
    <cellStyle name="Normal 4 2 2 2 2 3 3 3" xfId="3786" xr:uid="{00000000-0005-0000-0000-00003D470000}"/>
    <cellStyle name="Normal 4 2 2 2 2 3 3 3 2" xfId="15047" xr:uid="{00000000-0005-0000-0000-00003E470000}"/>
    <cellStyle name="Normal 4 2 2 2 2 3 3 3 2 2" xfId="26374" xr:uid="{00000000-0005-0000-0000-00003F470000}"/>
    <cellStyle name="Normal 4 2 2 2 2 3 3 3 2 3" xfId="28390" xr:uid="{00000000-0005-0000-0000-000040470000}"/>
    <cellStyle name="Normal 4 2 2 2 2 3 3 3 3" xfId="40997" xr:uid="{00000000-0005-0000-0000-000041470000}"/>
    <cellStyle name="Normal 4 2 2 2 2 3 3 3 4" xfId="52950" xr:uid="{00000000-0005-0000-0000-000042470000}"/>
    <cellStyle name="Normal 4 2 2 2 2 3 3 4" xfId="3787" xr:uid="{00000000-0005-0000-0000-000043470000}"/>
    <cellStyle name="Normal 4 2 2 2 2 3 3 4 2" xfId="15048" xr:uid="{00000000-0005-0000-0000-000044470000}"/>
    <cellStyle name="Normal 4 2 2 2 2 3 3 4 2 2" xfId="27439" xr:uid="{00000000-0005-0000-0000-000045470000}"/>
    <cellStyle name="Normal 4 2 2 2 2 3 3 4 2 3" xfId="28391" xr:uid="{00000000-0005-0000-0000-000046470000}"/>
    <cellStyle name="Normal 4 2 2 2 2 3 3 4 3" xfId="40998" xr:uid="{00000000-0005-0000-0000-000047470000}"/>
    <cellStyle name="Normal 4 2 2 2 2 3 3 4 4" xfId="52951" xr:uid="{00000000-0005-0000-0000-000048470000}"/>
    <cellStyle name="Normal 4 2 2 2 2 3 3 5" xfId="15044" xr:uid="{00000000-0005-0000-0000-000049470000}"/>
    <cellStyle name="Normal 4 2 2 2 2 3 3 5 2" xfId="26816" xr:uid="{00000000-0005-0000-0000-00004A470000}"/>
    <cellStyle name="Normal 4 2 2 2 2 3 3 5 3" xfId="28387" xr:uid="{00000000-0005-0000-0000-00004B470000}"/>
    <cellStyle name="Normal 4 2 2 2 2 3 3 6" xfId="40994" xr:uid="{00000000-0005-0000-0000-00004C470000}"/>
    <cellStyle name="Normal 4 2 2 2 2 3 3 7" xfId="52947" xr:uid="{00000000-0005-0000-0000-00004D470000}"/>
    <cellStyle name="Normal 4 2 2 2 2 3 4" xfId="3788" xr:uid="{00000000-0005-0000-0000-00004E470000}"/>
    <cellStyle name="Normal 4 2 2 2 2 3 4 2" xfId="3789" xr:uid="{00000000-0005-0000-0000-00004F470000}"/>
    <cellStyle name="Normal 4 2 2 2 2 3 4 2 2" xfId="3790" xr:uid="{00000000-0005-0000-0000-000050470000}"/>
    <cellStyle name="Normal 4 2 2 2 2 3 4 2 2 2" xfId="15051" xr:uid="{00000000-0005-0000-0000-000051470000}"/>
    <cellStyle name="Normal 4 2 2 2 2 3 4 2 2 2 2" xfId="37198" xr:uid="{00000000-0005-0000-0000-000052470000}"/>
    <cellStyle name="Normal 4 2 2 2 2 3 4 2 2 2 3" xfId="28394" xr:uid="{00000000-0005-0000-0000-000053470000}"/>
    <cellStyle name="Normal 4 2 2 2 2 3 4 2 2 3" xfId="41001" xr:uid="{00000000-0005-0000-0000-000054470000}"/>
    <cellStyle name="Normal 4 2 2 2 2 3 4 2 2 4" xfId="52954" xr:uid="{00000000-0005-0000-0000-000055470000}"/>
    <cellStyle name="Normal 4 2 2 2 2 3 4 2 3" xfId="15050" xr:uid="{00000000-0005-0000-0000-000056470000}"/>
    <cellStyle name="Normal 4 2 2 2 2 3 4 2 3 2" xfId="27947" xr:uid="{00000000-0005-0000-0000-000057470000}"/>
    <cellStyle name="Normal 4 2 2 2 2 3 4 2 3 3" xfId="28393" xr:uid="{00000000-0005-0000-0000-000058470000}"/>
    <cellStyle name="Normal 4 2 2 2 2 3 4 2 4" xfId="41000" xr:uid="{00000000-0005-0000-0000-000059470000}"/>
    <cellStyle name="Normal 4 2 2 2 2 3 4 2 5" xfId="52953" xr:uid="{00000000-0005-0000-0000-00005A470000}"/>
    <cellStyle name="Normal 4 2 2 2 2 3 4 3" xfId="3791" xr:uid="{00000000-0005-0000-0000-00005B470000}"/>
    <cellStyle name="Normal 4 2 2 2 2 3 4 3 2" xfId="15052" xr:uid="{00000000-0005-0000-0000-00005C470000}"/>
    <cellStyle name="Normal 4 2 2 2 2 3 4 3 2 2" xfId="27654" xr:uid="{00000000-0005-0000-0000-00005D470000}"/>
    <cellStyle name="Normal 4 2 2 2 2 3 4 3 2 3" xfId="28395" xr:uid="{00000000-0005-0000-0000-00005E470000}"/>
    <cellStyle name="Normal 4 2 2 2 2 3 4 3 3" xfId="41002" xr:uid="{00000000-0005-0000-0000-00005F470000}"/>
    <cellStyle name="Normal 4 2 2 2 2 3 4 3 4" xfId="52955" xr:uid="{00000000-0005-0000-0000-000060470000}"/>
    <cellStyle name="Normal 4 2 2 2 2 3 4 4" xfId="3792" xr:uid="{00000000-0005-0000-0000-000061470000}"/>
    <cellStyle name="Normal 4 2 2 2 2 3 4 4 2" xfId="15053" xr:uid="{00000000-0005-0000-0000-000062470000}"/>
    <cellStyle name="Normal 4 2 2 2 2 3 4 4 2 2" xfId="26775" xr:uid="{00000000-0005-0000-0000-000063470000}"/>
    <cellStyle name="Normal 4 2 2 2 2 3 4 4 2 3" xfId="28396" xr:uid="{00000000-0005-0000-0000-000064470000}"/>
    <cellStyle name="Normal 4 2 2 2 2 3 4 4 3" xfId="41003" xr:uid="{00000000-0005-0000-0000-000065470000}"/>
    <cellStyle name="Normal 4 2 2 2 2 3 4 4 4" xfId="52956" xr:uid="{00000000-0005-0000-0000-000066470000}"/>
    <cellStyle name="Normal 4 2 2 2 2 3 4 5" xfId="15049" xr:uid="{00000000-0005-0000-0000-000067470000}"/>
    <cellStyle name="Normal 4 2 2 2 2 3 4 5 2" xfId="36897" xr:uid="{00000000-0005-0000-0000-000068470000}"/>
    <cellStyle name="Normal 4 2 2 2 2 3 4 5 3" xfId="28392" xr:uid="{00000000-0005-0000-0000-000069470000}"/>
    <cellStyle name="Normal 4 2 2 2 2 3 4 6" xfId="40999" xr:uid="{00000000-0005-0000-0000-00006A470000}"/>
    <cellStyle name="Normal 4 2 2 2 2 3 4 7" xfId="52952" xr:uid="{00000000-0005-0000-0000-00006B470000}"/>
    <cellStyle name="Normal 4 2 2 2 2 3 5" xfId="3793" xr:uid="{00000000-0005-0000-0000-00006C470000}"/>
    <cellStyle name="Normal 4 2 2 2 2 3 5 2" xfId="3794" xr:uid="{00000000-0005-0000-0000-00006D470000}"/>
    <cellStyle name="Normal 4 2 2 2 2 3 5 2 2" xfId="3795" xr:uid="{00000000-0005-0000-0000-00006E470000}"/>
    <cellStyle name="Normal 4 2 2 2 2 3 5 2 2 2" xfId="15056" xr:uid="{00000000-0005-0000-0000-00006F470000}"/>
    <cellStyle name="Normal 4 2 2 2 2 3 5 2 2 2 2" xfId="25364" xr:uid="{00000000-0005-0000-0000-000070470000}"/>
    <cellStyle name="Normal 4 2 2 2 2 3 5 2 2 2 3" xfId="28399" xr:uid="{00000000-0005-0000-0000-000071470000}"/>
    <cellStyle name="Normal 4 2 2 2 2 3 5 2 2 3" xfId="41006" xr:uid="{00000000-0005-0000-0000-000072470000}"/>
    <cellStyle name="Normal 4 2 2 2 2 3 5 2 2 4" xfId="52959" xr:uid="{00000000-0005-0000-0000-000073470000}"/>
    <cellStyle name="Normal 4 2 2 2 2 3 5 2 3" xfId="15055" xr:uid="{00000000-0005-0000-0000-000074470000}"/>
    <cellStyle name="Normal 4 2 2 2 2 3 5 2 3 2" xfId="36041" xr:uid="{00000000-0005-0000-0000-000075470000}"/>
    <cellStyle name="Normal 4 2 2 2 2 3 5 2 3 3" xfId="28398" xr:uid="{00000000-0005-0000-0000-000076470000}"/>
    <cellStyle name="Normal 4 2 2 2 2 3 5 2 4" xfId="41005" xr:uid="{00000000-0005-0000-0000-000077470000}"/>
    <cellStyle name="Normal 4 2 2 2 2 3 5 2 5" xfId="52958" xr:uid="{00000000-0005-0000-0000-000078470000}"/>
    <cellStyle name="Normal 4 2 2 2 2 3 5 3" xfId="3796" xr:uid="{00000000-0005-0000-0000-000079470000}"/>
    <cellStyle name="Normal 4 2 2 2 2 3 5 3 2" xfId="15057" xr:uid="{00000000-0005-0000-0000-00007A470000}"/>
    <cellStyle name="Normal 4 2 2 2 2 3 5 3 2 2" xfId="26395" xr:uid="{00000000-0005-0000-0000-00007B470000}"/>
    <cellStyle name="Normal 4 2 2 2 2 3 5 3 2 3" xfId="28400" xr:uid="{00000000-0005-0000-0000-00007C470000}"/>
    <cellStyle name="Normal 4 2 2 2 2 3 5 3 3" xfId="41007" xr:uid="{00000000-0005-0000-0000-00007D470000}"/>
    <cellStyle name="Normal 4 2 2 2 2 3 5 3 4" xfId="52960" xr:uid="{00000000-0005-0000-0000-00007E470000}"/>
    <cellStyle name="Normal 4 2 2 2 2 3 5 4" xfId="3797" xr:uid="{00000000-0005-0000-0000-00007F470000}"/>
    <cellStyle name="Normal 4 2 2 2 2 3 5 4 2" xfId="15058" xr:uid="{00000000-0005-0000-0000-000080470000}"/>
    <cellStyle name="Normal 4 2 2 2 2 3 5 4 2 2" xfId="37821" xr:uid="{00000000-0005-0000-0000-000081470000}"/>
    <cellStyle name="Normal 4 2 2 2 2 3 5 4 2 3" xfId="28401" xr:uid="{00000000-0005-0000-0000-000082470000}"/>
    <cellStyle name="Normal 4 2 2 2 2 3 5 4 3" xfId="41008" xr:uid="{00000000-0005-0000-0000-000083470000}"/>
    <cellStyle name="Normal 4 2 2 2 2 3 5 4 4" xfId="52961" xr:uid="{00000000-0005-0000-0000-000084470000}"/>
    <cellStyle name="Normal 4 2 2 2 2 3 5 5" xfId="15054" xr:uid="{00000000-0005-0000-0000-000085470000}"/>
    <cellStyle name="Normal 4 2 2 2 2 3 5 5 2" xfId="26743" xr:uid="{00000000-0005-0000-0000-000086470000}"/>
    <cellStyle name="Normal 4 2 2 2 2 3 5 5 3" xfId="28397" xr:uid="{00000000-0005-0000-0000-000087470000}"/>
    <cellStyle name="Normal 4 2 2 2 2 3 5 6" xfId="41004" xr:uid="{00000000-0005-0000-0000-000088470000}"/>
    <cellStyle name="Normal 4 2 2 2 2 3 5 7" xfId="52957" xr:uid="{00000000-0005-0000-0000-000089470000}"/>
    <cellStyle name="Normal 4 2 2 2 2 3 6" xfId="3798" xr:uid="{00000000-0005-0000-0000-00008A470000}"/>
    <cellStyle name="Normal 4 2 2 2 2 3 6 2" xfId="3799" xr:uid="{00000000-0005-0000-0000-00008B470000}"/>
    <cellStyle name="Normal 4 2 2 2 2 3 6 2 2" xfId="15060" xr:uid="{00000000-0005-0000-0000-00008C470000}"/>
    <cellStyle name="Normal 4 2 2 2 2 3 6 2 2 2" xfId="23751" xr:uid="{00000000-0005-0000-0000-00008D470000}"/>
    <cellStyle name="Normal 4 2 2 2 2 3 6 2 2 3" xfId="28403" xr:uid="{00000000-0005-0000-0000-00008E470000}"/>
    <cellStyle name="Normal 4 2 2 2 2 3 6 2 3" xfId="41010" xr:uid="{00000000-0005-0000-0000-00008F470000}"/>
    <cellStyle name="Normal 4 2 2 2 2 3 6 2 4" xfId="52963" xr:uid="{00000000-0005-0000-0000-000090470000}"/>
    <cellStyle name="Normal 4 2 2 2 2 3 6 3" xfId="15059" xr:uid="{00000000-0005-0000-0000-000091470000}"/>
    <cellStyle name="Normal 4 2 2 2 2 3 6 3 2" xfId="35414" xr:uid="{00000000-0005-0000-0000-000092470000}"/>
    <cellStyle name="Normal 4 2 2 2 2 3 6 3 3" xfId="28402" xr:uid="{00000000-0005-0000-0000-000093470000}"/>
    <cellStyle name="Normal 4 2 2 2 2 3 6 4" xfId="41009" xr:uid="{00000000-0005-0000-0000-000094470000}"/>
    <cellStyle name="Normal 4 2 2 2 2 3 6 5" xfId="52962" xr:uid="{00000000-0005-0000-0000-000095470000}"/>
    <cellStyle name="Normal 4 2 2 2 2 3 7" xfId="3800" xr:uid="{00000000-0005-0000-0000-000096470000}"/>
    <cellStyle name="Normal 4 2 2 2 2 3 7 2" xfId="15061" xr:uid="{00000000-0005-0000-0000-000097470000}"/>
    <cellStyle name="Normal 4 2 2 2 2 3 7 2 2" xfId="35628" xr:uid="{00000000-0005-0000-0000-000098470000}"/>
    <cellStyle name="Normal 4 2 2 2 2 3 7 2 3" xfId="28404" xr:uid="{00000000-0005-0000-0000-000099470000}"/>
    <cellStyle name="Normal 4 2 2 2 2 3 7 3" xfId="41011" xr:uid="{00000000-0005-0000-0000-00009A470000}"/>
    <cellStyle name="Normal 4 2 2 2 2 3 7 4" xfId="52964" xr:uid="{00000000-0005-0000-0000-00009B470000}"/>
    <cellStyle name="Normal 4 2 2 2 2 3 8" xfId="3801" xr:uid="{00000000-0005-0000-0000-00009C470000}"/>
    <cellStyle name="Normal 4 2 2 2 2 3 8 2" xfId="15062" xr:uid="{00000000-0005-0000-0000-00009D470000}"/>
    <cellStyle name="Normal 4 2 2 2 2 3 8 2 2" xfId="26067" xr:uid="{00000000-0005-0000-0000-00009E470000}"/>
    <cellStyle name="Normal 4 2 2 2 2 3 8 2 3" xfId="28405" xr:uid="{00000000-0005-0000-0000-00009F470000}"/>
    <cellStyle name="Normal 4 2 2 2 2 3 8 3" xfId="41012" xr:uid="{00000000-0005-0000-0000-0000A0470000}"/>
    <cellStyle name="Normal 4 2 2 2 2 3 8 4" xfId="52965" xr:uid="{00000000-0005-0000-0000-0000A1470000}"/>
    <cellStyle name="Normal 4 2 2 2 2 3 9" xfId="15023" xr:uid="{00000000-0005-0000-0000-0000A2470000}"/>
    <cellStyle name="Normal 4 2 2 2 2 3 9 2" xfId="36133" xr:uid="{00000000-0005-0000-0000-0000A3470000}"/>
    <cellStyle name="Normal 4 2 2 2 2 3 9 3" xfId="28366" xr:uid="{00000000-0005-0000-0000-0000A4470000}"/>
    <cellStyle name="Normal 4 2 2 2 2 4" xfId="3802" xr:uid="{00000000-0005-0000-0000-0000A5470000}"/>
    <cellStyle name="Normal 4 2 2 2 2 4 10" xfId="52966" xr:uid="{00000000-0005-0000-0000-0000A6470000}"/>
    <cellStyle name="Normal 4 2 2 2 2 4 2" xfId="3803" xr:uid="{00000000-0005-0000-0000-0000A7470000}"/>
    <cellStyle name="Normal 4 2 2 2 2 4 2 2" xfId="3804" xr:uid="{00000000-0005-0000-0000-0000A8470000}"/>
    <cellStyle name="Normal 4 2 2 2 2 4 2 2 2" xfId="3805" xr:uid="{00000000-0005-0000-0000-0000A9470000}"/>
    <cellStyle name="Normal 4 2 2 2 2 4 2 2 2 2" xfId="15066" xr:uid="{00000000-0005-0000-0000-0000AA470000}"/>
    <cellStyle name="Normal 4 2 2 2 2 4 2 2 2 2 2" xfId="36807" xr:uid="{00000000-0005-0000-0000-0000AB470000}"/>
    <cellStyle name="Normal 4 2 2 2 2 4 2 2 2 2 3" xfId="28409" xr:uid="{00000000-0005-0000-0000-0000AC470000}"/>
    <cellStyle name="Normal 4 2 2 2 2 4 2 2 2 3" xfId="41016" xr:uid="{00000000-0005-0000-0000-0000AD470000}"/>
    <cellStyle name="Normal 4 2 2 2 2 4 2 2 2 4" xfId="52969" xr:uid="{00000000-0005-0000-0000-0000AE470000}"/>
    <cellStyle name="Normal 4 2 2 2 2 4 2 2 3" xfId="15065" xr:uid="{00000000-0005-0000-0000-0000AF470000}"/>
    <cellStyle name="Normal 4 2 2 2 2 4 2 2 3 2" xfId="24525" xr:uid="{00000000-0005-0000-0000-0000B0470000}"/>
    <cellStyle name="Normal 4 2 2 2 2 4 2 2 3 3" xfId="28408" xr:uid="{00000000-0005-0000-0000-0000B1470000}"/>
    <cellStyle name="Normal 4 2 2 2 2 4 2 2 4" xfId="41015" xr:uid="{00000000-0005-0000-0000-0000B2470000}"/>
    <cellStyle name="Normal 4 2 2 2 2 4 2 2 5" xfId="52968" xr:uid="{00000000-0005-0000-0000-0000B3470000}"/>
    <cellStyle name="Normal 4 2 2 2 2 4 2 3" xfId="3806" xr:uid="{00000000-0005-0000-0000-0000B4470000}"/>
    <cellStyle name="Normal 4 2 2 2 2 4 2 3 2" xfId="15067" xr:uid="{00000000-0005-0000-0000-0000B5470000}"/>
    <cellStyle name="Normal 4 2 2 2 2 4 2 3 2 2" xfId="25330" xr:uid="{00000000-0005-0000-0000-0000B6470000}"/>
    <cellStyle name="Normal 4 2 2 2 2 4 2 3 2 3" xfId="28410" xr:uid="{00000000-0005-0000-0000-0000B7470000}"/>
    <cellStyle name="Normal 4 2 2 2 2 4 2 3 3" xfId="41017" xr:uid="{00000000-0005-0000-0000-0000B8470000}"/>
    <cellStyle name="Normal 4 2 2 2 2 4 2 3 4" xfId="52970" xr:uid="{00000000-0005-0000-0000-0000B9470000}"/>
    <cellStyle name="Normal 4 2 2 2 2 4 2 4" xfId="3807" xr:uid="{00000000-0005-0000-0000-0000BA470000}"/>
    <cellStyle name="Normal 4 2 2 2 2 4 2 4 2" xfId="15068" xr:uid="{00000000-0005-0000-0000-0000BB470000}"/>
    <cellStyle name="Normal 4 2 2 2 2 4 2 4 2 2" xfId="27842" xr:uid="{00000000-0005-0000-0000-0000BC470000}"/>
    <cellStyle name="Normal 4 2 2 2 2 4 2 4 2 3" xfId="28411" xr:uid="{00000000-0005-0000-0000-0000BD470000}"/>
    <cellStyle name="Normal 4 2 2 2 2 4 2 4 3" xfId="41018" xr:uid="{00000000-0005-0000-0000-0000BE470000}"/>
    <cellStyle name="Normal 4 2 2 2 2 4 2 4 4" xfId="52971" xr:uid="{00000000-0005-0000-0000-0000BF470000}"/>
    <cellStyle name="Normal 4 2 2 2 2 4 2 5" xfId="15064" xr:uid="{00000000-0005-0000-0000-0000C0470000}"/>
    <cellStyle name="Normal 4 2 2 2 2 4 2 5 2" xfId="24529" xr:uid="{00000000-0005-0000-0000-0000C1470000}"/>
    <cellStyle name="Normal 4 2 2 2 2 4 2 5 3" xfId="28407" xr:uid="{00000000-0005-0000-0000-0000C2470000}"/>
    <cellStyle name="Normal 4 2 2 2 2 4 2 6" xfId="41014" xr:uid="{00000000-0005-0000-0000-0000C3470000}"/>
    <cellStyle name="Normal 4 2 2 2 2 4 2 7" xfId="52967" xr:uid="{00000000-0005-0000-0000-0000C4470000}"/>
    <cellStyle name="Normal 4 2 2 2 2 4 3" xfId="3808" xr:uid="{00000000-0005-0000-0000-0000C5470000}"/>
    <cellStyle name="Normal 4 2 2 2 2 4 3 2" xfId="3809" xr:uid="{00000000-0005-0000-0000-0000C6470000}"/>
    <cellStyle name="Normal 4 2 2 2 2 4 3 2 2" xfId="3810" xr:uid="{00000000-0005-0000-0000-0000C7470000}"/>
    <cellStyle name="Normal 4 2 2 2 2 4 3 2 2 2" xfId="15071" xr:uid="{00000000-0005-0000-0000-0000C8470000}"/>
    <cellStyle name="Normal 4 2 2 2 2 4 3 2 2 2 2" xfId="36171" xr:uid="{00000000-0005-0000-0000-0000C9470000}"/>
    <cellStyle name="Normal 4 2 2 2 2 4 3 2 2 2 3" xfId="28414" xr:uid="{00000000-0005-0000-0000-0000CA470000}"/>
    <cellStyle name="Normal 4 2 2 2 2 4 3 2 2 3" xfId="41021" xr:uid="{00000000-0005-0000-0000-0000CB470000}"/>
    <cellStyle name="Normal 4 2 2 2 2 4 3 2 2 4" xfId="52974" xr:uid="{00000000-0005-0000-0000-0000CC470000}"/>
    <cellStyle name="Normal 4 2 2 2 2 4 3 2 3" xfId="15070" xr:uid="{00000000-0005-0000-0000-0000CD470000}"/>
    <cellStyle name="Normal 4 2 2 2 2 4 3 2 3 2" xfId="25621" xr:uid="{00000000-0005-0000-0000-0000CE470000}"/>
    <cellStyle name="Normal 4 2 2 2 2 4 3 2 3 3" xfId="28413" xr:uid="{00000000-0005-0000-0000-0000CF470000}"/>
    <cellStyle name="Normal 4 2 2 2 2 4 3 2 4" xfId="41020" xr:uid="{00000000-0005-0000-0000-0000D0470000}"/>
    <cellStyle name="Normal 4 2 2 2 2 4 3 2 5" xfId="52973" xr:uid="{00000000-0005-0000-0000-0000D1470000}"/>
    <cellStyle name="Normal 4 2 2 2 2 4 3 3" xfId="3811" xr:uid="{00000000-0005-0000-0000-0000D2470000}"/>
    <cellStyle name="Normal 4 2 2 2 2 4 3 3 2" xfId="15072" xr:uid="{00000000-0005-0000-0000-0000D3470000}"/>
    <cellStyle name="Normal 4 2 2 2 2 4 3 3 2 2" xfId="25585" xr:uid="{00000000-0005-0000-0000-0000D4470000}"/>
    <cellStyle name="Normal 4 2 2 2 2 4 3 3 2 3" xfId="28415" xr:uid="{00000000-0005-0000-0000-0000D5470000}"/>
    <cellStyle name="Normal 4 2 2 2 2 4 3 3 3" xfId="41022" xr:uid="{00000000-0005-0000-0000-0000D6470000}"/>
    <cellStyle name="Normal 4 2 2 2 2 4 3 3 4" xfId="52975" xr:uid="{00000000-0005-0000-0000-0000D7470000}"/>
    <cellStyle name="Normal 4 2 2 2 2 4 3 4" xfId="3812" xr:uid="{00000000-0005-0000-0000-0000D8470000}"/>
    <cellStyle name="Normal 4 2 2 2 2 4 3 4 2" xfId="15073" xr:uid="{00000000-0005-0000-0000-0000D9470000}"/>
    <cellStyle name="Normal 4 2 2 2 2 4 3 4 2 2" xfId="37228" xr:uid="{00000000-0005-0000-0000-0000DA470000}"/>
    <cellStyle name="Normal 4 2 2 2 2 4 3 4 2 3" xfId="28416" xr:uid="{00000000-0005-0000-0000-0000DB470000}"/>
    <cellStyle name="Normal 4 2 2 2 2 4 3 4 3" xfId="41023" xr:uid="{00000000-0005-0000-0000-0000DC470000}"/>
    <cellStyle name="Normal 4 2 2 2 2 4 3 4 4" xfId="52976" xr:uid="{00000000-0005-0000-0000-0000DD470000}"/>
    <cellStyle name="Normal 4 2 2 2 2 4 3 5" xfId="15069" xr:uid="{00000000-0005-0000-0000-0000DE470000}"/>
    <cellStyle name="Normal 4 2 2 2 2 4 3 5 2" xfId="37613" xr:uid="{00000000-0005-0000-0000-0000DF470000}"/>
    <cellStyle name="Normal 4 2 2 2 2 4 3 5 3" xfId="28412" xr:uid="{00000000-0005-0000-0000-0000E0470000}"/>
    <cellStyle name="Normal 4 2 2 2 2 4 3 6" xfId="41019" xr:uid="{00000000-0005-0000-0000-0000E1470000}"/>
    <cellStyle name="Normal 4 2 2 2 2 4 3 7" xfId="52972" xr:uid="{00000000-0005-0000-0000-0000E2470000}"/>
    <cellStyle name="Normal 4 2 2 2 2 4 4" xfId="3813" xr:uid="{00000000-0005-0000-0000-0000E3470000}"/>
    <cellStyle name="Normal 4 2 2 2 2 4 4 2" xfId="3814" xr:uid="{00000000-0005-0000-0000-0000E4470000}"/>
    <cellStyle name="Normal 4 2 2 2 2 4 4 2 2" xfId="3815" xr:uid="{00000000-0005-0000-0000-0000E5470000}"/>
    <cellStyle name="Normal 4 2 2 2 2 4 4 2 2 2" xfId="15076" xr:uid="{00000000-0005-0000-0000-0000E6470000}"/>
    <cellStyle name="Normal 4 2 2 2 2 4 4 2 2 2 2" xfId="28071" xr:uid="{00000000-0005-0000-0000-0000E7470000}"/>
    <cellStyle name="Normal 4 2 2 2 2 4 4 2 2 2 3" xfId="28419" xr:uid="{00000000-0005-0000-0000-0000E8470000}"/>
    <cellStyle name="Normal 4 2 2 2 2 4 4 2 2 3" xfId="41026" xr:uid="{00000000-0005-0000-0000-0000E9470000}"/>
    <cellStyle name="Normal 4 2 2 2 2 4 4 2 2 4" xfId="52979" xr:uid="{00000000-0005-0000-0000-0000EA470000}"/>
    <cellStyle name="Normal 4 2 2 2 2 4 4 2 3" xfId="15075" xr:uid="{00000000-0005-0000-0000-0000EB470000}"/>
    <cellStyle name="Normal 4 2 2 2 2 4 4 2 3 2" xfId="36960" xr:uid="{00000000-0005-0000-0000-0000EC470000}"/>
    <cellStyle name="Normal 4 2 2 2 2 4 4 2 3 3" xfId="28418" xr:uid="{00000000-0005-0000-0000-0000ED470000}"/>
    <cellStyle name="Normal 4 2 2 2 2 4 4 2 4" xfId="41025" xr:uid="{00000000-0005-0000-0000-0000EE470000}"/>
    <cellStyle name="Normal 4 2 2 2 2 4 4 2 5" xfId="52978" xr:uid="{00000000-0005-0000-0000-0000EF470000}"/>
    <cellStyle name="Normal 4 2 2 2 2 4 4 3" xfId="3816" xr:uid="{00000000-0005-0000-0000-0000F0470000}"/>
    <cellStyle name="Normal 4 2 2 2 2 4 4 3 2" xfId="15077" xr:uid="{00000000-0005-0000-0000-0000F1470000}"/>
    <cellStyle name="Normal 4 2 2 2 2 4 4 3 2 2" xfId="24837" xr:uid="{00000000-0005-0000-0000-0000F2470000}"/>
    <cellStyle name="Normal 4 2 2 2 2 4 4 3 2 3" xfId="28420" xr:uid="{00000000-0005-0000-0000-0000F3470000}"/>
    <cellStyle name="Normal 4 2 2 2 2 4 4 3 3" xfId="41027" xr:uid="{00000000-0005-0000-0000-0000F4470000}"/>
    <cellStyle name="Normal 4 2 2 2 2 4 4 3 4" xfId="52980" xr:uid="{00000000-0005-0000-0000-0000F5470000}"/>
    <cellStyle name="Normal 4 2 2 2 2 4 4 4" xfId="3817" xr:uid="{00000000-0005-0000-0000-0000F6470000}"/>
    <cellStyle name="Normal 4 2 2 2 2 4 4 4 2" xfId="15078" xr:uid="{00000000-0005-0000-0000-0000F7470000}"/>
    <cellStyle name="Normal 4 2 2 2 2 4 4 4 2 2" xfId="25633" xr:uid="{00000000-0005-0000-0000-0000F8470000}"/>
    <cellStyle name="Normal 4 2 2 2 2 4 4 4 2 3" xfId="28421" xr:uid="{00000000-0005-0000-0000-0000F9470000}"/>
    <cellStyle name="Normal 4 2 2 2 2 4 4 4 3" xfId="41028" xr:uid="{00000000-0005-0000-0000-0000FA470000}"/>
    <cellStyle name="Normal 4 2 2 2 2 4 4 4 4" xfId="52981" xr:uid="{00000000-0005-0000-0000-0000FB470000}"/>
    <cellStyle name="Normal 4 2 2 2 2 4 4 5" xfId="15074" xr:uid="{00000000-0005-0000-0000-0000FC470000}"/>
    <cellStyle name="Normal 4 2 2 2 2 4 4 5 2" xfId="28088" xr:uid="{00000000-0005-0000-0000-0000FD470000}"/>
    <cellStyle name="Normal 4 2 2 2 2 4 4 5 3" xfId="28417" xr:uid="{00000000-0005-0000-0000-0000FE470000}"/>
    <cellStyle name="Normal 4 2 2 2 2 4 4 6" xfId="41024" xr:uid="{00000000-0005-0000-0000-0000FF470000}"/>
    <cellStyle name="Normal 4 2 2 2 2 4 4 7" xfId="52977" xr:uid="{00000000-0005-0000-0000-000000480000}"/>
    <cellStyle name="Normal 4 2 2 2 2 4 5" xfId="3818" xr:uid="{00000000-0005-0000-0000-000001480000}"/>
    <cellStyle name="Normal 4 2 2 2 2 4 5 2" xfId="3819" xr:uid="{00000000-0005-0000-0000-000002480000}"/>
    <cellStyle name="Normal 4 2 2 2 2 4 5 2 2" xfId="15080" xr:uid="{00000000-0005-0000-0000-000003480000}"/>
    <cellStyle name="Normal 4 2 2 2 2 4 5 2 2 2" xfId="26396" xr:uid="{00000000-0005-0000-0000-000004480000}"/>
    <cellStyle name="Normal 4 2 2 2 2 4 5 2 2 3" xfId="28423" xr:uid="{00000000-0005-0000-0000-000005480000}"/>
    <cellStyle name="Normal 4 2 2 2 2 4 5 2 3" xfId="41030" xr:uid="{00000000-0005-0000-0000-000006480000}"/>
    <cellStyle name="Normal 4 2 2 2 2 4 5 2 4" xfId="52983" xr:uid="{00000000-0005-0000-0000-000007480000}"/>
    <cellStyle name="Normal 4 2 2 2 2 4 5 3" xfId="15079" xr:uid="{00000000-0005-0000-0000-000008480000}"/>
    <cellStyle name="Normal 4 2 2 2 2 4 5 3 2" xfId="36972" xr:uid="{00000000-0005-0000-0000-000009480000}"/>
    <cellStyle name="Normal 4 2 2 2 2 4 5 3 3" xfId="28422" xr:uid="{00000000-0005-0000-0000-00000A480000}"/>
    <cellStyle name="Normal 4 2 2 2 2 4 5 4" xfId="41029" xr:uid="{00000000-0005-0000-0000-00000B480000}"/>
    <cellStyle name="Normal 4 2 2 2 2 4 5 5" xfId="52982" xr:uid="{00000000-0005-0000-0000-00000C480000}"/>
    <cellStyle name="Normal 4 2 2 2 2 4 6" xfId="3820" xr:uid="{00000000-0005-0000-0000-00000D480000}"/>
    <cellStyle name="Normal 4 2 2 2 2 4 6 2" xfId="15081" xr:uid="{00000000-0005-0000-0000-00000E480000}"/>
    <cellStyle name="Normal 4 2 2 2 2 4 6 2 2" xfId="27505" xr:uid="{00000000-0005-0000-0000-00000F480000}"/>
    <cellStyle name="Normal 4 2 2 2 2 4 6 2 3" xfId="28424" xr:uid="{00000000-0005-0000-0000-000010480000}"/>
    <cellStyle name="Normal 4 2 2 2 2 4 6 3" xfId="41031" xr:uid="{00000000-0005-0000-0000-000011480000}"/>
    <cellStyle name="Normal 4 2 2 2 2 4 6 4" xfId="52984" xr:uid="{00000000-0005-0000-0000-000012480000}"/>
    <cellStyle name="Normal 4 2 2 2 2 4 7" xfId="3821" xr:uid="{00000000-0005-0000-0000-000013480000}"/>
    <cellStyle name="Normal 4 2 2 2 2 4 7 2" xfId="15082" xr:uid="{00000000-0005-0000-0000-000014480000}"/>
    <cellStyle name="Normal 4 2 2 2 2 4 7 2 2" xfId="26373" xr:uid="{00000000-0005-0000-0000-000015480000}"/>
    <cellStyle name="Normal 4 2 2 2 2 4 7 2 3" xfId="28425" xr:uid="{00000000-0005-0000-0000-000016480000}"/>
    <cellStyle name="Normal 4 2 2 2 2 4 7 3" xfId="41032" xr:uid="{00000000-0005-0000-0000-000017480000}"/>
    <cellStyle name="Normal 4 2 2 2 2 4 7 4" xfId="52985" xr:uid="{00000000-0005-0000-0000-000018480000}"/>
    <cellStyle name="Normal 4 2 2 2 2 4 8" xfId="15063" xr:uid="{00000000-0005-0000-0000-000019480000}"/>
    <cellStyle name="Normal 4 2 2 2 2 4 8 2" xfId="37763" xr:uid="{00000000-0005-0000-0000-00001A480000}"/>
    <cellStyle name="Normal 4 2 2 2 2 4 8 3" xfId="28406" xr:uid="{00000000-0005-0000-0000-00001B480000}"/>
    <cellStyle name="Normal 4 2 2 2 2 4 9" xfId="41013" xr:uid="{00000000-0005-0000-0000-00001C480000}"/>
    <cellStyle name="Normal 4 2 2 2 2 5" xfId="3822" xr:uid="{00000000-0005-0000-0000-00001D480000}"/>
    <cellStyle name="Normal 4 2 2 2 2 5 2" xfId="3823" xr:uid="{00000000-0005-0000-0000-00001E480000}"/>
    <cellStyle name="Normal 4 2 2 2 2 5 2 2" xfId="3824" xr:uid="{00000000-0005-0000-0000-00001F480000}"/>
    <cellStyle name="Normal 4 2 2 2 2 5 2 2 2" xfId="15085" xr:uid="{00000000-0005-0000-0000-000020480000}"/>
    <cellStyle name="Normal 4 2 2 2 2 5 2 2 2 2" xfId="35668" xr:uid="{00000000-0005-0000-0000-000021480000}"/>
    <cellStyle name="Normal 4 2 2 2 2 5 2 2 2 3" xfId="28428" xr:uid="{00000000-0005-0000-0000-000022480000}"/>
    <cellStyle name="Normal 4 2 2 2 2 5 2 2 3" xfId="41035" xr:uid="{00000000-0005-0000-0000-000023480000}"/>
    <cellStyle name="Normal 4 2 2 2 2 5 2 2 4" xfId="52988" xr:uid="{00000000-0005-0000-0000-000024480000}"/>
    <cellStyle name="Normal 4 2 2 2 2 5 2 3" xfId="15084" xr:uid="{00000000-0005-0000-0000-000025480000}"/>
    <cellStyle name="Normal 4 2 2 2 2 5 2 3 2" xfId="37283" xr:uid="{00000000-0005-0000-0000-000026480000}"/>
    <cellStyle name="Normal 4 2 2 2 2 5 2 3 3" xfId="28427" xr:uid="{00000000-0005-0000-0000-000027480000}"/>
    <cellStyle name="Normal 4 2 2 2 2 5 2 4" xfId="41034" xr:uid="{00000000-0005-0000-0000-000028480000}"/>
    <cellStyle name="Normal 4 2 2 2 2 5 2 5" xfId="52987" xr:uid="{00000000-0005-0000-0000-000029480000}"/>
    <cellStyle name="Normal 4 2 2 2 2 5 3" xfId="3825" xr:uid="{00000000-0005-0000-0000-00002A480000}"/>
    <cellStyle name="Normal 4 2 2 2 2 5 3 2" xfId="15086" xr:uid="{00000000-0005-0000-0000-00002B480000}"/>
    <cellStyle name="Normal 4 2 2 2 2 5 3 2 2" xfId="26889" xr:uid="{00000000-0005-0000-0000-00002C480000}"/>
    <cellStyle name="Normal 4 2 2 2 2 5 3 2 3" xfId="28429" xr:uid="{00000000-0005-0000-0000-00002D480000}"/>
    <cellStyle name="Normal 4 2 2 2 2 5 3 3" xfId="41036" xr:uid="{00000000-0005-0000-0000-00002E480000}"/>
    <cellStyle name="Normal 4 2 2 2 2 5 3 4" xfId="52989" xr:uid="{00000000-0005-0000-0000-00002F480000}"/>
    <cellStyle name="Normal 4 2 2 2 2 5 4" xfId="3826" xr:uid="{00000000-0005-0000-0000-000030480000}"/>
    <cellStyle name="Normal 4 2 2 2 2 5 4 2" xfId="15087" xr:uid="{00000000-0005-0000-0000-000031480000}"/>
    <cellStyle name="Normal 4 2 2 2 2 5 4 2 2" xfId="25838" xr:uid="{00000000-0005-0000-0000-000032480000}"/>
    <cellStyle name="Normal 4 2 2 2 2 5 4 2 3" xfId="28430" xr:uid="{00000000-0005-0000-0000-000033480000}"/>
    <cellStyle name="Normal 4 2 2 2 2 5 4 3" xfId="41037" xr:uid="{00000000-0005-0000-0000-000034480000}"/>
    <cellStyle name="Normal 4 2 2 2 2 5 4 4" xfId="52990" xr:uid="{00000000-0005-0000-0000-000035480000}"/>
    <cellStyle name="Normal 4 2 2 2 2 5 5" xfId="15083" xr:uid="{00000000-0005-0000-0000-000036480000}"/>
    <cellStyle name="Normal 4 2 2 2 2 5 5 2" xfId="28078" xr:uid="{00000000-0005-0000-0000-000037480000}"/>
    <cellStyle name="Normal 4 2 2 2 2 5 5 3" xfId="28426" xr:uid="{00000000-0005-0000-0000-000038480000}"/>
    <cellStyle name="Normal 4 2 2 2 2 5 6" xfId="41033" xr:uid="{00000000-0005-0000-0000-000039480000}"/>
    <cellStyle name="Normal 4 2 2 2 2 5 7" xfId="52986" xr:uid="{00000000-0005-0000-0000-00003A480000}"/>
    <cellStyle name="Normal 4 2 2 2 2 6" xfId="3827" xr:uid="{00000000-0005-0000-0000-00003B480000}"/>
    <cellStyle name="Normal 4 2 2 2 2 6 2" xfId="3828" xr:uid="{00000000-0005-0000-0000-00003C480000}"/>
    <cellStyle name="Normal 4 2 2 2 2 6 2 2" xfId="3829" xr:uid="{00000000-0005-0000-0000-00003D480000}"/>
    <cellStyle name="Normal 4 2 2 2 2 6 2 2 2" xfId="15090" xr:uid="{00000000-0005-0000-0000-00003E480000}"/>
    <cellStyle name="Normal 4 2 2 2 2 6 2 2 2 2" xfId="27046" xr:uid="{00000000-0005-0000-0000-00003F480000}"/>
    <cellStyle name="Normal 4 2 2 2 2 6 2 2 2 3" xfId="28433" xr:uid="{00000000-0005-0000-0000-000040480000}"/>
    <cellStyle name="Normal 4 2 2 2 2 6 2 2 3" xfId="41040" xr:uid="{00000000-0005-0000-0000-000041480000}"/>
    <cellStyle name="Normal 4 2 2 2 2 6 2 2 4" xfId="52993" xr:uid="{00000000-0005-0000-0000-000042480000}"/>
    <cellStyle name="Normal 4 2 2 2 2 6 2 3" xfId="15089" xr:uid="{00000000-0005-0000-0000-000043480000}"/>
    <cellStyle name="Normal 4 2 2 2 2 6 2 3 2" xfId="26336" xr:uid="{00000000-0005-0000-0000-000044480000}"/>
    <cellStyle name="Normal 4 2 2 2 2 6 2 3 3" xfId="28432" xr:uid="{00000000-0005-0000-0000-000045480000}"/>
    <cellStyle name="Normal 4 2 2 2 2 6 2 4" xfId="41039" xr:uid="{00000000-0005-0000-0000-000046480000}"/>
    <cellStyle name="Normal 4 2 2 2 2 6 2 5" xfId="52992" xr:uid="{00000000-0005-0000-0000-000047480000}"/>
    <cellStyle name="Normal 4 2 2 2 2 6 3" xfId="3830" xr:uid="{00000000-0005-0000-0000-000048480000}"/>
    <cellStyle name="Normal 4 2 2 2 2 6 3 2" xfId="15091" xr:uid="{00000000-0005-0000-0000-000049480000}"/>
    <cellStyle name="Normal 4 2 2 2 2 6 3 2 2" xfId="25298" xr:uid="{00000000-0005-0000-0000-00004A480000}"/>
    <cellStyle name="Normal 4 2 2 2 2 6 3 2 3" xfId="28434" xr:uid="{00000000-0005-0000-0000-00004B480000}"/>
    <cellStyle name="Normal 4 2 2 2 2 6 3 3" xfId="41041" xr:uid="{00000000-0005-0000-0000-00004C480000}"/>
    <cellStyle name="Normal 4 2 2 2 2 6 3 4" xfId="52994" xr:uid="{00000000-0005-0000-0000-00004D480000}"/>
    <cellStyle name="Normal 4 2 2 2 2 6 4" xfId="3831" xr:uid="{00000000-0005-0000-0000-00004E480000}"/>
    <cellStyle name="Normal 4 2 2 2 2 6 4 2" xfId="15092" xr:uid="{00000000-0005-0000-0000-00004F480000}"/>
    <cellStyle name="Normal 4 2 2 2 2 6 4 2 2" xfId="36430" xr:uid="{00000000-0005-0000-0000-000050480000}"/>
    <cellStyle name="Normal 4 2 2 2 2 6 4 2 3" xfId="28435" xr:uid="{00000000-0005-0000-0000-000051480000}"/>
    <cellStyle name="Normal 4 2 2 2 2 6 4 3" xfId="41042" xr:uid="{00000000-0005-0000-0000-000052480000}"/>
    <cellStyle name="Normal 4 2 2 2 2 6 4 4" xfId="52995" xr:uid="{00000000-0005-0000-0000-000053480000}"/>
    <cellStyle name="Normal 4 2 2 2 2 6 5" xfId="15088" xr:uid="{00000000-0005-0000-0000-000054480000}"/>
    <cellStyle name="Normal 4 2 2 2 2 6 5 2" xfId="37243" xr:uid="{00000000-0005-0000-0000-000055480000}"/>
    <cellStyle name="Normal 4 2 2 2 2 6 5 3" xfId="28431" xr:uid="{00000000-0005-0000-0000-000056480000}"/>
    <cellStyle name="Normal 4 2 2 2 2 6 6" xfId="41038" xr:uid="{00000000-0005-0000-0000-000057480000}"/>
    <cellStyle name="Normal 4 2 2 2 2 6 7" xfId="52991" xr:uid="{00000000-0005-0000-0000-000058480000}"/>
    <cellStyle name="Normal 4 2 2 2 2 7" xfId="3832" xr:uid="{00000000-0005-0000-0000-000059480000}"/>
    <cellStyle name="Normal 4 2 2 2 2 7 2" xfId="3833" xr:uid="{00000000-0005-0000-0000-00005A480000}"/>
    <cellStyle name="Normal 4 2 2 2 2 7 2 2" xfId="3834" xr:uid="{00000000-0005-0000-0000-00005B480000}"/>
    <cellStyle name="Normal 4 2 2 2 2 7 2 2 2" xfId="15095" xr:uid="{00000000-0005-0000-0000-00005C480000}"/>
    <cellStyle name="Normal 4 2 2 2 2 7 2 2 2 2" xfId="37288" xr:uid="{00000000-0005-0000-0000-00005D480000}"/>
    <cellStyle name="Normal 4 2 2 2 2 7 2 2 2 3" xfId="28438" xr:uid="{00000000-0005-0000-0000-00005E480000}"/>
    <cellStyle name="Normal 4 2 2 2 2 7 2 2 3" xfId="41045" xr:uid="{00000000-0005-0000-0000-00005F480000}"/>
    <cellStyle name="Normal 4 2 2 2 2 7 2 2 4" xfId="52998" xr:uid="{00000000-0005-0000-0000-000060480000}"/>
    <cellStyle name="Normal 4 2 2 2 2 7 2 3" xfId="15094" xr:uid="{00000000-0005-0000-0000-000061480000}"/>
    <cellStyle name="Normal 4 2 2 2 2 7 2 3 2" xfId="27227" xr:uid="{00000000-0005-0000-0000-000062480000}"/>
    <cellStyle name="Normal 4 2 2 2 2 7 2 3 3" xfId="28437" xr:uid="{00000000-0005-0000-0000-000063480000}"/>
    <cellStyle name="Normal 4 2 2 2 2 7 2 4" xfId="41044" xr:uid="{00000000-0005-0000-0000-000064480000}"/>
    <cellStyle name="Normal 4 2 2 2 2 7 2 5" xfId="52997" xr:uid="{00000000-0005-0000-0000-000065480000}"/>
    <cellStyle name="Normal 4 2 2 2 2 7 3" xfId="3835" xr:uid="{00000000-0005-0000-0000-000066480000}"/>
    <cellStyle name="Normal 4 2 2 2 2 7 3 2" xfId="15096" xr:uid="{00000000-0005-0000-0000-000067480000}"/>
    <cellStyle name="Normal 4 2 2 2 2 7 3 2 2" xfId="35785" xr:uid="{00000000-0005-0000-0000-000068480000}"/>
    <cellStyle name="Normal 4 2 2 2 2 7 3 2 3" xfId="28439" xr:uid="{00000000-0005-0000-0000-000069480000}"/>
    <cellStyle name="Normal 4 2 2 2 2 7 3 3" xfId="41046" xr:uid="{00000000-0005-0000-0000-00006A480000}"/>
    <cellStyle name="Normal 4 2 2 2 2 7 3 4" xfId="52999" xr:uid="{00000000-0005-0000-0000-00006B480000}"/>
    <cellStyle name="Normal 4 2 2 2 2 7 4" xfId="3836" xr:uid="{00000000-0005-0000-0000-00006C480000}"/>
    <cellStyle name="Normal 4 2 2 2 2 7 4 2" xfId="15097" xr:uid="{00000000-0005-0000-0000-00006D480000}"/>
    <cellStyle name="Normal 4 2 2 2 2 7 4 2 2" xfId="26453" xr:uid="{00000000-0005-0000-0000-00006E480000}"/>
    <cellStyle name="Normal 4 2 2 2 2 7 4 2 3" xfId="28440" xr:uid="{00000000-0005-0000-0000-00006F480000}"/>
    <cellStyle name="Normal 4 2 2 2 2 7 4 3" xfId="41047" xr:uid="{00000000-0005-0000-0000-000070480000}"/>
    <cellStyle name="Normal 4 2 2 2 2 7 4 4" xfId="53000" xr:uid="{00000000-0005-0000-0000-000071480000}"/>
    <cellStyle name="Normal 4 2 2 2 2 7 5" xfId="15093" xr:uid="{00000000-0005-0000-0000-000072480000}"/>
    <cellStyle name="Normal 4 2 2 2 2 7 5 2" xfId="27311" xr:uid="{00000000-0005-0000-0000-000073480000}"/>
    <cellStyle name="Normal 4 2 2 2 2 7 5 3" xfId="28436" xr:uid="{00000000-0005-0000-0000-000074480000}"/>
    <cellStyle name="Normal 4 2 2 2 2 7 6" xfId="41043" xr:uid="{00000000-0005-0000-0000-000075480000}"/>
    <cellStyle name="Normal 4 2 2 2 2 7 7" xfId="52996" xr:uid="{00000000-0005-0000-0000-000076480000}"/>
    <cellStyle name="Normal 4 2 2 2 2 8" xfId="3837" xr:uid="{00000000-0005-0000-0000-000077480000}"/>
    <cellStyle name="Normal 4 2 2 2 2 8 2" xfId="3838" xr:uid="{00000000-0005-0000-0000-000078480000}"/>
    <cellStyle name="Normal 4 2 2 2 2 8 2 2" xfId="15099" xr:uid="{00000000-0005-0000-0000-000079480000}"/>
    <cellStyle name="Normal 4 2 2 2 2 8 2 2 2" xfId="37509" xr:uid="{00000000-0005-0000-0000-00007A480000}"/>
    <cellStyle name="Normal 4 2 2 2 2 8 2 2 3" xfId="28442" xr:uid="{00000000-0005-0000-0000-00007B480000}"/>
    <cellStyle name="Normal 4 2 2 2 2 8 2 3" xfId="41049" xr:uid="{00000000-0005-0000-0000-00007C480000}"/>
    <cellStyle name="Normal 4 2 2 2 2 8 2 4" xfId="53002" xr:uid="{00000000-0005-0000-0000-00007D480000}"/>
    <cellStyle name="Normal 4 2 2 2 2 8 3" xfId="15098" xr:uid="{00000000-0005-0000-0000-00007E480000}"/>
    <cellStyle name="Normal 4 2 2 2 2 8 3 2" xfId="37893" xr:uid="{00000000-0005-0000-0000-00007F480000}"/>
    <cellStyle name="Normal 4 2 2 2 2 8 3 3" xfId="28441" xr:uid="{00000000-0005-0000-0000-000080480000}"/>
    <cellStyle name="Normal 4 2 2 2 2 8 4" xfId="41048" xr:uid="{00000000-0005-0000-0000-000081480000}"/>
    <cellStyle name="Normal 4 2 2 2 2 8 5" xfId="53001" xr:uid="{00000000-0005-0000-0000-000082480000}"/>
    <cellStyle name="Normal 4 2 2 2 2 9" xfId="3839" xr:uid="{00000000-0005-0000-0000-000083480000}"/>
    <cellStyle name="Normal 4 2 2 2 2 9 2" xfId="15100" xr:uid="{00000000-0005-0000-0000-000084480000}"/>
    <cellStyle name="Normal 4 2 2 2 2 9 2 2" xfId="25704" xr:uid="{00000000-0005-0000-0000-000085480000}"/>
    <cellStyle name="Normal 4 2 2 2 2 9 2 3" xfId="28443" xr:uid="{00000000-0005-0000-0000-000086480000}"/>
    <cellStyle name="Normal 4 2 2 2 2 9 3" xfId="41050" xr:uid="{00000000-0005-0000-0000-000087480000}"/>
    <cellStyle name="Normal 4 2 2 2 2 9 4" xfId="53003" xr:uid="{00000000-0005-0000-0000-000088480000}"/>
    <cellStyle name="Normal 4 2 2 2 3" xfId="3840" xr:uid="{00000000-0005-0000-0000-000089480000}"/>
    <cellStyle name="Normal 4 2 2 2 3 10" xfId="15101" xr:uid="{00000000-0005-0000-0000-00008A480000}"/>
    <cellStyle name="Normal 4 2 2 2 3 10 2" xfId="36778" xr:uid="{00000000-0005-0000-0000-00008B480000}"/>
    <cellStyle name="Normal 4 2 2 2 3 10 3" xfId="28444" xr:uid="{00000000-0005-0000-0000-00008C480000}"/>
    <cellStyle name="Normal 4 2 2 2 3 11" xfId="41051" xr:uid="{00000000-0005-0000-0000-00008D480000}"/>
    <cellStyle name="Normal 4 2 2 2 3 12" xfId="53004" xr:uid="{00000000-0005-0000-0000-00008E480000}"/>
    <cellStyle name="Normal 4 2 2 2 3 2" xfId="3841" xr:uid="{00000000-0005-0000-0000-00008F480000}"/>
    <cellStyle name="Normal 4 2 2 2 3 2 10" xfId="41052" xr:uid="{00000000-0005-0000-0000-000090480000}"/>
    <cellStyle name="Normal 4 2 2 2 3 2 11" xfId="53005" xr:uid="{00000000-0005-0000-0000-000091480000}"/>
    <cellStyle name="Normal 4 2 2 2 3 2 2" xfId="3842" xr:uid="{00000000-0005-0000-0000-000092480000}"/>
    <cellStyle name="Normal 4 2 2 2 3 2 2 10" xfId="53006" xr:uid="{00000000-0005-0000-0000-000093480000}"/>
    <cellStyle name="Normal 4 2 2 2 3 2 2 2" xfId="3843" xr:uid="{00000000-0005-0000-0000-000094480000}"/>
    <cellStyle name="Normal 4 2 2 2 3 2 2 2 2" xfId="3844" xr:uid="{00000000-0005-0000-0000-000095480000}"/>
    <cellStyle name="Normal 4 2 2 2 3 2 2 2 2 2" xfId="3845" xr:uid="{00000000-0005-0000-0000-000096480000}"/>
    <cellStyle name="Normal 4 2 2 2 3 2 2 2 2 2 2" xfId="15106" xr:uid="{00000000-0005-0000-0000-000097480000}"/>
    <cellStyle name="Normal 4 2 2 2 3 2 2 2 2 2 2 2" xfId="26114" xr:uid="{00000000-0005-0000-0000-000098480000}"/>
    <cellStyle name="Normal 4 2 2 2 3 2 2 2 2 2 2 3" xfId="28449" xr:uid="{00000000-0005-0000-0000-000099480000}"/>
    <cellStyle name="Normal 4 2 2 2 3 2 2 2 2 2 3" xfId="41056" xr:uid="{00000000-0005-0000-0000-00009A480000}"/>
    <cellStyle name="Normal 4 2 2 2 3 2 2 2 2 2 4" xfId="53009" xr:uid="{00000000-0005-0000-0000-00009B480000}"/>
    <cellStyle name="Normal 4 2 2 2 3 2 2 2 2 3" xfId="15105" xr:uid="{00000000-0005-0000-0000-00009C480000}"/>
    <cellStyle name="Normal 4 2 2 2 3 2 2 2 2 3 2" xfId="26079" xr:uid="{00000000-0005-0000-0000-00009D480000}"/>
    <cellStyle name="Normal 4 2 2 2 3 2 2 2 2 3 3" xfId="28448" xr:uid="{00000000-0005-0000-0000-00009E480000}"/>
    <cellStyle name="Normal 4 2 2 2 3 2 2 2 2 4" xfId="41055" xr:uid="{00000000-0005-0000-0000-00009F480000}"/>
    <cellStyle name="Normal 4 2 2 2 3 2 2 2 2 5" xfId="53008" xr:uid="{00000000-0005-0000-0000-0000A0480000}"/>
    <cellStyle name="Normal 4 2 2 2 3 2 2 2 3" xfId="3846" xr:uid="{00000000-0005-0000-0000-0000A1480000}"/>
    <cellStyle name="Normal 4 2 2 2 3 2 2 2 3 2" xfId="15107" xr:uid="{00000000-0005-0000-0000-0000A2480000}"/>
    <cellStyle name="Normal 4 2 2 2 3 2 2 2 3 2 2" xfId="26038" xr:uid="{00000000-0005-0000-0000-0000A3480000}"/>
    <cellStyle name="Normal 4 2 2 2 3 2 2 2 3 2 3" xfId="28450" xr:uid="{00000000-0005-0000-0000-0000A4480000}"/>
    <cellStyle name="Normal 4 2 2 2 3 2 2 2 3 3" xfId="41057" xr:uid="{00000000-0005-0000-0000-0000A5480000}"/>
    <cellStyle name="Normal 4 2 2 2 3 2 2 2 3 4" xfId="53010" xr:uid="{00000000-0005-0000-0000-0000A6480000}"/>
    <cellStyle name="Normal 4 2 2 2 3 2 2 2 4" xfId="3847" xr:uid="{00000000-0005-0000-0000-0000A7480000}"/>
    <cellStyle name="Normal 4 2 2 2 3 2 2 2 4 2" xfId="15108" xr:uid="{00000000-0005-0000-0000-0000A8480000}"/>
    <cellStyle name="Normal 4 2 2 2 3 2 2 2 4 2 2" xfId="25980" xr:uid="{00000000-0005-0000-0000-0000A9480000}"/>
    <cellStyle name="Normal 4 2 2 2 3 2 2 2 4 2 3" xfId="28451" xr:uid="{00000000-0005-0000-0000-0000AA480000}"/>
    <cellStyle name="Normal 4 2 2 2 3 2 2 2 4 3" xfId="41058" xr:uid="{00000000-0005-0000-0000-0000AB480000}"/>
    <cellStyle name="Normal 4 2 2 2 3 2 2 2 4 4" xfId="53011" xr:uid="{00000000-0005-0000-0000-0000AC480000}"/>
    <cellStyle name="Normal 4 2 2 2 3 2 2 2 5" xfId="15104" xr:uid="{00000000-0005-0000-0000-0000AD480000}"/>
    <cellStyle name="Normal 4 2 2 2 3 2 2 2 5 2" xfId="27183" xr:uid="{00000000-0005-0000-0000-0000AE480000}"/>
    <cellStyle name="Normal 4 2 2 2 3 2 2 2 5 3" xfId="28447" xr:uid="{00000000-0005-0000-0000-0000AF480000}"/>
    <cellStyle name="Normal 4 2 2 2 3 2 2 2 6" xfId="41054" xr:uid="{00000000-0005-0000-0000-0000B0480000}"/>
    <cellStyle name="Normal 4 2 2 2 3 2 2 2 7" xfId="53007" xr:uid="{00000000-0005-0000-0000-0000B1480000}"/>
    <cellStyle name="Normal 4 2 2 2 3 2 2 3" xfId="3848" xr:uid="{00000000-0005-0000-0000-0000B2480000}"/>
    <cellStyle name="Normal 4 2 2 2 3 2 2 3 2" xfId="3849" xr:uid="{00000000-0005-0000-0000-0000B3480000}"/>
    <cellStyle name="Normal 4 2 2 2 3 2 2 3 2 2" xfId="3850" xr:uid="{00000000-0005-0000-0000-0000B4480000}"/>
    <cellStyle name="Normal 4 2 2 2 3 2 2 3 2 2 2" xfId="15111" xr:uid="{00000000-0005-0000-0000-0000B5480000}"/>
    <cellStyle name="Normal 4 2 2 2 3 2 2 3 2 2 2 2" xfId="24605" xr:uid="{00000000-0005-0000-0000-0000B6480000}"/>
    <cellStyle name="Normal 4 2 2 2 3 2 2 3 2 2 2 3" xfId="28454" xr:uid="{00000000-0005-0000-0000-0000B7480000}"/>
    <cellStyle name="Normal 4 2 2 2 3 2 2 3 2 2 3" xfId="41061" xr:uid="{00000000-0005-0000-0000-0000B8480000}"/>
    <cellStyle name="Normal 4 2 2 2 3 2 2 3 2 2 4" xfId="53014" xr:uid="{00000000-0005-0000-0000-0000B9480000}"/>
    <cellStyle name="Normal 4 2 2 2 3 2 2 3 2 3" xfId="15110" xr:uid="{00000000-0005-0000-0000-0000BA480000}"/>
    <cellStyle name="Normal 4 2 2 2 3 2 2 3 2 3 2" xfId="36555" xr:uid="{00000000-0005-0000-0000-0000BB480000}"/>
    <cellStyle name="Normal 4 2 2 2 3 2 2 3 2 3 3" xfId="28453" xr:uid="{00000000-0005-0000-0000-0000BC480000}"/>
    <cellStyle name="Normal 4 2 2 2 3 2 2 3 2 4" xfId="41060" xr:uid="{00000000-0005-0000-0000-0000BD480000}"/>
    <cellStyle name="Normal 4 2 2 2 3 2 2 3 2 5" xfId="53013" xr:uid="{00000000-0005-0000-0000-0000BE480000}"/>
    <cellStyle name="Normal 4 2 2 2 3 2 2 3 3" xfId="3851" xr:uid="{00000000-0005-0000-0000-0000BF480000}"/>
    <cellStyle name="Normal 4 2 2 2 3 2 2 3 3 2" xfId="15112" xr:uid="{00000000-0005-0000-0000-0000C0480000}"/>
    <cellStyle name="Normal 4 2 2 2 3 2 2 3 3 2 2" xfId="26241" xr:uid="{00000000-0005-0000-0000-0000C1480000}"/>
    <cellStyle name="Normal 4 2 2 2 3 2 2 3 3 2 3" xfId="28455" xr:uid="{00000000-0005-0000-0000-0000C2480000}"/>
    <cellStyle name="Normal 4 2 2 2 3 2 2 3 3 3" xfId="41062" xr:uid="{00000000-0005-0000-0000-0000C3480000}"/>
    <cellStyle name="Normal 4 2 2 2 3 2 2 3 3 4" xfId="53015" xr:uid="{00000000-0005-0000-0000-0000C4480000}"/>
    <cellStyle name="Normal 4 2 2 2 3 2 2 3 4" xfId="3852" xr:uid="{00000000-0005-0000-0000-0000C5480000}"/>
    <cellStyle name="Normal 4 2 2 2 3 2 2 3 4 2" xfId="15113" xr:uid="{00000000-0005-0000-0000-0000C6480000}"/>
    <cellStyle name="Normal 4 2 2 2 3 2 2 3 4 2 2" xfId="27129" xr:uid="{00000000-0005-0000-0000-0000C7480000}"/>
    <cellStyle name="Normal 4 2 2 2 3 2 2 3 4 2 3" xfId="28456" xr:uid="{00000000-0005-0000-0000-0000C8480000}"/>
    <cellStyle name="Normal 4 2 2 2 3 2 2 3 4 3" xfId="41063" xr:uid="{00000000-0005-0000-0000-0000C9480000}"/>
    <cellStyle name="Normal 4 2 2 2 3 2 2 3 4 4" xfId="53016" xr:uid="{00000000-0005-0000-0000-0000CA480000}"/>
    <cellStyle name="Normal 4 2 2 2 3 2 2 3 5" xfId="15109" xr:uid="{00000000-0005-0000-0000-0000CB480000}"/>
    <cellStyle name="Normal 4 2 2 2 3 2 2 3 5 2" xfId="23957" xr:uid="{00000000-0005-0000-0000-0000CC480000}"/>
    <cellStyle name="Normal 4 2 2 2 3 2 2 3 5 3" xfId="28452" xr:uid="{00000000-0005-0000-0000-0000CD480000}"/>
    <cellStyle name="Normal 4 2 2 2 3 2 2 3 6" xfId="41059" xr:uid="{00000000-0005-0000-0000-0000CE480000}"/>
    <cellStyle name="Normal 4 2 2 2 3 2 2 3 7" xfId="53012" xr:uid="{00000000-0005-0000-0000-0000CF480000}"/>
    <cellStyle name="Normal 4 2 2 2 3 2 2 4" xfId="3853" xr:uid="{00000000-0005-0000-0000-0000D0480000}"/>
    <cellStyle name="Normal 4 2 2 2 3 2 2 4 2" xfId="3854" xr:uid="{00000000-0005-0000-0000-0000D1480000}"/>
    <cellStyle name="Normal 4 2 2 2 3 2 2 4 2 2" xfId="3855" xr:uid="{00000000-0005-0000-0000-0000D2480000}"/>
    <cellStyle name="Normal 4 2 2 2 3 2 2 4 2 2 2" xfId="15116" xr:uid="{00000000-0005-0000-0000-0000D3480000}"/>
    <cellStyle name="Normal 4 2 2 2 3 2 2 4 2 2 2 2" xfId="23893" xr:uid="{00000000-0005-0000-0000-0000D4480000}"/>
    <cellStyle name="Normal 4 2 2 2 3 2 2 4 2 2 2 3" xfId="28459" xr:uid="{00000000-0005-0000-0000-0000D5480000}"/>
    <cellStyle name="Normal 4 2 2 2 3 2 2 4 2 2 3" xfId="41066" xr:uid="{00000000-0005-0000-0000-0000D6480000}"/>
    <cellStyle name="Normal 4 2 2 2 3 2 2 4 2 2 4" xfId="53019" xr:uid="{00000000-0005-0000-0000-0000D7480000}"/>
    <cellStyle name="Normal 4 2 2 2 3 2 2 4 2 3" xfId="15115" xr:uid="{00000000-0005-0000-0000-0000D8480000}"/>
    <cellStyle name="Normal 4 2 2 2 3 2 2 4 2 3 2" xfId="24656" xr:uid="{00000000-0005-0000-0000-0000D9480000}"/>
    <cellStyle name="Normal 4 2 2 2 3 2 2 4 2 3 3" xfId="28458" xr:uid="{00000000-0005-0000-0000-0000DA480000}"/>
    <cellStyle name="Normal 4 2 2 2 3 2 2 4 2 4" xfId="41065" xr:uid="{00000000-0005-0000-0000-0000DB480000}"/>
    <cellStyle name="Normal 4 2 2 2 3 2 2 4 2 5" xfId="53018" xr:uid="{00000000-0005-0000-0000-0000DC480000}"/>
    <cellStyle name="Normal 4 2 2 2 3 2 2 4 3" xfId="3856" xr:uid="{00000000-0005-0000-0000-0000DD480000}"/>
    <cellStyle name="Normal 4 2 2 2 3 2 2 4 3 2" xfId="15117" xr:uid="{00000000-0005-0000-0000-0000DE480000}"/>
    <cellStyle name="Normal 4 2 2 2 3 2 2 4 3 2 2" xfId="23924" xr:uid="{00000000-0005-0000-0000-0000DF480000}"/>
    <cellStyle name="Normal 4 2 2 2 3 2 2 4 3 2 3" xfId="28460" xr:uid="{00000000-0005-0000-0000-0000E0480000}"/>
    <cellStyle name="Normal 4 2 2 2 3 2 2 4 3 3" xfId="41067" xr:uid="{00000000-0005-0000-0000-0000E1480000}"/>
    <cellStyle name="Normal 4 2 2 2 3 2 2 4 3 4" xfId="53020" xr:uid="{00000000-0005-0000-0000-0000E2480000}"/>
    <cellStyle name="Normal 4 2 2 2 3 2 2 4 4" xfId="3857" xr:uid="{00000000-0005-0000-0000-0000E3480000}"/>
    <cellStyle name="Normal 4 2 2 2 3 2 2 4 4 2" xfId="15118" xr:uid="{00000000-0005-0000-0000-0000E4480000}"/>
    <cellStyle name="Normal 4 2 2 2 3 2 2 4 4 2 2" xfId="36965" xr:uid="{00000000-0005-0000-0000-0000E5480000}"/>
    <cellStyle name="Normal 4 2 2 2 3 2 2 4 4 2 3" xfId="28461" xr:uid="{00000000-0005-0000-0000-0000E6480000}"/>
    <cellStyle name="Normal 4 2 2 2 3 2 2 4 4 3" xfId="41068" xr:uid="{00000000-0005-0000-0000-0000E7480000}"/>
    <cellStyle name="Normal 4 2 2 2 3 2 2 4 4 4" xfId="53021" xr:uid="{00000000-0005-0000-0000-0000E8480000}"/>
    <cellStyle name="Normal 4 2 2 2 3 2 2 4 5" xfId="15114" xr:uid="{00000000-0005-0000-0000-0000E9480000}"/>
    <cellStyle name="Normal 4 2 2 2 3 2 2 4 5 2" xfId="37073" xr:uid="{00000000-0005-0000-0000-0000EA480000}"/>
    <cellStyle name="Normal 4 2 2 2 3 2 2 4 5 3" xfId="28457" xr:uid="{00000000-0005-0000-0000-0000EB480000}"/>
    <cellStyle name="Normal 4 2 2 2 3 2 2 4 6" xfId="41064" xr:uid="{00000000-0005-0000-0000-0000EC480000}"/>
    <cellStyle name="Normal 4 2 2 2 3 2 2 4 7" xfId="53017" xr:uid="{00000000-0005-0000-0000-0000ED480000}"/>
    <cellStyle name="Normal 4 2 2 2 3 2 2 5" xfId="3858" xr:uid="{00000000-0005-0000-0000-0000EE480000}"/>
    <cellStyle name="Normal 4 2 2 2 3 2 2 5 2" xfId="3859" xr:uid="{00000000-0005-0000-0000-0000EF480000}"/>
    <cellStyle name="Normal 4 2 2 2 3 2 2 5 2 2" xfId="15120" xr:uid="{00000000-0005-0000-0000-0000F0480000}"/>
    <cellStyle name="Normal 4 2 2 2 3 2 2 5 2 2 2" xfId="37364" xr:uid="{00000000-0005-0000-0000-0000F1480000}"/>
    <cellStyle name="Normal 4 2 2 2 3 2 2 5 2 2 3" xfId="28463" xr:uid="{00000000-0005-0000-0000-0000F2480000}"/>
    <cellStyle name="Normal 4 2 2 2 3 2 2 5 2 3" xfId="41070" xr:uid="{00000000-0005-0000-0000-0000F3480000}"/>
    <cellStyle name="Normal 4 2 2 2 3 2 2 5 2 4" xfId="53023" xr:uid="{00000000-0005-0000-0000-0000F4480000}"/>
    <cellStyle name="Normal 4 2 2 2 3 2 2 5 3" xfId="15119" xr:uid="{00000000-0005-0000-0000-0000F5480000}"/>
    <cellStyle name="Normal 4 2 2 2 3 2 2 5 3 2" xfId="37791" xr:uid="{00000000-0005-0000-0000-0000F6480000}"/>
    <cellStyle name="Normal 4 2 2 2 3 2 2 5 3 3" xfId="28462" xr:uid="{00000000-0005-0000-0000-0000F7480000}"/>
    <cellStyle name="Normal 4 2 2 2 3 2 2 5 4" xfId="41069" xr:uid="{00000000-0005-0000-0000-0000F8480000}"/>
    <cellStyle name="Normal 4 2 2 2 3 2 2 5 5" xfId="53022" xr:uid="{00000000-0005-0000-0000-0000F9480000}"/>
    <cellStyle name="Normal 4 2 2 2 3 2 2 6" xfId="3860" xr:uid="{00000000-0005-0000-0000-0000FA480000}"/>
    <cellStyle name="Normal 4 2 2 2 3 2 2 6 2" xfId="15121" xr:uid="{00000000-0005-0000-0000-0000FB480000}"/>
    <cellStyle name="Normal 4 2 2 2 3 2 2 6 2 2" xfId="24585" xr:uid="{00000000-0005-0000-0000-0000FC480000}"/>
    <cellStyle name="Normal 4 2 2 2 3 2 2 6 2 3" xfId="28464" xr:uid="{00000000-0005-0000-0000-0000FD480000}"/>
    <cellStyle name="Normal 4 2 2 2 3 2 2 6 3" xfId="41071" xr:uid="{00000000-0005-0000-0000-0000FE480000}"/>
    <cellStyle name="Normal 4 2 2 2 3 2 2 6 4" xfId="53024" xr:uid="{00000000-0005-0000-0000-0000FF480000}"/>
    <cellStyle name="Normal 4 2 2 2 3 2 2 7" xfId="3861" xr:uid="{00000000-0005-0000-0000-000000490000}"/>
    <cellStyle name="Normal 4 2 2 2 3 2 2 7 2" xfId="15122" xr:uid="{00000000-0005-0000-0000-000001490000}"/>
    <cellStyle name="Normal 4 2 2 2 3 2 2 7 2 2" xfId="25439" xr:uid="{00000000-0005-0000-0000-000002490000}"/>
    <cellStyle name="Normal 4 2 2 2 3 2 2 7 2 3" xfId="28465" xr:uid="{00000000-0005-0000-0000-000003490000}"/>
    <cellStyle name="Normal 4 2 2 2 3 2 2 7 3" xfId="41072" xr:uid="{00000000-0005-0000-0000-000004490000}"/>
    <cellStyle name="Normal 4 2 2 2 3 2 2 7 4" xfId="53025" xr:uid="{00000000-0005-0000-0000-000005490000}"/>
    <cellStyle name="Normal 4 2 2 2 3 2 2 8" xfId="15103" xr:uid="{00000000-0005-0000-0000-000006490000}"/>
    <cellStyle name="Normal 4 2 2 2 3 2 2 8 2" xfId="25304" xr:uid="{00000000-0005-0000-0000-000007490000}"/>
    <cellStyle name="Normal 4 2 2 2 3 2 2 8 3" xfId="28446" xr:uid="{00000000-0005-0000-0000-000008490000}"/>
    <cellStyle name="Normal 4 2 2 2 3 2 2 9" xfId="41053" xr:uid="{00000000-0005-0000-0000-000009490000}"/>
    <cellStyle name="Normal 4 2 2 2 3 2 3" xfId="3862" xr:uid="{00000000-0005-0000-0000-00000A490000}"/>
    <cellStyle name="Normal 4 2 2 2 3 2 3 2" xfId="3863" xr:uid="{00000000-0005-0000-0000-00000B490000}"/>
    <cellStyle name="Normal 4 2 2 2 3 2 3 2 2" xfId="3864" xr:uid="{00000000-0005-0000-0000-00000C490000}"/>
    <cellStyle name="Normal 4 2 2 2 3 2 3 2 2 2" xfId="15125" xr:uid="{00000000-0005-0000-0000-00000D490000}"/>
    <cellStyle name="Normal 4 2 2 2 3 2 3 2 2 2 2" xfId="26728" xr:uid="{00000000-0005-0000-0000-00000E490000}"/>
    <cellStyle name="Normal 4 2 2 2 3 2 3 2 2 2 3" xfId="28468" xr:uid="{00000000-0005-0000-0000-00000F490000}"/>
    <cellStyle name="Normal 4 2 2 2 3 2 3 2 2 3" xfId="41075" xr:uid="{00000000-0005-0000-0000-000010490000}"/>
    <cellStyle name="Normal 4 2 2 2 3 2 3 2 2 4" xfId="53028" xr:uid="{00000000-0005-0000-0000-000011490000}"/>
    <cellStyle name="Normal 4 2 2 2 3 2 3 2 3" xfId="15124" xr:uid="{00000000-0005-0000-0000-000012490000}"/>
    <cellStyle name="Normal 4 2 2 2 3 2 3 2 3 2" xfId="26764" xr:uid="{00000000-0005-0000-0000-000013490000}"/>
    <cellStyle name="Normal 4 2 2 2 3 2 3 2 3 3" xfId="28467" xr:uid="{00000000-0005-0000-0000-000014490000}"/>
    <cellStyle name="Normal 4 2 2 2 3 2 3 2 4" xfId="41074" xr:uid="{00000000-0005-0000-0000-000015490000}"/>
    <cellStyle name="Normal 4 2 2 2 3 2 3 2 5" xfId="53027" xr:uid="{00000000-0005-0000-0000-000016490000}"/>
    <cellStyle name="Normal 4 2 2 2 3 2 3 3" xfId="3865" xr:uid="{00000000-0005-0000-0000-000017490000}"/>
    <cellStyle name="Normal 4 2 2 2 3 2 3 3 2" xfId="15126" xr:uid="{00000000-0005-0000-0000-000018490000}"/>
    <cellStyle name="Normal 4 2 2 2 3 2 3 3 2 2" xfId="37685" xr:uid="{00000000-0005-0000-0000-000019490000}"/>
    <cellStyle name="Normal 4 2 2 2 3 2 3 3 2 3" xfId="28469" xr:uid="{00000000-0005-0000-0000-00001A490000}"/>
    <cellStyle name="Normal 4 2 2 2 3 2 3 3 3" xfId="41076" xr:uid="{00000000-0005-0000-0000-00001B490000}"/>
    <cellStyle name="Normal 4 2 2 2 3 2 3 3 4" xfId="53029" xr:uid="{00000000-0005-0000-0000-00001C490000}"/>
    <cellStyle name="Normal 4 2 2 2 3 2 3 4" xfId="3866" xr:uid="{00000000-0005-0000-0000-00001D490000}"/>
    <cellStyle name="Normal 4 2 2 2 3 2 3 4 2" xfId="15127" xr:uid="{00000000-0005-0000-0000-00001E490000}"/>
    <cellStyle name="Normal 4 2 2 2 3 2 3 4 2 2" xfId="35450" xr:uid="{00000000-0005-0000-0000-00001F490000}"/>
    <cellStyle name="Normal 4 2 2 2 3 2 3 4 2 3" xfId="28470" xr:uid="{00000000-0005-0000-0000-000020490000}"/>
    <cellStyle name="Normal 4 2 2 2 3 2 3 4 3" xfId="41077" xr:uid="{00000000-0005-0000-0000-000021490000}"/>
    <cellStyle name="Normal 4 2 2 2 3 2 3 4 4" xfId="53030" xr:uid="{00000000-0005-0000-0000-000022490000}"/>
    <cellStyle name="Normal 4 2 2 2 3 2 3 5" xfId="15123" xr:uid="{00000000-0005-0000-0000-000023490000}"/>
    <cellStyle name="Normal 4 2 2 2 3 2 3 5 2" xfId="35452" xr:uid="{00000000-0005-0000-0000-000024490000}"/>
    <cellStyle name="Normal 4 2 2 2 3 2 3 5 3" xfId="28466" xr:uid="{00000000-0005-0000-0000-000025490000}"/>
    <cellStyle name="Normal 4 2 2 2 3 2 3 6" xfId="41073" xr:uid="{00000000-0005-0000-0000-000026490000}"/>
    <cellStyle name="Normal 4 2 2 2 3 2 3 7" xfId="53026" xr:uid="{00000000-0005-0000-0000-000027490000}"/>
    <cellStyle name="Normal 4 2 2 2 3 2 4" xfId="3867" xr:uid="{00000000-0005-0000-0000-000028490000}"/>
    <cellStyle name="Normal 4 2 2 2 3 2 4 2" xfId="3868" xr:uid="{00000000-0005-0000-0000-000029490000}"/>
    <cellStyle name="Normal 4 2 2 2 3 2 4 2 2" xfId="3869" xr:uid="{00000000-0005-0000-0000-00002A490000}"/>
    <cellStyle name="Normal 4 2 2 2 3 2 4 2 2 2" xfId="15130" xr:uid="{00000000-0005-0000-0000-00002B490000}"/>
    <cellStyle name="Normal 4 2 2 2 3 2 4 2 2 2 2" xfId="27418" xr:uid="{00000000-0005-0000-0000-00002C490000}"/>
    <cellStyle name="Normal 4 2 2 2 3 2 4 2 2 2 3" xfId="28473" xr:uid="{00000000-0005-0000-0000-00002D490000}"/>
    <cellStyle name="Normal 4 2 2 2 3 2 4 2 2 3" xfId="41080" xr:uid="{00000000-0005-0000-0000-00002E490000}"/>
    <cellStyle name="Normal 4 2 2 2 3 2 4 2 2 4" xfId="53033" xr:uid="{00000000-0005-0000-0000-00002F490000}"/>
    <cellStyle name="Normal 4 2 2 2 3 2 4 2 3" xfId="15129" xr:uid="{00000000-0005-0000-0000-000030490000}"/>
    <cellStyle name="Normal 4 2 2 2 3 2 4 2 3 2" xfId="26783" xr:uid="{00000000-0005-0000-0000-000031490000}"/>
    <cellStyle name="Normal 4 2 2 2 3 2 4 2 3 3" xfId="28472" xr:uid="{00000000-0005-0000-0000-000032490000}"/>
    <cellStyle name="Normal 4 2 2 2 3 2 4 2 4" xfId="41079" xr:uid="{00000000-0005-0000-0000-000033490000}"/>
    <cellStyle name="Normal 4 2 2 2 3 2 4 2 5" xfId="53032" xr:uid="{00000000-0005-0000-0000-000034490000}"/>
    <cellStyle name="Normal 4 2 2 2 3 2 4 3" xfId="3870" xr:uid="{00000000-0005-0000-0000-000035490000}"/>
    <cellStyle name="Normal 4 2 2 2 3 2 4 3 2" xfId="15131" xr:uid="{00000000-0005-0000-0000-000036490000}"/>
    <cellStyle name="Normal 4 2 2 2 3 2 4 3 2 2" xfId="27370" xr:uid="{00000000-0005-0000-0000-000037490000}"/>
    <cellStyle name="Normal 4 2 2 2 3 2 4 3 2 3" xfId="28474" xr:uid="{00000000-0005-0000-0000-000038490000}"/>
    <cellStyle name="Normal 4 2 2 2 3 2 4 3 3" xfId="41081" xr:uid="{00000000-0005-0000-0000-000039490000}"/>
    <cellStyle name="Normal 4 2 2 2 3 2 4 3 4" xfId="53034" xr:uid="{00000000-0005-0000-0000-00003A490000}"/>
    <cellStyle name="Normal 4 2 2 2 3 2 4 4" xfId="3871" xr:uid="{00000000-0005-0000-0000-00003B490000}"/>
    <cellStyle name="Normal 4 2 2 2 3 2 4 4 2" xfId="15132" xr:uid="{00000000-0005-0000-0000-00003C490000}"/>
    <cellStyle name="Normal 4 2 2 2 3 2 4 4 2 2" xfId="27733" xr:uid="{00000000-0005-0000-0000-00003D490000}"/>
    <cellStyle name="Normal 4 2 2 2 3 2 4 4 2 3" xfId="28475" xr:uid="{00000000-0005-0000-0000-00003E490000}"/>
    <cellStyle name="Normal 4 2 2 2 3 2 4 4 3" xfId="41082" xr:uid="{00000000-0005-0000-0000-00003F490000}"/>
    <cellStyle name="Normal 4 2 2 2 3 2 4 4 4" xfId="53035" xr:uid="{00000000-0005-0000-0000-000040490000}"/>
    <cellStyle name="Normal 4 2 2 2 3 2 4 5" xfId="15128" xr:uid="{00000000-0005-0000-0000-000041490000}"/>
    <cellStyle name="Normal 4 2 2 2 3 2 4 5 2" xfId="24898" xr:uid="{00000000-0005-0000-0000-000042490000}"/>
    <cellStyle name="Normal 4 2 2 2 3 2 4 5 3" xfId="28471" xr:uid="{00000000-0005-0000-0000-000043490000}"/>
    <cellStyle name="Normal 4 2 2 2 3 2 4 6" xfId="41078" xr:uid="{00000000-0005-0000-0000-000044490000}"/>
    <cellStyle name="Normal 4 2 2 2 3 2 4 7" xfId="53031" xr:uid="{00000000-0005-0000-0000-000045490000}"/>
    <cellStyle name="Normal 4 2 2 2 3 2 5" xfId="3872" xr:uid="{00000000-0005-0000-0000-000046490000}"/>
    <cellStyle name="Normal 4 2 2 2 3 2 5 2" xfId="3873" xr:uid="{00000000-0005-0000-0000-000047490000}"/>
    <cellStyle name="Normal 4 2 2 2 3 2 5 2 2" xfId="3874" xr:uid="{00000000-0005-0000-0000-000048490000}"/>
    <cellStyle name="Normal 4 2 2 2 3 2 5 2 2 2" xfId="15135" xr:uid="{00000000-0005-0000-0000-000049490000}"/>
    <cellStyle name="Normal 4 2 2 2 3 2 5 2 2 2 2" xfId="35938" xr:uid="{00000000-0005-0000-0000-00004A490000}"/>
    <cellStyle name="Normal 4 2 2 2 3 2 5 2 2 2 3" xfId="28478" xr:uid="{00000000-0005-0000-0000-00004B490000}"/>
    <cellStyle name="Normal 4 2 2 2 3 2 5 2 2 3" xfId="41085" xr:uid="{00000000-0005-0000-0000-00004C490000}"/>
    <cellStyle name="Normal 4 2 2 2 3 2 5 2 2 4" xfId="53038" xr:uid="{00000000-0005-0000-0000-00004D490000}"/>
    <cellStyle name="Normal 4 2 2 2 3 2 5 2 3" xfId="15134" xr:uid="{00000000-0005-0000-0000-00004E490000}"/>
    <cellStyle name="Normal 4 2 2 2 3 2 5 2 3 2" xfId="35710" xr:uid="{00000000-0005-0000-0000-00004F490000}"/>
    <cellStyle name="Normal 4 2 2 2 3 2 5 2 3 3" xfId="28477" xr:uid="{00000000-0005-0000-0000-000050490000}"/>
    <cellStyle name="Normal 4 2 2 2 3 2 5 2 4" xfId="41084" xr:uid="{00000000-0005-0000-0000-000051490000}"/>
    <cellStyle name="Normal 4 2 2 2 3 2 5 2 5" xfId="53037" xr:uid="{00000000-0005-0000-0000-000052490000}"/>
    <cellStyle name="Normal 4 2 2 2 3 2 5 3" xfId="3875" xr:uid="{00000000-0005-0000-0000-000053490000}"/>
    <cellStyle name="Normal 4 2 2 2 3 2 5 3 2" xfId="15136" xr:uid="{00000000-0005-0000-0000-000054490000}"/>
    <cellStyle name="Normal 4 2 2 2 3 2 5 3 2 2" xfId="36299" xr:uid="{00000000-0005-0000-0000-000055490000}"/>
    <cellStyle name="Normal 4 2 2 2 3 2 5 3 2 3" xfId="28479" xr:uid="{00000000-0005-0000-0000-000056490000}"/>
    <cellStyle name="Normal 4 2 2 2 3 2 5 3 3" xfId="41086" xr:uid="{00000000-0005-0000-0000-000057490000}"/>
    <cellStyle name="Normal 4 2 2 2 3 2 5 3 4" xfId="53039" xr:uid="{00000000-0005-0000-0000-000058490000}"/>
    <cellStyle name="Normal 4 2 2 2 3 2 5 4" xfId="3876" xr:uid="{00000000-0005-0000-0000-000059490000}"/>
    <cellStyle name="Normal 4 2 2 2 3 2 5 4 2" xfId="15137" xr:uid="{00000000-0005-0000-0000-00005A490000}"/>
    <cellStyle name="Normal 4 2 2 2 3 2 5 4 2 2" xfId="27957" xr:uid="{00000000-0005-0000-0000-00005B490000}"/>
    <cellStyle name="Normal 4 2 2 2 3 2 5 4 2 3" xfId="28480" xr:uid="{00000000-0005-0000-0000-00005C490000}"/>
    <cellStyle name="Normal 4 2 2 2 3 2 5 4 3" xfId="41087" xr:uid="{00000000-0005-0000-0000-00005D490000}"/>
    <cellStyle name="Normal 4 2 2 2 3 2 5 4 4" xfId="53040" xr:uid="{00000000-0005-0000-0000-00005E490000}"/>
    <cellStyle name="Normal 4 2 2 2 3 2 5 5" xfId="15133" xr:uid="{00000000-0005-0000-0000-00005F490000}"/>
    <cellStyle name="Normal 4 2 2 2 3 2 5 5 2" xfId="36281" xr:uid="{00000000-0005-0000-0000-000060490000}"/>
    <cellStyle name="Normal 4 2 2 2 3 2 5 5 3" xfId="28476" xr:uid="{00000000-0005-0000-0000-000061490000}"/>
    <cellStyle name="Normal 4 2 2 2 3 2 5 6" xfId="41083" xr:uid="{00000000-0005-0000-0000-000062490000}"/>
    <cellStyle name="Normal 4 2 2 2 3 2 5 7" xfId="53036" xr:uid="{00000000-0005-0000-0000-000063490000}"/>
    <cellStyle name="Normal 4 2 2 2 3 2 6" xfId="3877" xr:uid="{00000000-0005-0000-0000-000064490000}"/>
    <cellStyle name="Normal 4 2 2 2 3 2 6 2" xfId="3878" xr:uid="{00000000-0005-0000-0000-000065490000}"/>
    <cellStyle name="Normal 4 2 2 2 3 2 6 2 2" xfId="15139" xr:uid="{00000000-0005-0000-0000-000066490000}"/>
    <cellStyle name="Normal 4 2 2 2 3 2 6 2 2 2" xfId="26477" xr:uid="{00000000-0005-0000-0000-000067490000}"/>
    <cellStyle name="Normal 4 2 2 2 3 2 6 2 2 3" xfId="28482" xr:uid="{00000000-0005-0000-0000-000068490000}"/>
    <cellStyle name="Normal 4 2 2 2 3 2 6 2 3" xfId="41089" xr:uid="{00000000-0005-0000-0000-000069490000}"/>
    <cellStyle name="Normal 4 2 2 2 3 2 6 2 4" xfId="53042" xr:uid="{00000000-0005-0000-0000-00006A490000}"/>
    <cellStyle name="Normal 4 2 2 2 3 2 6 3" xfId="15138" xr:uid="{00000000-0005-0000-0000-00006B490000}"/>
    <cellStyle name="Normal 4 2 2 2 3 2 6 3 2" xfId="25495" xr:uid="{00000000-0005-0000-0000-00006C490000}"/>
    <cellStyle name="Normal 4 2 2 2 3 2 6 3 3" xfId="28481" xr:uid="{00000000-0005-0000-0000-00006D490000}"/>
    <cellStyle name="Normal 4 2 2 2 3 2 6 4" xfId="41088" xr:uid="{00000000-0005-0000-0000-00006E490000}"/>
    <cellStyle name="Normal 4 2 2 2 3 2 6 5" xfId="53041" xr:uid="{00000000-0005-0000-0000-00006F490000}"/>
    <cellStyle name="Normal 4 2 2 2 3 2 7" xfId="3879" xr:uid="{00000000-0005-0000-0000-000070490000}"/>
    <cellStyle name="Normal 4 2 2 2 3 2 7 2" xfId="15140" xr:uid="{00000000-0005-0000-0000-000071490000}"/>
    <cellStyle name="Normal 4 2 2 2 3 2 7 2 2" xfId="24527" xr:uid="{00000000-0005-0000-0000-000072490000}"/>
    <cellStyle name="Normal 4 2 2 2 3 2 7 2 3" xfId="28483" xr:uid="{00000000-0005-0000-0000-000073490000}"/>
    <cellStyle name="Normal 4 2 2 2 3 2 7 3" xfId="41090" xr:uid="{00000000-0005-0000-0000-000074490000}"/>
    <cellStyle name="Normal 4 2 2 2 3 2 7 4" xfId="53043" xr:uid="{00000000-0005-0000-0000-000075490000}"/>
    <cellStyle name="Normal 4 2 2 2 3 2 8" xfId="3880" xr:uid="{00000000-0005-0000-0000-000076490000}"/>
    <cellStyle name="Normal 4 2 2 2 3 2 8 2" xfId="15141" xr:uid="{00000000-0005-0000-0000-000077490000}"/>
    <cellStyle name="Normal 4 2 2 2 3 2 8 2 2" xfId="37231" xr:uid="{00000000-0005-0000-0000-000078490000}"/>
    <cellStyle name="Normal 4 2 2 2 3 2 8 2 3" xfId="28484" xr:uid="{00000000-0005-0000-0000-000079490000}"/>
    <cellStyle name="Normal 4 2 2 2 3 2 8 3" xfId="41091" xr:uid="{00000000-0005-0000-0000-00007A490000}"/>
    <cellStyle name="Normal 4 2 2 2 3 2 8 4" xfId="53044" xr:uid="{00000000-0005-0000-0000-00007B490000}"/>
    <cellStyle name="Normal 4 2 2 2 3 2 9" xfId="15102" xr:uid="{00000000-0005-0000-0000-00007C490000}"/>
    <cellStyle name="Normal 4 2 2 2 3 2 9 2" xfId="37013" xr:uid="{00000000-0005-0000-0000-00007D490000}"/>
    <cellStyle name="Normal 4 2 2 2 3 2 9 3" xfId="28445" xr:uid="{00000000-0005-0000-0000-00007E490000}"/>
    <cellStyle name="Normal 4 2 2 2 3 3" xfId="3881" xr:uid="{00000000-0005-0000-0000-00007F490000}"/>
    <cellStyle name="Normal 4 2 2 2 3 3 10" xfId="53045" xr:uid="{00000000-0005-0000-0000-000080490000}"/>
    <cellStyle name="Normal 4 2 2 2 3 3 2" xfId="3882" xr:uid="{00000000-0005-0000-0000-000081490000}"/>
    <cellStyle name="Normal 4 2 2 2 3 3 2 2" xfId="3883" xr:uid="{00000000-0005-0000-0000-000082490000}"/>
    <cellStyle name="Normal 4 2 2 2 3 3 2 2 2" xfId="3884" xr:uid="{00000000-0005-0000-0000-000083490000}"/>
    <cellStyle name="Normal 4 2 2 2 3 3 2 2 2 2" xfId="15145" xr:uid="{00000000-0005-0000-0000-000084490000}"/>
    <cellStyle name="Normal 4 2 2 2 3 3 2 2 2 2 2" xfId="24476" xr:uid="{00000000-0005-0000-0000-000085490000}"/>
    <cellStyle name="Normal 4 2 2 2 3 3 2 2 2 2 3" xfId="28488" xr:uid="{00000000-0005-0000-0000-000086490000}"/>
    <cellStyle name="Normal 4 2 2 2 3 3 2 2 2 3" xfId="41095" xr:uid="{00000000-0005-0000-0000-000087490000}"/>
    <cellStyle name="Normal 4 2 2 2 3 3 2 2 2 4" xfId="53048" xr:uid="{00000000-0005-0000-0000-000088490000}"/>
    <cellStyle name="Normal 4 2 2 2 3 3 2 2 3" xfId="15144" xr:uid="{00000000-0005-0000-0000-000089490000}"/>
    <cellStyle name="Normal 4 2 2 2 3 3 2 2 3 2" xfId="35744" xr:uid="{00000000-0005-0000-0000-00008A490000}"/>
    <cellStyle name="Normal 4 2 2 2 3 3 2 2 3 3" xfId="28487" xr:uid="{00000000-0005-0000-0000-00008B490000}"/>
    <cellStyle name="Normal 4 2 2 2 3 3 2 2 4" xfId="41094" xr:uid="{00000000-0005-0000-0000-00008C490000}"/>
    <cellStyle name="Normal 4 2 2 2 3 3 2 2 5" xfId="53047" xr:uid="{00000000-0005-0000-0000-00008D490000}"/>
    <cellStyle name="Normal 4 2 2 2 3 3 2 3" xfId="3885" xr:uid="{00000000-0005-0000-0000-00008E490000}"/>
    <cellStyle name="Normal 4 2 2 2 3 3 2 3 2" xfId="15146" xr:uid="{00000000-0005-0000-0000-00008F490000}"/>
    <cellStyle name="Normal 4 2 2 2 3 3 2 3 2 2" xfId="23747" xr:uid="{00000000-0005-0000-0000-000090490000}"/>
    <cellStyle name="Normal 4 2 2 2 3 3 2 3 2 3" xfId="28489" xr:uid="{00000000-0005-0000-0000-000091490000}"/>
    <cellStyle name="Normal 4 2 2 2 3 3 2 3 3" xfId="41096" xr:uid="{00000000-0005-0000-0000-000092490000}"/>
    <cellStyle name="Normal 4 2 2 2 3 3 2 3 4" xfId="53049" xr:uid="{00000000-0005-0000-0000-000093490000}"/>
    <cellStyle name="Normal 4 2 2 2 3 3 2 4" xfId="3886" xr:uid="{00000000-0005-0000-0000-000094490000}"/>
    <cellStyle name="Normal 4 2 2 2 3 3 2 4 2" xfId="15147" xr:uid="{00000000-0005-0000-0000-000095490000}"/>
    <cellStyle name="Normal 4 2 2 2 3 3 2 4 2 2" xfId="24731" xr:uid="{00000000-0005-0000-0000-000096490000}"/>
    <cellStyle name="Normal 4 2 2 2 3 3 2 4 2 3" xfId="28490" xr:uid="{00000000-0005-0000-0000-000097490000}"/>
    <cellStyle name="Normal 4 2 2 2 3 3 2 4 3" xfId="41097" xr:uid="{00000000-0005-0000-0000-000098490000}"/>
    <cellStyle name="Normal 4 2 2 2 3 3 2 4 4" xfId="53050" xr:uid="{00000000-0005-0000-0000-000099490000}"/>
    <cellStyle name="Normal 4 2 2 2 3 3 2 5" xfId="15143" xr:uid="{00000000-0005-0000-0000-00009A490000}"/>
    <cellStyle name="Normal 4 2 2 2 3 3 2 5 2" xfId="25979" xr:uid="{00000000-0005-0000-0000-00009B490000}"/>
    <cellStyle name="Normal 4 2 2 2 3 3 2 5 3" xfId="28486" xr:uid="{00000000-0005-0000-0000-00009C490000}"/>
    <cellStyle name="Normal 4 2 2 2 3 3 2 6" xfId="41093" xr:uid="{00000000-0005-0000-0000-00009D490000}"/>
    <cellStyle name="Normal 4 2 2 2 3 3 2 7" xfId="53046" xr:uid="{00000000-0005-0000-0000-00009E490000}"/>
    <cellStyle name="Normal 4 2 2 2 3 3 3" xfId="3887" xr:uid="{00000000-0005-0000-0000-00009F490000}"/>
    <cellStyle name="Normal 4 2 2 2 3 3 3 2" xfId="3888" xr:uid="{00000000-0005-0000-0000-0000A0490000}"/>
    <cellStyle name="Normal 4 2 2 2 3 3 3 2 2" xfId="3889" xr:uid="{00000000-0005-0000-0000-0000A1490000}"/>
    <cellStyle name="Normal 4 2 2 2 3 3 3 2 2 2" xfId="15150" xr:uid="{00000000-0005-0000-0000-0000A2490000}"/>
    <cellStyle name="Normal 4 2 2 2 3 3 3 2 2 2 2" xfId="37796" xr:uid="{00000000-0005-0000-0000-0000A3490000}"/>
    <cellStyle name="Normal 4 2 2 2 3 3 3 2 2 2 3" xfId="28493" xr:uid="{00000000-0005-0000-0000-0000A4490000}"/>
    <cellStyle name="Normal 4 2 2 2 3 3 3 2 2 3" xfId="41100" xr:uid="{00000000-0005-0000-0000-0000A5490000}"/>
    <cellStyle name="Normal 4 2 2 2 3 3 3 2 2 4" xfId="53053" xr:uid="{00000000-0005-0000-0000-0000A6490000}"/>
    <cellStyle name="Normal 4 2 2 2 3 3 3 2 3" xfId="15149" xr:uid="{00000000-0005-0000-0000-0000A7490000}"/>
    <cellStyle name="Normal 4 2 2 2 3 3 3 2 3 2" xfId="36426" xr:uid="{00000000-0005-0000-0000-0000A8490000}"/>
    <cellStyle name="Normal 4 2 2 2 3 3 3 2 3 3" xfId="28492" xr:uid="{00000000-0005-0000-0000-0000A9490000}"/>
    <cellStyle name="Normal 4 2 2 2 3 3 3 2 4" xfId="41099" xr:uid="{00000000-0005-0000-0000-0000AA490000}"/>
    <cellStyle name="Normal 4 2 2 2 3 3 3 2 5" xfId="53052" xr:uid="{00000000-0005-0000-0000-0000AB490000}"/>
    <cellStyle name="Normal 4 2 2 2 3 3 3 3" xfId="3890" xr:uid="{00000000-0005-0000-0000-0000AC490000}"/>
    <cellStyle name="Normal 4 2 2 2 3 3 3 3 2" xfId="15151" xr:uid="{00000000-0005-0000-0000-0000AD490000}"/>
    <cellStyle name="Normal 4 2 2 2 3 3 3 3 2 2" xfId="26940" xr:uid="{00000000-0005-0000-0000-0000AE490000}"/>
    <cellStyle name="Normal 4 2 2 2 3 3 3 3 2 3" xfId="28494" xr:uid="{00000000-0005-0000-0000-0000AF490000}"/>
    <cellStyle name="Normal 4 2 2 2 3 3 3 3 3" xfId="41101" xr:uid="{00000000-0005-0000-0000-0000B0490000}"/>
    <cellStyle name="Normal 4 2 2 2 3 3 3 3 4" xfId="53054" xr:uid="{00000000-0005-0000-0000-0000B1490000}"/>
    <cellStyle name="Normal 4 2 2 2 3 3 3 4" xfId="3891" xr:uid="{00000000-0005-0000-0000-0000B2490000}"/>
    <cellStyle name="Normal 4 2 2 2 3 3 3 4 2" xfId="15152" xr:uid="{00000000-0005-0000-0000-0000B3490000}"/>
    <cellStyle name="Normal 4 2 2 2 3 3 3 4 2 2" xfId="27435" xr:uid="{00000000-0005-0000-0000-0000B4490000}"/>
    <cellStyle name="Normal 4 2 2 2 3 3 3 4 2 3" xfId="28495" xr:uid="{00000000-0005-0000-0000-0000B5490000}"/>
    <cellStyle name="Normal 4 2 2 2 3 3 3 4 3" xfId="41102" xr:uid="{00000000-0005-0000-0000-0000B6490000}"/>
    <cellStyle name="Normal 4 2 2 2 3 3 3 4 4" xfId="53055" xr:uid="{00000000-0005-0000-0000-0000B7490000}"/>
    <cellStyle name="Normal 4 2 2 2 3 3 3 5" xfId="15148" xr:uid="{00000000-0005-0000-0000-0000B8490000}"/>
    <cellStyle name="Normal 4 2 2 2 3 3 3 5 2" xfId="37226" xr:uid="{00000000-0005-0000-0000-0000B9490000}"/>
    <cellStyle name="Normal 4 2 2 2 3 3 3 5 3" xfId="28491" xr:uid="{00000000-0005-0000-0000-0000BA490000}"/>
    <cellStyle name="Normal 4 2 2 2 3 3 3 6" xfId="41098" xr:uid="{00000000-0005-0000-0000-0000BB490000}"/>
    <cellStyle name="Normal 4 2 2 2 3 3 3 7" xfId="53051" xr:uid="{00000000-0005-0000-0000-0000BC490000}"/>
    <cellStyle name="Normal 4 2 2 2 3 3 4" xfId="3892" xr:uid="{00000000-0005-0000-0000-0000BD490000}"/>
    <cellStyle name="Normal 4 2 2 2 3 3 4 2" xfId="3893" xr:uid="{00000000-0005-0000-0000-0000BE490000}"/>
    <cellStyle name="Normal 4 2 2 2 3 3 4 2 2" xfId="3894" xr:uid="{00000000-0005-0000-0000-0000BF490000}"/>
    <cellStyle name="Normal 4 2 2 2 3 3 4 2 2 2" xfId="15155" xr:uid="{00000000-0005-0000-0000-0000C0490000}"/>
    <cellStyle name="Normal 4 2 2 2 3 3 4 2 2 2 2" xfId="35420" xr:uid="{00000000-0005-0000-0000-0000C1490000}"/>
    <cellStyle name="Normal 4 2 2 2 3 3 4 2 2 2 3" xfId="28498" xr:uid="{00000000-0005-0000-0000-0000C2490000}"/>
    <cellStyle name="Normal 4 2 2 2 3 3 4 2 2 3" xfId="41105" xr:uid="{00000000-0005-0000-0000-0000C3490000}"/>
    <cellStyle name="Normal 4 2 2 2 3 3 4 2 2 4" xfId="53058" xr:uid="{00000000-0005-0000-0000-0000C4490000}"/>
    <cellStyle name="Normal 4 2 2 2 3 3 4 2 3" xfId="15154" xr:uid="{00000000-0005-0000-0000-0000C5490000}"/>
    <cellStyle name="Normal 4 2 2 2 3 3 4 2 3 2" xfId="24921" xr:uid="{00000000-0005-0000-0000-0000C6490000}"/>
    <cellStyle name="Normal 4 2 2 2 3 3 4 2 3 3" xfId="28497" xr:uid="{00000000-0005-0000-0000-0000C7490000}"/>
    <cellStyle name="Normal 4 2 2 2 3 3 4 2 4" xfId="41104" xr:uid="{00000000-0005-0000-0000-0000C8490000}"/>
    <cellStyle name="Normal 4 2 2 2 3 3 4 2 5" xfId="53057" xr:uid="{00000000-0005-0000-0000-0000C9490000}"/>
    <cellStyle name="Normal 4 2 2 2 3 3 4 3" xfId="3895" xr:uid="{00000000-0005-0000-0000-0000CA490000}"/>
    <cellStyle name="Normal 4 2 2 2 3 3 4 3 2" xfId="15156" xr:uid="{00000000-0005-0000-0000-0000CB490000}"/>
    <cellStyle name="Normal 4 2 2 2 3 3 4 3 2 2" xfId="37323" xr:uid="{00000000-0005-0000-0000-0000CC490000}"/>
    <cellStyle name="Normal 4 2 2 2 3 3 4 3 2 3" xfId="28499" xr:uid="{00000000-0005-0000-0000-0000CD490000}"/>
    <cellStyle name="Normal 4 2 2 2 3 3 4 3 3" xfId="41106" xr:uid="{00000000-0005-0000-0000-0000CE490000}"/>
    <cellStyle name="Normal 4 2 2 2 3 3 4 3 4" xfId="53059" xr:uid="{00000000-0005-0000-0000-0000CF490000}"/>
    <cellStyle name="Normal 4 2 2 2 3 3 4 4" xfId="3896" xr:uid="{00000000-0005-0000-0000-0000D0490000}"/>
    <cellStyle name="Normal 4 2 2 2 3 3 4 4 2" xfId="15157" xr:uid="{00000000-0005-0000-0000-0000D1490000}"/>
    <cellStyle name="Normal 4 2 2 2 3 3 4 4 2 2" xfId="24586" xr:uid="{00000000-0005-0000-0000-0000D2490000}"/>
    <cellStyle name="Normal 4 2 2 2 3 3 4 4 2 3" xfId="28500" xr:uid="{00000000-0005-0000-0000-0000D3490000}"/>
    <cellStyle name="Normal 4 2 2 2 3 3 4 4 3" xfId="41107" xr:uid="{00000000-0005-0000-0000-0000D4490000}"/>
    <cellStyle name="Normal 4 2 2 2 3 3 4 4 4" xfId="53060" xr:uid="{00000000-0005-0000-0000-0000D5490000}"/>
    <cellStyle name="Normal 4 2 2 2 3 3 4 5" xfId="15153" xr:uid="{00000000-0005-0000-0000-0000D6490000}"/>
    <cellStyle name="Normal 4 2 2 2 3 3 4 5 2" xfId="24677" xr:uid="{00000000-0005-0000-0000-0000D7490000}"/>
    <cellStyle name="Normal 4 2 2 2 3 3 4 5 3" xfId="28496" xr:uid="{00000000-0005-0000-0000-0000D8490000}"/>
    <cellStyle name="Normal 4 2 2 2 3 3 4 6" xfId="41103" xr:uid="{00000000-0005-0000-0000-0000D9490000}"/>
    <cellStyle name="Normal 4 2 2 2 3 3 4 7" xfId="53056" xr:uid="{00000000-0005-0000-0000-0000DA490000}"/>
    <cellStyle name="Normal 4 2 2 2 3 3 5" xfId="3897" xr:uid="{00000000-0005-0000-0000-0000DB490000}"/>
    <cellStyle name="Normal 4 2 2 2 3 3 5 2" xfId="3898" xr:uid="{00000000-0005-0000-0000-0000DC490000}"/>
    <cellStyle name="Normal 4 2 2 2 3 3 5 2 2" xfId="15159" xr:uid="{00000000-0005-0000-0000-0000DD490000}"/>
    <cellStyle name="Normal 4 2 2 2 3 3 5 2 2 2" xfId="27307" xr:uid="{00000000-0005-0000-0000-0000DE490000}"/>
    <cellStyle name="Normal 4 2 2 2 3 3 5 2 2 3" xfId="28502" xr:uid="{00000000-0005-0000-0000-0000DF490000}"/>
    <cellStyle name="Normal 4 2 2 2 3 3 5 2 3" xfId="41109" xr:uid="{00000000-0005-0000-0000-0000E0490000}"/>
    <cellStyle name="Normal 4 2 2 2 3 3 5 2 4" xfId="53062" xr:uid="{00000000-0005-0000-0000-0000E1490000}"/>
    <cellStyle name="Normal 4 2 2 2 3 3 5 3" xfId="15158" xr:uid="{00000000-0005-0000-0000-0000E2490000}"/>
    <cellStyle name="Normal 4 2 2 2 3 3 5 3 2" xfId="24082" xr:uid="{00000000-0005-0000-0000-0000E3490000}"/>
    <cellStyle name="Normal 4 2 2 2 3 3 5 3 3" xfId="28501" xr:uid="{00000000-0005-0000-0000-0000E4490000}"/>
    <cellStyle name="Normal 4 2 2 2 3 3 5 4" xfId="41108" xr:uid="{00000000-0005-0000-0000-0000E5490000}"/>
    <cellStyle name="Normal 4 2 2 2 3 3 5 5" xfId="53061" xr:uid="{00000000-0005-0000-0000-0000E6490000}"/>
    <cellStyle name="Normal 4 2 2 2 3 3 6" xfId="3899" xr:uid="{00000000-0005-0000-0000-0000E7490000}"/>
    <cellStyle name="Normal 4 2 2 2 3 3 6 2" xfId="15160" xr:uid="{00000000-0005-0000-0000-0000E8490000}"/>
    <cellStyle name="Normal 4 2 2 2 3 3 6 2 2" xfId="27045" xr:uid="{00000000-0005-0000-0000-0000E9490000}"/>
    <cellStyle name="Normal 4 2 2 2 3 3 6 2 3" xfId="28503" xr:uid="{00000000-0005-0000-0000-0000EA490000}"/>
    <cellStyle name="Normal 4 2 2 2 3 3 6 3" xfId="41110" xr:uid="{00000000-0005-0000-0000-0000EB490000}"/>
    <cellStyle name="Normal 4 2 2 2 3 3 6 4" xfId="53063" xr:uid="{00000000-0005-0000-0000-0000EC490000}"/>
    <cellStyle name="Normal 4 2 2 2 3 3 7" xfId="3900" xr:uid="{00000000-0005-0000-0000-0000ED490000}"/>
    <cellStyle name="Normal 4 2 2 2 3 3 7 2" xfId="15161" xr:uid="{00000000-0005-0000-0000-0000EE490000}"/>
    <cellStyle name="Normal 4 2 2 2 3 3 7 2 2" xfId="36723" xr:uid="{00000000-0005-0000-0000-0000EF490000}"/>
    <cellStyle name="Normal 4 2 2 2 3 3 7 2 3" xfId="28504" xr:uid="{00000000-0005-0000-0000-0000F0490000}"/>
    <cellStyle name="Normal 4 2 2 2 3 3 7 3" xfId="41111" xr:uid="{00000000-0005-0000-0000-0000F1490000}"/>
    <cellStyle name="Normal 4 2 2 2 3 3 7 4" xfId="53064" xr:uid="{00000000-0005-0000-0000-0000F2490000}"/>
    <cellStyle name="Normal 4 2 2 2 3 3 8" xfId="15142" xr:uid="{00000000-0005-0000-0000-0000F3490000}"/>
    <cellStyle name="Normal 4 2 2 2 3 3 8 2" xfId="27612" xr:uid="{00000000-0005-0000-0000-0000F4490000}"/>
    <cellStyle name="Normal 4 2 2 2 3 3 8 3" xfId="28485" xr:uid="{00000000-0005-0000-0000-0000F5490000}"/>
    <cellStyle name="Normal 4 2 2 2 3 3 9" xfId="41092" xr:uid="{00000000-0005-0000-0000-0000F6490000}"/>
    <cellStyle name="Normal 4 2 2 2 3 4" xfId="3901" xr:uid="{00000000-0005-0000-0000-0000F7490000}"/>
    <cellStyle name="Normal 4 2 2 2 3 4 2" xfId="3902" xr:uid="{00000000-0005-0000-0000-0000F8490000}"/>
    <cellStyle name="Normal 4 2 2 2 3 4 2 2" xfId="3903" xr:uid="{00000000-0005-0000-0000-0000F9490000}"/>
    <cellStyle name="Normal 4 2 2 2 3 4 2 2 2" xfId="15164" xr:uid="{00000000-0005-0000-0000-0000FA490000}"/>
    <cellStyle name="Normal 4 2 2 2 3 4 2 2 2 2" xfId="35485" xr:uid="{00000000-0005-0000-0000-0000FB490000}"/>
    <cellStyle name="Normal 4 2 2 2 3 4 2 2 2 3" xfId="28507" xr:uid="{00000000-0005-0000-0000-0000FC490000}"/>
    <cellStyle name="Normal 4 2 2 2 3 4 2 2 3" xfId="41114" xr:uid="{00000000-0005-0000-0000-0000FD490000}"/>
    <cellStyle name="Normal 4 2 2 2 3 4 2 2 4" xfId="53067" xr:uid="{00000000-0005-0000-0000-0000FE490000}"/>
    <cellStyle name="Normal 4 2 2 2 3 4 2 3" xfId="15163" xr:uid="{00000000-0005-0000-0000-0000FF490000}"/>
    <cellStyle name="Normal 4 2 2 2 3 4 2 3 2" xfId="36261" xr:uid="{00000000-0005-0000-0000-0000004A0000}"/>
    <cellStyle name="Normal 4 2 2 2 3 4 2 3 3" xfId="28506" xr:uid="{00000000-0005-0000-0000-0000014A0000}"/>
    <cellStyle name="Normal 4 2 2 2 3 4 2 4" xfId="41113" xr:uid="{00000000-0005-0000-0000-0000024A0000}"/>
    <cellStyle name="Normal 4 2 2 2 3 4 2 5" xfId="53066" xr:uid="{00000000-0005-0000-0000-0000034A0000}"/>
    <cellStyle name="Normal 4 2 2 2 3 4 3" xfId="3904" xr:uid="{00000000-0005-0000-0000-0000044A0000}"/>
    <cellStyle name="Normal 4 2 2 2 3 4 3 2" xfId="15165" xr:uid="{00000000-0005-0000-0000-0000054A0000}"/>
    <cellStyle name="Normal 4 2 2 2 3 4 3 2 2" xfId="24961" xr:uid="{00000000-0005-0000-0000-0000064A0000}"/>
    <cellStyle name="Normal 4 2 2 2 3 4 3 2 3" xfId="28508" xr:uid="{00000000-0005-0000-0000-0000074A0000}"/>
    <cellStyle name="Normal 4 2 2 2 3 4 3 3" xfId="41115" xr:uid="{00000000-0005-0000-0000-0000084A0000}"/>
    <cellStyle name="Normal 4 2 2 2 3 4 3 4" xfId="53068" xr:uid="{00000000-0005-0000-0000-0000094A0000}"/>
    <cellStyle name="Normal 4 2 2 2 3 4 4" xfId="3905" xr:uid="{00000000-0005-0000-0000-00000A4A0000}"/>
    <cellStyle name="Normal 4 2 2 2 3 4 4 2" xfId="15166" xr:uid="{00000000-0005-0000-0000-00000B4A0000}"/>
    <cellStyle name="Normal 4 2 2 2 3 4 4 2 2" xfId="23928" xr:uid="{00000000-0005-0000-0000-00000C4A0000}"/>
    <cellStyle name="Normal 4 2 2 2 3 4 4 2 3" xfId="28509" xr:uid="{00000000-0005-0000-0000-00000D4A0000}"/>
    <cellStyle name="Normal 4 2 2 2 3 4 4 3" xfId="41116" xr:uid="{00000000-0005-0000-0000-00000E4A0000}"/>
    <cellStyle name="Normal 4 2 2 2 3 4 4 4" xfId="53069" xr:uid="{00000000-0005-0000-0000-00000F4A0000}"/>
    <cellStyle name="Normal 4 2 2 2 3 4 5" xfId="15162" xr:uid="{00000000-0005-0000-0000-0000104A0000}"/>
    <cellStyle name="Normal 4 2 2 2 3 4 5 2" xfId="24550" xr:uid="{00000000-0005-0000-0000-0000114A0000}"/>
    <cellStyle name="Normal 4 2 2 2 3 4 5 3" xfId="28505" xr:uid="{00000000-0005-0000-0000-0000124A0000}"/>
    <cellStyle name="Normal 4 2 2 2 3 4 6" xfId="41112" xr:uid="{00000000-0005-0000-0000-0000134A0000}"/>
    <cellStyle name="Normal 4 2 2 2 3 4 7" xfId="53065" xr:uid="{00000000-0005-0000-0000-0000144A0000}"/>
    <cellStyle name="Normal 4 2 2 2 3 5" xfId="3906" xr:uid="{00000000-0005-0000-0000-0000154A0000}"/>
    <cellStyle name="Normal 4 2 2 2 3 5 2" xfId="3907" xr:uid="{00000000-0005-0000-0000-0000164A0000}"/>
    <cellStyle name="Normal 4 2 2 2 3 5 2 2" xfId="3908" xr:uid="{00000000-0005-0000-0000-0000174A0000}"/>
    <cellStyle name="Normal 4 2 2 2 3 5 2 2 2" xfId="15169" xr:uid="{00000000-0005-0000-0000-0000184A0000}"/>
    <cellStyle name="Normal 4 2 2 2 3 5 2 2 2 2" xfId="36800" xr:uid="{00000000-0005-0000-0000-0000194A0000}"/>
    <cellStyle name="Normal 4 2 2 2 3 5 2 2 2 3" xfId="28512" xr:uid="{00000000-0005-0000-0000-00001A4A0000}"/>
    <cellStyle name="Normal 4 2 2 2 3 5 2 2 3" xfId="41119" xr:uid="{00000000-0005-0000-0000-00001B4A0000}"/>
    <cellStyle name="Normal 4 2 2 2 3 5 2 2 4" xfId="53072" xr:uid="{00000000-0005-0000-0000-00001C4A0000}"/>
    <cellStyle name="Normal 4 2 2 2 3 5 2 3" xfId="15168" xr:uid="{00000000-0005-0000-0000-00001D4A0000}"/>
    <cellStyle name="Normal 4 2 2 2 3 5 2 3 2" xfId="35986" xr:uid="{00000000-0005-0000-0000-00001E4A0000}"/>
    <cellStyle name="Normal 4 2 2 2 3 5 2 3 3" xfId="28511" xr:uid="{00000000-0005-0000-0000-00001F4A0000}"/>
    <cellStyle name="Normal 4 2 2 2 3 5 2 4" xfId="41118" xr:uid="{00000000-0005-0000-0000-0000204A0000}"/>
    <cellStyle name="Normal 4 2 2 2 3 5 2 5" xfId="53071" xr:uid="{00000000-0005-0000-0000-0000214A0000}"/>
    <cellStyle name="Normal 4 2 2 2 3 5 3" xfId="3909" xr:uid="{00000000-0005-0000-0000-0000224A0000}"/>
    <cellStyle name="Normal 4 2 2 2 3 5 3 2" xfId="15170" xr:uid="{00000000-0005-0000-0000-0000234A0000}"/>
    <cellStyle name="Normal 4 2 2 2 3 5 3 2 2" xfId="27166" xr:uid="{00000000-0005-0000-0000-0000244A0000}"/>
    <cellStyle name="Normal 4 2 2 2 3 5 3 2 3" xfId="28513" xr:uid="{00000000-0005-0000-0000-0000254A0000}"/>
    <cellStyle name="Normal 4 2 2 2 3 5 3 3" xfId="41120" xr:uid="{00000000-0005-0000-0000-0000264A0000}"/>
    <cellStyle name="Normal 4 2 2 2 3 5 3 4" xfId="53073" xr:uid="{00000000-0005-0000-0000-0000274A0000}"/>
    <cellStyle name="Normal 4 2 2 2 3 5 4" xfId="3910" xr:uid="{00000000-0005-0000-0000-0000284A0000}"/>
    <cellStyle name="Normal 4 2 2 2 3 5 4 2" xfId="15171" xr:uid="{00000000-0005-0000-0000-0000294A0000}"/>
    <cellStyle name="Normal 4 2 2 2 3 5 4 2 2" xfId="26450" xr:uid="{00000000-0005-0000-0000-00002A4A0000}"/>
    <cellStyle name="Normal 4 2 2 2 3 5 4 2 3" xfId="28514" xr:uid="{00000000-0005-0000-0000-00002B4A0000}"/>
    <cellStyle name="Normal 4 2 2 2 3 5 4 3" xfId="41121" xr:uid="{00000000-0005-0000-0000-00002C4A0000}"/>
    <cellStyle name="Normal 4 2 2 2 3 5 4 4" xfId="53074" xr:uid="{00000000-0005-0000-0000-00002D4A0000}"/>
    <cellStyle name="Normal 4 2 2 2 3 5 5" xfId="15167" xr:uid="{00000000-0005-0000-0000-00002E4A0000}"/>
    <cellStyle name="Normal 4 2 2 2 3 5 5 2" xfId="26537" xr:uid="{00000000-0005-0000-0000-00002F4A0000}"/>
    <cellStyle name="Normal 4 2 2 2 3 5 5 3" xfId="28510" xr:uid="{00000000-0005-0000-0000-0000304A0000}"/>
    <cellStyle name="Normal 4 2 2 2 3 5 6" xfId="41117" xr:uid="{00000000-0005-0000-0000-0000314A0000}"/>
    <cellStyle name="Normal 4 2 2 2 3 5 7" xfId="53070" xr:uid="{00000000-0005-0000-0000-0000324A0000}"/>
    <cellStyle name="Normal 4 2 2 2 3 6" xfId="3911" xr:uid="{00000000-0005-0000-0000-0000334A0000}"/>
    <cellStyle name="Normal 4 2 2 2 3 6 2" xfId="3912" xr:uid="{00000000-0005-0000-0000-0000344A0000}"/>
    <cellStyle name="Normal 4 2 2 2 3 6 2 2" xfId="3913" xr:uid="{00000000-0005-0000-0000-0000354A0000}"/>
    <cellStyle name="Normal 4 2 2 2 3 6 2 2 2" xfId="15174" xr:uid="{00000000-0005-0000-0000-0000364A0000}"/>
    <cellStyle name="Normal 4 2 2 2 3 6 2 2 2 2" xfId="25071" xr:uid="{00000000-0005-0000-0000-0000374A0000}"/>
    <cellStyle name="Normal 4 2 2 2 3 6 2 2 2 3" xfId="28517" xr:uid="{00000000-0005-0000-0000-0000384A0000}"/>
    <cellStyle name="Normal 4 2 2 2 3 6 2 2 3" xfId="41124" xr:uid="{00000000-0005-0000-0000-0000394A0000}"/>
    <cellStyle name="Normal 4 2 2 2 3 6 2 2 4" xfId="53077" xr:uid="{00000000-0005-0000-0000-00003A4A0000}"/>
    <cellStyle name="Normal 4 2 2 2 3 6 2 3" xfId="15173" xr:uid="{00000000-0005-0000-0000-00003B4A0000}"/>
    <cellStyle name="Normal 4 2 2 2 3 6 2 3 2" xfId="24588" xr:uid="{00000000-0005-0000-0000-00003C4A0000}"/>
    <cellStyle name="Normal 4 2 2 2 3 6 2 3 3" xfId="28516" xr:uid="{00000000-0005-0000-0000-00003D4A0000}"/>
    <cellStyle name="Normal 4 2 2 2 3 6 2 4" xfId="41123" xr:uid="{00000000-0005-0000-0000-00003E4A0000}"/>
    <cellStyle name="Normal 4 2 2 2 3 6 2 5" xfId="53076" xr:uid="{00000000-0005-0000-0000-00003F4A0000}"/>
    <cellStyle name="Normal 4 2 2 2 3 6 3" xfId="3914" xr:uid="{00000000-0005-0000-0000-0000404A0000}"/>
    <cellStyle name="Normal 4 2 2 2 3 6 3 2" xfId="15175" xr:uid="{00000000-0005-0000-0000-0000414A0000}"/>
    <cellStyle name="Normal 4 2 2 2 3 6 3 2 2" xfId="26579" xr:uid="{00000000-0005-0000-0000-0000424A0000}"/>
    <cellStyle name="Normal 4 2 2 2 3 6 3 2 3" xfId="28518" xr:uid="{00000000-0005-0000-0000-0000434A0000}"/>
    <cellStyle name="Normal 4 2 2 2 3 6 3 3" xfId="41125" xr:uid="{00000000-0005-0000-0000-0000444A0000}"/>
    <cellStyle name="Normal 4 2 2 2 3 6 3 4" xfId="53078" xr:uid="{00000000-0005-0000-0000-0000454A0000}"/>
    <cellStyle name="Normal 4 2 2 2 3 6 4" xfId="3915" xr:uid="{00000000-0005-0000-0000-0000464A0000}"/>
    <cellStyle name="Normal 4 2 2 2 3 6 4 2" xfId="15176" xr:uid="{00000000-0005-0000-0000-0000474A0000}"/>
    <cellStyle name="Normal 4 2 2 2 3 6 4 2 2" xfId="26804" xr:uid="{00000000-0005-0000-0000-0000484A0000}"/>
    <cellStyle name="Normal 4 2 2 2 3 6 4 2 3" xfId="28519" xr:uid="{00000000-0005-0000-0000-0000494A0000}"/>
    <cellStyle name="Normal 4 2 2 2 3 6 4 3" xfId="41126" xr:uid="{00000000-0005-0000-0000-00004A4A0000}"/>
    <cellStyle name="Normal 4 2 2 2 3 6 4 4" xfId="53079" xr:uid="{00000000-0005-0000-0000-00004B4A0000}"/>
    <cellStyle name="Normal 4 2 2 2 3 6 5" xfId="15172" xr:uid="{00000000-0005-0000-0000-00004C4A0000}"/>
    <cellStyle name="Normal 4 2 2 2 3 6 5 2" xfId="25527" xr:uid="{00000000-0005-0000-0000-00004D4A0000}"/>
    <cellStyle name="Normal 4 2 2 2 3 6 5 3" xfId="28515" xr:uid="{00000000-0005-0000-0000-00004E4A0000}"/>
    <cellStyle name="Normal 4 2 2 2 3 6 6" xfId="41122" xr:uid="{00000000-0005-0000-0000-00004F4A0000}"/>
    <cellStyle name="Normal 4 2 2 2 3 6 7" xfId="53075" xr:uid="{00000000-0005-0000-0000-0000504A0000}"/>
    <cellStyle name="Normal 4 2 2 2 3 7" xfId="3916" xr:uid="{00000000-0005-0000-0000-0000514A0000}"/>
    <cellStyle name="Normal 4 2 2 2 3 7 2" xfId="3917" xr:uid="{00000000-0005-0000-0000-0000524A0000}"/>
    <cellStyle name="Normal 4 2 2 2 3 7 2 2" xfId="15178" xr:uid="{00000000-0005-0000-0000-0000534A0000}"/>
    <cellStyle name="Normal 4 2 2 2 3 7 2 2 2" xfId="27568" xr:uid="{00000000-0005-0000-0000-0000544A0000}"/>
    <cellStyle name="Normal 4 2 2 2 3 7 2 2 3" xfId="28521" xr:uid="{00000000-0005-0000-0000-0000554A0000}"/>
    <cellStyle name="Normal 4 2 2 2 3 7 2 3" xfId="41128" xr:uid="{00000000-0005-0000-0000-0000564A0000}"/>
    <cellStyle name="Normal 4 2 2 2 3 7 2 4" xfId="53081" xr:uid="{00000000-0005-0000-0000-0000574A0000}"/>
    <cellStyle name="Normal 4 2 2 2 3 7 3" xfId="15177" xr:uid="{00000000-0005-0000-0000-0000584A0000}"/>
    <cellStyle name="Normal 4 2 2 2 3 7 3 2" xfId="25127" xr:uid="{00000000-0005-0000-0000-0000594A0000}"/>
    <cellStyle name="Normal 4 2 2 2 3 7 3 3" xfId="28520" xr:uid="{00000000-0005-0000-0000-00005A4A0000}"/>
    <cellStyle name="Normal 4 2 2 2 3 7 4" xfId="41127" xr:uid="{00000000-0005-0000-0000-00005B4A0000}"/>
    <cellStyle name="Normal 4 2 2 2 3 7 5" xfId="53080" xr:uid="{00000000-0005-0000-0000-00005C4A0000}"/>
    <cellStyle name="Normal 4 2 2 2 3 8" xfId="3918" xr:uid="{00000000-0005-0000-0000-00005D4A0000}"/>
    <cellStyle name="Normal 4 2 2 2 3 8 2" xfId="15179" xr:uid="{00000000-0005-0000-0000-00005E4A0000}"/>
    <cellStyle name="Normal 4 2 2 2 3 8 2 2" xfId="25368" xr:uid="{00000000-0005-0000-0000-00005F4A0000}"/>
    <cellStyle name="Normal 4 2 2 2 3 8 2 3" xfId="28522" xr:uid="{00000000-0005-0000-0000-0000604A0000}"/>
    <cellStyle name="Normal 4 2 2 2 3 8 3" xfId="41129" xr:uid="{00000000-0005-0000-0000-0000614A0000}"/>
    <cellStyle name="Normal 4 2 2 2 3 8 4" xfId="53082" xr:uid="{00000000-0005-0000-0000-0000624A0000}"/>
    <cellStyle name="Normal 4 2 2 2 3 9" xfId="3919" xr:uid="{00000000-0005-0000-0000-0000634A0000}"/>
    <cellStyle name="Normal 4 2 2 2 3 9 2" xfId="15180" xr:uid="{00000000-0005-0000-0000-0000644A0000}"/>
    <cellStyle name="Normal 4 2 2 2 3 9 2 2" xfId="27071" xr:uid="{00000000-0005-0000-0000-0000654A0000}"/>
    <cellStyle name="Normal 4 2 2 2 3 9 2 3" xfId="28523" xr:uid="{00000000-0005-0000-0000-0000664A0000}"/>
    <cellStyle name="Normal 4 2 2 2 3 9 3" xfId="41130" xr:uid="{00000000-0005-0000-0000-0000674A0000}"/>
    <cellStyle name="Normal 4 2 2 2 3 9 4" xfId="53083" xr:uid="{00000000-0005-0000-0000-0000684A0000}"/>
    <cellStyle name="Normal 4 2 2 2 4" xfId="3920" xr:uid="{00000000-0005-0000-0000-0000694A0000}"/>
    <cellStyle name="Normal 4 2 2 2 4 10" xfId="41131" xr:uid="{00000000-0005-0000-0000-00006A4A0000}"/>
    <cellStyle name="Normal 4 2 2 2 4 11" xfId="53084" xr:uid="{00000000-0005-0000-0000-00006B4A0000}"/>
    <cellStyle name="Normal 4 2 2 2 4 2" xfId="3921" xr:uid="{00000000-0005-0000-0000-00006C4A0000}"/>
    <cellStyle name="Normal 4 2 2 2 4 2 10" xfId="53085" xr:uid="{00000000-0005-0000-0000-00006D4A0000}"/>
    <cellStyle name="Normal 4 2 2 2 4 2 2" xfId="3922" xr:uid="{00000000-0005-0000-0000-00006E4A0000}"/>
    <cellStyle name="Normal 4 2 2 2 4 2 2 2" xfId="3923" xr:uid="{00000000-0005-0000-0000-00006F4A0000}"/>
    <cellStyle name="Normal 4 2 2 2 4 2 2 2 2" xfId="3924" xr:uid="{00000000-0005-0000-0000-0000704A0000}"/>
    <cellStyle name="Normal 4 2 2 2 4 2 2 2 2 2" xfId="15185" xr:uid="{00000000-0005-0000-0000-0000714A0000}"/>
    <cellStyle name="Normal 4 2 2 2 4 2 2 2 2 2 2" xfId="27659" xr:uid="{00000000-0005-0000-0000-0000724A0000}"/>
    <cellStyle name="Normal 4 2 2 2 4 2 2 2 2 2 3" xfId="28528" xr:uid="{00000000-0005-0000-0000-0000734A0000}"/>
    <cellStyle name="Normal 4 2 2 2 4 2 2 2 2 3" xfId="41135" xr:uid="{00000000-0005-0000-0000-0000744A0000}"/>
    <cellStyle name="Normal 4 2 2 2 4 2 2 2 2 4" xfId="53088" xr:uid="{00000000-0005-0000-0000-0000754A0000}"/>
    <cellStyle name="Normal 4 2 2 2 4 2 2 2 3" xfId="15184" xr:uid="{00000000-0005-0000-0000-0000764A0000}"/>
    <cellStyle name="Normal 4 2 2 2 4 2 2 2 3 2" xfId="37393" xr:uid="{00000000-0005-0000-0000-0000774A0000}"/>
    <cellStyle name="Normal 4 2 2 2 4 2 2 2 3 3" xfId="28527" xr:uid="{00000000-0005-0000-0000-0000784A0000}"/>
    <cellStyle name="Normal 4 2 2 2 4 2 2 2 4" xfId="41134" xr:uid="{00000000-0005-0000-0000-0000794A0000}"/>
    <cellStyle name="Normal 4 2 2 2 4 2 2 2 5" xfId="53087" xr:uid="{00000000-0005-0000-0000-00007A4A0000}"/>
    <cellStyle name="Normal 4 2 2 2 4 2 2 3" xfId="3925" xr:uid="{00000000-0005-0000-0000-00007B4A0000}"/>
    <cellStyle name="Normal 4 2 2 2 4 2 2 3 2" xfId="15186" xr:uid="{00000000-0005-0000-0000-00007C4A0000}"/>
    <cellStyle name="Normal 4 2 2 2 4 2 2 3 2 2" xfId="37356" xr:uid="{00000000-0005-0000-0000-00007D4A0000}"/>
    <cellStyle name="Normal 4 2 2 2 4 2 2 3 2 3" xfId="28529" xr:uid="{00000000-0005-0000-0000-00007E4A0000}"/>
    <cellStyle name="Normal 4 2 2 2 4 2 2 3 3" xfId="41136" xr:uid="{00000000-0005-0000-0000-00007F4A0000}"/>
    <cellStyle name="Normal 4 2 2 2 4 2 2 3 4" xfId="53089" xr:uid="{00000000-0005-0000-0000-0000804A0000}"/>
    <cellStyle name="Normal 4 2 2 2 4 2 2 4" xfId="3926" xr:uid="{00000000-0005-0000-0000-0000814A0000}"/>
    <cellStyle name="Normal 4 2 2 2 4 2 2 4 2" xfId="15187" xr:uid="{00000000-0005-0000-0000-0000824A0000}"/>
    <cellStyle name="Normal 4 2 2 2 4 2 2 4 2 2" xfId="27571" xr:uid="{00000000-0005-0000-0000-0000834A0000}"/>
    <cellStyle name="Normal 4 2 2 2 4 2 2 4 2 3" xfId="28530" xr:uid="{00000000-0005-0000-0000-0000844A0000}"/>
    <cellStyle name="Normal 4 2 2 2 4 2 2 4 3" xfId="41137" xr:uid="{00000000-0005-0000-0000-0000854A0000}"/>
    <cellStyle name="Normal 4 2 2 2 4 2 2 4 4" xfId="53090" xr:uid="{00000000-0005-0000-0000-0000864A0000}"/>
    <cellStyle name="Normal 4 2 2 2 4 2 2 5" xfId="15183" xr:uid="{00000000-0005-0000-0000-0000874A0000}"/>
    <cellStyle name="Normal 4 2 2 2 4 2 2 5 2" xfId="25193" xr:uid="{00000000-0005-0000-0000-0000884A0000}"/>
    <cellStyle name="Normal 4 2 2 2 4 2 2 5 3" xfId="28526" xr:uid="{00000000-0005-0000-0000-0000894A0000}"/>
    <cellStyle name="Normal 4 2 2 2 4 2 2 6" xfId="41133" xr:uid="{00000000-0005-0000-0000-00008A4A0000}"/>
    <cellStyle name="Normal 4 2 2 2 4 2 2 7" xfId="53086" xr:uid="{00000000-0005-0000-0000-00008B4A0000}"/>
    <cellStyle name="Normal 4 2 2 2 4 2 3" xfId="3927" xr:uid="{00000000-0005-0000-0000-00008C4A0000}"/>
    <cellStyle name="Normal 4 2 2 2 4 2 3 2" xfId="3928" xr:uid="{00000000-0005-0000-0000-00008D4A0000}"/>
    <cellStyle name="Normal 4 2 2 2 4 2 3 2 2" xfId="3929" xr:uid="{00000000-0005-0000-0000-00008E4A0000}"/>
    <cellStyle name="Normal 4 2 2 2 4 2 3 2 2 2" xfId="15190" xr:uid="{00000000-0005-0000-0000-00008F4A0000}"/>
    <cellStyle name="Normal 4 2 2 2 4 2 3 2 2 2 2" xfId="24334" xr:uid="{00000000-0005-0000-0000-0000904A0000}"/>
    <cellStyle name="Normal 4 2 2 2 4 2 3 2 2 2 3" xfId="28533" xr:uid="{00000000-0005-0000-0000-0000914A0000}"/>
    <cellStyle name="Normal 4 2 2 2 4 2 3 2 2 3" xfId="41140" xr:uid="{00000000-0005-0000-0000-0000924A0000}"/>
    <cellStyle name="Normal 4 2 2 2 4 2 3 2 2 4" xfId="53093" xr:uid="{00000000-0005-0000-0000-0000934A0000}"/>
    <cellStyle name="Normal 4 2 2 2 4 2 3 2 3" xfId="15189" xr:uid="{00000000-0005-0000-0000-0000944A0000}"/>
    <cellStyle name="Normal 4 2 2 2 4 2 3 2 3 2" xfId="26670" xr:uid="{00000000-0005-0000-0000-0000954A0000}"/>
    <cellStyle name="Normal 4 2 2 2 4 2 3 2 3 3" xfId="28532" xr:uid="{00000000-0005-0000-0000-0000964A0000}"/>
    <cellStyle name="Normal 4 2 2 2 4 2 3 2 4" xfId="41139" xr:uid="{00000000-0005-0000-0000-0000974A0000}"/>
    <cellStyle name="Normal 4 2 2 2 4 2 3 2 5" xfId="53092" xr:uid="{00000000-0005-0000-0000-0000984A0000}"/>
    <cellStyle name="Normal 4 2 2 2 4 2 3 3" xfId="3930" xr:uid="{00000000-0005-0000-0000-0000994A0000}"/>
    <cellStyle name="Normal 4 2 2 2 4 2 3 3 2" xfId="15191" xr:uid="{00000000-0005-0000-0000-00009A4A0000}"/>
    <cellStyle name="Normal 4 2 2 2 4 2 3 3 2 2" xfId="26316" xr:uid="{00000000-0005-0000-0000-00009B4A0000}"/>
    <cellStyle name="Normal 4 2 2 2 4 2 3 3 2 3" xfId="28534" xr:uid="{00000000-0005-0000-0000-00009C4A0000}"/>
    <cellStyle name="Normal 4 2 2 2 4 2 3 3 3" xfId="41141" xr:uid="{00000000-0005-0000-0000-00009D4A0000}"/>
    <cellStyle name="Normal 4 2 2 2 4 2 3 3 4" xfId="53094" xr:uid="{00000000-0005-0000-0000-00009E4A0000}"/>
    <cellStyle name="Normal 4 2 2 2 4 2 3 4" xfId="3931" xr:uid="{00000000-0005-0000-0000-00009F4A0000}"/>
    <cellStyle name="Normal 4 2 2 2 4 2 3 4 2" xfId="15192" xr:uid="{00000000-0005-0000-0000-0000A04A0000}"/>
    <cellStyle name="Normal 4 2 2 2 4 2 3 4 2 2" xfId="36090" xr:uid="{00000000-0005-0000-0000-0000A14A0000}"/>
    <cellStyle name="Normal 4 2 2 2 4 2 3 4 2 3" xfId="28535" xr:uid="{00000000-0005-0000-0000-0000A24A0000}"/>
    <cellStyle name="Normal 4 2 2 2 4 2 3 4 3" xfId="41142" xr:uid="{00000000-0005-0000-0000-0000A34A0000}"/>
    <cellStyle name="Normal 4 2 2 2 4 2 3 4 4" xfId="53095" xr:uid="{00000000-0005-0000-0000-0000A44A0000}"/>
    <cellStyle name="Normal 4 2 2 2 4 2 3 5" xfId="15188" xr:uid="{00000000-0005-0000-0000-0000A54A0000}"/>
    <cellStyle name="Normal 4 2 2 2 4 2 3 5 2" xfId="35654" xr:uid="{00000000-0005-0000-0000-0000A64A0000}"/>
    <cellStyle name="Normal 4 2 2 2 4 2 3 5 3" xfId="28531" xr:uid="{00000000-0005-0000-0000-0000A74A0000}"/>
    <cellStyle name="Normal 4 2 2 2 4 2 3 6" xfId="41138" xr:uid="{00000000-0005-0000-0000-0000A84A0000}"/>
    <cellStyle name="Normal 4 2 2 2 4 2 3 7" xfId="53091" xr:uid="{00000000-0005-0000-0000-0000A94A0000}"/>
    <cellStyle name="Normal 4 2 2 2 4 2 4" xfId="3932" xr:uid="{00000000-0005-0000-0000-0000AA4A0000}"/>
    <cellStyle name="Normal 4 2 2 2 4 2 4 2" xfId="3933" xr:uid="{00000000-0005-0000-0000-0000AB4A0000}"/>
    <cellStyle name="Normal 4 2 2 2 4 2 4 2 2" xfId="3934" xr:uid="{00000000-0005-0000-0000-0000AC4A0000}"/>
    <cellStyle name="Normal 4 2 2 2 4 2 4 2 2 2" xfId="15195" xr:uid="{00000000-0005-0000-0000-0000AD4A0000}"/>
    <cellStyle name="Normal 4 2 2 2 4 2 4 2 2 2 2" xfId="36662" xr:uid="{00000000-0005-0000-0000-0000AE4A0000}"/>
    <cellStyle name="Normal 4 2 2 2 4 2 4 2 2 2 3" xfId="28538" xr:uid="{00000000-0005-0000-0000-0000AF4A0000}"/>
    <cellStyle name="Normal 4 2 2 2 4 2 4 2 2 3" xfId="41145" xr:uid="{00000000-0005-0000-0000-0000B04A0000}"/>
    <cellStyle name="Normal 4 2 2 2 4 2 4 2 2 4" xfId="53098" xr:uid="{00000000-0005-0000-0000-0000B14A0000}"/>
    <cellStyle name="Normal 4 2 2 2 4 2 4 2 3" xfId="15194" xr:uid="{00000000-0005-0000-0000-0000B24A0000}"/>
    <cellStyle name="Normal 4 2 2 2 4 2 4 2 3 2" xfId="35882" xr:uid="{00000000-0005-0000-0000-0000B34A0000}"/>
    <cellStyle name="Normal 4 2 2 2 4 2 4 2 3 3" xfId="28537" xr:uid="{00000000-0005-0000-0000-0000B44A0000}"/>
    <cellStyle name="Normal 4 2 2 2 4 2 4 2 4" xfId="41144" xr:uid="{00000000-0005-0000-0000-0000B54A0000}"/>
    <cellStyle name="Normal 4 2 2 2 4 2 4 2 5" xfId="53097" xr:uid="{00000000-0005-0000-0000-0000B64A0000}"/>
    <cellStyle name="Normal 4 2 2 2 4 2 4 3" xfId="3935" xr:uid="{00000000-0005-0000-0000-0000B74A0000}"/>
    <cellStyle name="Normal 4 2 2 2 4 2 4 3 2" xfId="15196" xr:uid="{00000000-0005-0000-0000-0000B84A0000}"/>
    <cellStyle name="Normal 4 2 2 2 4 2 4 3 2 2" xfId="27724" xr:uid="{00000000-0005-0000-0000-0000B94A0000}"/>
    <cellStyle name="Normal 4 2 2 2 4 2 4 3 2 3" xfId="28539" xr:uid="{00000000-0005-0000-0000-0000BA4A0000}"/>
    <cellStyle name="Normal 4 2 2 2 4 2 4 3 3" xfId="41146" xr:uid="{00000000-0005-0000-0000-0000BB4A0000}"/>
    <cellStyle name="Normal 4 2 2 2 4 2 4 3 4" xfId="53099" xr:uid="{00000000-0005-0000-0000-0000BC4A0000}"/>
    <cellStyle name="Normal 4 2 2 2 4 2 4 4" xfId="3936" xr:uid="{00000000-0005-0000-0000-0000BD4A0000}"/>
    <cellStyle name="Normal 4 2 2 2 4 2 4 4 2" xfId="15197" xr:uid="{00000000-0005-0000-0000-0000BE4A0000}"/>
    <cellStyle name="Normal 4 2 2 2 4 2 4 4 2 2" xfId="27566" xr:uid="{00000000-0005-0000-0000-0000BF4A0000}"/>
    <cellStyle name="Normal 4 2 2 2 4 2 4 4 2 3" xfId="28540" xr:uid="{00000000-0005-0000-0000-0000C04A0000}"/>
    <cellStyle name="Normal 4 2 2 2 4 2 4 4 3" xfId="41147" xr:uid="{00000000-0005-0000-0000-0000C14A0000}"/>
    <cellStyle name="Normal 4 2 2 2 4 2 4 4 4" xfId="53100" xr:uid="{00000000-0005-0000-0000-0000C24A0000}"/>
    <cellStyle name="Normal 4 2 2 2 4 2 4 5" xfId="15193" xr:uid="{00000000-0005-0000-0000-0000C34A0000}"/>
    <cellStyle name="Normal 4 2 2 2 4 2 4 5 2" xfId="36706" xr:uid="{00000000-0005-0000-0000-0000C44A0000}"/>
    <cellStyle name="Normal 4 2 2 2 4 2 4 5 3" xfId="28536" xr:uid="{00000000-0005-0000-0000-0000C54A0000}"/>
    <cellStyle name="Normal 4 2 2 2 4 2 4 6" xfId="41143" xr:uid="{00000000-0005-0000-0000-0000C64A0000}"/>
    <cellStyle name="Normal 4 2 2 2 4 2 4 7" xfId="53096" xr:uid="{00000000-0005-0000-0000-0000C74A0000}"/>
    <cellStyle name="Normal 4 2 2 2 4 2 5" xfId="3937" xr:uid="{00000000-0005-0000-0000-0000C84A0000}"/>
    <cellStyle name="Normal 4 2 2 2 4 2 5 2" xfId="3938" xr:uid="{00000000-0005-0000-0000-0000C94A0000}"/>
    <cellStyle name="Normal 4 2 2 2 4 2 5 2 2" xfId="15199" xr:uid="{00000000-0005-0000-0000-0000CA4A0000}"/>
    <cellStyle name="Normal 4 2 2 2 4 2 5 2 2 2" xfId="37905" xr:uid="{00000000-0005-0000-0000-0000CB4A0000}"/>
    <cellStyle name="Normal 4 2 2 2 4 2 5 2 2 3" xfId="28542" xr:uid="{00000000-0005-0000-0000-0000CC4A0000}"/>
    <cellStyle name="Normal 4 2 2 2 4 2 5 2 3" xfId="41149" xr:uid="{00000000-0005-0000-0000-0000CD4A0000}"/>
    <cellStyle name="Normal 4 2 2 2 4 2 5 2 4" xfId="53102" xr:uid="{00000000-0005-0000-0000-0000CE4A0000}"/>
    <cellStyle name="Normal 4 2 2 2 4 2 5 3" xfId="15198" xr:uid="{00000000-0005-0000-0000-0000CF4A0000}"/>
    <cellStyle name="Normal 4 2 2 2 4 2 5 3 2" xfId="35862" xr:uid="{00000000-0005-0000-0000-0000D04A0000}"/>
    <cellStyle name="Normal 4 2 2 2 4 2 5 3 3" xfId="28541" xr:uid="{00000000-0005-0000-0000-0000D14A0000}"/>
    <cellStyle name="Normal 4 2 2 2 4 2 5 4" xfId="41148" xr:uid="{00000000-0005-0000-0000-0000D24A0000}"/>
    <cellStyle name="Normal 4 2 2 2 4 2 5 5" xfId="53101" xr:uid="{00000000-0005-0000-0000-0000D34A0000}"/>
    <cellStyle name="Normal 4 2 2 2 4 2 6" xfId="3939" xr:uid="{00000000-0005-0000-0000-0000D44A0000}"/>
    <cellStyle name="Normal 4 2 2 2 4 2 6 2" xfId="15200" xr:uid="{00000000-0005-0000-0000-0000D54A0000}"/>
    <cellStyle name="Normal 4 2 2 2 4 2 6 2 2" xfId="25937" xr:uid="{00000000-0005-0000-0000-0000D64A0000}"/>
    <cellStyle name="Normal 4 2 2 2 4 2 6 2 3" xfId="28543" xr:uid="{00000000-0005-0000-0000-0000D74A0000}"/>
    <cellStyle name="Normal 4 2 2 2 4 2 6 3" xfId="41150" xr:uid="{00000000-0005-0000-0000-0000D84A0000}"/>
    <cellStyle name="Normal 4 2 2 2 4 2 6 4" xfId="53103" xr:uid="{00000000-0005-0000-0000-0000D94A0000}"/>
    <cellStyle name="Normal 4 2 2 2 4 2 7" xfId="3940" xr:uid="{00000000-0005-0000-0000-0000DA4A0000}"/>
    <cellStyle name="Normal 4 2 2 2 4 2 7 2" xfId="15201" xr:uid="{00000000-0005-0000-0000-0000DB4A0000}"/>
    <cellStyle name="Normal 4 2 2 2 4 2 7 2 2" xfId="26115" xr:uid="{00000000-0005-0000-0000-0000DC4A0000}"/>
    <cellStyle name="Normal 4 2 2 2 4 2 7 2 3" xfId="28544" xr:uid="{00000000-0005-0000-0000-0000DD4A0000}"/>
    <cellStyle name="Normal 4 2 2 2 4 2 7 3" xfId="41151" xr:uid="{00000000-0005-0000-0000-0000DE4A0000}"/>
    <cellStyle name="Normal 4 2 2 2 4 2 7 4" xfId="53104" xr:uid="{00000000-0005-0000-0000-0000DF4A0000}"/>
    <cellStyle name="Normal 4 2 2 2 4 2 8" xfId="15182" xr:uid="{00000000-0005-0000-0000-0000E04A0000}"/>
    <cellStyle name="Normal 4 2 2 2 4 2 8 2" xfId="25902" xr:uid="{00000000-0005-0000-0000-0000E14A0000}"/>
    <cellStyle name="Normal 4 2 2 2 4 2 8 3" xfId="28525" xr:uid="{00000000-0005-0000-0000-0000E24A0000}"/>
    <cellStyle name="Normal 4 2 2 2 4 2 9" xfId="41132" xr:uid="{00000000-0005-0000-0000-0000E34A0000}"/>
    <cellStyle name="Normal 4 2 2 2 4 3" xfId="3941" xr:uid="{00000000-0005-0000-0000-0000E44A0000}"/>
    <cellStyle name="Normal 4 2 2 2 4 3 2" xfId="3942" xr:uid="{00000000-0005-0000-0000-0000E54A0000}"/>
    <cellStyle name="Normal 4 2 2 2 4 3 2 2" xfId="3943" xr:uid="{00000000-0005-0000-0000-0000E64A0000}"/>
    <cellStyle name="Normal 4 2 2 2 4 3 2 2 2" xfId="15204" xr:uid="{00000000-0005-0000-0000-0000E74A0000}"/>
    <cellStyle name="Normal 4 2 2 2 4 3 2 2 2 2" xfId="35936" xr:uid="{00000000-0005-0000-0000-0000E84A0000}"/>
    <cellStyle name="Normal 4 2 2 2 4 3 2 2 2 3" xfId="28547" xr:uid="{00000000-0005-0000-0000-0000E94A0000}"/>
    <cellStyle name="Normal 4 2 2 2 4 3 2 2 3" xfId="41154" xr:uid="{00000000-0005-0000-0000-0000EA4A0000}"/>
    <cellStyle name="Normal 4 2 2 2 4 3 2 2 4" xfId="53107" xr:uid="{00000000-0005-0000-0000-0000EB4A0000}"/>
    <cellStyle name="Normal 4 2 2 2 4 3 2 3" xfId="15203" xr:uid="{00000000-0005-0000-0000-0000EC4A0000}"/>
    <cellStyle name="Normal 4 2 2 2 4 3 2 3 2" xfId="27807" xr:uid="{00000000-0005-0000-0000-0000ED4A0000}"/>
    <cellStyle name="Normal 4 2 2 2 4 3 2 3 3" xfId="28546" xr:uid="{00000000-0005-0000-0000-0000EE4A0000}"/>
    <cellStyle name="Normal 4 2 2 2 4 3 2 4" xfId="41153" xr:uid="{00000000-0005-0000-0000-0000EF4A0000}"/>
    <cellStyle name="Normal 4 2 2 2 4 3 2 5" xfId="53106" xr:uid="{00000000-0005-0000-0000-0000F04A0000}"/>
    <cellStyle name="Normal 4 2 2 2 4 3 3" xfId="3944" xr:uid="{00000000-0005-0000-0000-0000F14A0000}"/>
    <cellStyle name="Normal 4 2 2 2 4 3 3 2" xfId="15205" xr:uid="{00000000-0005-0000-0000-0000F24A0000}"/>
    <cellStyle name="Normal 4 2 2 2 4 3 3 2 2" xfId="35851" xr:uid="{00000000-0005-0000-0000-0000F34A0000}"/>
    <cellStyle name="Normal 4 2 2 2 4 3 3 2 3" xfId="28548" xr:uid="{00000000-0005-0000-0000-0000F44A0000}"/>
    <cellStyle name="Normal 4 2 2 2 4 3 3 3" xfId="41155" xr:uid="{00000000-0005-0000-0000-0000F54A0000}"/>
    <cellStyle name="Normal 4 2 2 2 4 3 3 4" xfId="53108" xr:uid="{00000000-0005-0000-0000-0000F64A0000}"/>
    <cellStyle name="Normal 4 2 2 2 4 3 4" xfId="3945" xr:uid="{00000000-0005-0000-0000-0000F74A0000}"/>
    <cellStyle name="Normal 4 2 2 2 4 3 4 2" xfId="15206" xr:uid="{00000000-0005-0000-0000-0000F84A0000}"/>
    <cellStyle name="Normal 4 2 2 2 4 3 4 2 2" xfId="36995" xr:uid="{00000000-0005-0000-0000-0000F94A0000}"/>
    <cellStyle name="Normal 4 2 2 2 4 3 4 2 3" xfId="28549" xr:uid="{00000000-0005-0000-0000-0000FA4A0000}"/>
    <cellStyle name="Normal 4 2 2 2 4 3 4 3" xfId="41156" xr:uid="{00000000-0005-0000-0000-0000FB4A0000}"/>
    <cellStyle name="Normal 4 2 2 2 4 3 4 4" xfId="53109" xr:uid="{00000000-0005-0000-0000-0000FC4A0000}"/>
    <cellStyle name="Normal 4 2 2 2 4 3 5" xfId="15202" xr:uid="{00000000-0005-0000-0000-0000FD4A0000}"/>
    <cellStyle name="Normal 4 2 2 2 4 3 5 2" xfId="36508" xr:uid="{00000000-0005-0000-0000-0000FE4A0000}"/>
    <cellStyle name="Normal 4 2 2 2 4 3 5 3" xfId="28545" xr:uid="{00000000-0005-0000-0000-0000FF4A0000}"/>
    <cellStyle name="Normal 4 2 2 2 4 3 6" xfId="41152" xr:uid="{00000000-0005-0000-0000-0000004B0000}"/>
    <cellStyle name="Normal 4 2 2 2 4 3 7" xfId="53105" xr:uid="{00000000-0005-0000-0000-0000014B0000}"/>
    <cellStyle name="Normal 4 2 2 2 4 4" xfId="3946" xr:uid="{00000000-0005-0000-0000-0000024B0000}"/>
    <cellStyle name="Normal 4 2 2 2 4 4 2" xfId="3947" xr:uid="{00000000-0005-0000-0000-0000034B0000}"/>
    <cellStyle name="Normal 4 2 2 2 4 4 2 2" xfId="3948" xr:uid="{00000000-0005-0000-0000-0000044B0000}"/>
    <cellStyle name="Normal 4 2 2 2 4 4 2 2 2" xfId="15209" xr:uid="{00000000-0005-0000-0000-0000054B0000}"/>
    <cellStyle name="Normal 4 2 2 2 4 4 2 2 2 2" xfId="35917" xr:uid="{00000000-0005-0000-0000-0000064B0000}"/>
    <cellStyle name="Normal 4 2 2 2 4 4 2 2 2 3" xfId="28552" xr:uid="{00000000-0005-0000-0000-0000074B0000}"/>
    <cellStyle name="Normal 4 2 2 2 4 4 2 2 3" xfId="41159" xr:uid="{00000000-0005-0000-0000-0000084B0000}"/>
    <cellStyle name="Normal 4 2 2 2 4 4 2 2 4" xfId="53112" xr:uid="{00000000-0005-0000-0000-0000094B0000}"/>
    <cellStyle name="Normal 4 2 2 2 4 4 2 3" xfId="15208" xr:uid="{00000000-0005-0000-0000-00000A4B0000}"/>
    <cellStyle name="Normal 4 2 2 2 4 4 2 3 2" xfId="37209" xr:uid="{00000000-0005-0000-0000-00000B4B0000}"/>
    <cellStyle name="Normal 4 2 2 2 4 4 2 3 3" xfId="28551" xr:uid="{00000000-0005-0000-0000-00000C4B0000}"/>
    <cellStyle name="Normal 4 2 2 2 4 4 2 4" xfId="41158" xr:uid="{00000000-0005-0000-0000-00000D4B0000}"/>
    <cellStyle name="Normal 4 2 2 2 4 4 2 5" xfId="53111" xr:uid="{00000000-0005-0000-0000-00000E4B0000}"/>
    <cellStyle name="Normal 4 2 2 2 4 4 3" xfId="3949" xr:uid="{00000000-0005-0000-0000-00000F4B0000}"/>
    <cellStyle name="Normal 4 2 2 2 4 4 3 2" xfId="15210" xr:uid="{00000000-0005-0000-0000-0000104B0000}"/>
    <cellStyle name="Normal 4 2 2 2 4 4 3 2 2" xfId="27858" xr:uid="{00000000-0005-0000-0000-0000114B0000}"/>
    <cellStyle name="Normal 4 2 2 2 4 4 3 2 3" xfId="28553" xr:uid="{00000000-0005-0000-0000-0000124B0000}"/>
    <cellStyle name="Normal 4 2 2 2 4 4 3 3" xfId="41160" xr:uid="{00000000-0005-0000-0000-0000134B0000}"/>
    <cellStyle name="Normal 4 2 2 2 4 4 3 4" xfId="53113" xr:uid="{00000000-0005-0000-0000-0000144B0000}"/>
    <cellStyle name="Normal 4 2 2 2 4 4 4" xfId="3950" xr:uid="{00000000-0005-0000-0000-0000154B0000}"/>
    <cellStyle name="Normal 4 2 2 2 4 4 4 2" xfId="15211" xr:uid="{00000000-0005-0000-0000-0000164B0000}"/>
    <cellStyle name="Normal 4 2 2 2 4 4 4 2 2" xfId="26376" xr:uid="{00000000-0005-0000-0000-0000174B0000}"/>
    <cellStyle name="Normal 4 2 2 2 4 4 4 2 3" xfId="28554" xr:uid="{00000000-0005-0000-0000-0000184B0000}"/>
    <cellStyle name="Normal 4 2 2 2 4 4 4 3" xfId="41161" xr:uid="{00000000-0005-0000-0000-0000194B0000}"/>
    <cellStyle name="Normal 4 2 2 2 4 4 4 4" xfId="53114" xr:uid="{00000000-0005-0000-0000-00001A4B0000}"/>
    <cellStyle name="Normal 4 2 2 2 4 4 5" xfId="15207" xr:uid="{00000000-0005-0000-0000-00001B4B0000}"/>
    <cellStyle name="Normal 4 2 2 2 4 4 5 2" xfId="27228" xr:uid="{00000000-0005-0000-0000-00001C4B0000}"/>
    <cellStyle name="Normal 4 2 2 2 4 4 5 3" xfId="28550" xr:uid="{00000000-0005-0000-0000-00001D4B0000}"/>
    <cellStyle name="Normal 4 2 2 2 4 4 6" xfId="41157" xr:uid="{00000000-0005-0000-0000-00001E4B0000}"/>
    <cellStyle name="Normal 4 2 2 2 4 4 7" xfId="53110" xr:uid="{00000000-0005-0000-0000-00001F4B0000}"/>
    <cellStyle name="Normal 4 2 2 2 4 5" xfId="3951" xr:uid="{00000000-0005-0000-0000-0000204B0000}"/>
    <cellStyle name="Normal 4 2 2 2 4 5 2" xfId="3952" xr:uid="{00000000-0005-0000-0000-0000214B0000}"/>
    <cellStyle name="Normal 4 2 2 2 4 5 2 2" xfId="3953" xr:uid="{00000000-0005-0000-0000-0000224B0000}"/>
    <cellStyle name="Normal 4 2 2 2 4 5 2 2 2" xfId="15214" xr:uid="{00000000-0005-0000-0000-0000234B0000}"/>
    <cellStyle name="Normal 4 2 2 2 4 5 2 2 2 2" xfId="36026" xr:uid="{00000000-0005-0000-0000-0000244B0000}"/>
    <cellStyle name="Normal 4 2 2 2 4 5 2 2 2 3" xfId="28557" xr:uid="{00000000-0005-0000-0000-0000254B0000}"/>
    <cellStyle name="Normal 4 2 2 2 4 5 2 2 3" xfId="41164" xr:uid="{00000000-0005-0000-0000-0000264B0000}"/>
    <cellStyle name="Normal 4 2 2 2 4 5 2 2 4" xfId="53117" xr:uid="{00000000-0005-0000-0000-0000274B0000}"/>
    <cellStyle name="Normal 4 2 2 2 4 5 2 3" xfId="15213" xr:uid="{00000000-0005-0000-0000-0000284B0000}"/>
    <cellStyle name="Normal 4 2 2 2 4 5 2 3 2" xfId="24475" xr:uid="{00000000-0005-0000-0000-0000294B0000}"/>
    <cellStyle name="Normal 4 2 2 2 4 5 2 3 3" xfId="28556" xr:uid="{00000000-0005-0000-0000-00002A4B0000}"/>
    <cellStyle name="Normal 4 2 2 2 4 5 2 4" xfId="41163" xr:uid="{00000000-0005-0000-0000-00002B4B0000}"/>
    <cellStyle name="Normal 4 2 2 2 4 5 2 5" xfId="53116" xr:uid="{00000000-0005-0000-0000-00002C4B0000}"/>
    <cellStyle name="Normal 4 2 2 2 4 5 3" xfId="3954" xr:uid="{00000000-0005-0000-0000-00002D4B0000}"/>
    <cellStyle name="Normal 4 2 2 2 4 5 3 2" xfId="15215" xr:uid="{00000000-0005-0000-0000-00002E4B0000}"/>
    <cellStyle name="Normal 4 2 2 2 4 5 3 2 2" xfId="36335" xr:uid="{00000000-0005-0000-0000-00002F4B0000}"/>
    <cellStyle name="Normal 4 2 2 2 4 5 3 2 3" xfId="28558" xr:uid="{00000000-0005-0000-0000-0000304B0000}"/>
    <cellStyle name="Normal 4 2 2 2 4 5 3 3" xfId="41165" xr:uid="{00000000-0005-0000-0000-0000314B0000}"/>
    <cellStyle name="Normal 4 2 2 2 4 5 3 4" xfId="53118" xr:uid="{00000000-0005-0000-0000-0000324B0000}"/>
    <cellStyle name="Normal 4 2 2 2 4 5 4" xfId="3955" xr:uid="{00000000-0005-0000-0000-0000334B0000}"/>
    <cellStyle name="Normal 4 2 2 2 4 5 4 2" xfId="15216" xr:uid="{00000000-0005-0000-0000-0000344B0000}"/>
    <cellStyle name="Normal 4 2 2 2 4 5 4 2 2" xfId="27295" xr:uid="{00000000-0005-0000-0000-0000354B0000}"/>
    <cellStyle name="Normal 4 2 2 2 4 5 4 2 3" xfId="28559" xr:uid="{00000000-0005-0000-0000-0000364B0000}"/>
    <cellStyle name="Normal 4 2 2 2 4 5 4 3" xfId="41166" xr:uid="{00000000-0005-0000-0000-0000374B0000}"/>
    <cellStyle name="Normal 4 2 2 2 4 5 4 4" xfId="53119" xr:uid="{00000000-0005-0000-0000-0000384B0000}"/>
    <cellStyle name="Normal 4 2 2 2 4 5 5" xfId="15212" xr:uid="{00000000-0005-0000-0000-0000394B0000}"/>
    <cellStyle name="Normal 4 2 2 2 4 5 5 2" xfId="25899" xr:uid="{00000000-0005-0000-0000-00003A4B0000}"/>
    <cellStyle name="Normal 4 2 2 2 4 5 5 3" xfId="28555" xr:uid="{00000000-0005-0000-0000-00003B4B0000}"/>
    <cellStyle name="Normal 4 2 2 2 4 5 6" xfId="41162" xr:uid="{00000000-0005-0000-0000-00003C4B0000}"/>
    <cellStyle name="Normal 4 2 2 2 4 5 7" xfId="53115" xr:uid="{00000000-0005-0000-0000-00003D4B0000}"/>
    <cellStyle name="Normal 4 2 2 2 4 6" xfId="3956" xr:uid="{00000000-0005-0000-0000-00003E4B0000}"/>
    <cellStyle name="Normal 4 2 2 2 4 6 2" xfId="3957" xr:uid="{00000000-0005-0000-0000-00003F4B0000}"/>
    <cellStyle name="Normal 4 2 2 2 4 6 2 2" xfId="15218" xr:uid="{00000000-0005-0000-0000-0000404B0000}"/>
    <cellStyle name="Normal 4 2 2 2 4 6 2 2 2" xfId="25832" xr:uid="{00000000-0005-0000-0000-0000414B0000}"/>
    <cellStyle name="Normal 4 2 2 2 4 6 2 2 3" xfId="28561" xr:uid="{00000000-0005-0000-0000-0000424B0000}"/>
    <cellStyle name="Normal 4 2 2 2 4 6 2 3" xfId="41168" xr:uid="{00000000-0005-0000-0000-0000434B0000}"/>
    <cellStyle name="Normal 4 2 2 2 4 6 2 4" xfId="53121" xr:uid="{00000000-0005-0000-0000-0000444B0000}"/>
    <cellStyle name="Normal 4 2 2 2 4 6 3" xfId="15217" xr:uid="{00000000-0005-0000-0000-0000454B0000}"/>
    <cellStyle name="Normal 4 2 2 2 4 6 3 2" xfId="24339" xr:uid="{00000000-0005-0000-0000-0000464B0000}"/>
    <cellStyle name="Normal 4 2 2 2 4 6 3 3" xfId="28560" xr:uid="{00000000-0005-0000-0000-0000474B0000}"/>
    <cellStyle name="Normal 4 2 2 2 4 6 4" xfId="41167" xr:uid="{00000000-0005-0000-0000-0000484B0000}"/>
    <cellStyle name="Normal 4 2 2 2 4 6 5" xfId="53120" xr:uid="{00000000-0005-0000-0000-0000494B0000}"/>
    <cellStyle name="Normal 4 2 2 2 4 7" xfId="3958" xr:uid="{00000000-0005-0000-0000-00004A4B0000}"/>
    <cellStyle name="Normal 4 2 2 2 4 7 2" xfId="15219" xr:uid="{00000000-0005-0000-0000-00004B4B0000}"/>
    <cellStyle name="Normal 4 2 2 2 4 7 2 2" xfId="27832" xr:uid="{00000000-0005-0000-0000-00004C4B0000}"/>
    <cellStyle name="Normal 4 2 2 2 4 7 2 3" xfId="28562" xr:uid="{00000000-0005-0000-0000-00004D4B0000}"/>
    <cellStyle name="Normal 4 2 2 2 4 7 3" xfId="41169" xr:uid="{00000000-0005-0000-0000-00004E4B0000}"/>
    <cellStyle name="Normal 4 2 2 2 4 7 4" xfId="53122" xr:uid="{00000000-0005-0000-0000-00004F4B0000}"/>
    <cellStyle name="Normal 4 2 2 2 4 8" xfId="3959" xr:uid="{00000000-0005-0000-0000-0000504B0000}"/>
    <cellStyle name="Normal 4 2 2 2 4 8 2" xfId="15220" xr:uid="{00000000-0005-0000-0000-0000514B0000}"/>
    <cellStyle name="Normal 4 2 2 2 4 8 2 2" xfId="27432" xr:uid="{00000000-0005-0000-0000-0000524B0000}"/>
    <cellStyle name="Normal 4 2 2 2 4 8 2 3" xfId="28563" xr:uid="{00000000-0005-0000-0000-0000534B0000}"/>
    <cellStyle name="Normal 4 2 2 2 4 8 3" xfId="41170" xr:uid="{00000000-0005-0000-0000-0000544B0000}"/>
    <cellStyle name="Normal 4 2 2 2 4 8 4" xfId="53123" xr:uid="{00000000-0005-0000-0000-0000554B0000}"/>
    <cellStyle name="Normal 4 2 2 2 4 9" xfId="15181" xr:uid="{00000000-0005-0000-0000-0000564B0000}"/>
    <cellStyle name="Normal 4 2 2 2 4 9 2" xfId="35847" xr:uid="{00000000-0005-0000-0000-0000574B0000}"/>
    <cellStyle name="Normal 4 2 2 2 4 9 3" xfId="28524" xr:uid="{00000000-0005-0000-0000-0000584B0000}"/>
    <cellStyle name="Normal 4 2 2 2 5" xfId="3960" xr:uid="{00000000-0005-0000-0000-0000594B0000}"/>
    <cellStyle name="Normal 4 2 2 2 5 10" xfId="53124" xr:uid="{00000000-0005-0000-0000-00005A4B0000}"/>
    <cellStyle name="Normal 4 2 2 2 5 2" xfId="3961" xr:uid="{00000000-0005-0000-0000-00005B4B0000}"/>
    <cellStyle name="Normal 4 2 2 2 5 2 2" xfId="3962" xr:uid="{00000000-0005-0000-0000-00005C4B0000}"/>
    <cellStyle name="Normal 4 2 2 2 5 2 2 2" xfId="3963" xr:uid="{00000000-0005-0000-0000-00005D4B0000}"/>
    <cellStyle name="Normal 4 2 2 2 5 2 2 2 2" xfId="15224" xr:uid="{00000000-0005-0000-0000-00005E4B0000}"/>
    <cellStyle name="Normal 4 2 2 2 5 2 2 2 2 2" xfId="37094" xr:uid="{00000000-0005-0000-0000-00005F4B0000}"/>
    <cellStyle name="Normal 4 2 2 2 5 2 2 2 2 3" xfId="28567" xr:uid="{00000000-0005-0000-0000-0000604B0000}"/>
    <cellStyle name="Normal 4 2 2 2 5 2 2 2 3" xfId="41174" xr:uid="{00000000-0005-0000-0000-0000614B0000}"/>
    <cellStyle name="Normal 4 2 2 2 5 2 2 2 4" xfId="53127" xr:uid="{00000000-0005-0000-0000-0000624B0000}"/>
    <cellStyle name="Normal 4 2 2 2 5 2 2 3" xfId="15223" xr:uid="{00000000-0005-0000-0000-0000634B0000}"/>
    <cellStyle name="Normal 4 2 2 2 5 2 2 3 2" xfId="36527" xr:uid="{00000000-0005-0000-0000-0000644B0000}"/>
    <cellStyle name="Normal 4 2 2 2 5 2 2 3 3" xfId="28566" xr:uid="{00000000-0005-0000-0000-0000654B0000}"/>
    <cellStyle name="Normal 4 2 2 2 5 2 2 4" xfId="41173" xr:uid="{00000000-0005-0000-0000-0000664B0000}"/>
    <cellStyle name="Normal 4 2 2 2 5 2 2 5" xfId="53126" xr:uid="{00000000-0005-0000-0000-0000674B0000}"/>
    <cellStyle name="Normal 4 2 2 2 5 2 3" xfId="3964" xr:uid="{00000000-0005-0000-0000-0000684B0000}"/>
    <cellStyle name="Normal 4 2 2 2 5 2 3 2" xfId="15225" xr:uid="{00000000-0005-0000-0000-0000694B0000}"/>
    <cellStyle name="Normal 4 2 2 2 5 2 3 2 2" xfId="28065" xr:uid="{00000000-0005-0000-0000-00006A4B0000}"/>
    <cellStyle name="Normal 4 2 2 2 5 2 3 2 3" xfId="28568" xr:uid="{00000000-0005-0000-0000-00006B4B0000}"/>
    <cellStyle name="Normal 4 2 2 2 5 2 3 3" xfId="41175" xr:uid="{00000000-0005-0000-0000-00006C4B0000}"/>
    <cellStyle name="Normal 4 2 2 2 5 2 3 4" xfId="53128" xr:uid="{00000000-0005-0000-0000-00006D4B0000}"/>
    <cellStyle name="Normal 4 2 2 2 5 2 4" xfId="3965" xr:uid="{00000000-0005-0000-0000-00006E4B0000}"/>
    <cellStyle name="Normal 4 2 2 2 5 2 4 2" xfId="15226" xr:uid="{00000000-0005-0000-0000-00006F4B0000}"/>
    <cellStyle name="Normal 4 2 2 2 5 2 4 2 2" xfId="36469" xr:uid="{00000000-0005-0000-0000-0000704B0000}"/>
    <cellStyle name="Normal 4 2 2 2 5 2 4 2 3" xfId="28569" xr:uid="{00000000-0005-0000-0000-0000714B0000}"/>
    <cellStyle name="Normal 4 2 2 2 5 2 4 3" xfId="41176" xr:uid="{00000000-0005-0000-0000-0000724B0000}"/>
    <cellStyle name="Normal 4 2 2 2 5 2 4 4" xfId="53129" xr:uid="{00000000-0005-0000-0000-0000734B0000}"/>
    <cellStyle name="Normal 4 2 2 2 5 2 5" xfId="15222" xr:uid="{00000000-0005-0000-0000-0000744B0000}"/>
    <cellStyle name="Normal 4 2 2 2 5 2 5 2" xfId="36361" xr:uid="{00000000-0005-0000-0000-0000754B0000}"/>
    <cellStyle name="Normal 4 2 2 2 5 2 5 3" xfId="28565" xr:uid="{00000000-0005-0000-0000-0000764B0000}"/>
    <cellStyle name="Normal 4 2 2 2 5 2 6" xfId="41172" xr:uid="{00000000-0005-0000-0000-0000774B0000}"/>
    <cellStyle name="Normal 4 2 2 2 5 2 7" xfId="53125" xr:uid="{00000000-0005-0000-0000-0000784B0000}"/>
    <cellStyle name="Normal 4 2 2 2 5 3" xfId="3966" xr:uid="{00000000-0005-0000-0000-0000794B0000}"/>
    <cellStyle name="Normal 4 2 2 2 5 3 2" xfId="3967" xr:uid="{00000000-0005-0000-0000-00007A4B0000}"/>
    <cellStyle name="Normal 4 2 2 2 5 3 2 2" xfId="3968" xr:uid="{00000000-0005-0000-0000-00007B4B0000}"/>
    <cellStyle name="Normal 4 2 2 2 5 3 2 2 2" xfId="15229" xr:uid="{00000000-0005-0000-0000-00007C4B0000}"/>
    <cellStyle name="Normal 4 2 2 2 5 3 2 2 2 2" xfId="26837" xr:uid="{00000000-0005-0000-0000-00007D4B0000}"/>
    <cellStyle name="Normal 4 2 2 2 5 3 2 2 2 3" xfId="28572" xr:uid="{00000000-0005-0000-0000-00007E4B0000}"/>
    <cellStyle name="Normal 4 2 2 2 5 3 2 2 3" xfId="41179" xr:uid="{00000000-0005-0000-0000-00007F4B0000}"/>
    <cellStyle name="Normal 4 2 2 2 5 3 2 2 4" xfId="53132" xr:uid="{00000000-0005-0000-0000-0000804B0000}"/>
    <cellStyle name="Normal 4 2 2 2 5 3 2 3" xfId="15228" xr:uid="{00000000-0005-0000-0000-0000814B0000}"/>
    <cellStyle name="Normal 4 2 2 2 5 3 2 3 2" xfId="35816" xr:uid="{00000000-0005-0000-0000-0000824B0000}"/>
    <cellStyle name="Normal 4 2 2 2 5 3 2 3 3" xfId="28571" xr:uid="{00000000-0005-0000-0000-0000834B0000}"/>
    <cellStyle name="Normal 4 2 2 2 5 3 2 4" xfId="41178" xr:uid="{00000000-0005-0000-0000-0000844B0000}"/>
    <cellStyle name="Normal 4 2 2 2 5 3 2 5" xfId="53131" xr:uid="{00000000-0005-0000-0000-0000854B0000}"/>
    <cellStyle name="Normal 4 2 2 2 5 3 3" xfId="3969" xr:uid="{00000000-0005-0000-0000-0000864B0000}"/>
    <cellStyle name="Normal 4 2 2 2 5 3 3 2" xfId="15230" xr:uid="{00000000-0005-0000-0000-0000874B0000}"/>
    <cellStyle name="Normal 4 2 2 2 5 3 3 2 2" xfId="24145" xr:uid="{00000000-0005-0000-0000-0000884B0000}"/>
    <cellStyle name="Normal 4 2 2 2 5 3 3 2 3" xfId="28573" xr:uid="{00000000-0005-0000-0000-0000894B0000}"/>
    <cellStyle name="Normal 4 2 2 2 5 3 3 3" xfId="41180" xr:uid="{00000000-0005-0000-0000-00008A4B0000}"/>
    <cellStyle name="Normal 4 2 2 2 5 3 3 4" xfId="53133" xr:uid="{00000000-0005-0000-0000-00008B4B0000}"/>
    <cellStyle name="Normal 4 2 2 2 5 3 4" xfId="3970" xr:uid="{00000000-0005-0000-0000-00008C4B0000}"/>
    <cellStyle name="Normal 4 2 2 2 5 3 4 2" xfId="15231" xr:uid="{00000000-0005-0000-0000-00008D4B0000}"/>
    <cellStyle name="Normal 4 2 2 2 5 3 4 2 2" xfId="35629" xr:uid="{00000000-0005-0000-0000-00008E4B0000}"/>
    <cellStyle name="Normal 4 2 2 2 5 3 4 2 3" xfId="28574" xr:uid="{00000000-0005-0000-0000-00008F4B0000}"/>
    <cellStyle name="Normal 4 2 2 2 5 3 4 3" xfId="41181" xr:uid="{00000000-0005-0000-0000-0000904B0000}"/>
    <cellStyle name="Normal 4 2 2 2 5 3 4 4" xfId="53134" xr:uid="{00000000-0005-0000-0000-0000914B0000}"/>
    <cellStyle name="Normal 4 2 2 2 5 3 5" xfId="15227" xr:uid="{00000000-0005-0000-0000-0000924B0000}"/>
    <cellStyle name="Normal 4 2 2 2 5 3 5 2" xfId="27103" xr:uid="{00000000-0005-0000-0000-0000934B0000}"/>
    <cellStyle name="Normal 4 2 2 2 5 3 5 3" xfId="28570" xr:uid="{00000000-0005-0000-0000-0000944B0000}"/>
    <cellStyle name="Normal 4 2 2 2 5 3 6" xfId="41177" xr:uid="{00000000-0005-0000-0000-0000954B0000}"/>
    <cellStyle name="Normal 4 2 2 2 5 3 7" xfId="53130" xr:uid="{00000000-0005-0000-0000-0000964B0000}"/>
    <cellStyle name="Normal 4 2 2 2 5 4" xfId="3971" xr:uid="{00000000-0005-0000-0000-0000974B0000}"/>
    <cellStyle name="Normal 4 2 2 2 5 4 2" xfId="3972" xr:uid="{00000000-0005-0000-0000-0000984B0000}"/>
    <cellStyle name="Normal 4 2 2 2 5 4 2 2" xfId="3973" xr:uid="{00000000-0005-0000-0000-0000994B0000}"/>
    <cellStyle name="Normal 4 2 2 2 5 4 2 2 2" xfId="15234" xr:uid="{00000000-0005-0000-0000-00009A4B0000}"/>
    <cellStyle name="Normal 4 2 2 2 5 4 2 2 2 2" xfId="24696" xr:uid="{00000000-0005-0000-0000-00009B4B0000}"/>
    <cellStyle name="Normal 4 2 2 2 5 4 2 2 2 3" xfId="28577" xr:uid="{00000000-0005-0000-0000-00009C4B0000}"/>
    <cellStyle name="Normal 4 2 2 2 5 4 2 2 3" xfId="41184" xr:uid="{00000000-0005-0000-0000-00009D4B0000}"/>
    <cellStyle name="Normal 4 2 2 2 5 4 2 2 4" xfId="53137" xr:uid="{00000000-0005-0000-0000-00009E4B0000}"/>
    <cellStyle name="Normal 4 2 2 2 5 4 2 3" xfId="15233" xr:uid="{00000000-0005-0000-0000-00009F4B0000}"/>
    <cellStyle name="Normal 4 2 2 2 5 4 2 3 2" xfId="37827" xr:uid="{00000000-0005-0000-0000-0000A04B0000}"/>
    <cellStyle name="Normal 4 2 2 2 5 4 2 3 3" xfId="28576" xr:uid="{00000000-0005-0000-0000-0000A14B0000}"/>
    <cellStyle name="Normal 4 2 2 2 5 4 2 4" xfId="41183" xr:uid="{00000000-0005-0000-0000-0000A24B0000}"/>
    <cellStyle name="Normal 4 2 2 2 5 4 2 5" xfId="53136" xr:uid="{00000000-0005-0000-0000-0000A34B0000}"/>
    <cellStyle name="Normal 4 2 2 2 5 4 3" xfId="3974" xr:uid="{00000000-0005-0000-0000-0000A44B0000}"/>
    <cellStyle name="Normal 4 2 2 2 5 4 3 2" xfId="15235" xr:uid="{00000000-0005-0000-0000-0000A54B0000}"/>
    <cellStyle name="Normal 4 2 2 2 5 4 3 2 2" xfId="23810" xr:uid="{00000000-0005-0000-0000-0000A64B0000}"/>
    <cellStyle name="Normal 4 2 2 2 5 4 3 2 3" xfId="28578" xr:uid="{00000000-0005-0000-0000-0000A74B0000}"/>
    <cellStyle name="Normal 4 2 2 2 5 4 3 3" xfId="41185" xr:uid="{00000000-0005-0000-0000-0000A84B0000}"/>
    <cellStyle name="Normal 4 2 2 2 5 4 3 4" xfId="53138" xr:uid="{00000000-0005-0000-0000-0000A94B0000}"/>
    <cellStyle name="Normal 4 2 2 2 5 4 4" xfId="3975" xr:uid="{00000000-0005-0000-0000-0000AA4B0000}"/>
    <cellStyle name="Normal 4 2 2 2 5 4 4 2" xfId="15236" xr:uid="{00000000-0005-0000-0000-0000AB4B0000}"/>
    <cellStyle name="Normal 4 2 2 2 5 4 4 2 2" xfId="35843" xr:uid="{00000000-0005-0000-0000-0000AC4B0000}"/>
    <cellStyle name="Normal 4 2 2 2 5 4 4 2 3" xfId="28579" xr:uid="{00000000-0005-0000-0000-0000AD4B0000}"/>
    <cellStyle name="Normal 4 2 2 2 5 4 4 3" xfId="41186" xr:uid="{00000000-0005-0000-0000-0000AE4B0000}"/>
    <cellStyle name="Normal 4 2 2 2 5 4 4 4" xfId="53139" xr:uid="{00000000-0005-0000-0000-0000AF4B0000}"/>
    <cellStyle name="Normal 4 2 2 2 5 4 5" xfId="15232" xr:uid="{00000000-0005-0000-0000-0000B04B0000}"/>
    <cellStyle name="Normal 4 2 2 2 5 4 5 2" xfId="27734" xr:uid="{00000000-0005-0000-0000-0000B14B0000}"/>
    <cellStyle name="Normal 4 2 2 2 5 4 5 3" xfId="28575" xr:uid="{00000000-0005-0000-0000-0000B24B0000}"/>
    <cellStyle name="Normal 4 2 2 2 5 4 6" xfId="41182" xr:uid="{00000000-0005-0000-0000-0000B34B0000}"/>
    <cellStyle name="Normal 4 2 2 2 5 4 7" xfId="53135" xr:uid="{00000000-0005-0000-0000-0000B44B0000}"/>
    <cellStyle name="Normal 4 2 2 2 5 5" xfId="3976" xr:uid="{00000000-0005-0000-0000-0000B54B0000}"/>
    <cellStyle name="Normal 4 2 2 2 5 5 2" xfId="3977" xr:uid="{00000000-0005-0000-0000-0000B64B0000}"/>
    <cellStyle name="Normal 4 2 2 2 5 5 2 2" xfId="15238" xr:uid="{00000000-0005-0000-0000-0000B74B0000}"/>
    <cellStyle name="Normal 4 2 2 2 5 5 2 2 2" xfId="25893" xr:uid="{00000000-0005-0000-0000-0000B84B0000}"/>
    <cellStyle name="Normal 4 2 2 2 5 5 2 2 3" xfId="28581" xr:uid="{00000000-0005-0000-0000-0000B94B0000}"/>
    <cellStyle name="Normal 4 2 2 2 5 5 2 3" xfId="41188" xr:uid="{00000000-0005-0000-0000-0000BA4B0000}"/>
    <cellStyle name="Normal 4 2 2 2 5 5 2 4" xfId="53141" xr:uid="{00000000-0005-0000-0000-0000BB4B0000}"/>
    <cellStyle name="Normal 4 2 2 2 5 5 3" xfId="15237" xr:uid="{00000000-0005-0000-0000-0000BC4B0000}"/>
    <cellStyle name="Normal 4 2 2 2 5 5 3 2" xfId="26943" xr:uid="{00000000-0005-0000-0000-0000BD4B0000}"/>
    <cellStyle name="Normal 4 2 2 2 5 5 3 3" xfId="28580" xr:uid="{00000000-0005-0000-0000-0000BE4B0000}"/>
    <cellStyle name="Normal 4 2 2 2 5 5 4" xfId="41187" xr:uid="{00000000-0005-0000-0000-0000BF4B0000}"/>
    <cellStyle name="Normal 4 2 2 2 5 5 5" xfId="53140" xr:uid="{00000000-0005-0000-0000-0000C04B0000}"/>
    <cellStyle name="Normal 4 2 2 2 5 6" xfId="3978" xr:uid="{00000000-0005-0000-0000-0000C14B0000}"/>
    <cellStyle name="Normal 4 2 2 2 5 6 2" xfId="15239" xr:uid="{00000000-0005-0000-0000-0000C24B0000}"/>
    <cellStyle name="Normal 4 2 2 2 5 6 2 2" xfId="27835" xr:uid="{00000000-0005-0000-0000-0000C34B0000}"/>
    <cellStyle name="Normal 4 2 2 2 5 6 2 3" xfId="28582" xr:uid="{00000000-0005-0000-0000-0000C44B0000}"/>
    <cellStyle name="Normal 4 2 2 2 5 6 3" xfId="41189" xr:uid="{00000000-0005-0000-0000-0000C54B0000}"/>
    <cellStyle name="Normal 4 2 2 2 5 6 4" xfId="53142" xr:uid="{00000000-0005-0000-0000-0000C64B0000}"/>
    <cellStyle name="Normal 4 2 2 2 5 7" xfId="3979" xr:uid="{00000000-0005-0000-0000-0000C74B0000}"/>
    <cellStyle name="Normal 4 2 2 2 5 7 2" xfId="15240" xr:uid="{00000000-0005-0000-0000-0000C84B0000}"/>
    <cellStyle name="Normal 4 2 2 2 5 7 2 2" xfId="27701" xr:uid="{00000000-0005-0000-0000-0000C94B0000}"/>
    <cellStyle name="Normal 4 2 2 2 5 7 2 3" xfId="28583" xr:uid="{00000000-0005-0000-0000-0000CA4B0000}"/>
    <cellStyle name="Normal 4 2 2 2 5 7 3" xfId="41190" xr:uid="{00000000-0005-0000-0000-0000CB4B0000}"/>
    <cellStyle name="Normal 4 2 2 2 5 7 4" xfId="53143" xr:uid="{00000000-0005-0000-0000-0000CC4B0000}"/>
    <cellStyle name="Normal 4 2 2 2 5 8" xfId="15221" xr:uid="{00000000-0005-0000-0000-0000CD4B0000}"/>
    <cellStyle name="Normal 4 2 2 2 5 8 2" xfId="26616" xr:uid="{00000000-0005-0000-0000-0000CE4B0000}"/>
    <cellStyle name="Normal 4 2 2 2 5 8 3" xfId="28564" xr:uid="{00000000-0005-0000-0000-0000CF4B0000}"/>
    <cellStyle name="Normal 4 2 2 2 5 9" xfId="41171" xr:uid="{00000000-0005-0000-0000-0000D04B0000}"/>
    <cellStyle name="Normal 4 2 2 2 6" xfId="3980" xr:uid="{00000000-0005-0000-0000-0000D14B0000}"/>
    <cellStyle name="Normal 4 2 2 2 6 2" xfId="3981" xr:uid="{00000000-0005-0000-0000-0000D24B0000}"/>
    <cellStyle name="Normal 4 2 2 2 6 2 2" xfId="3982" xr:uid="{00000000-0005-0000-0000-0000D34B0000}"/>
    <cellStyle name="Normal 4 2 2 2 6 2 2 2" xfId="15243" xr:uid="{00000000-0005-0000-0000-0000D44B0000}"/>
    <cellStyle name="Normal 4 2 2 2 6 2 2 2 2" xfId="27288" xr:uid="{00000000-0005-0000-0000-0000D54B0000}"/>
    <cellStyle name="Normal 4 2 2 2 6 2 2 2 3" xfId="28586" xr:uid="{00000000-0005-0000-0000-0000D64B0000}"/>
    <cellStyle name="Normal 4 2 2 2 6 2 2 3" xfId="41193" xr:uid="{00000000-0005-0000-0000-0000D74B0000}"/>
    <cellStyle name="Normal 4 2 2 2 6 2 2 4" xfId="53146" xr:uid="{00000000-0005-0000-0000-0000D84B0000}"/>
    <cellStyle name="Normal 4 2 2 2 6 2 3" xfId="15242" xr:uid="{00000000-0005-0000-0000-0000D94B0000}"/>
    <cellStyle name="Normal 4 2 2 2 6 2 3 2" xfId="28017" xr:uid="{00000000-0005-0000-0000-0000DA4B0000}"/>
    <cellStyle name="Normal 4 2 2 2 6 2 3 3" xfId="28585" xr:uid="{00000000-0005-0000-0000-0000DB4B0000}"/>
    <cellStyle name="Normal 4 2 2 2 6 2 4" xfId="41192" xr:uid="{00000000-0005-0000-0000-0000DC4B0000}"/>
    <cellStyle name="Normal 4 2 2 2 6 2 5" xfId="53145" xr:uid="{00000000-0005-0000-0000-0000DD4B0000}"/>
    <cellStyle name="Normal 4 2 2 2 6 3" xfId="3983" xr:uid="{00000000-0005-0000-0000-0000DE4B0000}"/>
    <cellStyle name="Normal 4 2 2 2 6 3 2" xfId="15244" xr:uid="{00000000-0005-0000-0000-0000DF4B0000}"/>
    <cellStyle name="Normal 4 2 2 2 6 3 2 2" xfId="27069" xr:uid="{00000000-0005-0000-0000-0000E04B0000}"/>
    <cellStyle name="Normal 4 2 2 2 6 3 2 3" xfId="28587" xr:uid="{00000000-0005-0000-0000-0000E14B0000}"/>
    <cellStyle name="Normal 4 2 2 2 6 3 3" xfId="41194" xr:uid="{00000000-0005-0000-0000-0000E24B0000}"/>
    <cellStyle name="Normal 4 2 2 2 6 3 4" xfId="53147" xr:uid="{00000000-0005-0000-0000-0000E34B0000}"/>
    <cellStyle name="Normal 4 2 2 2 6 4" xfId="3984" xr:uid="{00000000-0005-0000-0000-0000E44B0000}"/>
    <cellStyle name="Normal 4 2 2 2 6 4 2" xfId="15245" xr:uid="{00000000-0005-0000-0000-0000E54B0000}"/>
    <cellStyle name="Normal 4 2 2 2 6 4 2 2" xfId="23818" xr:uid="{00000000-0005-0000-0000-0000E64B0000}"/>
    <cellStyle name="Normal 4 2 2 2 6 4 2 3" xfId="28588" xr:uid="{00000000-0005-0000-0000-0000E74B0000}"/>
    <cellStyle name="Normal 4 2 2 2 6 4 3" xfId="41195" xr:uid="{00000000-0005-0000-0000-0000E84B0000}"/>
    <cellStyle name="Normal 4 2 2 2 6 4 4" xfId="53148" xr:uid="{00000000-0005-0000-0000-0000E94B0000}"/>
    <cellStyle name="Normal 4 2 2 2 6 5" xfId="15241" xr:uid="{00000000-0005-0000-0000-0000EA4B0000}"/>
    <cellStyle name="Normal 4 2 2 2 6 5 2" xfId="24678" xr:uid="{00000000-0005-0000-0000-0000EB4B0000}"/>
    <cellStyle name="Normal 4 2 2 2 6 5 3" xfId="28584" xr:uid="{00000000-0005-0000-0000-0000EC4B0000}"/>
    <cellStyle name="Normal 4 2 2 2 6 6" xfId="41191" xr:uid="{00000000-0005-0000-0000-0000ED4B0000}"/>
    <cellStyle name="Normal 4 2 2 2 6 7" xfId="53144" xr:uid="{00000000-0005-0000-0000-0000EE4B0000}"/>
    <cellStyle name="Normal 4 2 2 2 7" xfId="3985" xr:uid="{00000000-0005-0000-0000-0000EF4B0000}"/>
    <cellStyle name="Normal 4 2 2 2 7 2" xfId="3986" xr:uid="{00000000-0005-0000-0000-0000F04B0000}"/>
    <cellStyle name="Normal 4 2 2 2 7 2 2" xfId="3987" xr:uid="{00000000-0005-0000-0000-0000F14B0000}"/>
    <cellStyle name="Normal 4 2 2 2 7 2 2 2" xfId="15248" xr:uid="{00000000-0005-0000-0000-0000F24B0000}"/>
    <cellStyle name="Normal 4 2 2 2 7 2 2 2 2" xfId="23965" xr:uid="{00000000-0005-0000-0000-0000F34B0000}"/>
    <cellStyle name="Normal 4 2 2 2 7 2 2 2 3" xfId="28591" xr:uid="{00000000-0005-0000-0000-0000F44B0000}"/>
    <cellStyle name="Normal 4 2 2 2 7 2 2 3" xfId="41198" xr:uid="{00000000-0005-0000-0000-0000F54B0000}"/>
    <cellStyle name="Normal 4 2 2 2 7 2 2 4" xfId="53151" xr:uid="{00000000-0005-0000-0000-0000F64B0000}"/>
    <cellStyle name="Normal 4 2 2 2 7 2 3" xfId="15247" xr:uid="{00000000-0005-0000-0000-0000F74B0000}"/>
    <cellStyle name="Normal 4 2 2 2 7 2 3 2" xfId="26583" xr:uid="{00000000-0005-0000-0000-0000F84B0000}"/>
    <cellStyle name="Normal 4 2 2 2 7 2 3 3" xfId="28590" xr:uid="{00000000-0005-0000-0000-0000F94B0000}"/>
    <cellStyle name="Normal 4 2 2 2 7 2 4" xfId="41197" xr:uid="{00000000-0005-0000-0000-0000FA4B0000}"/>
    <cellStyle name="Normal 4 2 2 2 7 2 5" xfId="53150" xr:uid="{00000000-0005-0000-0000-0000FB4B0000}"/>
    <cellStyle name="Normal 4 2 2 2 7 3" xfId="3988" xr:uid="{00000000-0005-0000-0000-0000FC4B0000}"/>
    <cellStyle name="Normal 4 2 2 2 7 3 2" xfId="15249" xr:uid="{00000000-0005-0000-0000-0000FD4B0000}"/>
    <cellStyle name="Normal 4 2 2 2 7 3 2 2" xfId="37510" xr:uid="{00000000-0005-0000-0000-0000FE4B0000}"/>
    <cellStyle name="Normal 4 2 2 2 7 3 2 3" xfId="28592" xr:uid="{00000000-0005-0000-0000-0000FF4B0000}"/>
    <cellStyle name="Normal 4 2 2 2 7 3 3" xfId="41199" xr:uid="{00000000-0005-0000-0000-0000004C0000}"/>
    <cellStyle name="Normal 4 2 2 2 7 3 4" xfId="53152" xr:uid="{00000000-0005-0000-0000-0000014C0000}"/>
    <cellStyle name="Normal 4 2 2 2 7 4" xfId="3989" xr:uid="{00000000-0005-0000-0000-0000024C0000}"/>
    <cellStyle name="Normal 4 2 2 2 7 4 2" xfId="15250" xr:uid="{00000000-0005-0000-0000-0000034C0000}"/>
    <cellStyle name="Normal 4 2 2 2 7 4 2 2" xfId="25430" xr:uid="{00000000-0005-0000-0000-0000044C0000}"/>
    <cellStyle name="Normal 4 2 2 2 7 4 2 3" xfId="28593" xr:uid="{00000000-0005-0000-0000-0000054C0000}"/>
    <cellStyle name="Normal 4 2 2 2 7 4 3" xfId="41200" xr:uid="{00000000-0005-0000-0000-0000064C0000}"/>
    <cellStyle name="Normal 4 2 2 2 7 4 4" xfId="53153" xr:uid="{00000000-0005-0000-0000-0000074C0000}"/>
    <cellStyle name="Normal 4 2 2 2 7 5" xfId="15246" xr:uid="{00000000-0005-0000-0000-0000084C0000}"/>
    <cellStyle name="Normal 4 2 2 2 7 5 2" xfId="37092" xr:uid="{00000000-0005-0000-0000-0000094C0000}"/>
    <cellStyle name="Normal 4 2 2 2 7 5 3" xfId="28589" xr:uid="{00000000-0005-0000-0000-00000A4C0000}"/>
    <cellStyle name="Normal 4 2 2 2 7 6" xfId="41196" xr:uid="{00000000-0005-0000-0000-00000B4C0000}"/>
    <cellStyle name="Normal 4 2 2 2 7 7" xfId="53149" xr:uid="{00000000-0005-0000-0000-00000C4C0000}"/>
    <cellStyle name="Normal 4 2 2 2 8" xfId="3990" xr:uid="{00000000-0005-0000-0000-00000D4C0000}"/>
    <cellStyle name="Normal 4 2 2 2 8 2" xfId="3991" xr:uid="{00000000-0005-0000-0000-00000E4C0000}"/>
    <cellStyle name="Normal 4 2 2 2 8 2 2" xfId="3992" xr:uid="{00000000-0005-0000-0000-00000F4C0000}"/>
    <cellStyle name="Normal 4 2 2 2 8 2 2 2" xfId="15253" xr:uid="{00000000-0005-0000-0000-0000104C0000}"/>
    <cellStyle name="Normal 4 2 2 2 8 2 2 2 2" xfId="25869" xr:uid="{00000000-0005-0000-0000-0000114C0000}"/>
    <cellStyle name="Normal 4 2 2 2 8 2 2 2 3" xfId="28596" xr:uid="{00000000-0005-0000-0000-0000124C0000}"/>
    <cellStyle name="Normal 4 2 2 2 8 2 2 3" xfId="41203" xr:uid="{00000000-0005-0000-0000-0000134C0000}"/>
    <cellStyle name="Normal 4 2 2 2 8 2 2 4" xfId="53156" xr:uid="{00000000-0005-0000-0000-0000144C0000}"/>
    <cellStyle name="Normal 4 2 2 2 8 2 3" xfId="15252" xr:uid="{00000000-0005-0000-0000-0000154C0000}"/>
    <cellStyle name="Normal 4 2 2 2 8 2 3 2" xfId="24697" xr:uid="{00000000-0005-0000-0000-0000164C0000}"/>
    <cellStyle name="Normal 4 2 2 2 8 2 3 3" xfId="28595" xr:uid="{00000000-0005-0000-0000-0000174C0000}"/>
    <cellStyle name="Normal 4 2 2 2 8 2 4" xfId="41202" xr:uid="{00000000-0005-0000-0000-0000184C0000}"/>
    <cellStyle name="Normal 4 2 2 2 8 2 5" xfId="53155" xr:uid="{00000000-0005-0000-0000-0000194C0000}"/>
    <cellStyle name="Normal 4 2 2 2 8 3" xfId="3993" xr:uid="{00000000-0005-0000-0000-00001A4C0000}"/>
    <cellStyle name="Normal 4 2 2 2 8 3 2" xfId="15254" xr:uid="{00000000-0005-0000-0000-00001B4C0000}"/>
    <cellStyle name="Normal 4 2 2 2 8 3 2 2" xfId="25079" xr:uid="{00000000-0005-0000-0000-00001C4C0000}"/>
    <cellStyle name="Normal 4 2 2 2 8 3 2 3" xfId="28597" xr:uid="{00000000-0005-0000-0000-00001D4C0000}"/>
    <cellStyle name="Normal 4 2 2 2 8 3 3" xfId="41204" xr:uid="{00000000-0005-0000-0000-00001E4C0000}"/>
    <cellStyle name="Normal 4 2 2 2 8 3 4" xfId="53157" xr:uid="{00000000-0005-0000-0000-00001F4C0000}"/>
    <cellStyle name="Normal 4 2 2 2 8 4" xfId="3994" xr:uid="{00000000-0005-0000-0000-0000204C0000}"/>
    <cellStyle name="Normal 4 2 2 2 8 4 2" xfId="15255" xr:uid="{00000000-0005-0000-0000-0000214C0000}"/>
    <cellStyle name="Normal 4 2 2 2 8 4 2 2" xfId="26475" xr:uid="{00000000-0005-0000-0000-0000224C0000}"/>
    <cellStyle name="Normal 4 2 2 2 8 4 2 3" xfId="28598" xr:uid="{00000000-0005-0000-0000-0000234C0000}"/>
    <cellStyle name="Normal 4 2 2 2 8 4 3" xfId="41205" xr:uid="{00000000-0005-0000-0000-0000244C0000}"/>
    <cellStyle name="Normal 4 2 2 2 8 4 4" xfId="53158" xr:uid="{00000000-0005-0000-0000-0000254C0000}"/>
    <cellStyle name="Normal 4 2 2 2 8 5" xfId="15251" xr:uid="{00000000-0005-0000-0000-0000264C0000}"/>
    <cellStyle name="Normal 4 2 2 2 8 5 2" xfId="25701" xr:uid="{00000000-0005-0000-0000-0000274C0000}"/>
    <cellStyle name="Normal 4 2 2 2 8 5 3" xfId="28594" xr:uid="{00000000-0005-0000-0000-0000284C0000}"/>
    <cellStyle name="Normal 4 2 2 2 8 6" xfId="41201" xr:uid="{00000000-0005-0000-0000-0000294C0000}"/>
    <cellStyle name="Normal 4 2 2 2 8 7" xfId="53154" xr:uid="{00000000-0005-0000-0000-00002A4C0000}"/>
    <cellStyle name="Normal 4 2 2 2 9" xfId="3995" xr:uid="{00000000-0005-0000-0000-00002B4C0000}"/>
    <cellStyle name="Normal 4 2 2 2 9 2" xfId="3996" xr:uid="{00000000-0005-0000-0000-00002C4C0000}"/>
    <cellStyle name="Normal 4 2 2 2 9 2 2" xfId="15257" xr:uid="{00000000-0005-0000-0000-00002D4C0000}"/>
    <cellStyle name="Normal 4 2 2 2 9 2 2 2" xfId="27325" xr:uid="{00000000-0005-0000-0000-00002E4C0000}"/>
    <cellStyle name="Normal 4 2 2 2 9 2 2 3" xfId="28600" xr:uid="{00000000-0005-0000-0000-00002F4C0000}"/>
    <cellStyle name="Normal 4 2 2 2 9 2 3" xfId="41207" xr:uid="{00000000-0005-0000-0000-0000304C0000}"/>
    <cellStyle name="Normal 4 2 2 2 9 2 4" xfId="53160" xr:uid="{00000000-0005-0000-0000-0000314C0000}"/>
    <cellStyle name="Normal 4 2 2 2 9 3" xfId="15256" xr:uid="{00000000-0005-0000-0000-0000324C0000}"/>
    <cellStyle name="Normal 4 2 2 2 9 3 2" xfId="35529" xr:uid="{00000000-0005-0000-0000-0000334C0000}"/>
    <cellStyle name="Normal 4 2 2 2 9 3 3" xfId="28599" xr:uid="{00000000-0005-0000-0000-0000344C0000}"/>
    <cellStyle name="Normal 4 2 2 2 9 4" xfId="41206" xr:uid="{00000000-0005-0000-0000-0000354C0000}"/>
    <cellStyle name="Normal 4 2 2 2 9 5" xfId="53159" xr:uid="{00000000-0005-0000-0000-0000364C0000}"/>
    <cellStyle name="Normal 4 2 2 3" xfId="3997" xr:uid="{00000000-0005-0000-0000-0000374C0000}"/>
    <cellStyle name="Normal 4 2 2 3 10" xfId="3998" xr:uid="{00000000-0005-0000-0000-0000384C0000}"/>
    <cellStyle name="Normal 4 2 2 3 10 2" xfId="15259" xr:uid="{00000000-0005-0000-0000-0000394C0000}"/>
    <cellStyle name="Normal 4 2 2 3 10 2 2" xfId="37164" xr:uid="{00000000-0005-0000-0000-00003A4C0000}"/>
    <cellStyle name="Normal 4 2 2 3 10 2 3" xfId="28602" xr:uid="{00000000-0005-0000-0000-00003B4C0000}"/>
    <cellStyle name="Normal 4 2 2 3 10 3" xfId="41209" xr:uid="{00000000-0005-0000-0000-00003C4C0000}"/>
    <cellStyle name="Normal 4 2 2 3 10 4" xfId="53162" xr:uid="{00000000-0005-0000-0000-00003D4C0000}"/>
    <cellStyle name="Normal 4 2 2 3 11" xfId="15258" xr:uid="{00000000-0005-0000-0000-00003E4C0000}"/>
    <cellStyle name="Normal 4 2 2 3 11 2" xfId="37790" xr:uid="{00000000-0005-0000-0000-00003F4C0000}"/>
    <cellStyle name="Normal 4 2 2 3 11 3" xfId="28601" xr:uid="{00000000-0005-0000-0000-0000404C0000}"/>
    <cellStyle name="Normal 4 2 2 3 12" xfId="41208" xr:uid="{00000000-0005-0000-0000-0000414C0000}"/>
    <cellStyle name="Normal 4 2 2 3 13" xfId="53161" xr:uid="{00000000-0005-0000-0000-0000424C0000}"/>
    <cellStyle name="Normal 4 2 2 3 2" xfId="3999" xr:uid="{00000000-0005-0000-0000-0000434C0000}"/>
    <cellStyle name="Normal 4 2 2 3 2 10" xfId="15260" xr:uid="{00000000-0005-0000-0000-0000444C0000}"/>
    <cellStyle name="Normal 4 2 2 3 2 10 2" xfId="25662" xr:uid="{00000000-0005-0000-0000-0000454C0000}"/>
    <cellStyle name="Normal 4 2 2 3 2 10 3" xfId="28603" xr:uid="{00000000-0005-0000-0000-0000464C0000}"/>
    <cellStyle name="Normal 4 2 2 3 2 11" xfId="41210" xr:uid="{00000000-0005-0000-0000-0000474C0000}"/>
    <cellStyle name="Normal 4 2 2 3 2 12" xfId="53163" xr:uid="{00000000-0005-0000-0000-0000484C0000}"/>
    <cellStyle name="Normal 4 2 2 3 2 2" xfId="4000" xr:uid="{00000000-0005-0000-0000-0000494C0000}"/>
    <cellStyle name="Normal 4 2 2 3 2 2 10" xfId="41211" xr:uid="{00000000-0005-0000-0000-00004A4C0000}"/>
    <cellStyle name="Normal 4 2 2 3 2 2 11" xfId="53164" xr:uid="{00000000-0005-0000-0000-00004B4C0000}"/>
    <cellStyle name="Normal 4 2 2 3 2 2 2" xfId="4001" xr:uid="{00000000-0005-0000-0000-00004C4C0000}"/>
    <cellStyle name="Normal 4 2 2 3 2 2 2 10" xfId="53165" xr:uid="{00000000-0005-0000-0000-00004D4C0000}"/>
    <cellStyle name="Normal 4 2 2 3 2 2 2 2" xfId="4002" xr:uid="{00000000-0005-0000-0000-00004E4C0000}"/>
    <cellStyle name="Normal 4 2 2 3 2 2 2 2 2" xfId="4003" xr:uid="{00000000-0005-0000-0000-00004F4C0000}"/>
    <cellStyle name="Normal 4 2 2 3 2 2 2 2 2 2" xfId="4004" xr:uid="{00000000-0005-0000-0000-0000504C0000}"/>
    <cellStyle name="Normal 4 2 2 3 2 2 2 2 2 2 2" xfId="15265" xr:uid="{00000000-0005-0000-0000-0000514C0000}"/>
    <cellStyle name="Normal 4 2 2 3 2 2 2 2 2 2 2 2" xfId="36280" xr:uid="{00000000-0005-0000-0000-0000524C0000}"/>
    <cellStyle name="Normal 4 2 2 3 2 2 2 2 2 2 2 3" xfId="28608" xr:uid="{00000000-0005-0000-0000-0000534C0000}"/>
    <cellStyle name="Normal 4 2 2 3 2 2 2 2 2 2 3" xfId="41215" xr:uid="{00000000-0005-0000-0000-0000544C0000}"/>
    <cellStyle name="Normal 4 2 2 3 2 2 2 2 2 2 4" xfId="53168" xr:uid="{00000000-0005-0000-0000-0000554C0000}"/>
    <cellStyle name="Normal 4 2 2 3 2 2 2 2 2 3" xfId="15264" xr:uid="{00000000-0005-0000-0000-0000564C0000}"/>
    <cellStyle name="Normal 4 2 2 3 2 2 2 2 2 3 2" xfId="37683" xr:uid="{00000000-0005-0000-0000-0000574C0000}"/>
    <cellStyle name="Normal 4 2 2 3 2 2 2 2 2 3 3" xfId="28607" xr:uid="{00000000-0005-0000-0000-0000584C0000}"/>
    <cellStyle name="Normal 4 2 2 3 2 2 2 2 2 4" xfId="41214" xr:uid="{00000000-0005-0000-0000-0000594C0000}"/>
    <cellStyle name="Normal 4 2 2 3 2 2 2 2 2 5" xfId="53167" xr:uid="{00000000-0005-0000-0000-00005A4C0000}"/>
    <cellStyle name="Normal 4 2 2 3 2 2 2 2 3" xfId="4005" xr:uid="{00000000-0005-0000-0000-00005B4C0000}"/>
    <cellStyle name="Normal 4 2 2 3 2 2 2 2 3 2" xfId="15266" xr:uid="{00000000-0005-0000-0000-00005C4C0000}"/>
    <cellStyle name="Normal 4 2 2 3 2 2 2 2 3 2 2" xfId="25944" xr:uid="{00000000-0005-0000-0000-00005D4C0000}"/>
    <cellStyle name="Normal 4 2 2 3 2 2 2 2 3 2 3" xfId="28609" xr:uid="{00000000-0005-0000-0000-00005E4C0000}"/>
    <cellStyle name="Normal 4 2 2 3 2 2 2 2 3 3" xfId="41216" xr:uid="{00000000-0005-0000-0000-00005F4C0000}"/>
    <cellStyle name="Normal 4 2 2 3 2 2 2 2 3 4" xfId="53169" xr:uid="{00000000-0005-0000-0000-0000604C0000}"/>
    <cellStyle name="Normal 4 2 2 3 2 2 2 2 4" xfId="4006" xr:uid="{00000000-0005-0000-0000-0000614C0000}"/>
    <cellStyle name="Normal 4 2 2 3 2 2 2 2 4 2" xfId="15267" xr:uid="{00000000-0005-0000-0000-0000624C0000}"/>
    <cellStyle name="Normal 4 2 2 3 2 2 2 2 4 2 2" xfId="36581" xr:uid="{00000000-0005-0000-0000-0000634C0000}"/>
    <cellStyle name="Normal 4 2 2 3 2 2 2 2 4 2 3" xfId="28610" xr:uid="{00000000-0005-0000-0000-0000644C0000}"/>
    <cellStyle name="Normal 4 2 2 3 2 2 2 2 4 3" xfId="41217" xr:uid="{00000000-0005-0000-0000-0000654C0000}"/>
    <cellStyle name="Normal 4 2 2 3 2 2 2 2 4 4" xfId="53170" xr:uid="{00000000-0005-0000-0000-0000664C0000}"/>
    <cellStyle name="Normal 4 2 2 3 2 2 2 2 5" xfId="15263" xr:uid="{00000000-0005-0000-0000-0000674C0000}"/>
    <cellStyle name="Normal 4 2 2 3 2 2 2 2 5 2" xfId="24890" xr:uid="{00000000-0005-0000-0000-0000684C0000}"/>
    <cellStyle name="Normal 4 2 2 3 2 2 2 2 5 3" xfId="28606" xr:uid="{00000000-0005-0000-0000-0000694C0000}"/>
    <cellStyle name="Normal 4 2 2 3 2 2 2 2 6" xfId="41213" xr:uid="{00000000-0005-0000-0000-00006A4C0000}"/>
    <cellStyle name="Normal 4 2 2 3 2 2 2 2 7" xfId="53166" xr:uid="{00000000-0005-0000-0000-00006B4C0000}"/>
    <cellStyle name="Normal 4 2 2 3 2 2 2 3" xfId="4007" xr:uid="{00000000-0005-0000-0000-00006C4C0000}"/>
    <cellStyle name="Normal 4 2 2 3 2 2 2 3 2" xfId="4008" xr:uid="{00000000-0005-0000-0000-00006D4C0000}"/>
    <cellStyle name="Normal 4 2 2 3 2 2 2 3 2 2" xfId="4009" xr:uid="{00000000-0005-0000-0000-00006E4C0000}"/>
    <cellStyle name="Normal 4 2 2 3 2 2 2 3 2 2 2" xfId="15270" xr:uid="{00000000-0005-0000-0000-00006F4C0000}"/>
    <cellStyle name="Normal 4 2 2 3 2 2 2 3 2 2 2 2" xfId="27334" xr:uid="{00000000-0005-0000-0000-0000704C0000}"/>
    <cellStyle name="Normal 4 2 2 3 2 2 2 3 2 2 2 3" xfId="28613" xr:uid="{00000000-0005-0000-0000-0000714C0000}"/>
    <cellStyle name="Normal 4 2 2 3 2 2 2 3 2 2 3" xfId="41220" xr:uid="{00000000-0005-0000-0000-0000724C0000}"/>
    <cellStyle name="Normal 4 2 2 3 2 2 2 3 2 2 4" xfId="53173" xr:uid="{00000000-0005-0000-0000-0000734C0000}"/>
    <cellStyle name="Normal 4 2 2 3 2 2 2 3 2 3" xfId="15269" xr:uid="{00000000-0005-0000-0000-0000744C0000}"/>
    <cellStyle name="Normal 4 2 2 3 2 2 2 3 2 3 2" xfId="35717" xr:uid="{00000000-0005-0000-0000-0000754C0000}"/>
    <cellStyle name="Normal 4 2 2 3 2 2 2 3 2 3 3" xfId="28612" xr:uid="{00000000-0005-0000-0000-0000764C0000}"/>
    <cellStyle name="Normal 4 2 2 3 2 2 2 3 2 4" xfId="41219" xr:uid="{00000000-0005-0000-0000-0000774C0000}"/>
    <cellStyle name="Normal 4 2 2 3 2 2 2 3 2 5" xfId="53172" xr:uid="{00000000-0005-0000-0000-0000784C0000}"/>
    <cellStyle name="Normal 4 2 2 3 2 2 2 3 3" xfId="4010" xr:uid="{00000000-0005-0000-0000-0000794C0000}"/>
    <cellStyle name="Normal 4 2 2 3 2 2 2 3 3 2" xfId="15271" xr:uid="{00000000-0005-0000-0000-00007A4C0000}"/>
    <cellStyle name="Normal 4 2 2 3 2 2 2 3 3 2 2" xfId="24778" xr:uid="{00000000-0005-0000-0000-00007B4C0000}"/>
    <cellStyle name="Normal 4 2 2 3 2 2 2 3 3 2 3" xfId="28614" xr:uid="{00000000-0005-0000-0000-00007C4C0000}"/>
    <cellStyle name="Normal 4 2 2 3 2 2 2 3 3 3" xfId="41221" xr:uid="{00000000-0005-0000-0000-00007D4C0000}"/>
    <cellStyle name="Normal 4 2 2 3 2 2 2 3 3 4" xfId="53174" xr:uid="{00000000-0005-0000-0000-00007E4C0000}"/>
    <cellStyle name="Normal 4 2 2 3 2 2 2 3 4" xfId="4011" xr:uid="{00000000-0005-0000-0000-00007F4C0000}"/>
    <cellStyle name="Normal 4 2 2 3 2 2 2 3 4 2" xfId="15272" xr:uid="{00000000-0005-0000-0000-0000804C0000}"/>
    <cellStyle name="Normal 4 2 2 3 2 2 2 3 4 2 2" xfId="35457" xr:uid="{00000000-0005-0000-0000-0000814C0000}"/>
    <cellStyle name="Normal 4 2 2 3 2 2 2 3 4 2 3" xfId="28615" xr:uid="{00000000-0005-0000-0000-0000824C0000}"/>
    <cellStyle name="Normal 4 2 2 3 2 2 2 3 4 3" xfId="41222" xr:uid="{00000000-0005-0000-0000-0000834C0000}"/>
    <cellStyle name="Normal 4 2 2 3 2 2 2 3 4 4" xfId="53175" xr:uid="{00000000-0005-0000-0000-0000844C0000}"/>
    <cellStyle name="Normal 4 2 2 3 2 2 2 3 5" xfId="15268" xr:uid="{00000000-0005-0000-0000-0000854C0000}"/>
    <cellStyle name="Normal 4 2 2 3 2 2 2 3 5 2" xfId="36799" xr:uid="{00000000-0005-0000-0000-0000864C0000}"/>
    <cellStyle name="Normal 4 2 2 3 2 2 2 3 5 3" xfId="28611" xr:uid="{00000000-0005-0000-0000-0000874C0000}"/>
    <cellStyle name="Normal 4 2 2 3 2 2 2 3 6" xfId="41218" xr:uid="{00000000-0005-0000-0000-0000884C0000}"/>
    <cellStyle name="Normal 4 2 2 3 2 2 2 3 7" xfId="53171" xr:uid="{00000000-0005-0000-0000-0000894C0000}"/>
    <cellStyle name="Normal 4 2 2 3 2 2 2 4" xfId="4012" xr:uid="{00000000-0005-0000-0000-00008A4C0000}"/>
    <cellStyle name="Normal 4 2 2 3 2 2 2 4 2" xfId="4013" xr:uid="{00000000-0005-0000-0000-00008B4C0000}"/>
    <cellStyle name="Normal 4 2 2 3 2 2 2 4 2 2" xfId="4014" xr:uid="{00000000-0005-0000-0000-00008C4C0000}"/>
    <cellStyle name="Normal 4 2 2 3 2 2 2 4 2 2 2" xfId="15275" xr:uid="{00000000-0005-0000-0000-00008D4C0000}"/>
    <cellStyle name="Normal 4 2 2 3 2 2 2 4 2 2 2 2" xfId="37440" xr:uid="{00000000-0005-0000-0000-00008E4C0000}"/>
    <cellStyle name="Normal 4 2 2 3 2 2 2 4 2 2 2 3" xfId="28618" xr:uid="{00000000-0005-0000-0000-00008F4C0000}"/>
    <cellStyle name="Normal 4 2 2 3 2 2 2 4 2 2 3" xfId="41225" xr:uid="{00000000-0005-0000-0000-0000904C0000}"/>
    <cellStyle name="Normal 4 2 2 3 2 2 2 4 2 2 4" xfId="53178" xr:uid="{00000000-0005-0000-0000-0000914C0000}"/>
    <cellStyle name="Normal 4 2 2 3 2 2 2 4 2 3" xfId="15274" xr:uid="{00000000-0005-0000-0000-0000924C0000}"/>
    <cellStyle name="Normal 4 2 2 3 2 2 2 4 2 3 2" xfId="24451" xr:uid="{00000000-0005-0000-0000-0000934C0000}"/>
    <cellStyle name="Normal 4 2 2 3 2 2 2 4 2 3 3" xfId="28617" xr:uid="{00000000-0005-0000-0000-0000944C0000}"/>
    <cellStyle name="Normal 4 2 2 3 2 2 2 4 2 4" xfId="41224" xr:uid="{00000000-0005-0000-0000-0000954C0000}"/>
    <cellStyle name="Normal 4 2 2 3 2 2 2 4 2 5" xfId="53177" xr:uid="{00000000-0005-0000-0000-0000964C0000}"/>
    <cellStyle name="Normal 4 2 2 3 2 2 2 4 3" xfId="4015" xr:uid="{00000000-0005-0000-0000-0000974C0000}"/>
    <cellStyle name="Normal 4 2 2 3 2 2 2 4 3 2" xfId="15276" xr:uid="{00000000-0005-0000-0000-0000984C0000}"/>
    <cellStyle name="Normal 4 2 2 3 2 2 2 4 3 2 2" xfId="35645" xr:uid="{00000000-0005-0000-0000-0000994C0000}"/>
    <cellStyle name="Normal 4 2 2 3 2 2 2 4 3 2 3" xfId="28619" xr:uid="{00000000-0005-0000-0000-00009A4C0000}"/>
    <cellStyle name="Normal 4 2 2 3 2 2 2 4 3 3" xfId="41226" xr:uid="{00000000-0005-0000-0000-00009B4C0000}"/>
    <cellStyle name="Normal 4 2 2 3 2 2 2 4 3 4" xfId="53179" xr:uid="{00000000-0005-0000-0000-00009C4C0000}"/>
    <cellStyle name="Normal 4 2 2 3 2 2 2 4 4" xfId="4016" xr:uid="{00000000-0005-0000-0000-00009D4C0000}"/>
    <cellStyle name="Normal 4 2 2 3 2 2 2 4 4 2" xfId="15277" xr:uid="{00000000-0005-0000-0000-00009E4C0000}"/>
    <cellStyle name="Normal 4 2 2 3 2 2 2 4 4 2 2" xfId="37047" xr:uid="{00000000-0005-0000-0000-00009F4C0000}"/>
    <cellStyle name="Normal 4 2 2 3 2 2 2 4 4 2 3" xfId="28620" xr:uid="{00000000-0005-0000-0000-0000A04C0000}"/>
    <cellStyle name="Normal 4 2 2 3 2 2 2 4 4 3" xfId="41227" xr:uid="{00000000-0005-0000-0000-0000A14C0000}"/>
    <cellStyle name="Normal 4 2 2 3 2 2 2 4 4 4" xfId="53180" xr:uid="{00000000-0005-0000-0000-0000A24C0000}"/>
    <cellStyle name="Normal 4 2 2 3 2 2 2 4 5" xfId="15273" xr:uid="{00000000-0005-0000-0000-0000A34C0000}"/>
    <cellStyle name="Normal 4 2 2 3 2 2 2 4 5 2" xfId="37731" xr:uid="{00000000-0005-0000-0000-0000A44C0000}"/>
    <cellStyle name="Normal 4 2 2 3 2 2 2 4 5 3" xfId="28616" xr:uid="{00000000-0005-0000-0000-0000A54C0000}"/>
    <cellStyle name="Normal 4 2 2 3 2 2 2 4 6" xfId="41223" xr:uid="{00000000-0005-0000-0000-0000A64C0000}"/>
    <cellStyle name="Normal 4 2 2 3 2 2 2 4 7" xfId="53176" xr:uid="{00000000-0005-0000-0000-0000A74C0000}"/>
    <cellStyle name="Normal 4 2 2 3 2 2 2 5" xfId="4017" xr:uid="{00000000-0005-0000-0000-0000A84C0000}"/>
    <cellStyle name="Normal 4 2 2 3 2 2 2 5 2" xfId="4018" xr:uid="{00000000-0005-0000-0000-0000A94C0000}"/>
    <cellStyle name="Normal 4 2 2 3 2 2 2 5 2 2" xfId="15279" xr:uid="{00000000-0005-0000-0000-0000AA4C0000}"/>
    <cellStyle name="Normal 4 2 2 3 2 2 2 5 2 2 2" xfId="36979" xr:uid="{00000000-0005-0000-0000-0000AB4C0000}"/>
    <cellStyle name="Normal 4 2 2 3 2 2 2 5 2 2 3" xfId="28622" xr:uid="{00000000-0005-0000-0000-0000AC4C0000}"/>
    <cellStyle name="Normal 4 2 2 3 2 2 2 5 2 3" xfId="41229" xr:uid="{00000000-0005-0000-0000-0000AD4C0000}"/>
    <cellStyle name="Normal 4 2 2 3 2 2 2 5 2 4" xfId="53182" xr:uid="{00000000-0005-0000-0000-0000AE4C0000}"/>
    <cellStyle name="Normal 4 2 2 3 2 2 2 5 3" xfId="15278" xr:uid="{00000000-0005-0000-0000-0000AF4C0000}"/>
    <cellStyle name="Normal 4 2 2 3 2 2 2 5 3 2" xfId="25896" xr:uid="{00000000-0005-0000-0000-0000B04C0000}"/>
    <cellStyle name="Normal 4 2 2 3 2 2 2 5 3 3" xfId="28621" xr:uid="{00000000-0005-0000-0000-0000B14C0000}"/>
    <cellStyle name="Normal 4 2 2 3 2 2 2 5 4" xfId="41228" xr:uid="{00000000-0005-0000-0000-0000B24C0000}"/>
    <cellStyle name="Normal 4 2 2 3 2 2 2 5 5" xfId="53181" xr:uid="{00000000-0005-0000-0000-0000B34C0000}"/>
    <cellStyle name="Normal 4 2 2 3 2 2 2 6" xfId="4019" xr:uid="{00000000-0005-0000-0000-0000B44C0000}"/>
    <cellStyle name="Normal 4 2 2 3 2 2 2 6 2" xfId="15280" xr:uid="{00000000-0005-0000-0000-0000B54C0000}"/>
    <cellStyle name="Normal 4 2 2 3 2 2 2 6 2 2" xfId="35978" xr:uid="{00000000-0005-0000-0000-0000B64C0000}"/>
    <cellStyle name="Normal 4 2 2 3 2 2 2 6 2 3" xfId="28623" xr:uid="{00000000-0005-0000-0000-0000B74C0000}"/>
    <cellStyle name="Normal 4 2 2 3 2 2 2 6 3" xfId="41230" xr:uid="{00000000-0005-0000-0000-0000B84C0000}"/>
    <cellStyle name="Normal 4 2 2 3 2 2 2 6 4" xfId="53183" xr:uid="{00000000-0005-0000-0000-0000B94C0000}"/>
    <cellStyle name="Normal 4 2 2 3 2 2 2 7" xfId="4020" xr:uid="{00000000-0005-0000-0000-0000BA4C0000}"/>
    <cellStyle name="Normal 4 2 2 3 2 2 2 7 2" xfId="15281" xr:uid="{00000000-0005-0000-0000-0000BB4C0000}"/>
    <cellStyle name="Normal 4 2 2 3 2 2 2 7 2 2" xfId="35648" xr:uid="{00000000-0005-0000-0000-0000BC4C0000}"/>
    <cellStyle name="Normal 4 2 2 3 2 2 2 7 2 3" xfId="28624" xr:uid="{00000000-0005-0000-0000-0000BD4C0000}"/>
    <cellStyle name="Normal 4 2 2 3 2 2 2 7 3" xfId="41231" xr:uid="{00000000-0005-0000-0000-0000BE4C0000}"/>
    <cellStyle name="Normal 4 2 2 3 2 2 2 7 4" xfId="53184" xr:uid="{00000000-0005-0000-0000-0000BF4C0000}"/>
    <cellStyle name="Normal 4 2 2 3 2 2 2 8" xfId="15262" xr:uid="{00000000-0005-0000-0000-0000C04C0000}"/>
    <cellStyle name="Normal 4 2 2 3 2 2 2 8 2" xfId="27615" xr:uid="{00000000-0005-0000-0000-0000C14C0000}"/>
    <cellStyle name="Normal 4 2 2 3 2 2 2 8 3" xfId="28605" xr:uid="{00000000-0005-0000-0000-0000C24C0000}"/>
    <cellStyle name="Normal 4 2 2 3 2 2 2 9" xfId="41212" xr:uid="{00000000-0005-0000-0000-0000C34C0000}"/>
    <cellStyle name="Normal 4 2 2 3 2 2 3" xfId="4021" xr:uid="{00000000-0005-0000-0000-0000C44C0000}"/>
    <cellStyle name="Normal 4 2 2 3 2 2 3 2" xfId="4022" xr:uid="{00000000-0005-0000-0000-0000C54C0000}"/>
    <cellStyle name="Normal 4 2 2 3 2 2 3 2 2" xfId="4023" xr:uid="{00000000-0005-0000-0000-0000C64C0000}"/>
    <cellStyle name="Normal 4 2 2 3 2 2 3 2 2 2" xfId="15284" xr:uid="{00000000-0005-0000-0000-0000C74C0000}"/>
    <cellStyle name="Normal 4 2 2 3 2 2 3 2 2 2 2" xfId="24477" xr:uid="{00000000-0005-0000-0000-0000C84C0000}"/>
    <cellStyle name="Normal 4 2 2 3 2 2 3 2 2 2 3" xfId="28627" xr:uid="{00000000-0005-0000-0000-0000C94C0000}"/>
    <cellStyle name="Normal 4 2 2 3 2 2 3 2 2 3" xfId="41234" xr:uid="{00000000-0005-0000-0000-0000CA4C0000}"/>
    <cellStyle name="Normal 4 2 2 3 2 2 3 2 2 4" xfId="53187" xr:uid="{00000000-0005-0000-0000-0000CB4C0000}"/>
    <cellStyle name="Normal 4 2 2 3 2 2 3 2 3" xfId="15283" xr:uid="{00000000-0005-0000-0000-0000CC4C0000}"/>
    <cellStyle name="Normal 4 2 2 3 2 2 3 2 3 2" xfId="23749" xr:uid="{00000000-0005-0000-0000-0000CD4C0000}"/>
    <cellStyle name="Normal 4 2 2 3 2 2 3 2 3 3" xfId="28626" xr:uid="{00000000-0005-0000-0000-0000CE4C0000}"/>
    <cellStyle name="Normal 4 2 2 3 2 2 3 2 4" xfId="41233" xr:uid="{00000000-0005-0000-0000-0000CF4C0000}"/>
    <cellStyle name="Normal 4 2 2 3 2 2 3 2 5" xfId="53186" xr:uid="{00000000-0005-0000-0000-0000D04C0000}"/>
    <cellStyle name="Normal 4 2 2 3 2 2 3 3" xfId="4024" xr:uid="{00000000-0005-0000-0000-0000D14C0000}"/>
    <cellStyle name="Normal 4 2 2 3 2 2 3 3 2" xfId="15285" xr:uid="{00000000-0005-0000-0000-0000D24C0000}"/>
    <cellStyle name="Normal 4 2 2 3 2 2 3 3 2 2" xfId="27258" xr:uid="{00000000-0005-0000-0000-0000D34C0000}"/>
    <cellStyle name="Normal 4 2 2 3 2 2 3 3 2 3" xfId="28628" xr:uid="{00000000-0005-0000-0000-0000D44C0000}"/>
    <cellStyle name="Normal 4 2 2 3 2 2 3 3 3" xfId="41235" xr:uid="{00000000-0005-0000-0000-0000D54C0000}"/>
    <cellStyle name="Normal 4 2 2 3 2 2 3 3 4" xfId="53188" xr:uid="{00000000-0005-0000-0000-0000D64C0000}"/>
    <cellStyle name="Normal 4 2 2 3 2 2 3 4" xfId="4025" xr:uid="{00000000-0005-0000-0000-0000D74C0000}"/>
    <cellStyle name="Normal 4 2 2 3 2 2 3 4 2" xfId="15286" xr:uid="{00000000-0005-0000-0000-0000D84C0000}"/>
    <cellStyle name="Normal 4 2 2 3 2 2 3 4 2 2" xfId="37451" xr:uid="{00000000-0005-0000-0000-0000D94C0000}"/>
    <cellStyle name="Normal 4 2 2 3 2 2 3 4 2 3" xfId="28629" xr:uid="{00000000-0005-0000-0000-0000DA4C0000}"/>
    <cellStyle name="Normal 4 2 2 3 2 2 3 4 3" xfId="41236" xr:uid="{00000000-0005-0000-0000-0000DB4C0000}"/>
    <cellStyle name="Normal 4 2 2 3 2 2 3 4 4" xfId="53189" xr:uid="{00000000-0005-0000-0000-0000DC4C0000}"/>
    <cellStyle name="Normal 4 2 2 3 2 2 3 5" xfId="15282" xr:uid="{00000000-0005-0000-0000-0000DD4C0000}"/>
    <cellStyle name="Normal 4 2 2 3 2 2 3 5 2" xfId="26001" xr:uid="{00000000-0005-0000-0000-0000DE4C0000}"/>
    <cellStyle name="Normal 4 2 2 3 2 2 3 5 3" xfId="28625" xr:uid="{00000000-0005-0000-0000-0000DF4C0000}"/>
    <cellStyle name="Normal 4 2 2 3 2 2 3 6" xfId="41232" xr:uid="{00000000-0005-0000-0000-0000E04C0000}"/>
    <cellStyle name="Normal 4 2 2 3 2 2 3 7" xfId="53185" xr:uid="{00000000-0005-0000-0000-0000E14C0000}"/>
    <cellStyle name="Normal 4 2 2 3 2 2 4" xfId="4026" xr:uid="{00000000-0005-0000-0000-0000E24C0000}"/>
    <cellStyle name="Normal 4 2 2 3 2 2 4 2" xfId="4027" xr:uid="{00000000-0005-0000-0000-0000E34C0000}"/>
    <cellStyle name="Normal 4 2 2 3 2 2 4 2 2" xfId="4028" xr:uid="{00000000-0005-0000-0000-0000E44C0000}"/>
    <cellStyle name="Normal 4 2 2 3 2 2 4 2 2 2" xfId="15289" xr:uid="{00000000-0005-0000-0000-0000E54C0000}"/>
    <cellStyle name="Normal 4 2 2 3 2 2 4 2 2 2 2" xfId="37267" xr:uid="{00000000-0005-0000-0000-0000E64C0000}"/>
    <cellStyle name="Normal 4 2 2 3 2 2 4 2 2 2 3" xfId="28632" xr:uid="{00000000-0005-0000-0000-0000E74C0000}"/>
    <cellStyle name="Normal 4 2 2 3 2 2 4 2 2 3" xfId="41239" xr:uid="{00000000-0005-0000-0000-0000E84C0000}"/>
    <cellStyle name="Normal 4 2 2 3 2 2 4 2 2 4" xfId="53192" xr:uid="{00000000-0005-0000-0000-0000E94C0000}"/>
    <cellStyle name="Normal 4 2 2 3 2 2 4 2 3" xfId="15288" xr:uid="{00000000-0005-0000-0000-0000EA4C0000}"/>
    <cellStyle name="Normal 4 2 2 3 2 2 4 2 3 2" xfId="24049" xr:uid="{00000000-0005-0000-0000-0000EB4C0000}"/>
    <cellStyle name="Normal 4 2 2 3 2 2 4 2 3 3" xfId="28631" xr:uid="{00000000-0005-0000-0000-0000EC4C0000}"/>
    <cellStyle name="Normal 4 2 2 3 2 2 4 2 4" xfId="41238" xr:uid="{00000000-0005-0000-0000-0000ED4C0000}"/>
    <cellStyle name="Normal 4 2 2 3 2 2 4 2 5" xfId="53191" xr:uid="{00000000-0005-0000-0000-0000EE4C0000}"/>
    <cellStyle name="Normal 4 2 2 3 2 2 4 3" xfId="4029" xr:uid="{00000000-0005-0000-0000-0000EF4C0000}"/>
    <cellStyle name="Normal 4 2 2 3 2 2 4 3 2" xfId="15290" xr:uid="{00000000-0005-0000-0000-0000F04C0000}"/>
    <cellStyle name="Normal 4 2 2 3 2 2 4 3 2 2" xfId="24128" xr:uid="{00000000-0005-0000-0000-0000F14C0000}"/>
    <cellStyle name="Normal 4 2 2 3 2 2 4 3 2 3" xfId="28633" xr:uid="{00000000-0005-0000-0000-0000F24C0000}"/>
    <cellStyle name="Normal 4 2 2 3 2 2 4 3 3" xfId="41240" xr:uid="{00000000-0005-0000-0000-0000F34C0000}"/>
    <cellStyle name="Normal 4 2 2 3 2 2 4 3 4" xfId="53193" xr:uid="{00000000-0005-0000-0000-0000F44C0000}"/>
    <cellStyle name="Normal 4 2 2 3 2 2 4 4" xfId="4030" xr:uid="{00000000-0005-0000-0000-0000F54C0000}"/>
    <cellStyle name="Normal 4 2 2 3 2 2 4 4 2" xfId="15291" xr:uid="{00000000-0005-0000-0000-0000F64C0000}"/>
    <cellStyle name="Normal 4 2 2 3 2 2 4 4 2 2" xfId="23820" xr:uid="{00000000-0005-0000-0000-0000F74C0000}"/>
    <cellStyle name="Normal 4 2 2 3 2 2 4 4 2 3" xfId="28634" xr:uid="{00000000-0005-0000-0000-0000F84C0000}"/>
    <cellStyle name="Normal 4 2 2 3 2 2 4 4 3" xfId="41241" xr:uid="{00000000-0005-0000-0000-0000F94C0000}"/>
    <cellStyle name="Normal 4 2 2 3 2 2 4 4 4" xfId="53194" xr:uid="{00000000-0005-0000-0000-0000FA4C0000}"/>
    <cellStyle name="Normal 4 2 2 3 2 2 4 5" xfId="15287" xr:uid="{00000000-0005-0000-0000-0000FB4C0000}"/>
    <cellStyle name="Normal 4 2 2 3 2 2 4 5 2" xfId="27599" xr:uid="{00000000-0005-0000-0000-0000FC4C0000}"/>
    <cellStyle name="Normal 4 2 2 3 2 2 4 5 3" xfId="28630" xr:uid="{00000000-0005-0000-0000-0000FD4C0000}"/>
    <cellStyle name="Normal 4 2 2 3 2 2 4 6" xfId="41237" xr:uid="{00000000-0005-0000-0000-0000FE4C0000}"/>
    <cellStyle name="Normal 4 2 2 3 2 2 4 7" xfId="53190" xr:uid="{00000000-0005-0000-0000-0000FF4C0000}"/>
    <cellStyle name="Normal 4 2 2 3 2 2 5" xfId="4031" xr:uid="{00000000-0005-0000-0000-0000004D0000}"/>
    <cellStyle name="Normal 4 2 2 3 2 2 5 2" xfId="4032" xr:uid="{00000000-0005-0000-0000-0000014D0000}"/>
    <cellStyle name="Normal 4 2 2 3 2 2 5 2 2" xfId="4033" xr:uid="{00000000-0005-0000-0000-0000024D0000}"/>
    <cellStyle name="Normal 4 2 2 3 2 2 5 2 2 2" xfId="15294" xr:uid="{00000000-0005-0000-0000-0000034D0000}"/>
    <cellStyle name="Normal 4 2 2 3 2 2 5 2 2 2 2" xfId="24399" xr:uid="{00000000-0005-0000-0000-0000044D0000}"/>
    <cellStyle name="Normal 4 2 2 3 2 2 5 2 2 2 3" xfId="28637" xr:uid="{00000000-0005-0000-0000-0000054D0000}"/>
    <cellStyle name="Normal 4 2 2 3 2 2 5 2 2 3" xfId="41244" xr:uid="{00000000-0005-0000-0000-0000064D0000}"/>
    <cellStyle name="Normal 4 2 2 3 2 2 5 2 2 4" xfId="53197" xr:uid="{00000000-0005-0000-0000-0000074D0000}"/>
    <cellStyle name="Normal 4 2 2 3 2 2 5 2 3" xfId="15293" xr:uid="{00000000-0005-0000-0000-0000084D0000}"/>
    <cellStyle name="Normal 4 2 2 3 2 2 5 2 3 2" xfId="35348" xr:uid="{00000000-0005-0000-0000-0000094D0000}"/>
    <cellStyle name="Normal 4 2 2 3 2 2 5 2 3 3" xfId="28636" xr:uid="{00000000-0005-0000-0000-00000A4D0000}"/>
    <cellStyle name="Normal 4 2 2 3 2 2 5 2 4" xfId="41243" xr:uid="{00000000-0005-0000-0000-00000B4D0000}"/>
    <cellStyle name="Normal 4 2 2 3 2 2 5 2 5" xfId="53196" xr:uid="{00000000-0005-0000-0000-00000C4D0000}"/>
    <cellStyle name="Normal 4 2 2 3 2 2 5 3" xfId="4034" xr:uid="{00000000-0005-0000-0000-00000D4D0000}"/>
    <cellStyle name="Normal 4 2 2 3 2 2 5 3 2" xfId="15295" xr:uid="{00000000-0005-0000-0000-00000E4D0000}"/>
    <cellStyle name="Normal 4 2 2 3 2 2 5 3 2 2" xfId="37614" xr:uid="{00000000-0005-0000-0000-00000F4D0000}"/>
    <cellStyle name="Normal 4 2 2 3 2 2 5 3 2 3" xfId="28638" xr:uid="{00000000-0005-0000-0000-0000104D0000}"/>
    <cellStyle name="Normal 4 2 2 3 2 2 5 3 3" xfId="41245" xr:uid="{00000000-0005-0000-0000-0000114D0000}"/>
    <cellStyle name="Normal 4 2 2 3 2 2 5 3 4" xfId="53198" xr:uid="{00000000-0005-0000-0000-0000124D0000}"/>
    <cellStyle name="Normal 4 2 2 3 2 2 5 4" xfId="4035" xr:uid="{00000000-0005-0000-0000-0000134D0000}"/>
    <cellStyle name="Normal 4 2 2 3 2 2 5 4 2" xfId="15296" xr:uid="{00000000-0005-0000-0000-0000144D0000}"/>
    <cellStyle name="Normal 4 2 2 3 2 2 5 4 2 2" xfId="23760" xr:uid="{00000000-0005-0000-0000-0000154D0000}"/>
    <cellStyle name="Normal 4 2 2 3 2 2 5 4 2 3" xfId="28639" xr:uid="{00000000-0005-0000-0000-0000164D0000}"/>
    <cellStyle name="Normal 4 2 2 3 2 2 5 4 3" xfId="41246" xr:uid="{00000000-0005-0000-0000-0000174D0000}"/>
    <cellStyle name="Normal 4 2 2 3 2 2 5 4 4" xfId="53199" xr:uid="{00000000-0005-0000-0000-0000184D0000}"/>
    <cellStyle name="Normal 4 2 2 3 2 2 5 5" xfId="15292" xr:uid="{00000000-0005-0000-0000-0000194D0000}"/>
    <cellStyle name="Normal 4 2 2 3 2 2 5 5 2" xfId="23808" xr:uid="{00000000-0005-0000-0000-00001A4D0000}"/>
    <cellStyle name="Normal 4 2 2 3 2 2 5 5 3" xfId="28635" xr:uid="{00000000-0005-0000-0000-00001B4D0000}"/>
    <cellStyle name="Normal 4 2 2 3 2 2 5 6" xfId="41242" xr:uid="{00000000-0005-0000-0000-00001C4D0000}"/>
    <cellStyle name="Normal 4 2 2 3 2 2 5 7" xfId="53195" xr:uid="{00000000-0005-0000-0000-00001D4D0000}"/>
    <cellStyle name="Normal 4 2 2 3 2 2 6" xfId="4036" xr:uid="{00000000-0005-0000-0000-00001E4D0000}"/>
    <cellStyle name="Normal 4 2 2 3 2 2 6 2" xfId="4037" xr:uid="{00000000-0005-0000-0000-00001F4D0000}"/>
    <cellStyle name="Normal 4 2 2 3 2 2 6 2 2" xfId="15298" xr:uid="{00000000-0005-0000-0000-0000204D0000}"/>
    <cellStyle name="Normal 4 2 2 3 2 2 6 2 2 2" xfId="36362" xr:uid="{00000000-0005-0000-0000-0000214D0000}"/>
    <cellStyle name="Normal 4 2 2 3 2 2 6 2 2 3" xfId="28641" xr:uid="{00000000-0005-0000-0000-0000224D0000}"/>
    <cellStyle name="Normal 4 2 2 3 2 2 6 2 3" xfId="41248" xr:uid="{00000000-0005-0000-0000-0000234D0000}"/>
    <cellStyle name="Normal 4 2 2 3 2 2 6 2 4" xfId="53201" xr:uid="{00000000-0005-0000-0000-0000244D0000}"/>
    <cellStyle name="Normal 4 2 2 3 2 2 6 3" xfId="15297" xr:uid="{00000000-0005-0000-0000-0000254D0000}"/>
    <cellStyle name="Normal 4 2 2 3 2 2 6 3 2" xfId="25977" xr:uid="{00000000-0005-0000-0000-0000264D0000}"/>
    <cellStyle name="Normal 4 2 2 3 2 2 6 3 3" xfId="28640" xr:uid="{00000000-0005-0000-0000-0000274D0000}"/>
    <cellStyle name="Normal 4 2 2 3 2 2 6 4" xfId="41247" xr:uid="{00000000-0005-0000-0000-0000284D0000}"/>
    <cellStyle name="Normal 4 2 2 3 2 2 6 5" xfId="53200" xr:uid="{00000000-0005-0000-0000-0000294D0000}"/>
    <cellStyle name="Normal 4 2 2 3 2 2 7" xfId="4038" xr:uid="{00000000-0005-0000-0000-00002A4D0000}"/>
    <cellStyle name="Normal 4 2 2 3 2 2 7 2" xfId="15299" xr:uid="{00000000-0005-0000-0000-00002B4D0000}"/>
    <cellStyle name="Normal 4 2 2 3 2 2 7 2 2" xfId="27830" xr:uid="{00000000-0005-0000-0000-00002C4D0000}"/>
    <cellStyle name="Normal 4 2 2 3 2 2 7 2 3" xfId="28642" xr:uid="{00000000-0005-0000-0000-00002D4D0000}"/>
    <cellStyle name="Normal 4 2 2 3 2 2 7 3" xfId="41249" xr:uid="{00000000-0005-0000-0000-00002E4D0000}"/>
    <cellStyle name="Normal 4 2 2 3 2 2 7 4" xfId="53202" xr:uid="{00000000-0005-0000-0000-00002F4D0000}"/>
    <cellStyle name="Normal 4 2 2 3 2 2 8" xfId="4039" xr:uid="{00000000-0005-0000-0000-0000304D0000}"/>
    <cellStyle name="Normal 4 2 2 3 2 2 8 2" xfId="15300" xr:uid="{00000000-0005-0000-0000-0000314D0000}"/>
    <cellStyle name="Normal 4 2 2 3 2 2 8 2 2" xfId="26416" xr:uid="{00000000-0005-0000-0000-0000324D0000}"/>
    <cellStyle name="Normal 4 2 2 3 2 2 8 2 3" xfId="28643" xr:uid="{00000000-0005-0000-0000-0000334D0000}"/>
    <cellStyle name="Normal 4 2 2 3 2 2 8 3" xfId="41250" xr:uid="{00000000-0005-0000-0000-0000344D0000}"/>
    <cellStyle name="Normal 4 2 2 3 2 2 8 4" xfId="53203" xr:uid="{00000000-0005-0000-0000-0000354D0000}"/>
    <cellStyle name="Normal 4 2 2 3 2 2 9" xfId="15261" xr:uid="{00000000-0005-0000-0000-0000364D0000}"/>
    <cellStyle name="Normal 4 2 2 3 2 2 9 2" xfId="27880" xr:uid="{00000000-0005-0000-0000-0000374D0000}"/>
    <cellStyle name="Normal 4 2 2 3 2 2 9 3" xfId="28604" xr:uid="{00000000-0005-0000-0000-0000384D0000}"/>
    <cellStyle name="Normal 4 2 2 3 2 3" xfId="4040" xr:uid="{00000000-0005-0000-0000-0000394D0000}"/>
    <cellStyle name="Normal 4 2 2 3 2 3 10" xfId="53204" xr:uid="{00000000-0005-0000-0000-00003A4D0000}"/>
    <cellStyle name="Normal 4 2 2 3 2 3 2" xfId="4041" xr:uid="{00000000-0005-0000-0000-00003B4D0000}"/>
    <cellStyle name="Normal 4 2 2 3 2 3 2 2" xfId="4042" xr:uid="{00000000-0005-0000-0000-00003C4D0000}"/>
    <cellStyle name="Normal 4 2 2 3 2 3 2 2 2" xfId="4043" xr:uid="{00000000-0005-0000-0000-00003D4D0000}"/>
    <cellStyle name="Normal 4 2 2 3 2 3 2 2 2 2" xfId="15304" xr:uid="{00000000-0005-0000-0000-00003E4D0000}"/>
    <cellStyle name="Normal 4 2 2 3 2 3 2 2 2 2 2" xfId="25745" xr:uid="{00000000-0005-0000-0000-00003F4D0000}"/>
    <cellStyle name="Normal 4 2 2 3 2 3 2 2 2 2 3" xfId="28647" xr:uid="{00000000-0005-0000-0000-0000404D0000}"/>
    <cellStyle name="Normal 4 2 2 3 2 3 2 2 2 3" xfId="41254" xr:uid="{00000000-0005-0000-0000-0000414D0000}"/>
    <cellStyle name="Normal 4 2 2 3 2 3 2 2 2 4" xfId="53207" xr:uid="{00000000-0005-0000-0000-0000424D0000}"/>
    <cellStyle name="Normal 4 2 2 3 2 3 2 2 3" xfId="15303" xr:uid="{00000000-0005-0000-0000-0000434D0000}"/>
    <cellStyle name="Normal 4 2 2 3 2 3 2 2 3 2" xfId="27226" xr:uid="{00000000-0005-0000-0000-0000444D0000}"/>
    <cellStyle name="Normal 4 2 2 3 2 3 2 2 3 3" xfId="28646" xr:uid="{00000000-0005-0000-0000-0000454D0000}"/>
    <cellStyle name="Normal 4 2 2 3 2 3 2 2 4" xfId="41253" xr:uid="{00000000-0005-0000-0000-0000464D0000}"/>
    <cellStyle name="Normal 4 2 2 3 2 3 2 2 5" xfId="53206" xr:uid="{00000000-0005-0000-0000-0000474D0000}"/>
    <cellStyle name="Normal 4 2 2 3 2 3 2 3" xfId="4044" xr:uid="{00000000-0005-0000-0000-0000484D0000}"/>
    <cellStyle name="Normal 4 2 2 3 2 3 2 3 2" xfId="15305" xr:uid="{00000000-0005-0000-0000-0000494D0000}"/>
    <cellStyle name="Normal 4 2 2 3 2 3 2 3 2 2" xfId="28086" xr:uid="{00000000-0005-0000-0000-00004A4D0000}"/>
    <cellStyle name="Normal 4 2 2 3 2 3 2 3 2 3" xfId="28648" xr:uid="{00000000-0005-0000-0000-00004B4D0000}"/>
    <cellStyle name="Normal 4 2 2 3 2 3 2 3 3" xfId="41255" xr:uid="{00000000-0005-0000-0000-00004C4D0000}"/>
    <cellStyle name="Normal 4 2 2 3 2 3 2 3 4" xfId="53208" xr:uid="{00000000-0005-0000-0000-00004D4D0000}"/>
    <cellStyle name="Normal 4 2 2 3 2 3 2 4" xfId="4045" xr:uid="{00000000-0005-0000-0000-00004E4D0000}"/>
    <cellStyle name="Normal 4 2 2 3 2 3 2 4 2" xfId="15306" xr:uid="{00000000-0005-0000-0000-00004F4D0000}"/>
    <cellStyle name="Normal 4 2 2 3 2 3 2 4 2 2" xfId="25694" xr:uid="{00000000-0005-0000-0000-0000504D0000}"/>
    <cellStyle name="Normal 4 2 2 3 2 3 2 4 2 3" xfId="28649" xr:uid="{00000000-0005-0000-0000-0000514D0000}"/>
    <cellStyle name="Normal 4 2 2 3 2 3 2 4 3" xfId="41256" xr:uid="{00000000-0005-0000-0000-0000524D0000}"/>
    <cellStyle name="Normal 4 2 2 3 2 3 2 4 4" xfId="53209" xr:uid="{00000000-0005-0000-0000-0000534D0000}"/>
    <cellStyle name="Normal 4 2 2 3 2 3 2 5" xfId="15302" xr:uid="{00000000-0005-0000-0000-0000544D0000}"/>
    <cellStyle name="Normal 4 2 2 3 2 3 2 5 2" xfId="26414" xr:uid="{00000000-0005-0000-0000-0000554D0000}"/>
    <cellStyle name="Normal 4 2 2 3 2 3 2 5 3" xfId="28645" xr:uid="{00000000-0005-0000-0000-0000564D0000}"/>
    <cellStyle name="Normal 4 2 2 3 2 3 2 6" xfId="41252" xr:uid="{00000000-0005-0000-0000-0000574D0000}"/>
    <cellStyle name="Normal 4 2 2 3 2 3 2 7" xfId="53205" xr:uid="{00000000-0005-0000-0000-0000584D0000}"/>
    <cellStyle name="Normal 4 2 2 3 2 3 3" xfId="4046" xr:uid="{00000000-0005-0000-0000-0000594D0000}"/>
    <cellStyle name="Normal 4 2 2 3 2 3 3 2" xfId="4047" xr:uid="{00000000-0005-0000-0000-00005A4D0000}"/>
    <cellStyle name="Normal 4 2 2 3 2 3 3 2 2" xfId="4048" xr:uid="{00000000-0005-0000-0000-00005B4D0000}"/>
    <cellStyle name="Normal 4 2 2 3 2 3 3 2 2 2" xfId="15309" xr:uid="{00000000-0005-0000-0000-00005C4D0000}"/>
    <cellStyle name="Normal 4 2 2 3 2 3 3 2 2 2 2" xfId="35883" xr:uid="{00000000-0005-0000-0000-00005D4D0000}"/>
    <cellStyle name="Normal 4 2 2 3 2 3 3 2 2 2 3" xfId="28652" xr:uid="{00000000-0005-0000-0000-00005E4D0000}"/>
    <cellStyle name="Normal 4 2 2 3 2 3 3 2 2 3" xfId="41259" xr:uid="{00000000-0005-0000-0000-00005F4D0000}"/>
    <cellStyle name="Normal 4 2 2 3 2 3 3 2 2 4" xfId="53212" xr:uid="{00000000-0005-0000-0000-0000604D0000}"/>
    <cellStyle name="Normal 4 2 2 3 2 3 3 2 3" xfId="15308" xr:uid="{00000000-0005-0000-0000-0000614D0000}"/>
    <cellStyle name="Normal 4 2 2 3 2 3 3 2 3 2" xfId="24079" xr:uid="{00000000-0005-0000-0000-0000624D0000}"/>
    <cellStyle name="Normal 4 2 2 3 2 3 3 2 3 3" xfId="28651" xr:uid="{00000000-0005-0000-0000-0000634D0000}"/>
    <cellStyle name="Normal 4 2 2 3 2 3 3 2 4" xfId="41258" xr:uid="{00000000-0005-0000-0000-0000644D0000}"/>
    <cellStyle name="Normal 4 2 2 3 2 3 3 2 5" xfId="53211" xr:uid="{00000000-0005-0000-0000-0000654D0000}"/>
    <cellStyle name="Normal 4 2 2 3 2 3 3 3" xfId="4049" xr:uid="{00000000-0005-0000-0000-0000664D0000}"/>
    <cellStyle name="Normal 4 2 2 3 2 3 3 3 2" xfId="15310" xr:uid="{00000000-0005-0000-0000-0000674D0000}"/>
    <cellStyle name="Normal 4 2 2 3 2 3 3 3 2 2" xfId="28008" xr:uid="{00000000-0005-0000-0000-0000684D0000}"/>
    <cellStyle name="Normal 4 2 2 3 2 3 3 3 2 3" xfId="28653" xr:uid="{00000000-0005-0000-0000-0000694D0000}"/>
    <cellStyle name="Normal 4 2 2 3 2 3 3 3 3" xfId="41260" xr:uid="{00000000-0005-0000-0000-00006A4D0000}"/>
    <cellStyle name="Normal 4 2 2 3 2 3 3 3 4" xfId="53213" xr:uid="{00000000-0005-0000-0000-00006B4D0000}"/>
    <cellStyle name="Normal 4 2 2 3 2 3 3 4" xfId="4050" xr:uid="{00000000-0005-0000-0000-00006C4D0000}"/>
    <cellStyle name="Normal 4 2 2 3 2 3 3 4 2" xfId="15311" xr:uid="{00000000-0005-0000-0000-00006D4D0000}"/>
    <cellStyle name="Normal 4 2 2 3 2 3 3 4 2 2" xfId="37578" xr:uid="{00000000-0005-0000-0000-00006E4D0000}"/>
    <cellStyle name="Normal 4 2 2 3 2 3 3 4 2 3" xfId="28654" xr:uid="{00000000-0005-0000-0000-00006F4D0000}"/>
    <cellStyle name="Normal 4 2 2 3 2 3 3 4 3" xfId="41261" xr:uid="{00000000-0005-0000-0000-0000704D0000}"/>
    <cellStyle name="Normal 4 2 2 3 2 3 3 4 4" xfId="53214" xr:uid="{00000000-0005-0000-0000-0000714D0000}"/>
    <cellStyle name="Normal 4 2 2 3 2 3 3 5" xfId="15307" xr:uid="{00000000-0005-0000-0000-0000724D0000}"/>
    <cellStyle name="Normal 4 2 2 3 2 3 3 5 2" xfId="35626" xr:uid="{00000000-0005-0000-0000-0000734D0000}"/>
    <cellStyle name="Normal 4 2 2 3 2 3 3 5 3" xfId="28650" xr:uid="{00000000-0005-0000-0000-0000744D0000}"/>
    <cellStyle name="Normal 4 2 2 3 2 3 3 6" xfId="41257" xr:uid="{00000000-0005-0000-0000-0000754D0000}"/>
    <cellStyle name="Normal 4 2 2 3 2 3 3 7" xfId="53210" xr:uid="{00000000-0005-0000-0000-0000764D0000}"/>
    <cellStyle name="Normal 4 2 2 3 2 3 4" xfId="4051" xr:uid="{00000000-0005-0000-0000-0000774D0000}"/>
    <cellStyle name="Normal 4 2 2 3 2 3 4 2" xfId="4052" xr:uid="{00000000-0005-0000-0000-0000784D0000}"/>
    <cellStyle name="Normal 4 2 2 3 2 3 4 2 2" xfId="4053" xr:uid="{00000000-0005-0000-0000-0000794D0000}"/>
    <cellStyle name="Normal 4 2 2 3 2 3 4 2 2 2" xfId="15314" xr:uid="{00000000-0005-0000-0000-00007A4D0000}"/>
    <cellStyle name="Normal 4 2 2 3 2 3 4 2 2 2 2" xfId="37546" xr:uid="{00000000-0005-0000-0000-00007B4D0000}"/>
    <cellStyle name="Normal 4 2 2 3 2 3 4 2 2 2 3" xfId="28657" xr:uid="{00000000-0005-0000-0000-00007C4D0000}"/>
    <cellStyle name="Normal 4 2 2 3 2 3 4 2 2 3" xfId="41264" xr:uid="{00000000-0005-0000-0000-00007D4D0000}"/>
    <cellStyle name="Normal 4 2 2 3 2 3 4 2 2 4" xfId="53217" xr:uid="{00000000-0005-0000-0000-00007E4D0000}"/>
    <cellStyle name="Normal 4 2 2 3 2 3 4 2 3" xfId="15313" xr:uid="{00000000-0005-0000-0000-00007F4D0000}"/>
    <cellStyle name="Normal 4 2 2 3 2 3 4 2 3 2" xfId="37829" xr:uid="{00000000-0005-0000-0000-0000804D0000}"/>
    <cellStyle name="Normal 4 2 2 3 2 3 4 2 3 3" xfId="28656" xr:uid="{00000000-0005-0000-0000-0000814D0000}"/>
    <cellStyle name="Normal 4 2 2 3 2 3 4 2 4" xfId="41263" xr:uid="{00000000-0005-0000-0000-0000824D0000}"/>
    <cellStyle name="Normal 4 2 2 3 2 3 4 2 5" xfId="53216" xr:uid="{00000000-0005-0000-0000-0000834D0000}"/>
    <cellStyle name="Normal 4 2 2 3 2 3 4 3" xfId="4054" xr:uid="{00000000-0005-0000-0000-0000844D0000}"/>
    <cellStyle name="Normal 4 2 2 3 2 3 4 3 2" xfId="15315" xr:uid="{00000000-0005-0000-0000-0000854D0000}"/>
    <cellStyle name="Normal 4 2 2 3 2 3 4 3 2 2" xfId="35386" xr:uid="{00000000-0005-0000-0000-0000864D0000}"/>
    <cellStyle name="Normal 4 2 2 3 2 3 4 3 2 3" xfId="28658" xr:uid="{00000000-0005-0000-0000-0000874D0000}"/>
    <cellStyle name="Normal 4 2 2 3 2 3 4 3 3" xfId="41265" xr:uid="{00000000-0005-0000-0000-0000884D0000}"/>
    <cellStyle name="Normal 4 2 2 3 2 3 4 3 4" xfId="53218" xr:uid="{00000000-0005-0000-0000-0000894D0000}"/>
    <cellStyle name="Normal 4 2 2 3 2 3 4 4" xfId="4055" xr:uid="{00000000-0005-0000-0000-00008A4D0000}"/>
    <cellStyle name="Normal 4 2 2 3 2 3 4 4 2" xfId="15316" xr:uid="{00000000-0005-0000-0000-00008B4D0000}"/>
    <cellStyle name="Normal 4 2 2 3 2 3 4 4 2 2" xfId="27806" xr:uid="{00000000-0005-0000-0000-00008C4D0000}"/>
    <cellStyle name="Normal 4 2 2 3 2 3 4 4 2 3" xfId="28659" xr:uid="{00000000-0005-0000-0000-00008D4D0000}"/>
    <cellStyle name="Normal 4 2 2 3 2 3 4 4 3" xfId="41266" xr:uid="{00000000-0005-0000-0000-00008E4D0000}"/>
    <cellStyle name="Normal 4 2 2 3 2 3 4 4 4" xfId="53219" xr:uid="{00000000-0005-0000-0000-00008F4D0000}"/>
    <cellStyle name="Normal 4 2 2 3 2 3 4 5" xfId="15312" xr:uid="{00000000-0005-0000-0000-0000904D0000}"/>
    <cellStyle name="Normal 4 2 2 3 2 3 4 5 2" xfId="28093" xr:uid="{00000000-0005-0000-0000-0000914D0000}"/>
    <cellStyle name="Normal 4 2 2 3 2 3 4 5 3" xfId="28655" xr:uid="{00000000-0005-0000-0000-0000924D0000}"/>
    <cellStyle name="Normal 4 2 2 3 2 3 4 6" xfId="41262" xr:uid="{00000000-0005-0000-0000-0000934D0000}"/>
    <cellStyle name="Normal 4 2 2 3 2 3 4 7" xfId="53215" xr:uid="{00000000-0005-0000-0000-0000944D0000}"/>
    <cellStyle name="Normal 4 2 2 3 2 3 5" xfId="4056" xr:uid="{00000000-0005-0000-0000-0000954D0000}"/>
    <cellStyle name="Normal 4 2 2 3 2 3 5 2" xfId="4057" xr:uid="{00000000-0005-0000-0000-0000964D0000}"/>
    <cellStyle name="Normal 4 2 2 3 2 3 5 2 2" xfId="15318" xr:uid="{00000000-0005-0000-0000-0000974D0000}"/>
    <cellStyle name="Normal 4 2 2 3 2 3 5 2 2 2" xfId="36609" xr:uid="{00000000-0005-0000-0000-0000984D0000}"/>
    <cellStyle name="Normal 4 2 2 3 2 3 5 2 2 3" xfId="28661" xr:uid="{00000000-0005-0000-0000-0000994D0000}"/>
    <cellStyle name="Normal 4 2 2 3 2 3 5 2 3" xfId="41268" xr:uid="{00000000-0005-0000-0000-00009A4D0000}"/>
    <cellStyle name="Normal 4 2 2 3 2 3 5 2 4" xfId="53221" xr:uid="{00000000-0005-0000-0000-00009B4D0000}"/>
    <cellStyle name="Normal 4 2 2 3 2 3 5 3" xfId="15317" xr:uid="{00000000-0005-0000-0000-00009C4D0000}"/>
    <cellStyle name="Normal 4 2 2 3 2 3 5 3 2" xfId="27728" xr:uid="{00000000-0005-0000-0000-00009D4D0000}"/>
    <cellStyle name="Normal 4 2 2 3 2 3 5 3 3" xfId="28660" xr:uid="{00000000-0005-0000-0000-00009E4D0000}"/>
    <cellStyle name="Normal 4 2 2 3 2 3 5 4" xfId="41267" xr:uid="{00000000-0005-0000-0000-00009F4D0000}"/>
    <cellStyle name="Normal 4 2 2 3 2 3 5 5" xfId="53220" xr:uid="{00000000-0005-0000-0000-0000A04D0000}"/>
    <cellStyle name="Normal 4 2 2 3 2 3 6" xfId="4058" xr:uid="{00000000-0005-0000-0000-0000A14D0000}"/>
    <cellStyle name="Normal 4 2 2 3 2 3 6 2" xfId="15319" xr:uid="{00000000-0005-0000-0000-0000A24D0000}"/>
    <cellStyle name="Normal 4 2 2 3 2 3 6 2 2" xfId="37802" xr:uid="{00000000-0005-0000-0000-0000A34D0000}"/>
    <cellStyle name="Normal 4 2 2 3 2 3 6 2 3" xfId="28662" xr:uid="{00000000-0005-0000-0000-0000A44D0000}"/>
    <cellStyle name="Normal 4 2 2 3 2 3 6 3" xfId="41269" xr:uid="{00000000-0005-0000-0000-0000A54D0000}"/>
    <cellStyle name="Normal 4 2 2 3 2 3 6 4" xfId="53222" xr:uid="{00000000-0005-0000-0000-0000A64D0000}"/>
    <cellStyle name="Normal 4 2 2 3 2 3 7" xfId="4059" xr:uid="{00000000-0005-0000-0000-0000A74D0000}"/>
    <cellStyle name="Normal 4 2 2 3 2 3 7 2" xfId="15320" xr:uid="{00000000-0005-0000-0000-0000A84D0000}"/>
    <cellStyle name="Normal 4 2 2 3 2 3 7 2 2" xfId="26361" xr:uid="{00000000-0005-0000-0000-0000A94D0000}"/>
    <cellStyle name="Normal 4 2 2 3 2 3 7 2 3" xfId="28663" xr:uid="{00000000-0005-0000-0000-0000AA4D0000}"/>
    <cellStyle name="Normal 4 2 2 3 2 3 7 3" xfId="41270" xr:uid="{00000000-0005-0000-0000-0000AB4D0000}"/>
    <cellStyle name="Normal 4 2 2 3 2 3 7 4" xfId="53223" xr:uid="{00000000-0005-0000-0000-0000AC4D0000}"/>
    <cellStyle name="Normal 4 2 2 3 2 3 8" xfId="15301" xr:uid="{00000000-0005-0000-0000-0000AD4D0000}"/>
    <cellStyle name="Normal 4 2 2 3 2 3 8 2" xfId="24565" xr:uid="{00000000-0005-0000-0000-0000AE4D0000}"/>
    <cellStyle name="Normal 4 2 2 3 2 3 8 3" xfId="28644" xr:uid="{00000000-0005-0000-0000-0000AF4D0000}"/>
    <cellStyle name="Normal 4 2 2 3 2 3 9" xfId="41251" xr:uid="{00000000-0005-0000-0000-0000B04D0000}"/>
    <cellStyle name="Normal 4 2 2 3 2 4" xfId="4060" xr:uid="{00000000-0005-0000-0000-0000B14D0000}"/>
    <cellStyle name="Normal 4 2 2 3 2 4 2" xfId="4061" xr:uid="{00000000-0005-0000-0000-0000B24D0000}"/>
    <cellStyle name="Normal 4 2 2 3 2 4 2 2" xfId="4062" xr:uid="{00000000-0005-0000-0000-0000B34D0000}"/>
    <cellStyle name="Normal 4 2 2 3 2 4 2 2 2" xfId="15323" xr:uid="{00000000-0005-0000-0000-0000B44D0000}"/>
    <cellStyle name="Normal 4 2 2 3 2 4 2 2 2 2" xfId="35419" xr:uid="{00000000-0005-0000-0000-0000B54D0000}"/>
    <cellStyle name="Normal 4 2 2 3 2 4 2 2 2 3" xfId="28666" xr:uid="{00000000-0005-0000-0000-0000B64D0000}"/>
    <cellStyle name="Normal 4 2 2 3 2 4 2 2 3" xfId="41273" xr:uid="{00000000-0005-0000-0000-0000B74D0000}"/>
    <cellStyle name="Normal 4 2 2 3 2 4 2 2 4" xfId="53226" xr:uid="{00000000-0005-0000-0000-0000B84D0000}"/>
    <cellStyle name="Normal 4 2 2 3 2 4 2 3" xfId="15322" xr:uid="{00000000-0005-0000-0000-0000B94D0000}"/>
    <cellStyle name="Normal 4 2 2 3 2 4 2 3 2" xfId="26890" xr:uid="{00000000-0005-0000-0000-0000BA4D0000}"/>
    <cellStyle name="Normal 4 2 2 3 2 4 2 3 3" xfId="28665" xr:uid="{00000000-0005-0000-0000-0000BB4D0000}"/>
    <cellStyle name="Normal 4 2 2 3 2 4 2 4" xfId="41272" xr:uid="{00000000-0005-0000-0000-0000BC4D0000}"/>
    <cellStyle name="Normal 4 2 2 3 2 4 2 5" xfId="53225" xr:uid="{00000000-0005-0000-0000-0000BD4D0000}"/>
    <cellStyle name="Normal 4 2 2 3 2 4 3" xfId="4063" xr:uid="{00000000-0005-0000-0000-0000BE4D0000}"/>
    <cellStyle name="Normal 4 2 2 3 2 4 3 2" xfId="15324" xr:uid="{00000000-0005-0000-0000-0000BF4D0000}"/>
    <cellStyle name="Normal 4 2 2 3 2 4 3 2 2" xfId="36004" xr:uid="{00000000-0005-0000-0000-0000C04D0000}"/>
    <cellStyle name="Normal 4 2 2 3 2 4 3 2 3" xfId="28667" xr:uid="{00000000-0005-0000-0000-0000C14D0000}"/>
    <cellStyle name="Normal 4 2 2 3 2 4 3 3" xfId="41274" xr:uid="{00000000-0005-0000-0000-0000C24D0000}"/>
    <cellStyle name="Normal 4 2 2 3 2 4 3 4" xfId="53227" xr:uid="{00000000-0005-0000-0000-0000C34D0000}"/>
    <cellStyle name="Normal 4 2 2 3 2 4 4" xfId="4064" xr:uid="{00000000-0005-0000-0000-0000C44D0000}"/>
    <cellStyle name="Normal 4 2 2 3 2 4 4 2" xfId="15325" xr:uid="{00000000-0005-0000-0000-0000C54D0000}"/>
    <cellStyle name="Normal 4 2 2 3 2 4 4 2 2" xfId="23927" xr:uid="{00000000-0005-0000-0000-0000C64D0000}"/>
    <cellStyle name="Normal 4 2 2 3 2 4 4 2 3" xfId="28668" xr:uid="{00000000-0005-0000-0000-0000C74D0000}"/>
    <cellStyle name="Normal 4 2 2 3 2 4 4 3" xfId="41275" xr:uid="{00000000-0005-0000-0000-0000C84D0000}"/>
    <cellStyle name="Normal 4 2 2 3 2 4 4 4" xfId="53228" xr:uid="{00000000-0005-0000-0000-0000C94D0000}"/>
    <cellStyle name="Normal 4 2 2 3 2 4 5" xfId="15321" xr:uid="{00000000-0005-0000-0000-0000CA4D0000}"/>
    <cellStyle name="Normal 4 2 2 3 2 4 5 2" xfId="35735" xr:uid="{00000000-0005-0000-0000-0000CB4D0000}"/>
    <cellStyle name="Normal 4 2 2 3 2 4 5 3" xfId="28664" xr:uid="{00000000-0005-0000-0000-0000CC4D0000}"/>
    <cellStyle name="Normal 4 2 2 3 2 4 6" xfId="41271" xr:uid="{00000000-0005-0000-0000-0000CD4D0000}"/>
    <cellStyle name="Normal 4 2 2 3 2 4 7" xfId="53224" xr:uid="{00000000-0005-0000-0000-0000CE4D0000}"/>
    <cellStyle name="Normal 4 2 2 3 2 5" xfId="4065" xr:uid="{00000000-0005-0000-0000-0000CF4D0000}"/>
    <cellStyle name="Normal 4 2 2 3 2 5 2" xfId="4066" xr:uid="{00000000-0005-0000-0000-0000D04D0000}"/>
    <cellStyle name="Normal 4 2 2 3 2 5 2 2" xfId="4067" xr:uid="{00000000-0005-0000-0000-0000D14D0000}"/>
    <cellStyle name="Normal 4 2 2 3 2 5 2 2 2" xfId="15328" xr:uid="{00000000-0005-0000-0000-0000D24D0000}"/>
    <cellStyle name="Normal 4 2 2 3 2 5 2 2 2 2" xfId="24333" xr:uid="{00000000-0005-0000-0000-0000D34D0000}"/>
    <cellStyle name="Normal 4 2 2 3 2 5 2 2 2 3" xfId="28671" xr:uid="{00000000-0005-0000-0000-0000D44D0000}"/>
    <cellStyle name="Normal 4 2 2 3 2 5 2 2 3" xfId="41278" xr:uid="{00000000-0005-0000-0000-0000D54D0000}"/>
    <cellStyle name="Normal 4 2 2 3 2 5 2 2 4" xfId="53231" xr:uid="{00000000-0005-0000-0000-0000D64D0000}"/>
    <cellStyle name="Normal 4 2 2 3 2 5 2 3" xfId="15327" xr:uid="{00000000-0005-0000-0000-0000D74D0000}"/>
    <cellStyle name="Normal 4 2 2 3 2 5 2 3 2" xfId="37388" xr:uid="{00000000-0005-0000-0000-0000D84D0000}"/>
    <cellStyle name="Normal 4 2 2 3 2 5 2 3 3" xfId="28670" xr:uid="{00000000-0005-0000-0000-0000D94D0000}"/>
    <cellStyle name="Normal 4 2 2 3 2 5 2 4" xfId="41277" xr:uid="{00000000-0005-0000-0000-0000DA4D0000}"/>
    <cellStyle name="Normal 4 2 2 3 2 5 2 5" xfId="53230" xr:uid="{00000000-0005-0000-0000-0000DB4D0000}"/>
    <cellStyle name="Normal 4 2 2 3 2 5 3" xfId="4068" xr:uid="{00000000-0005-0000-0000-0000DC4D0000}"/>
    <cellStyle name="Normal 4 2 2 3 2 5 3 2" xfId="15329" xr:uid="{00000000-0005-0000-0000-0000DD4D0000}"/>
    <cellStyle name="Normal 4 2 2 3 2 5 3 2 2" xfId="26818" xr:uid="{00000000-0005-0000-0000-0000DE4D0000}"/>
    <cellStyle name="Normal 4 2 2 3 2 5 3 2 3" xfId="28672" xr:uid="{00000000-0005-0000-0000-0000DF4D0000}"/>
    <cellStyle name="Normal 4 2 2 3 2 5 3 3" xfId="41279" xr:uid="{00000000-0005-0000-0000-0000E04D0000}"/>
    <cellStyle name="Normal 4 2 2 3 2 5 3 4" xfId="53232" xr:uid="{00000000-0005-0000-0000-0000E14D0000}"/>
    <cellStyle name="Normal 4 2 2 3 2 5 4" xfId="4069" xr:uid="{00000000-0005-0000-0000-0000E24D0000}"/>
    <cellStyle name="Normal 4 2 2 3 2 5 4 2" xfId="15330" xr:uid="{00000000-0005-0000-0000-0000E34D0000}"/>
    <cellStyle name="Normal 4 2 2 3 2 5 4 2 2" xfId="25677" xr:uid="{00000000-0005-0000-0000-0000E44D0000}"/>
    <cellStyle name="Normal 4 2 2 3 2 5 4 2 3" xfId="28673" xr:uid="{00000000-0005-0000-0000-0000E54D0000}"/>
    <cellStyle name="Normal 4 2 2 3 2 5 4 3" xfId="41280" xr:uid="{00000000-0005-0000-0000-0000E64D0000}"/>
    <cellStyle name="Normal 4 2 2 3 2 5 4 4" xfId="53233" xr:uid="{00000000-0005-0000-0000-0000E74D0000}"/>
    <cellStyle name="Normal 4 2 2 3 2 5 5" xfId="15326" xr:uid="{00000000-0005-0000-0000-0000E84D0000}"/>
    <cellStyle name="Normal 4 2 2 3 2 5 5 2" xfId="25418" xr:uid="{00000000-0005-0000-0000-0000E94D0000}"/>
    <cellStyle name="Normal 4 2 2 3 2 5 5 3" xfId="28669" xr:uid="{00000000-0005-0000-0000-0000EA4D0000}"/>
    <cellStyle name="Normal 4 2 2 3 2 5 6" xfId="41276" xr:uid="{00000000-0005-0000-0000-0000EB4D0000}"/>
    <cellStyle name="Normal 4 2 2 3 2 5 7" xfId="53229" xr:uid="{00000000-0005-0000-0000-0000EC4D0000}"/>
    <cellStyle name="Normal 4 2 2 3 2 6" xfId="4070" xr:uid="{00000000-0005-0000-0000-0000ED4D0000}"/>
    <cellStyle name="Normal 4 2 2 3 2 6 2" xfId="4071" xr:uid="{00000000-0005-0000-0000-0000EE4D0000}"/>
    <cellStyle name="Normal 4 2 2 3 2 6 2 2" xfId="4072" xr:uid="{00000000-0005-0000-0000-0000EF4D0000}"/>
    <cellStyle name="Normal 4 2 2 3 2 6 2 2 2" xfId="15333" xr:uid="{00000000-0005-0000-0000-0000F04D0000}"/>
    <cellStyle name="Normal 4 2 2 3 2 6 2 2 2 2" xfId="23748" xr:uid="{00000000-0005-0000-0000-0000F14D0000}"/>
    <cellStyle name="Normal 4 2 2 3 2 6 2 2 2 3" xfId="28676" xr:uid="{00000000-0005-0000-0000-0000F24D0000}"/>
    <cellStyle name="Normal 4 2 2 3 2 6 2 2 3" xfId="41283" xr:uid="{00000000-0005-0000-0000-0000F34D0000}"/>
    <cellStyle name="Normal 4 2 2 3 2 6 2 2 4" xfId="53236" xr:uid="{00000000-0005-0000-0000-0000F44D0000}"/>
    <cellStyle name="Normal 4 2 2 3 2 6 2 3" xfId="15332" xr:uid="{00000000-0005-0000-0000-0000F54D0000}"/>
    <cellStyle name="Normal 4 2 2 3 2 6 2 3 2" xfId="26335" xr:uid="{00000000-0005-0000-0000-0000F64D0000}"/>
    <cellStyle name="Normal 4 2 2 3 2 6 2 3 3" xfId="28675" xr:uid="{00000000-0005-0000-0000-0000F74D0000}"/>
    <cellStyle name="Normal 4 2 2 3 2 6 2 4" xfId="41282" xr:uid="{00000000-0005-0000-0000-0000F84D0000}"/>
    <cellStyle name="Normal 4 2 2 3 2 6 2 5" xfId="53235" xr:uid="{00000000-0005-0000-0000-0000F94D0000}"/>
    <cellStyle name="Normal 4 2 2 3 2 6 3" xfId="4073" xr:uid="{00000000-0005-0000-0000-0000FA4D0000}"/>
    <cellStyle name="Normal 4 2 2 3 2 6 3 2" xfId="15334" xr:uid="{00000000-0005-0000-0000-0000FB4D0000}"/>
    <cellStyle name="Normal 4 2 2 3 2 6 3 2 2" xfId="24368" xr:uid="{00000000-0005-0000-0000-0000FC4D0000}"/>
    <cellStyle name="Normal 4 2 2 3 2 6 3 2 3" xfId="28677" xr:uid="{00000000-0005-0000-0000-0000FD4D0000}"/>
    <cellStyle name="Normal 4 2 2 3 2 6 3 3" xfId="41284" xr:uid="{00000000-0005-0000-0000-0000FE4D0000}"/>
    <cellStyle name="Normal 4 2 2 3 2 6 3 4" xfId="53237" xr:uid="{00000000-0005-0000-0000-0000FF4D0000}"/>
    <cellStyle name="Normal 4 2 2 3 2 6 4" xfId="4074" xr:uid="{00000000-0005-0000-0000-0000004E0000}"/>
    <cellStyle name="Normal 4 2 2 3 2 6 4 2" xfId="15335" xr:uid="{00000000-0005-0000-0000-0000014E0000}"/>
    <cellStyle name="Normal 4 2 2 3 2 6 4 2 2" xfId="37503" xr:uid="{00000000-0005-0000-0000-0000024E0000}"/>
    <cellStyle name="Normal 4 2 2 3 2 6 4 2 3" xfId="28678" xr:uid="{00000000-0005-0000-0000-0000034E0000}"/>
    <cellStyle name="Normal 4 2 2 3 2 6 4 3" xfId="41285" xr:uid="{00000000-0005-0000-0000-0000044E0000}"/>
    <cellStyle name="Normal 4 2 2 3 2 6 4 4" xfId="53238" xr:uid="{00000000-0005-0000-0000-0000054E0000}"/>
    <cellStyle name="Normal 4 2 2 3 2 6 5" xfId="15331" xr:uid="{00000000-0005-0000-0000-0000064E0000}"/>
    <cellStyle name="Normal 4 2 2 3 2 6 5 2" xfId="27329" xr:uid="{00000000-0005-0000-0000-0000074E0000}"/>
    <cellStyle name="Normal 4 2 2 3 2 6 5 3" xfId="28674" xr:uid="{00000000-0005-0000-0000-0000084E0000}"/>
    <cellStyle name="Normal 4 2 2 3 2 6 6" xfId="41281" xr:uid="{00000000-0005-0000-0000-0000094E0000}"/>
    <cellStyle name="Normal 4 2 2 3 2 6 7" xfId="53234" xr:uid="{00000000-0005-0000-0000-00000A4E0000}"/>
    <cellStyle name="Normal 4 2 2 3 2 7" xfId="4075" xr:uid="{00000000-0005-0000-0000-00000B4E0000}"/>
    <cellStyle name="Normal 4 2 2 3 2 7 2" xfId="4076" xr:uid="{00000000-0005-0000-0000-00000C4E0000}"/>
    <cellStyle name="Normal 4 2 2 3 2 7 2 2" xfId="15337" xr:uid="{00000000-0005-0000-0000-00000D4E0000}"/>
    <cellStyle name="Normal 4 2 2 3 2 7 2 2 2" xfId="27956" xr:uid="{00000000-0005-0000-0000-00000E4E0000}"/>
    <cellStyle name="Normal 4 2 2 3 2 7 2 2 3" xfId="28680" xr:uid="{00000000-0005-0000-0000-00000F4E0000}"/>
    <cellStyle name="Normal 4 2 2 3 2 7 2 3" xfId="41287" xr:uid="{00000000-0005-0000-0000-0000104E0000}"/>
    <cellStyle name="Normal 4 2 2 3 2 7 2 4" xfId="53240" xr:uid="{00000000-0005-0000-0000-0000114E0000}"/>
    <cellStyle name="Normal 4 2 2 3 2 7 3" xfId="15336" xr:uid="{00000000-0005-0000-0000-0000124E0000}"/>
    <cellStyle name="Normal 4 2 2 3 2 7 3 2" xfId="24738" xr:uid="{00000000-0005-0000-0000-0000134E0000}"/>
    <cellStyle name="Normal 4 2 2 3 2 7 3 3" xfId="28679" xr:uid="{00000000-0005-0000-0000-0000144E0000}"/>
    <cellStyle name="Normal 4 2 2 3 2 7 4" xfId="41286" xr:uid="{00000000-0005-0000-0000-0000154E0000}"/>
    <cellStyle name="Normal 4 2 2 3 2 7 5" xfId="53239" xr:uid="{00000000-0005-0000-0000-0000164E0000}"/>
    <cellStyle name="Normal 4 2 2 3 2 8" xfId="4077" xr:uid="{00000000-0005-0000-0000-0000174E0000}"/>
    <cellStyle name="Normal 4 2 2 3 2 8 2" xfId="15338" xr:uid="{00000000-0005-0000-0000-0000184E0000}"/>
    <cellStyle name="Normal 4 2 2 3 2 8 2 2" xfId="36580" xr:uid="{00000000-0005-0000-0000-0000194E0000}"/>
    <cellStyle name="Normal 4 2 2 3 2 8 2 3" xfId="28681" xr:uid="{00000000-0005-0000-0000-00001A4E0000}"/>
    <cellStyle name="Normal 4 2 2 3 2 8 3" xfId="41288" xr:uid="{00000000-0005-0000-0000-00001B4E0000}"/>
    <cellStyle name="Normal 4 2 2 3 2 8 4" xfId="53241" xr:uid="{00000000-0005-0000-0000-00001C4E0000}"/>
    <cellStyle name="Normal 4 2 2 3 2 9" xfId="4078" xr:uid="{00000000-0005-0000-0000-00001D4E0000}"/>
    <cellStyle name="Normal 4 2 2 3 2 9 2" xfId="15339" xr:uid="{00000000-0005-0000-0000-00001E4E0000}"/>
    <cellStyle name="Normal 4 2 2 3 2 9 2 2" xfId="23963" xr:uid="{00000000-0005-0000-0000-00001F4E0000}"/>
    <cellStyle name="Normal 4 2 2 3 2 9 2 3" xfId="28682" xr:uid="{00000000-0005-0000-0000-0000204E0000}"/>
    <cellStyle name="Normal 4 2 2 3 2 9 3" xfId="41289" xr:uid="{00000000-0005-0000-0000-0000214E0000}"/>
    <cellStyle name="Normal 4 2 2 3 2 9 4" xfId="53242" xr:uid="{00000000-0005-0000-0000-0000224E0000}"/>
    <cellStyle name="Normal 4 2 2 3 3" xfId="4079" xr:uid="{00000000-0005-0000-0000-0000234E0000}"/>
    <cellStyle name="Normal 4 2 2 3 3 10" xfId="41290" xr:uid="{00000000-0005-0000-0000-0000244E0000}"/>
    <cellStyle name="Normal 4 2 2 3 3 11" xfId="53243" xr:uid="{00000000-0005-0000-0000-0000254E0000}"/>
    <cellStyle name="Normal 4 2 2 3 3 2" xfId="4080" xr:uid="{00000000-0005-0000-0000-0000264E0000}"/>
    <cellStyle name="Normal 4 2 2 3 3 2 10" xfId="53244" xr:uid="{00000000-0005-0000-0000-0000274E0000}"/>
    <cellStyle name="Normal 4 2 2 3 3 2 2" xfId="4081" xr:uid="{00000000-0005-0000-0000-0000284E0000}"/>
    <cellStyle name="Normal 4 2 2 3 3 2 2 2" xfId="4082" xr:uid="{00000000-0005-0000-0000-0000294E0000}"/>
    <cellStyle name="Normal 4 2 2 3 3 2 2 2 2" xfId="4083" xr:uid="{00000000-0005-0000-0000-00002A4E0000}"/>
    <cellStyle name="Normal 4 2 2 3 3 2 2 2 2 2" xfId="15344" xr:uid="{00000000-0005-0000-0000-00002B4E0000}"/>
    <cellStyle name="Normal 4 2 2 3 3 2 2 2 2 2 2" xfId="24925" xr:uid="{00000000-0005-0000-0000-00002C4E0000}"/>
    <cellStyle name="Normal 4 2 2 3 3 2 2 2 2 2 3" xfId="28687" xr:uid="{00000000-0005-0000-0000-00002D4E0000}"/>
    <cellStyle name="Normal 4 2 2 3 3 2 2 2 2 3" xfId="41294" xr:uid="{00000000-0005-0000-0000-00002E4E0000}"/>
    <cellStyle name="Normal 4 2 2 3 3 2 2 2 2 4" xfId="53247" xr:uid="{00000000-0005-0000-0000-00002F4E0000}"/>
    <cellStyle name="Normal 4 2 2 3 3 2 2 2 3" xfId="15343" xr:uid="{00000000-0005-0000-0000-0000304E0000}"/>
    <cellStyle name="Normal 4 2 2 3 3 2 2 2 3 2" xfId="27655" xr:uid="{00000000-0005-0000-0000-0000314E0000}"/>
    <cellStyle name="Normal 4 2 2 3 3 2 2 2 3 3" xfId="28686" xr:uid="{00000000-0005-0000-0000-0000324E0000}"/>
    <cellStyle name="Normal 4 2 2 3 3 2 2 2 4" xfId="41293" xr:uid="{00000000-0005-0000-0000-0000334E0000}"/>
    <cellStyle name="Normal 4 2 2 3 3 2 2 2 5" xfId="53246" xr:uid="{00000000-0005-0000-0000-0000344E0000}"/>
    <cellStyle name="Normal 4 2 2 3 3 2 2 3" xfId="4084" xr:uid="{00000000-0005-0000-0000-0000354E0000}"/>
    <cellStyle name="Normal 4 2 2 3 3 2 2 3 2" xfId="15345" xr:uid="{00000000-0005-0000-0000-0000364E0000}"/>
    <cellStyle name="Normal 4 2 2 3 3 2 2 3 2 2" xfId="36074" xr:uid="{00000000-0005-0000-0000-0000374E0000}"/>
    <cellStyle name="Normal 4 2 2 3 3 2 2 3 2 3" xfId="28688" xr:uid="{00000000-0005-0000-0000-0000384E0000}"/>
    <cellStyle name="Normal 4 2 2 3 3 2 2 3 3" xfId="41295" xr:uid="{00000000-0005-0000-0000-0000394E0000}"/>
    <cellStyle name="Normal 4 2 2 3 3 2 2 3 4" xfId="53248" xr:uid="{00000000-0005-0000-0000-00003A4E0000}"/>
    <cellStyle name="Normal 4 2 2 3 3 2 2 4" xfId="4085" xr:uid="{00000000-0005-0000-0000-00003B4E0000}"/>
    <cellStyle name="Normal 4 2 2 3 3 2 2 4 2" xfId="15346" xr:uid="{00000000-0005-0000-0000-00003C4E0000}"/>
    <cellStyle name="Normal 4 2 2 3 3 2 2 4 2 2" xfId="26032" xr:uid="{00000000-0005-0000-0000-00003D4E0000}"/>
    <cellStyle name="Normal 4 2 2 3 3 2 2 4 2 3" xfId="28689" xr:uid="{00000000-0005-0000-0000-00003E4E0000}"/>
    <cellStyle name="Normal 4 2 2 3 3 2 2 4 3" xfId="41296" xr:uid="{00000000-0005-0000-0000-00003F4E0000}"/>
    <cellStyle name="Normal 4 2 2 3 3 2 2 4 4" xfId="53249" xr:uid="{00000000-0005-0000-0000-0000404E0000}"/>
    <cellStyle name="Normal 4 2 2 3 3 2 2 5" xfId="15342" xr:uid="{00000000-0005-0000-0000-0000414E0000}"/>
    <cellStyle name="Normal 4 2 2 3 3 2 2 5 2" xfId="24044" xr:uid="{00000000-0005-0000-0000-0000424E0000}"/>
    <cellStyle name="Normal 4 2 2 3 3 2 2 5 3" xfId="28685" xr:uid="{00000000-0005-0000-0000-0000434E0000}"/>
    <cellStyle name="Normal 4 2 2 3 3 2 2 6" xfId="41292" xr:uid="{00000000-0005-0000-0000-0000444E0000}"/>
    <cellStyle name="Normal 4 2 2 3 3 2 2 7" xfId="53245" xr:uid="{00000000-0005-0000-0000-0000454E0000}"/>
    <cellStyle name="Normal 4 2 2 3 3 2 3" xfId="4086" xr:uid="{00000000-0005-0000-0000-0000464E0000}"/>
    <cellStyle name="Normal 4 2 2 3 3 2 3 2" xfId="4087" xr:uid="{00000000-0005-0000-0000-0000474E0000}"/>
    <cellStyle name="Normal 4 2 2 3 3 2 3 2 2" xfId="4088" xr:uid="{00000000-0005-0000-0000-0000484E0000}"/>
    <cellStyle name="Normal 4 2 2 3 3 2 3 2 2 2" xfId="15349" xr:uid="{00000000-0005-0000-0000-0000494E0000}"/>
    <cellStyle name="Normal 4 2 2 3 3 2 3 2 2 2 2" xfId="25698" xr:uid="{00000000-0005-0000-0000-00004A4E0000}"/>
    <cellStyle name="Normal 4 2 2 3 3 2 3 2 2 2 3" xfId="28692" xr:uid="{00000000-0005-0000-0000-00004B4E0000}"/>
    <cellStyle name="Normal 4 2 2 3 3 2 3 2 2 3" xfId="41299" xr:uid="{00000000-0005-0000-0000-00004C4E0000}"/>
    <cellStyle name="Normal 4 2 2 3 3 2 3 2 2 4" xfId="53252" xr:uid="{00000000-0005-0000-0000-00004D4E0000}"/>
    <cellStyle name="Normal 4 2 2 3 3 2 3 2 3" xfId="15348" xr:uid="{00000000-0005-0000-0000-00004E4E0000}"/>
    <cellStyle name="Normal 4 2 2 3 3 2 3 2 3 2" xfId="37961" xr:uid="{00000000-0005-0000-0000-00004F4E0000}"/>
    <cellStyle name="Normal 4 2 2 3 3 2 3 2 3 3" xfId="28691" xr:uid="{00000000-0005-0000-0000-0000504E0000}"/>
    <cellStyle name="Normal 4 2 2 3 3 2 3 2 4" xfId="41298" xr:uid="{00000000-0005-0000-0000-0000514E0000}"/>
    <cellStyle name="Normal 4 2 2 3 3 2 3 2 5" xfId="53251" xr:uid="{00000000-0005-0000-0000-0000524E0000}"/>
    <cellStyle name="Normal 4 2 2 3 3 2 3 3" xfId="4089" xr:uid="{00000000-0005-0000-0000-0000534E0000}"/>
    <cellStyle name="Normal 4 2 2 3 3 2 3 3 2" xfId="15350" xr:uid="{00000000-0005-0000-0000-0000544E0000}"/>
    <cellStyle name="Normal 4 2 2 3 3 2 3 3 2 2" xfId="24516" xr:uid="{00000000-0005-0000-0000-0000554E0000}"/>
    <cellStyle name="Normal 4 2 2 3 3 2 3 3 2 3" xfId="28693" xr:uid="{00000000-0005-0000-0000-0000564E0000}"/>
    <cellStyle name="Normal 4 2 2 3 3 2 3 3 3" xfId="41300" xr:uid="{00000000-0005-0000-0000-0000574E0000}"/>
    <cellStyle name="Normal 4 2 2 3 3 2 3 3 4" xfId="53253" xr:uid="{00000000-0005-0000-0000-0000584E0000}"/>
    <cellStyle name="Normal 4 2 2 3 3 2 3 4" xfId="4090" xr:uid="{00000000-0005-0000-0000-0000594E0000}"/>
    <cellStyle name="Normal 4 2 2 3 3 2 3 4 2" xfId="15351" xr:uid="{00000000-0005-0000-0000-00005A4E0000}"/>
    <cellStyle name="Normal 4 2 2 3 3 2 3 4 2 2" xfId="26970" xr:uid="{00000000-0005-0000-0000-00005B4E0000}"/>
    <cellStyle name="Normal 4 2 2 3 3 2 3 4 2 3" xfId="28694" xr:uid="{00000000-0005-0000-0000-00005C4E0000}"/>
    <cellStyle name="Normal 4 2 2 3 3 2 3 4 3" xfId="41301" xr:uid="{00000000-0005-0000-0000-00005D4E0000}"/>
    <cellStyle name="Normal 4 2 2 3 3 2 3 4 4" xfId="53254" xr:uid="{00000000-0005-0000-0000-00005E4E0000}"/>
    <cellStyle name="Normal 4 2 2 3 3 2 3 5" xfId="15347" xr:uid="{00000000-0005-0000-0000-00005F4E0000}"/>
    <cellStyle name="Normal 4 2 2 3 3 2 3 5 2" xfId="23756" xr:uid="{00000000-0005-0000-0000-0000604E0000}"/>
    <cellStyle name="Normal 4 2 2 3 3 2 3 5 3" xfId="28690" xr:uid="{00000000-0005-0000-0000-0000614E0000}"/>
    <cellStyle name="Normal 4 2 2 3 3 2 3 6" xfId="41297" xr:uid="{00000000-0005-0000-0000-0000624E0000}"/>
    <cellStyle name="Normal 4 2 2 3 3 2 3 7" xfId="53250" xr:uid="{00000000-0005-0000-0000-0000634E0000}"/>
    <cellStyle name="Normal 4 2 2 3 3 2 4" xfId="4091" xr:uid="{00000000-0005-0000-0000-0000644E0000}"/>
    <cellStyle name="Normal 4 2 2 3 3 2 4 2" xfId="4092" xr:uid="{00000000-0005-0000-0000-0000654E0000}"/>
    <cellStyle name="Normal 4 2 2 3 3 2 4 2 2" xfId="4093" xr:uid="{00000000-0005-0000-0000-0000664E0000}"/>
    <cellStyle name="Normal 4 2 2 3 3 2 4 2 2 2" xfId="15354" xr:uid="{00000000-0005-0000-0000-0000674E0000}"/>
    <cellStyle name="Normal 4 2 2 3 3 2 4 2 2 2 2" xfId="36512" xr:uid="{00000000-0005-0000-0000-0000684E0000}"/>
    <cellStyle name="Normal 4 2 2 3 3 2 4 2 2 2 3" xfId="28697" xr:uid="{00000000-0005-0000-0000-0000694E0000}"/>
    <cellStyle name="Normal 4 2 2 3 3 2 4 2 2 3" xfId="41304" xr:uid="{00000000-0005-0000-0000-00006A4E0000}"/>
    <cellStyle name="Normal 4 2 2 3 3 2 4 2 2 4" xfId="53257" xr:uid="{00000000-0005-0000-0000-00006B4E0000}"/>
    <cellStyle name="Normal 4 2 2 3 3 2 4 2 3" xfId="15353" xr:uid="{00000000-0005-0000-0000-00006C4E0000}"/>
    <cellStyle name="Normal 4 2 2 3 3 2 4 2 3 2" xfId="35484" xr:uid="{00000000-0005-0000-0000-00006D4E0000}"/>
    <cellStyle name="Normal 4 2 2 3 3 2 4 2 3 3" xfId="28696" xr:uid="{00000000-0005-0000-0000-00006E4E0000}"/>
    <cellStyle name="Normal 4 2 2 3 3 2 4 2 4" xfId="41303" xr:uid="{00000000-0005-0000-0000-00006F4E0000}"/>
    <cellStyle name="Normal 4 2 2 3 3 2 4 2 5" xfId="53256" xr:uid="{00000000-0005-0000-0000-0000704E0000}"/>
    <cellStyle name="Normal 4 2 2 3 3 2 4 3" xfId="4094" xr:uid="{00000000-0005-0000-0000-0000714E0000}"/>
    <cellStyle name="Normal 4 2 2 3 3 2 4 3 2" xfId="15355" xr:uid="{00000000-0005-0000-0000-0000724E0000}"/>
    <cellStyle name="Normal 4 2 2 3 3 2 4 3 2 2" xfId="37658" xr:uid="{00000000-0005-0000-0000-0000734E0000}"/>
    <cellStyle name="Normal 4 2 2 3 3 2 4 3 2 3" xfId="28698" xr:uid="{00000000-0005-0000-0000-0000744E0000}"/>
    <cellStyle name="Normal 4 2 2 3 3 2 4 3 3" xfId="41305" xr:uid="{00000000-0005-0000-0000-0000754E0000}"/>
    <cellStyle name="Normal 4 2 2 3 3 2 4 3 4" xfId="53258" xr:uid="{00000000-0005-0000-0000-0000764E0000}"/>
    <cellStyle name="Normal 4 2 2 3 3 2 4 4" xfId="4095" xr:uid="{00000000-0005-0000-0000-0000774E0000}"/>
    <cellStyle name="Normal 4 2 2 3 3 2 4 4 2" xfId="15356" xr:uid="{00000000-0005-0000-0000-0000784E0000}"/>
    <cellStyle name="Normal 4 2 2 3 3 2 4 4 2 2" xfId="25703" xr:uid="{00000000-0005-0000-0000-0000794E0000}"/>
    <cellStyle name="Normal 4 2 2 3 3 2 4 4 2 3" xfId="28699" xr:uid="{00000000-0005-0000-0000-00007A4E0000}"/>
    <cellStyle name="Normal 4 2 2 3 3 2 4 4 3" xfId="41306" xr:uid="{00000000-0005-0000-0000-00007B4E0000}"/>
    <cellStyle name="Normal 4 2 2 3 3 2 4 4 4" xfId="53259" xr:uid="{00000000-0005-0000-0000-00007C4E0000}"/>
    <cellStyle name="Normal 4 2 2 3 3 2 4 5" xfId="15352" xr:uid="{00000000-0005-0000-0000-00007D4E0000}"/>
    <cellStyle name="Normal 4 2 2 3 3 2 4 5 2" xfId="35313" xr:uid="{00000000-0005-0000-0000-00007E4E0000}"/>
    <cellStyle name="Normal 4 2 2 3 3 2 4 5 3" xfId="28695" xr:uid="{00000000-0005-0000-0000-00007F4E0000}"/>
    <cellStyle name="Normal 4 2 2 3 3 2 4 6" xfId="41302" xr:uid="{00000000-0005-0000-0000-0000804E0000}"/>
    <cellStyle name="Normal 4 2 2 3 3 2 4 7" xfId="53255" xr:uid="{00000000-0005-0000-0000-0000814E0000}"/>
    <cellStyle name="Normal 4 2 2 3 3 2 5" xfId="4096" xr:uid="{00000000-0005-0000-0000-0000824E0000}"/>
    <cellStyle name="Normal 4 2 2 3 3 2 5 2" xfId="4097" xr:uid="{00000000-0005-0000-0000-0000834E0000}"/>
    <cellStyle name="Normal 4 2 2 3 3 2 5 2 2" xfId="15358" xr:uid="{00000000-0005-0000-0000-0000844E0000}"/>
    <cellStyle name="Normal 4 2 2 3 3 2 5 2 2 2" xfId="26459" xr:uid="{00000000-0005-0000-0000-0000854E0000}"/>
    <cellStyle name="Normal 4 2 2 3 3 2 5 2 2 3" xfId="28701" xr:uid="{00000000-0005-0000-0000-0000864E0000}"/>
    <cellStyle name="Normal 4 2 2 3 3 2 5 2 3" xfId="41308" xr:uid="{00000000-0005-0000-0000-0000874E0000}"/>
    <cellStyle name="Normal 4 2 2 3 3 2 5 2 4" xfId="53261" xr:uid="{00000000-0005-0000-0000-0000884E0000}"/>
    <cellStyle name="Normal 4 2 2 3 3 2 5 3" xfId="15357" xr:uid="{00000000-0005-0000-0000-0000894E0000}"/>
    <cellStyle name="Normal 4 2 2 3 3 2 5 3 2" xfId="37305" xr:uid="{00000000-0005-0000-0000-00008A4E0000}"/>
    <cellStyle name="Normal 4 2 2 3 3 2 5 3 3" xfId="28700" xr:uid="{00000000-0005-0000-0000-00008B4E0000}"/>
    <cellStyle name="Normal 4 2 2 3 3 2 5 4" xfId="41307" xr:uid="{00000000-0005-0000-0000-00008C4E0000}"/>
    <cellStyle name="Normal 4 2 2 3 3 2 5 5" xfId="53260" xr:uid="{00000000-0005-0000-0000-00008D4E0000}"/>
    <cellStyle name="Normal 4 2 2 3 3 2 6" xfId="4098" xr:uid="{00000000-0005-0000-0000-00008E4E0000}"/>
    <cellStyle name="Normal 4 2 2 3 3 2 6 2" xfId="15359" xr:uid="{00000000-0005-0000-0000-00008F4E0000}"/>
    <cellStyle name="Normal 4 2 2 3 3 2 6 2 2" xfId="27225" xr:uid="{00000000-0005-0000-0000-0000904E0000}"/>
    <cellStyle name="Normal 4 2 2 3 3 2 6 2 3" xfId="28702" xr:uid="{00000000-0005-0000-0000-0000914E0000}"/>
    <cellStyle name="Normal 4 2 2 3 3 2 6 3" xfId="41309" xr:uid="{00000000-0005-0000-0000-0000924E0000}"/>
    <cellStyle name="Normal 4 2 2 3 3 2 6 4" xfId="53262" xr:uid="{00000000-0005-0000-0000-0000934E0000}"/>
    <cellStyle name="Normal 4 2 2 3 3 2 7" xfId="4099" xr:uid="{00000000-0005-0000-0000-0000944E0000}"/>
    <cellStyle name="Normal 4 2 2 3 3 2 7 2" xfId="15360" xr:uid="{00000000-0005-0000-0000-0000954E0000}"/>
    <cellStyle name="Normal 4 2 2 3 3 2 7 2 2" xfId="36479" xr:uid="{00000000-0005-0000-0000-0000964E0000}"/>
    <cellStyle name="Normal 4 2 2 3 3 2 7 2 3" xfId="28703" xr:uid="{00000000-0005-0000-0000-0000974E0000}"/>
    <cellStyle name="Normal 4 2 2 3 3 2 7 3" xfId="41310" xr:uid="{00000000-0005-0000-0000-0000984E0000}"/>
    <cellStyle name="Normal 4 2 2 3 3 2 7 4" xfId="53263" xr:uid="{00000000-0005-0000-0000-0000994E0000}"/>
    <cellStyle name="Normal 4 2 2 3 3 2 8" xfId="15341" xr:uid="{00000000-0005-0000-0000-00009A4E0000}"/>
    <cellStyle name="Normal 4 2 2 3 3 2 8 2" xfId="35784" xr:uid="{00000000-0005-0000-0000-00009B4E0000}"/>
    <cellStyle name="Normal 4 2 2 3 3 2 8 3" xfId="28684" xr:uid="{00000000-0005-0000-0000-00009C4E0000}"/>
    <cellStyle name="Normal 4 2 2 3 3 2 9" xfId="41291" xr:uid="{00000000-0005-0000-0000-00009D4E0000}"/>
    <cellStyle name="Normal 4 2 2 3 3 3" xfId="4100" xr:uid="{00000000-0005-0000-0000-00009E4E0000}"/>
    <cellStyle name="Normal 4 2 2 3 3 3 2" xfId="4101" xr:uid="{00000000-0005-0000-0000-00009F4E0000}"/>
    <cellStyle name="Normal 4 2 2 3 3 3 2 2" xfId="4102" xr:uid="{00000000-0005-0000-0000-0000A04E0000}"/>
    <cellStyle name="Normal 4 2 2 3 3 3 2 2 2" xfId="15363" xr:uid="{00000000-0005-0000-0000-0000A14E0000}"/>
    <cellStyle name="Normal 4 2 2 3 3 3 2 2 2 2" xfId="36885" xr:uid="{00000000-0005-0000-0000-0000A24E0000}"/>
    <cellStyle name="Normal 4 2 2 3 3 3 2 2 2 3" xfId="28706" xr:uid="{00000000-0005-0000-0000-0000A34E0000}"/>
    <cellStyle name="Normal 4 2 2 3 3 3 2 2 3" xfId="41313" xr:uid="{00000000-0005-0000-0000-0000A44E0000}"/>
    <cellStyle name="Normal 4 2 2 3 3 3 2 2 4" xfId="53266" xr:uid="{00000000-0005-0000-0000-0000A54E0000}"/>
    <cellStyle name="Normal 4 2 2 3 3 3 2 3" xfId="15362" xr:uid="{00000000-0005-0000-0000-0000A64E0000}"/>
    <cellStyle name="Normal 4 2 2 3 3 3 2 3 2" xfId="26116" xr:uid="{00000000-0005-0000-0000-0000A74E0000}"/>
    <cellStyle name="Normal 4 2 2 3 3 3 2 3 3" xfId="28705" xr:uid="{00000000-0005-0000-0000-0000A84E0000}"/>
    <cellStyle name="Normal 4 2 2 3 3 3 2 4" xfId="41312" xr:uid="{00000000-0005-0000-0000-0000A94E0000}"/>
    <cellStyle name="Normal 4 2 2 3 3 3 2 5" xfId="53265" xr:uid="{00000000-0005-0000-0000-0000AA4E0000}"/>
    <cellStyle name="Normal 4 2 2 3 3 3 3" xfId="4103" xr:uid="{00000000-0005-0000-0000-0000AB4E0000}"/>
    <cellStyle name="Normal 4 2 2 3 3 3 3 2" xfId="15364" xr:uid="{00000000-0005-0000-0000-0000AC4E0000}"/>
    <cellStyle name="Normal 4 2 2 3 3 3 3 2 2" xfId="25962" xr:uid="{00000000-0005-0000-0000-0000AD4E0000}"/>
    <cellStyle name="Normal 4 2 2 3 3 3 3 2 3" xfId="28707" xr:uid="{00000000-0005-0000-0000-0000AE4E0000}"/>
    <cellStyle name="Normal 4 2 2 3 3 3 3 3" xfId="41314" xr:uid="{00000000-0005-0000-0000-0000AF4E0000}"/>
    <cellStyle name="Normal 4 2 2 3 3 3 3 4" xfId="53267" xr:uid="{00000000-0005-0000-0000-0000B04E0000}"/>
    <cellStyle name="Normal 4 2 2 3 3 3 4" xfId="4104" xr:uid="{00000000-0005-0000-0000-0000B14E0000}"/>
    <cellStyle name="Normal 4 2 2 3 3 3 4 2" xfId="15365" xr:uid="{00000000-0005-0000-0000-0000B24E0000}"/>
    <cellStyle name="Normal 4 2 2 3 3 3 4 2 2" xfId="23757" xr:uid="{00000000-0005-0000-0000-0000B34E0000}"/>
    <cellStyle name="Normal 4 2 2 3 3 3 4 2 3" xfId="28708" xr:uid="{00000000-0005-0000-0000-0000B44E0000}"/>
    <cellStyle name="Normal 4 2 2 3 3 3 4 3" xfId="41315" xr:uid="{00000000-0005-0000-0000-0000B54E0000}"/>
    <cellStyle name="Normal 4 2 2 3 3 3 4 4" xfId="53268" xr:uid="{00000000-0005-0000-0000-0000B64E0000}"/>
    <cellStyle name="Normal 4 2 2 3 3 3 5" xfId="15361" xr:uid="{00000000-0005-0000-0000-0000B74E0000}"/>
    <cellStyle name="Normal 4 2 2 3 3 3 5 2" xfId="37090" xr:uid="{00000000-0005-0000-0000-0000B84E0000}"/>
    <cellStyle name="Normal 4 2 2 3 3 3 5 3" xfId="28704" xr:uid="{00000000-0005-0000-0000-0000B94E0000}"/>
    <cellStyle name="Normal 4 2 2 3 3 3 6" xfId="41311" xr:uid="{00000000-0005-0000-0000-0000BA4E0000}"/>
    <cellStyle name="Normal 4 2 2 3 3 3 7" xfId="53264" xr:uid="{00000000-0005-0000-0000-0000BB4E0000}"/>
    <cellStyle name="Normal 4 2 2 3 3 4" xfId="4105" xr:uid="{00000000-0005-0000-0000-0000BC4E0000}"/>
    <cellStyle name="Normal 4 2 2 3 3 4 2" xfId="4106" xr:uid="{00000000-0005-0000-0000-0000BD4E0000}"/>
    <cellStyle name="Normal 4 2 2 3 3 4 2 2" xfId="4107" xr:uid="{00000000-0005-0000-0000-0000BE4E0000}"/>
    <cellStyle name="Normal 4 2 2 3 3 4 2 2 2" xfId="15368" xr:uid="{00000000-0005-0000-0000-0000BF4E0000}"/>
    <cellStyle name="Normal 4 2 2 3 3 4 2 2 2 2" xfId="26449" xr:uid="{00000000-0005-0000-0000-0000C04E0000}"/>
    <cellStyle name="Normal 4 2 2 3 3 4 2 2 2 3" xfId="28711" xr:uid="{00000000-0005-0000-0000-0000C14E0000}"/>
    <cellStyle name="Normal 4 2 2 3 3 4 2 2 3" xfId="41318" xr:uid="{00000000-0005-0000-0000-0000C24E0000}"/>
    <cellStyle name="Normal 4 2 2 3 3 4 2 2 4" xfId="53271" xr:uid="{00000000-0005-0000-0000-0000C34E0000}"/>
    <cellStyle name="Normal 4 2 2 3 3 4 2 3" xfId="15367" xr:uid="{00000000-0005-0000-0000-0000C44E0000}"/>
    <cellStyle name="Normal 4 2 2 3 3 4 2 3 2" xfId="36590" xr:uid="{00000000-0005-0000-0000-0000C54E0000}"/>
    <cellStyle name="Normal 4 2 2 3 3 4 2 3 3" xfId="28710" xr:uid="{00000000-0005-0000-0000-0000C64E0000}"/>
    <cellStyle name="Normal 4 2 2 3 3 4 2 4" xfId="41317" xr:uid="{00000000-0005-0000-0000-0000C74E0000}"/>
    <cellStyle name="Normal 4 2 2 3 3 4 2 5" xfId="53270" xr:uid="{00000000-0005-0000-0000-0000C84E0000}"/>
    <cellStyle name="Normal 4 2 2 3 3 4 3" xfId="4108" xr:uid="{00000000-0005-0000-0000-0000C94E0000}"/>
    <cellStyle name="Normal 4 2 2 3 3 4 3 2" xfId="15369" xr:uid="{00000000-0005-0000-0000-0000CA4E0000}"/>
    <cellStyle name="Normal 4 2 2 3 3 4 3 2 2" xfId="25356" xr:uid="{00000000-0005-0000-0000-0000CB4E0000}"/>
    <cellStyle name="Normal 4 2 2 3 3 4 3 2 3" xfId="28712" xr:uid="{00000000-0005-0000-0000-0000CC4E0000}"/>
    <cellStyle name="Normal 4 2 2 3 3 4 3 3" xfId="41319" xr:uid="{00000000-0005-0000-0000-0000CD4E0000}"/>
    <cellStyle name="Normal 4 2 2 3 3 4 3 4" xfId="53272" xr:uid="{00000000-0005-0000-0000-0000CE4E0000}"/>
    <cellStyle name="Normal 4 2 2 3 3 4 4" xfId="4109" xr:uid="{00000000-0005-0000-0000-0000CF4E0000}"/>
    <cellStyle name="Normal 4 2 2 3 3 4 4 2" xfId="15370" xr:uid="{00000000-0005-0000-0000-0000D04E0000}"/>
    <cellStyle name="Normal 4 2 2 3 3 4 4 2 2" xfId="23819" xr:uid="{00000000-0005-0000-0000-0000D14E0000}"/>
    <cellStyle name="Normal 4 2 2 3 3 4 4 2 3" xfId="28713" xr:uid="{00000000-0005-0000-0000-0000D24E0000}"/>
    <cellStyle name="Normal 4 2 2 3 3 4 4 3" xfId="41320" xr:uid="{00000000-0005-0000-0000-0000D34E0000}"/>
    <cellStyle name="Normal 4 2 2 3 3 4 4 4" xfId="53273" xr:uid="{00000000-0005-0000-0000-0000D44E0000}"/>
    <cellStyle name="Normal 4 2 2 3 3 4 5" xfId="15366" xr:uid="{00000000-0005-0000-0000-0000D54E0000}"/>
    <cellStyle name="Normal 4 2 2 3 3 4 5 2" xfId="27471" xr:uid="{00000000-0005-0000-0000-0000D64E0000}"/>
    <cellStyle name="Normal 4 2 2 3 3 4 5 3" xfId="28709" xr:uid="{00000000-0005-0000-0000-0000D74E0000}"/>
    <cellStyle name="Normal 4 2 2 3 3 4 6" xfId="41316" xr:uid="{00000000-0005-0000-0000-0000D84E0000}"/>
    <cellStyle name="Normal 4 2 2 3 3 4 7" xfId="53269" xr:uid="{00000000-0005-0000-0000-0000D94E0000}"/>
    <cellStyle name="Normal 4 2 2 3 3 5" xfId="4110" xr:uid="{00000000-0005-0000-0000-0000DA4E0000}"/>
    <cellStyle name="Normal 4 2 2 3 3 5 2" xfId="4111" xr:uid="{00000000-0005-0000-0000-0000DB4E0000}"/>
    <cellStyle name="Normal 4 2 2 3 3 5 2 2" xfId="4112" xr:uid="{00000000-0005-0000-0000-0000DC4E0000}"/>
    <cellStyle name="Normal 4 2 2 3 3 5 2 2 2" xfId="15373" xr:uid="{00000000-0005-0000-0000-0000DD4E0000}"/>
    <cellStyle name="Normal 4 2 2 3 3 5 2 2 2 2" xfId="27603" xr:uid="{00000000-0005-0000-0000-0000DE4E0000}"/>
    <cellStyle name="Normal 4 2 2 3 3 5 2 2 2 3" xfId="28716" xr:uid="{00000000-0005-0000-0000-0000DF4E0000}"/>
    <cellStyle name="Normal 4 2 2 3 3 5 2 2 3" xfId="41323" xr:uid="{00000000-0005-0000-0000-0000E04E0000}"/>
    <cellStyle name="Normal 4 2 2 3 3 5 2 2 4" xfId="53276" xr:uid="{00000000-0005-0000-0000-0000E14E0000}"/>
    <cellStyle name="Normal 4 2 2 3 3 5 2 3" xfId="15372" xr:uid="{00000000-0005-0000-0000-0000E24E0000}"/>
    <cellStyle name="Normal 4 2 2 3 3 5 2 3 2" xfId="35962" xr:uid="{00000000-0005-0000-0000-0000E34E0000}"/>
    <cellStyle name="Normal 4 2 2 3 3 5 2 3 3" xfId="28715" xr:uid="{00000000-0005-0000-0000-0000E44E0000}"/>
    <cellStyle name="Normal 4 2 2 3 3 5 2 4" xfId="41322" xr:uid="{00000000-0005-0000-0000-0000E54E0000}"/>
    <cellStyle name="Normal 4 2 2 3 3 5 2 5" xfId="53275" xr:uid="{00000000-0005-0000-0000-0000E64E0000}"/>
    <cellStyle name="Normal 4 2 2 3 3 5 3" xfId="4113" xr:uid="{00000000-0005-0000-0000-0000E74E0000}"/>
    <cellStyle name="Normal 4 2 2 3 3 5 3 2" xfId="15374" xr:uid="{00000000-0005-0000-0000-0000E84E0000}"/>
    <cellStyle name="Normal 4 2 2 3 3 5 3 2 2" xfId="24401" xr:uid="{00000000-0005-0000-0000-0000E94E0000}"/>
    <cellStyle name="Normal 4 2 2 3 3 5 3 2 3" xfId="28717" xr:uid="{00000000-0005-0000-0000-0000EA4E0000}"/>
    <cellStyle name="Normal 4 2 2 3 3 5 3 3" xfId="41324" xr:uid="{00000000-0005-0000-0000-0000EB4E0000}"/>
    <cellStyle name="Normal 4 2 2 3 3 5 3 4" xfId="53277" xr:uid="{00000000-0005-0000-0000-0000EC4E0000}"/>
    <cellStyle name="Normal 4 2 2 3 3 5 4" xfId="4114" xr:uid="{00000000-0005-0000-0000-0000ED4E0000}"/>
    <cellStyle name="Normal 4 2 2 3 3 5 4 2" xfId="15375" xr:uid="{00000000-0005-0000-0000-0000EE4E0000}"/>
    <cellStyle name="Normal 4 2 2 3 3 5 4 2 2" xfId="37612" xr:uid="{00000000-0005-0000-0000-0000EF4E0000}"/>
    <cellStyle name="Normal 4 2 2 3 3 5 4 2 3" xfId="28718" xr:uid="{00000000-0005-0000-0000-0000F04E0000}"/>
    <cellStyle name="Normal 4 2 2 3 3 5 4 3" xfId="41325" xr:uid="{00000000-0005-0000-0000-0000F14E0000}"/>
    <cellStyle name="Normal 4 2 2 3 3 5 4 4" xfId="53278" xr:uid="{00000000-0005-0000-0000-0000F24E0000}"/>
    <cellStyle name="Normal 4 2 2 3 3 5 5" xfId="15371" xr:uid="{00000000-0005-0000-0000-0000F34E0000}"/>
    <cellStyle name="Normal 4 2 2 3 3 5 5 2" xfId="26081" xr:uid="{00000000-0005-0000-0000-0000F44E0000}"/>
    <cellStyle name="Normal 4 2 2 3 3 5 5 3" xfId="28714" xr:uid="{00000000-0005-0000-0000-0000F54E0000}"/>
    <cellStyle name="Normal 4 2 2 3 3 5 6" xfId="41321" xr:uid="{00000000-0005-0000-0000-0000F64E0000}"/>
    <cellStyle name="Normal 4 2 2 3 3 5 7" xfId="53274" xr:uid="{00000000-0005-0000-0000-0000F74E0000}"/>
    <cellStyle name="Normal 4 2 2 3 3 6" xfId="4115" xr:uid="{00000000-0005-0000-0000-0000F84E0000}"/>
    <cellStyle name="Normal 4 2 2 3 3 6 2" xfId="4116" xr:uid="{00000000-0005-0000-0000-0000F94E0000}"/>
    <cellStyle name="Normal 4 2 2 3 3 6 2 2" xfId="15377" xr:uid="{00000000-0005-0000-0000-0000FA4E0000}"/>
    <cellStyle name="Normal 4 2 2 3 3 6 2 2 2" xfId="27125" xr:uid="{00000000-0005-0000-0000-0000FB4E0000}"/>
    <cellStyle name="Normal 4 2 2 3 3 6 2 2 3" xfId="28720" xr:uid="{00000000-0005-0000-0000-0000FC4E0000}"/>
    <cellStyle name="Normal 4 2 2 3 3 6 2 3" xfId="41327" xr:uid="{00000000-0005-0000-0000-0000FD4E0000}"/>
    <cellStyle name="Normal 4 2 2 3 3 6 2 4" xfId="53280" xr:uid="{00000000-0005-0000-0000-0000FE4E0000}"/>
    <cellStyle name="Normal 4 2 2 3 3 6 3" xfId="15376" xr:uid="{00000000-0005-0000-0000-0000FF4E0000}"/>
    <cellStyle name="Normal 4 2 2 3 3 6 3 2" xfId="25050" xr:uid="{00000000-0005-0000-0000-0000004F0000}"/>
    <cellStyle name="Normal 4 2 2 3 3 6 3 3" xfId="28719" xr:uid="{00000000-0005-0000-0000-0000014F0000}"/>
    <cellStyle name="Normal 4 2 2 3 3 6 4" xfId="41326" xr:uid="{00000000-0005-0000-0000-0000024F0000}"/>
    <cellStyle name="Normal 4 2 2 3 3 6 5" xfId="53279" xr:uid="{00000000-0005-0000-0000-0000034F0000}"/>
    <cellStyle name="Normal 4 2 2 3 3 7" xfId="4117" xr:uid="{00000000-0005-0000-0000-0000044F0000}"/>
    <cellStyle name="Normal 4 2 2 3 3 7 2" xfId="15378" xr:uid="{00000000-0005-0000-0000-0000054F0000}"/>
    <cellStyle name="Normal 4 2 2 3 3 7 2 2" xfId="26056" xr:uid="{00000000-0005-0000-0000-0000064F0000}"/>
    <cellStyle name="Normal 4 2 2 3 3 7 2 3" xfId="28721" xr:uid="{00000000-0005-0000-0000-0000074F0000}"/>
    <cellStyle name="Normal 4 2 2 3 3 7 3" xfId="41328" xr:uid="{00000000-0005-0000-0000-0000084F0000}"/>
    <cellStyle name="Normal 4 2 2 3 3 7 4" xfId="53281" xr:uid="{00000000-0005-0000-0000-0000094F0000}"/>
    <cellStyle name="Normal 4 2 2 3 3 8" xfId="4118" xr:uid="{00000000-0005-0000-0000-00000A4F0000}"/>
    <cellStyle name="Normal 4 2 2 3 3 8 2" xfId="15379" xr:uid="{00000000-0005-0000-0000-00000B4F0000}"/>
    <cellStyle name="Normal 4 2 2 3 3 8 2 2" xfId="25272" xr:uid="{00000000-0005-0000-0000-00000C4F0000}"/>
    <cellStyle name="Normal 4 2 2 3 3 8 2 3" xfId="28722" xr:uid="{00000000-0005-0000-0000-00000D4F0000}"/>
    <cellStyle name="Normal 4 2 2 3 3 8 3" xfId="41329" xr:uid="{00000000-0005-0000-0000-00000E4F0000}"/>
    <cellStyle name="Normal 4 2 2 3 3 8 4" xfId="53282" xr:uid="{00000000-0005-0000-0000-00000F4F0000}"/>
    <cellStyle name="Normal 4 2 2 3 3 9" xfId="15340" xr:uid="{00000000-0005-0000-0000-0000104F0000}"/>
    <cellStyle name="Normal 4 2 2 3 3 9 2" xfId="23932" xr:uid="{00000000-0005-0000-0000-0000114F0000}"/>
    <cellStyle name="Normal 4 2 2 3 3 9 3" xfId="28683" xr:uid="{00000000-0005-0000-0000-0000124F0000}"/>
    <cellStyle name="Normal 4 2 2 3 4" xfId="4119" xr:uid="{00000000-0005-0000-0000-0000134F0000}"/>
    <cellStyle name="Normal 4 2 2 3 4 10" xfId="53283" xr:uid="{00000000-0005-0000-0000-0000144F0000}"/>
    <cellStyle name="Normal 4 2 2 3 4 2" xfId="4120" xr:uid="{00000000-0005-0000-0000-0000154F0000}"/>
    <cellStyle name="Normal 4 2 2 3 4 2 2" xfId="4121" xr:uid="{00000000-0005-0000-0000-0000164F0000}"/>
    <cellStyle name="Normal 4 2 2 3 4 2 2 2" xfId="4122" xr:uid="{00000000-0005-0000-0000-0000174F0000}"/>
    <cellStyle name="Normal 4 2 2 3 4 2 2 2 2" xfId="15383" xr:uid="{00000000-0005-0000-0000-0000184F0000}"/>
    <cellStyle name="Normal 4 2 2 3 4 2 2 2 2 2" xfId="27252" xr:uid="{00000000-0005-0000-0000-0000194F0000}"/>
    <cellStyle name="Normal 4 2 2 3 4 2 2 2 2 3" xfId="28726" xr:uid="{00000000-0005-0000-0000-00001A4F0000}"/>
    <cellStyle name="Normal 4 2 2 3 4 2 2 2 3" xfId="41333" xr:uid="{00000000-0005-0000-0000-00001B4F0000}"/>
    <cellStyle name="Normal 4 2 2 3 4 2 2 2 4" xfId="53286" xr:uid="{00000000-0005-0000-0000-00001C4F0000}"/>
    <cellStyle name="Normal 4 2 2 3 4 2 2 3" xfId="15382" xr:uid="{00000000-0005-0000-0000-00001D4F0000}"/>
    <cellStyle name="Normal 4 2 2 3 4 2 2 3 2" xfId="36450" xr:uid="{00000000-0005-0000-0000-00001E4F0000}"/>
    <cellStyle name="Normal 4 2 2 3 4 2 2 3 3" xfId="28725" xr:uid="{00000000-0005-0000-0000-00001F4F0000}"/>
    <cellStyle name="Normal 4 2 2 3 4 2 2 4" xfId="41332" xr:uid="{00000000-0005-0000-0000-0000204F0000}"/>
    <cellStyle name="Normal 4 2 2 3 4 2 2 5" xfId="53285" xr:uid="{00000000-0005-0000-0000-0000214F0000}"/>
    <cellStyle name="Normal 4 2 2 3 4 2 3" xfId="4123" xr:uid="{00000000-0005-0000-0000-0000224F0000}"/>
    <cellStyle name="Normal 4 2 2 3 4 2 3 2" xfId="15384" xr:uid="{00000000-0005-0000-0000-0000234F0000}"/>
    <cellStyle name="Normal 4 2 2 3 4 2 3 2 2" xfId="36931" xr:uid="{00000000-0005-0000-0000-0000244F0000}"/>
    <cellStyle name="Normal 4 2 2 3 4 2 3 2 3" xfId="28727" xr:uid="{00000000-0005-0000-0000-0000254F0000}"/>
    <cellStyle name="Normal 4 2 2 3 4 2 3 3" xfId="41334" xr:uid="{00000000-0005-0000-0000-0000264F0000}"/>
    <cellStyle name="Normal 4 2 2 3 4 2 3 4" xfId="53287" xr:uid="{00000000-0005-0000-0000-0000274F0000}"/>
    <cellStyle name="Normal 4 2 2 3 4 2 4" xfId="4124" xr:uid="{00000000-0005-0000-0000-0000284F0000}"/>
    <cellStyle name="Normal 4 2 2 3 4 2 4 2" xfId="15385" xr:uid="{00000000-0005-0000-0000-0000294F0000}"/>
    <cellStyle name="Normal 4 2 2 3 4 2 4 2 2" xfId="37014" xr:uid="{00000000-0005-0000-0000-00002A4F0000}"/>
    <cellStyle name="Normal 4 2 2 3 4 2 4 2 3" xfId="28728" xr:uid="{00000000-0005-0000-0000-00002B4F0000}"/>
    <cellStyle name="Normal 4 2 2 3 4 2 4 3" xfId="41335" xr:uid="{00000000-0005-0000-0000-00002C4F0000}"/>
    <cellStyle name="Normal 4 2 2 3 4 2 4 4" xfId="53288" xr:uid="{00000000-0005-0000-0000-00002D4F0000}"/>
    <cellStyle name="Normal 4 2 2 3 4 2 5" xfId="15381" xr:uid="{00000000-0005-0000-0000-00002E4F0000}"/>
    <cellStyle name="Normal 4 2 2 3 4 2 5 2" xfId="27542" xr:uid="{00000000-0005-0000-0000-00002F4F0000}"/>
    <cellStyle name="Normal 4 2 2 3 4 2 5 3" xfId="28724" xr:uid="{00000000-0005-0000-0000-0000304F0000}"/>
    <cellStyle name="Normal 4 2 2 3 4 2 6" xfId="41331" xr:uid="{00000000-0005-0000-0000-0000314F0000}"/>
    <cellStyle name="Normal 4 2 2 3 4 2 7" xfId="53284" xr:uid="{00000000-0005-0000-0000-0000324F0000}"/>
    <cellStyle name="Normal 4 2 2 3 4 3" xfId="4125" xr:uid="{00000000-0005-0000-0000-0000334F0000}"/>
    <cellStyle name="Normal 4 2 2 3 4 3 2" xfId="4126" xr:uid="{00000000-0005-0000-0000-0000344F0000}"/>
    <cellStyle name="Normal 4 2 2 3 4 3 2 2" xfId="4127" xr:uid="{00000000-0005-0000-0000-0000354F0000}"/>
    <cellStyle name="Normal 4 2 2 3 4 3 2 2 2" xfId="15388" xr:uid="{00000000-0005-0000-0000-0000364F0000}"/>
    <cellStyle name="Normal 4 2 2 3 4 3 2 2 2 2" xfId="23955" xr:uid="{00000000-0005-0000-0000-0000374F0000}"/>
    <cellStyle name="Normal 4 2 2 3 4 3 2 2 2 3" xfId="28731" xr:uid="{00000000-0005-0000-0000-0000384F0000}"/>
    <cellStyle name="Normal 4 2 2 3 4 3 2 2 3" xfId="41338" xr:uid="{00000000-0005-0000-0000-0000394F0000}"/>
    <cellStyle name="Normal 4 2 2 3 4 3 2 2 4" xfId="53291" xr:uid="{00000000-0005-0000-0000-00003A4F0000}"/>
    <cellStyle name="Normal 4 2 2 3 4 3 2 3" xfId="15387" xr:uid="{00000000-0005-0000-0000-00003B4F0000}"/>
    <cellStyle name="Normal 4 2 2 3 4 3 2 3 2" xfId="37652" xr:uid="{00000000-0005-0000-0000-00003C4F0000}"/>
    <cellStyle name="Normal 4 2 2 3 4 3 2 3 3" xfId="28730" xr:uid="{00000000-0005-0000-0000-00003D4F0000}"/>
    <cellStyle name="Normal 4 2 2 3 4 3 2 4" xfId="41337" xr:uid="{00000000-0005-0000-0000-00003E4F0000}"/>
    <cellStyle name="Normal 4 2 2 3 4 3 2 5" xfId="53290" xr:uid="{00000000-0005-0000-0000-00003F4F0000}"/>
    <cellStyle name="Normal 4 2 2 3 4 3 3" xfId="4128" xr:uid="{00000000-0005-0000-0000-0000404F0000}"/>
    <cellStyle name="Normal 4 2 2 3 4 3 3 2" xfId="15389" xr:uid="{00000000-0005-0000-0000-0000414F0000}"/>
    <cellStyle name="Normal 4 2 2 3 4 3 3 2 2" xfId="25195" xr:uid="{00000000-0005-0000-0000-0000424F0000}"/>
    <cellStyle name="Normal 4 2 2 3 4 3 3 2 3" xfId="28732" xr:uid="{00000000-0005-0000-0000-0000434F0000}"/>
    <cellStyle name="Normal 4 2 2 3 4 3 3 3" xfId="41339" xr:uid="{00000000-0005-0000-0000-0000444F0000}"/>
    <cellStyle name="Normal 4 2 2 3 4 3 3 4" xfId="53292" xr:uid="{00000000-0005-0000-0000-0000454F0000}"/>
    <cellStyle name="Normal 4 2 2 3 4 3 4" xfId="4129" xr:uid="{00000000-0005-0000-0000-0000464F0000}"/>
    <cellStyle name="Normal 4 2 2 3 4 3 4 2" xfId="15390" xr:uid="{00000000-0005-0000-0000-0000474F0000}"/>
    <cellStyle name="Normal 4 2 2 3 4 3 4 2 2" xfId="27077" xr:uid="{00000000-0005-0000-0000-0000484F0000}"/>
    <cellStyle name="Normal 4 2 2 3 4 3 4 2 3" xfId="28733" xr:uid="{00000000-0005-0000-0000-0000494F0000}"/>
    <cellStyle name="Normal 4 2 2 3 4 3 4 3" xfId="41340" xr:uid="{00000000-0005-0000-0000-00004A4F0000}"/>
    <cellStyle name="Normal 4 2 2 3 4 3 4 4" xfId="53293" xr:uid="{00000000-0005-0000-0000-00004B4F0000}"/>
    <cellStyle name="Normal 4 2 2 3 4 3 5" xfId="15386" xr:uid="{00000000-0005-0000-0000-00004C4F0000}"/>
    <cellStyle name="Normal 4 2 2 3 4 3 5 2" xfId="36853" xr:uid="{00000000-0005-0000-0000-00004D4F0000}"/>
    <cellStyle name="Normal 4 2 2 3 4 3 5 3" xfId="28729" xr:uid="{00000000-0005-0000-0000-00004E4F0000}"/>
    <cellStyle name="Normal 4 2 2 3 4 3 6" xfId="41336" xr:uid="{00000000-0005-0000-0000-00004F4F0000}"/>
    <cellStyle name="Normal 4 2 2 3 4 3 7" xfId="53289" xr:uid="{00000000-0005-0000-0000-0000504F0000}"/>
    <cellStyle name="Normal 4 2 2 3 4 4" xfId="4130" xr:uid="{00000000-0005-0000-0000-0000514F0000}"/>
    <cellStyle name="Normal 4 2 2 3 4 4 2" xfId="4131" xr:uid="{00000000-0005-0000-0000-0000524F0000}"/>
    <cellStyle name="Normal 4 2 2 3 4 4 2 2" xfId="4132" xr:uid="{00000000-0005-0000-0000-0000534F0000}"/>
    <cellStyle name="Normal 4 2 2 3 4 4 2 2 2" xfId="15393" xr:uid="{00000000-0005-0000-0000-0000544F0000}"/>
    <cellStyle name="Normal 4 2 2 3 4 4 2 2 2 2" xfId="24231" xr:uid="{00000000-0005-0000-0000-0000554F0000}"/>
    <cellStyle name="Normal 4 2 2 3 4 4 2 2 2 3" xfId="28736" xr:uid="{00000000-0005-0000-0000-0000564F0000}"/>
    <cellStyle name="Normal 4 2 2 3 4 4 2 2 3" xfId="41343" xr:uid="{00000000-0005-0000-0000-0000574F0000}"/>
    <cellStyle name="Normal 4 2 2 3 4 4 2 2 4" xfId="53296" xr:uid="{00000000-0005-0000-0000-0000584F0000}"/>
    <cellStyle name="Normal 4 2 2 3 4 4 2 3" xfId="15392" xr:uid="{00000000-0005-0000-0000-0000594F0000}"/>
    <cellStyle name="Normal 4 2 2 3 4 4 2 3 2" xfId="36298" xr:uid="{00000000-0005-0000-0000-00005A4F0000}"/>
    <cellStyle name="Normal 4 2 2 3 4 4 2 3 3" xfId="28735" xr:uid="{00000000-0005-0000-0000-00005B4F0000}"/>
    <cellStyle name="Normal 4 2 2 3 4 4 2 4" xfId="41342" xr:uid="{00000000-0005-0000-0000-00005C4F0000}"/>
    <cellStyle name="Normal 4 2 2 3 4 4 2 5" xfId="53295" xr:uid="{00000000-0005-0000-0000-00005D4F0000}"/>
    <cellStyle name="Normal 4 2 2 3 4 4 3" xfId="4133" xr:uid="{00000000-0005-0000-0000-00005E4F0000}"/>
    <cellStyle name="Normal 4 2 2 3 4 4 3 2" xfId="15394" xr:uid="{00000000-0005-0000-0000-00005F4F0000}"/>
    <cellStyle name="Normal 4 2 2 3 4 4 3 2 2" xfId="26587" xr:uid="{00000000-0005-0000-0000-0000604F0000}"/>
    <cellStyle name="Normal 4 2 2 3 4 4 3 2 3" xfId="28737" xr:uid="{00000000-0005-0000-0000-0000614F0000}"/>
    <cellStyle name="Normal 4 2 2 3 4 4 3 3" xfId="41344" xr:uid="{00000000-0005-0000-0000-0000624F0000}"/>
    <cellStyle name="Normal 4 2 2 3 4 4 3 4" xfId="53297" xr:uid="{00000000-0005-0000-0000-0000634F0000}"/>
    <cellStyle name="Normal 4 2 2 3 4 4 4" xfId="4134" xr:uid="{00000000-0005-0000-0000-0000644F0000}"/>
    <cellStyle name="Normal 4 2 2 3 4 4 4 2" xfId="15395" xr:uid="{00000000-0005-0000-0000-0000654F0000}"/>
    <cellStyle name="Normal 4 2 2 3 4 4 4 2 2" xfId="36279" xr:uid="{00000000-0005-0000-0000-0000664F0000}"/>
    <cellStyle name="Normal 4 2 2 3 4 4 4 2 3" xfId="28738" xr:uid="{00000000-0005-0000-0000-0000674F0000}"/>
    <cellStyle name="Normal 4 2 2 3 4 4 4 3" xfId="41345" xr:uid="{00000000-0005-0000-0000-0000684F0000}"/>
    <cellStyle name="Normal 4 2 2 3 4 4 4 4" xfId="53298" xr:uid="{00000000-0005-0000-0000-0000694F0000}"/>
    <cellStyle name="Normal 4 2 2 3 4 4 5" xfId="15391" xr:uid="{00000000-0005-0000-0000-00006A4F0000}"/>
    <cellStyle name="Normal 4 2 2 3 4 4 5 2" xfId="37826" xr:uid="{00000000-0005-0000-0000-00006B4F0000}"/>
    <cellStyle name="Normal 4 2 2 3 4 4 5 3" xfId="28734" xr:uid="{00000000-0005-0000-0000-00006C4F0000}"/>
    <cellStyle name="Normal 4 2 2 3 4 4 6" xfId="41341" xr:uid="{00000000-0005-0000-0000-00006D4F0000}"/>
    <cellStyle name="Normal 4 2 2 3 4 4 7" xfId="53294" xr:uid="{00000000-0005-0000-0000-00006E4F0000}"/>
    <cellStyle name="Normal 4 2 2 3 4 5" xfId="4135" xr:uid="{00000000-0005-0000-0000-00006F4F0000}"/>
    <cellStyle name="Normal 4 2 2 3 4 5 2" xfId="4136" xr:uid="{00000000-0005-0000-0000-0000704F0000}"/>
    <cellStyle name="Normal 4 2 2 3 4 5 2 2" xfId="15397" xr:uid="{00000000-0005-0000-0000-0000714F0000}"/>
    <cellStyle name="Normal 4 2 2 3 4 5 2 2 2" xfId="27617" xr:uid="{00000000-0005-0000-0000-0000724F0000}"/>
    <cellStyle name="Normal 4 2 2 3 4 5 2 2 3" xfId="28740" xr:uid="{00000000-0005-0000-0000-0000734F0000}"/>
    <cellStyle name="Normal 4 2 2 3 4 5 2 3" xfId="41347" xr:uid="{00000000-0005-0000-0000-0000744F0000}"/>
    <cellStyle name="Normal 4 2 2 3 4 5 2 4" xfId="53300" xr:uid="{00000000-0005-0000-0000-0000754F0000}"/>
    <cellStyle name="Normal 4 2 2 3 4 5 3" xfId="15396" xr:uid="{00000000-0005-0000-0000-0000764F0000}"/>
    <cellStyle name="Normal 4 2 2 3 4 5 3 2" xfId="37202" xr:uid="{00000000-0005-0000-0000-0000774F0000}"/>
    <cellStyle name="Normal 4 2 2 3 4 5 3 3" xfId="28739" xr:uid="{00000000-0005-0000-0000-0000784F0000}"/>
    <cellStyle name="Normal 4 2 2 3 4 5 4" xfId="41346" xr:uid="{00000000-0005-0000-0000-0000794F0000}"/>
    <cellStyle name="Normal 4 2 2 3 4 5 5" xfId="53299" xr:uid="{00000000-0005-0000-0000-00007A4F0000}"/>
    <cellStyle name="Normal 4 2 2 3 4 6" xfId="4137" xr:uid="{00000000-0005-0000-0000-00007B4F0000}"/>
    <cellStyle name="Normal 4 2 2 3 4 6 2" xfId="15398" xr:uid="{00000000-0005-0000-0000-00007C4F0000}"/>
    <cellStyle name="Normal 4 2 2 3 4 6 2 2" xfId="25010" xr:uid="{00000000-0005-0000-0000-00007D4F0000}"/>
    <cellStyle name="Normal 4 2 2 3 4 6 2 3" xfId="28741" xr:uid="{00000000-0005-0000-0000-00007E4F0000}"/>
    <cellStyle name="Normal 4 2 2 3 4 6 3" xfId="41348" xr:uid="{00000000-0005-0000-0000-00007F4F0000}"/>
    <cellStyle name="Normal 4 2 2 3 4 6 4" xfId="53301" xr:uid="{00000000-0005-0000-0000-0000804F0000}"/>
    <cellStyle name="Normal 4 2 2 3 4 7" xfId="4138" xr:uid="{00000000-0005-0000-0000-0000814F0000}"/>
    <cellStyle name="Normal 4 2 2 3 4 7 2" xfId="15399" xr:uid="{00000000-0005-0000-0000-0000824F0000}"/>
    <cellStyle name="Normal 4 2 2 3 4 7 2 2" xfId="25422" xr:uid="{00000000-0005-0000-0000-0000834F0000}"/>
    <cellStyle name="Normal 4 2 2 3 4 7 2 3" xfId="28742" xr:uid="{00000000-0005-0000-0000-0000844F0000}"/>
    <cellStyle name="Normal 4 2 2 3 4 7 3" xfId="41349" xr:uid="{00000000-0005-0000-0000-0000854F0000}"/>
    <cellStyle name="Normal 4 2 2 3 4 7 4" xfId="53302" xr:uid="{00000000-0005-0000-0000-0000864F0000}"/>
    <cellStyle name="Normal 4 2 2 3 4 8" xfId="15380" xr:uid="{00000000-0005-0000-0000-0000874F0000}"/>
    <cellStyle name="Normal 4 2 2 3 4 8 2" xfId="24236" xr:uid="{00000000-0005-0000-0000-0000884F0000}"/>
    <cellStyle name="Normal 4 2 2 3 4 8 3" xfId="28723" xr:uid="{00000000-0005-0000-0000-0000894F0000}"/>
    <cellStyle name="Normal 4 2 2 3 4 9" xfId="41330" xr:uid="{00000000-0005-0000-0000-00008A4F0000}"/>
    <cellStyle name="Normal 4 2 2 3 5" xfId="4139" xr:uid="{00000000-0005-0000-0000-00008B4F0000}"/>
    <cellStyle name="Normal 4 2 2 3 5 2" xfId="4140" xr:uid="{00000000-0005-0000-0000-00008C4F0000}"/>
    <cellStyle name="Normal 4 2 2 3 5 2 2" xfId="4141" xr:uid="{00000000-0005-0000-0000-00008D4F0000}"/>
    <cellStyle name="Normal 4 2 2 3 5 2 2 2" xfId="15402" xr:uid="{00000000-0005-0000-0000-00008E4F0000}"/>
    <cellStyle name="Normal 4 2 2 3 5 2 2 2 2" xfId="24709" xr:uid="{00000000-0005-0000-0000-00008F4F0000}"/>
    <cellStyle name="Normal 4 2 2 3 5 2 2 2 3" xfId="28745" xr:uid="{00000000-0005-0000-0000-0000904F0000}"/>
    <cellStyle name="Normal 4 2 2 3 5 2 2 3" xfId="41352" xr:uid="{00000000-0005-0000-0000-0000914F0000}"/>
    <cellStyle name="Normal 4 2 2 3 5 2 2 4" xfId="53305" xr:uid="{00000000-0005-0000-0000-0000924F0000}"/>
    <cellStyle name="Normal 4 2 2 3 5 2 3" xfId="15401" xr:uid="{00000000-0005-0000-0000-0000934F0000}"/>
    <cellStyle name="Normal 4 2 2 3 5 2 3 2" xfId="37619" xr:uid="{00000000-0005-0000-0000-0000944F0000}"/>
    <cellStyle name="Normal 4 2 2 3 5 2 3 3" xfId="28744" xr:uid="{00000000-0005-0000-0000-0000954F0000}"/>
    <cellStyle name="Normal 4 2 2 3 5 2 4" xfId="41351" xr:uid="{00000000-0005-0000-0000-0000964F0000}"/>
    <cellStyle name="Normal 4 2 2 3 5 2 5" xfId="53304" xr:uid="{00000000-0005-0000-0000-0000974F0000}"/>
    <cellStyle name="Normal 4 2 2 3 5 3" xfId="4142" xr:uid="{00000000-0005-0000-0000-0000984F0000}"/>
    <cellStyle name="Normal 4 2 2 3 5 3 2" xfId="15403" xr:uid="{00000000-0005-0000-0000-0000994F0000}"/>
    <cellStyle name="Normal 4 2 2 3 5 3 2 2" xfId="26684" xr:uid="{00000000-0005-0000-0000-00009A4F0000}"/>
    <cellStyle name="Normal 4 2 2 3 5 3 2 3" xfId="28746" xr:uid="{00000000-0005-0000-0000-00009B4F0000}"/>
    <cellStyle name="Normal 4 2 2 3 5 3 3" xfId="41353" xr:uid="{00000000-0005-0000-0000-00009C4F0000}"/>
    <cellStyle name="Normal 4 2 2 3 5 3 4" xfId="53306" xr:uid="{00000000-0005-0000-0000-00009D4F0000}"/>
    <cellStyle name="Normal 4 2 2 3 5 4" xfId="4143" xr:uid="{00000000-0005-0000-0000-00009E4F0000}"/>
    <cellStyle name="Normal 4 2 2 3 5 4 2" xfId="15404" xr:uid="{00000000-0005-0000-0000-00009F4F0000}"/>
    <cellStyle name="Normal 4 2 2 3 5 4 2 2" xfId="27888" xr:uid="{00000000-0005-0000-0000-0000A04F0000}"/>
    <cellStyle name="Normal 4 2 2 3 5 4 2 3" xfId="28747" xr:uid="{00000000-0005-0000-0000-0000A14F0000}"/>
    <cellStyle name="Normal 4 2 2 3 5 4 3" xfId="41354" xr:uid="{00000000-0005-0000-0000-0000A24F0000}"/>
    <cellStyle name="Normal 4 2 2 3 5 4 4" xfId="53307" xr:uid="{00000000-0005-0000-0000-0000A34F0000}"/>
    <cellStyle name="Normal 4 2 2 3 5 5" xfId="15400" xr:uid="{00000000-0005-0000-0000-0000A44F0000}"/>
    <cellStyle name="Normal 4 2 2 3 5 5 2" xfId="26119" xr:uid="{00000000-0005-0000-0000-0000A54F0000}"/>
    <cellStyle name="Normal 4 2 2 3 5 5 3" xfId="28743" xr:uid="{00000000-0005-0000-0000-0000A64F0000}"/>
    <cellStyle name="Normal 4 2 2 3 5 6" xfId="41350" xr:uid="{00000000-0005-0000-0000-0000A74F0000}"/>
    <cellStyle name="Normal 4 2 2 3 5 7" xfId="53303" xr:uid="{00000000-0005-0000-0000-0000A84F0000}"/>
    <cellStyle name="Normal 4 2 2 3 6" xfId="4144" xr:uid="{00000000-0005-0000-0000-0000A94F0000}"/>
    <cellStyle name="Normal 4 2 2 3 6 2" xfId="4145" xr:uid="{00000000-0005-0000-0000-0000AA4F0000}"/>
    <cellStyle name="Normal 4 2 2 3 6 2 2" xfId="4146" xr:uid="{00000000-0005-0000-0000-0000AB4F0000}"/>
    <cellStyle name="Normal 4 2 2 3 6 2 2 2" xfId="15407" xr:uid="{00000000-0005-0000-0000-0000AC4F0000}"/>
    <cellStyle name="Normal 4 2 2 3 6 2 2 2 2" xfId="24229" xr:uid="{00000000-0005-0000-0000-0000AD4F0000}"/>
    <cellStyle name="Normal 4 2 2 3 6 2 2 2 3" xfId="28750" xr:uid="{00000000-0005-0000-0000-0000AE4F0000}"/>
    <cellStyle name="Normal 4 2 2 3 6 2 2 3" xfId="41357" xr:uid="{00000000-0005-0000-0000-0000AF4F0000}"/>
    <cellStyle name="Normal 4 2 2 3 6 2 2 4" xfId="53310" xr:uid="{00000000-0005-0000-0000-0000B04F0000}"/>
    <cellStyle name="Normal 4 2 2 3 6 2 3" xfId="15406" xr:uid="{00000000-0005-0000-0000-0000B14F0000}"/>
    <cellStyle name="Normal 4 2 2 3 6 2 3 2" xfId="23976" xr:uid="{00000000-0005-0000-0000-0000B24F0000}"/>
    <cellStyle name="Normal 4 2 2 3 6 2 3 3" xfId="28749" xr:uid="{00000000-0005-0000-0000-0000B34F0000}"/>
    <cellStyle name="Normal 4 2 2 3 6 2 4" xfId="41356" xr:uid="{00000000-0005-0000-0000-0000B44F0000}"/>
    <cellStyle name="Normal 4 2 2 3 6 2 5" xfId="53309" xr:uid="{00000000-0005-0000-0000-0000B54F0000}"/>
    <cellStyle name="Normal 4 2 2 3 6 3" xfId="4147" xr:uid="{00000000-0005-0000-0000-0000B64F0000}"/>
    <cellStyle name="Normal 4 2 2 3 6 3 2" xfId="15408" xr:uid="{00000000-0005-0000-0000-0000B74F0000}"/>
    <cellStyle name="Normal 4 2 2 3 6 3 2 2" xfId="27572" xr:uid="{00000000-0005-0000-0000-0000B84F0000}"/>
    <cellStyle name="Normal 4 2 2 3 6 3 2 3" xfId="28751" xr:uid="{00000000-0005-0000-0000-0000B94F0000}"/>
    <cellStyle name="Normal 4 2 2 3 6 3 3" xfId="41358" xr:uid="{00000000-0005-0000-0000-0000BA4F0000}"/>
    <cellStyle name="Normal 4 2 2 3 6 3 4" xfId="53311" xr:uid="{00000000-0005-0000-0000-0000BB4F0000}"/>
    <cellStyle name="Normal 4 2 2 3 6 4" xfId="4148" xr:uid="{00000000-0005-0000-0000-0000BC4F0000}"/>
    <cellStyle name="Normal 4 2 2 3 6 4 2" xfId="15409" xr:uid="{00000000-0005-0000-0000-0000BD4F0000}"/>
    <cellStyle name="Normal 4 2 2 3 6 4 2 2" xfId="25534" xr:uid="{00000000-0005-0000-0000-0000BE4F0000}"/>
    <cellStyle name="Normal 4 2 2 3 6 4 2 3" xfId="28752" xr:uid="{00000000-0005-0000-0000-0000BF4F0000}"/>
    <cellStyle name="Normal 4 2 2 3 6 4 3" xfId="41359" xr:uid="{00000000-0005-0000-0000-0000C04F0000}"/>
    <cellStyle name="Normal 4 2 2 3 6 4 4" xfId="53312" xr:uid="{00000000-0005-0000-0000-0000C14F0000}"/>
    <cellStyle name="Normal 4 2 2 3 6 5" xfId="15405" xr:uid="{00000000-0005-0000-0000-0000C24F0000}"/>
    <cellStyle name="Normal 4 2 2 3 6 5 2" xfId="36220" xr:uid="{00000000-0005-0000-0000-0000C34F0000}"/>
    <cellStyle name="Normal 4 2 2 3 6 5 3" xfId="28748" xr:uid="{00000000-0005-0000-0000-0000C44F0000}"/>
    <cellStyle name="Normal 4 2 2 3 6 6" xfId="41355" xr:uid="{00000000-0005-0000-0000-0000C54F0000}"/>
    <cellStyle name="Normal 4 2 2 3 6 7" xfId="53308" xr:uid="{00000000-0005-0000-0000-0000C64F0000}"/>
    <cellStyle name="Normal 4 2 2 3 7" xfId="4149" xr:uid="{00000000-0005-0000-0000-0000C74F0000}"/>
    <cellStyle name="Normal 4 2 2 3 7 2" xfId="4150" xr:uid="{00000000-0005-0000-0000-0000C84F0000}"/>
    <cellStyle name="Normal 4 2 2 3 7 2 2" xfId="4151" xr:uid="{00000000-0005-0000-0000-0000C94F0000}"/>
    <cellStyle name="Normal 4 2 2 3 7 2 2 2" xfId="15412" xr:uid="{00000000-0005-0000-0000-0000CA4F0000}"/>
    <cellStyle name="Normal 4 2 2 3 7 2 2 2 2" xfId="23809" xr:uid="{00000000-0005-0000-0000-0000CB4F0000}"/>
    <cellStyle name="Normal 4 2 2 3 7 2 2 2 3" xfId="28755" xr:uid="{00000000-0005-0000-0000-0000CC4F0000}"/>
    <cellStyle name="Normal 4 2 2 3 7 2 2 3" xfId="41362" xr:uid="{00000000-0005-0000-0000-0000CD4F0000}"/>
    <cellStyle name="Normal 4 2 2 3 7 2 2 4" xfId="53315" xr:uid="{00000000-0005-0000-0000-0000CE4F0000}"/>
    <cellStyle name="Normal 4 2 2 3 7 2 3" xfId="15411" xr:uid="{00000000-0005-0000-0000-0000CF4F0000}"/>
    <cellStyle name="Normal 4 2 2 3 7 2 3 2" xfId="25927" xr:uid="{00000000-0005-0000-0000-0000D04F0000}"/>
    <cellStyle name="Normal 4 2 2 3 7 2 3 3" xfId="28754" xr:uid="{00000000-0005-0000-0000-0000D14F0000}"/>
    <cellStyle name="Normal 4 2 2 3 7 2 4" xfId="41361" xr:uid="{00000000-0005-0000-0000-0000D24F0000}"/>
    <cellStyle name="Normal 4 2 2 3 7 2 5" xfId="53314" xr:uid="{00000000-0005-0000-0000-0000D34F0000}"/>
    <cellStyle name="Normal 4 2 2 3 7 3" xfId="4152" xr:uid="{00000000-0005-0000-0000-0000D44F0000}"/>
    <cellStyle name="Normal 4 2 2 3 7 3 2" xfId="15413" xr:uid="{00000000-0005-0000-0000-0000D54F0000}"/>
    <cellStyle name="Normal 4 2 2 3 7 3 2 2" xfId="37001" xr:uid="{00000000-0005-0000-0000-0000D64F0000}"/>
    <cellStyle name="Normal 4 2 2 3 7 3 2 3" xfId="28756" xr:uid="{00000000-0005-0000-0000-0000D74F0000}"/>
    <cellStyle name="Normal 4 2 2 3 7 3 3" xfId="41363" xr:uid="{00000000-0005-0000-0000-0000D84F0000}"/>
    <cellStyle name="Normal 4 2 2 3 7 3 4" xfId="53316" xr:uid="{00000000-0005-0000-0000-0000D94F0000}"/>
    <cellStyle name="Normal 4 2 2 3 7 4" xfId="4153" xr:uid="{00000000-0005-0000-0000-0000DA4F0000}"/>
    <cellStyle name="Normal 4 2 2 3 7 4 2" xfId="15414" xr:uid="{00000000-0005-0000-0000-0000DB4F0000}"/>
    <cellStyle name="Normal 4 2 2 3 7 4 2 2" xfId="23827" xr:uid="{00000000-0005-0000-0000-0000DC4F0000}"/>
    <cellStyle name="Normal 4 2 2 3 7 4 2 3" xfId="28757" xr:uid="{00000000-0005-0000-0000-0000DD4F0000}"/>
    <cellStyle name="Normal 4 2 2 3 7 4 3" xfId="41364" xr:uid="{00000000-0005-0000-0000-0000DE4F0000}"/>
    <cellStyle name="Normal 4 2 2 3 7 4 4" xfId="53317" xr:uid="{00000000-0005-0000-0000-0000DF4F0000}"/>
    <cellStyle name="Normal 4 2 2 3 7 5" xfId="15410" xr:uid="{00000000-0005-0000-0000-0000E04F0000}"/>
    <cellStyle name="Normal 4 2 2 3 7 5 2" xfId="23744" xr:uid="{00000000-0005-0000-0000-0000E14F0000}"/>
    <cellStyle name="Normal 4 2 2 3 7 5 3" xfId="28753" xr:uid="{00000000-0005-0000-0000-0000E24F0000}"/>
    <cellStyle name="Normal 4 2 2 3 7 6" xfId="41360" xr:uid="{00000000-0005-0000-0000-0000E34F0000}"/>
    <cellStyle name="Normal 4 2 2 3 7 7" xfId="53313" xr:uid="{00000000-0005-0000-0000-0000E44F0000}"/>
    <cellStyle name="Normal 4 2 2 3 8" xfId="4154" xr:uid="{00000000-0005-0000-0000-0000E54F0000}"/>
    <cellStyle name="Normal 4 2 2 3 8 2" xfId="4155" xr:uid="{00000000-0005-0000-0000-0000E64F0000}"/>
    <cellStyle name="Normal 4 2 2 3 8 2 2" xfId="15416" xr:uid="{00000000-0005-0000-0000-0000E74F0000}"/>
    <cellStyle name="Normal 4 2 2 3 8 2 2 2" xfId="24732" xr:uid="{00000000-0005-0000-0000-0000E84F0000}"/>
    <cellStyle name="Normal 4 2 2 3 8 2 2 3" xfId="28759" xr:uid="{00000000-0005-0000-0000-0000E94F0000}"/>
    <cellStyle name="Normal 4 2 2 3 8 2 3" xfId="41366" xr:uid="{00000000-0005-0000-0000-0000EA4F0000}"/>
    <cellStyle name="Normal 4 2 2 3 8 2 4" xfId="53319" xr:uid="{00000000-0005-0000-0000-0000EB4F0000}"/>
    <cellStyle name="Normal 4 2 2 3 8 3" xfId="15415" xr:uid="{00000000-0005-0000-0000-0000EC4F0000}"/>
    <cellStyle name="Normal 4 2 2 3 8 3 2" xfId="36399" xr:uid="{00000000-0005-0000-0000-0000ED4F0000}"/>
    <cellStyle name="Normal 4 2 2 3 8 3 3" xfId="28758" xr:uid="{00000000-0005-0000-0000-0000EE4F0000}"/>
    <cellStyle name="Normal 4 2 2 3 8 4" xfId="41365" xr:uid="{00000000-0005-0000-0000-0000EF4F0000}"/>
    <cellStyle name="Normal 4 2 2 3 8 5" xfId="53318" xr:uid="{00000000-0005-0000-0000-0000F04F0000}"/>
    <cellStyle name="Normal 4 2 2 3 9" xfId="4156" xr:uid="{00000000-0005-0000-0000-0000F14F0000}"/>
    <cellStyle name="Normal 4 2 2 3 9 2" xfId="15417" xr:uid="{00000000-0005-0000-0000-0000F24F0000}"/>
    <cellStyle name="Normal 4 2 2 3 9 2 2" xfId="26903" xr:uid="{00000000-0005-0000-0000-0000F34F0000}"/>
    <cellStyle name="Normal 4 2 2 3 9 2 3" xfId="28760" xr:uid="{00000000-0005-0000-0000-0000F44F0000}"/>
    <cellStyle name="Normal 4 2 2 3 9 3" xfId="41367" xr:uid="{00000000-0005-0000-0000-0000F54F0000}"/>
    <cellStyle name="Normal 4 2 2 3 9 4" xfId="53320" xr:uid="{00000000-0005-0000-0000-0000F64F0000}"/>
    <cellStyle name="Normal 4 2 2 4" xfId="4157" xr:uid="{00000000-0005-0000-0000-0000F74F0000}"/>
    <cellStyle name="Normal 4 2 2 4 10" xfId="15418" xr:uid="{00000000-0005-0000-0000-0000F84F0000}"/>
    <cellStyle name="Normal 4 2 2 4 10 2" xfId="24479" xr:uid="{00000000-0005-0000-0000-0000F94F0000}"/>
    <cellStyle name="Normal 4 2 2 4 10 3" xfId="28761" xr:uid="{00000000-0005-0000-0000-0000FA4F0000}"/>
    <cellStyle name="Normal 4 2 2 4 11" xfId="41368" xr:uid="{00000000-0005-0000-0000-0000FB4F0000}"/>
    <cellStyle name="Normal 4 2 2 4 12" xfId="53321" xr:uid="{00000000-0005-0000-0000-0000FC4F0000}"/>
    <cellStyle name="Normal 4 2 2 4 2" xfId="4158" xr:uid="{00000000-0005-0000-0000-0000FD4F0000}"/>
    <cellStyle name="Normal 4 2 2 4 2 10" xfId="41369" xr:uid="{00000000-0005-0000-0000-0000FE4F0000}"/>
    <cellStyle name="Normal 4 2 2 4 2 11" xfId="53322" xr:uid="{00000000-0005-0000-0000-0000FF4F0000}"/>
    <cellStyle name="Normal 4 2 2 4 2 2" xfId="4159" xr:uid="{00000000-0005-0000-0000-000000500000}"/>
    <cellStyle name="Normal 4 2 2 4 2 2 10" xfId="53323" xr:uid="{00000000-0005-0000-0000-000001500000}"/>
    <cellStyle name="Normal 4 2 2 4 2 2 2" xfId="4160" xr:uid="{00000000-0005-0000-0000-000002500000}"/>
    <cellStyle name="Normal 4 2 2 4 2 2 2 2" xfId="4161" xr:uid="{00000000-0005-0000-0000-000003500000}"/>
    <cellStyle name="Normal 4 2 2 4 2 2 2 2 2" xfId="4162" xr:uid="{00000000-0005-0000-0000-000004500000}"/>
    <cellStyle name="Normal 4 2 2 4 2 2 2 2 2 2" xfId="15423" xr:uid="{00000000-0005-0000-0000-000005500000}"/>
    <cellStyle name="Normal 4 2 2 4 2 2 2 2 2 2 2" xfId="27081" xr:uid="{00000000-0005-0000-0000-000006500000}"/>
    <cellStyle name="Normal 4 2 2 4 2 2 2 2 2 2 3" xfId="28766" xr:uid="{00000000-0005-0000-0000-000007500000}"/>
    <cellStyle name="Normal 4 2 2 4 2 2 2 2 2 3" xfId="41373" xr:uid="{00000000-0005-0000-0000-000008500000}"/>
    <cellStyle name="Normal 4 2 2 4 2 2 2 2 2 4" xfId="53326" xr:uid="{00000000-0005-0000-0000-000009500000}"/>
    <cellStyle name="Normal 4 2 2 4 2 2 2 2 3" xfId="15422" xr:uid="{00000000-0005-0000-0000-00000A500000}"/>
    <cellStyle name="Normal 4 2 2 4 2 2 2 2 3 2" xfId="36902" xr:uid="{00000000-0005-0000-0000-00000B500000}"/>
    <cellStyle name="Normal 4 2 2 4 2 2 2 2 3 3" xfId="28765" xr:uid="{00000000-0005-0000-0000-00000C500000}"/>
    <cellStyle name="Normal 4 2 2 4 2 2 2 2 4" xfId="41372" xr:uid="{00000000-0005-0000-0000-00000D500000}"/>
    <cellStyle name="Normal 4 2 2 4 2 2 2 2 5" xfId="53325" xr:uid="{00000000-0005-0000-0000-00000E500000}"/>
    <cellStyle name="Normal 4 2 2 4 2 2 2 3" xfId="4163" xr:uid="{00000000-0005-0000-0000-00000F500000}"/>
    <cellStyle name="Normal 4 2 2 4 2 2 2 3 2" xfId="15424" xr:uid="{00000000-0005-0000-0000-000010500000}"/>
    <cellStyle name="Normal 4 2 2 4 2 2 2 3 2 2" xfId="36294" xr:uid="{00000000-0005-0000-0000-000011500000}"/>
    <cellStyle name="Normal 4 2 2 4 2 2 2 3 2 3" xfId="28767" xr:uid="{00000000-0005-0000-0000-000012500000}"/>
    <cellStyle name="Normal 4 2 2 4 2 2 2 3 3" xfId="41374" xr:uid="{00000000-0005-0000-0000-000013500000}"/>
    <cellStyle name="Normal 4 2 2 4 2 2 2 3 4" xfId="53327" xr:uid="{00000000-0005-0000-0000-000014500000}"/>
    <cellStyle name="Normal 4 2 2 4 2 2 2 4" xfId="4164" xr:uid="{00000000-0005-0000-0000-000015500000}"/>
    <cellStyle name="Normal 4 2 2 4 2 2 2 4 2" xfId="15425" xr:uid="{00000000-0005-0000-0000-000016500000}"/>
    <cellStyle name="Normal 4 2 2 4 2 2 2 4 2 2" xfId="24146" xr:uid="{00000000-0005-0000-0000-000017500000}"/>
    <cellStyle name="Normal 4 2 2 4 2 2 2 4 2 3" xfId="28768" xr:uid="{00000000-0005-0000-0000-000018500000}"/>
    <cellStyle name="Normal 4 2 2 4 2 2 2 4 3" xfId="41375" xr:uid="{00000000-0005-0000-0000-000019500000}"/>
    <cellStyle name="Normal 4 2 2 4 2 2 2 4 4" xfId="53328" xr:uid="{00000000-0005-0000-0000-00001A500000}"/>
    <cellStyle name="Normal 4 2 2 4 2 2 2 5" xfId="15421" xr:uid="{00000000-0005-0000-0000-00001B500000}"/>
    <cellStyle name="Normal 4 2 2 4 2 2 2 5 2" xfId="27700" xr:uid="{00000000-0005-0000-0000-00001C500000}"/>
    <cellStyle name="Normal 4 2 2 4 2 2 2 5 3" xfId="28764" xr:uid="{00000000-0005-0000-0000-00001D500000}"/>
    <cellStyle name="Normal 4 2 2 4 2 2 2 6" xfId="41371" xr:uid="{00000000-0005-0000-0000-00001E500000}"/>
    <cellStyle name="Normal 4 2 2 4 2 2 2 7" xfId="53324" xr:uid="{00000000-0005-0000-0000-00001F500000}"/>
    <cellStyle name="Normal 4 2 2 4 2 2 3" xfId="4165" xr:uid="{00000000-0005-0000-0000-000020500000}"/>
    <cellStyle name="Normal 4 2 2 4 2 2 3 2" xfId="4166" xr:uid="{00000000-0005-0000-0000-000021500000}"/>
    <cellStyle name="Normal 4 2 2 4 2 2 3 2 2" xfId="4167" xr:uid="{00000000-0005-0000-0000-000022500000}"/>
    <cellStyle name="Normal 4 2 2 4 2 2 3 2 2 2" xfId="15428" xr:uid="{00000000-0005-0000-0000-000023500000}"/>
    <cellStyle name="Normal 4 2 2 4 2 2 3 2 2 2 2" xfId="24491" xr:uid="{00000000-0005-0000-0000-000024500000}"/>
    <cellStyle name="Normal 4 2 2 4 2 2 3 2 2 2 3" xfId="28771" xr:uid="{00000000-0005-0000-0000-000025500000}"/>
    <cellStyle name="Normal 4 2 2 4 2 2 3 2 2 3" xfId="41378" xr:uid="{00000000-0005-0000-0000-000026500000}"/>
    <cellStyle name="Normal 4 2 2 4 2 2 3 2 2 4" xfId="53331" xr:uid="{00000000-0005-0000-0000-000027500000}"/>
    <cellStyle name="Normal 4 2 2 4 2 2 3 2 3" xfId="15427" xr:uid="{00000000-0005-0000-0000-000028500000}"/>
    <cellStyle name="Normal 4 2 2 4 2 2 3 2 3 2" xfId="35814" xr:uid="{00000000-0005-0000-0000-000029500000}"/>
    <cellStyle name="Normal 4 2 2 4 2 2 3 2 3 3" xfId="28770" xr:uid="{00000000-0005-0000-0000-00002A500000}"/>
    <cellStyle name="Normal 4 2 2 4 2 2 3 2 4" xfId="41377" xr:uid="{00000000-0005-0000-0000-00002B500000}"/>
    <cellStyle name="Normal 4 2 2 4 2 2 3 2 5" xfId="53330" xr:uid="{00000000-0005-0000-0000-00002C500000}"/>
    <cellStyle name="Normal 4 2 2 4 2 2 3 3" xfId="4168" xr:uid="{00000000-0005-0000-0000-00002D500000}"/>
    <cellStyle name="Normal 4 2 2 4 2 2 3 3 2" xfId="15429" xr:uid="{00000000-0005-0000-0000-00002E500000}"/>
    <cellStyle name="Normal 4 2 2 4 2 2 3 3 2 2" xfId="24232" xr:uid="{00000000-0005-0000-0000-00002F500000}"/>
    <cellStyle name="Normal 4 2 2 4 2 2 3 3 2 3" xfId="28772" xr:uid="{00000000-0005-0000-0000-000030500000}"/>
    <cellStyle name="Normal 4 2 2 4 2 2 3 3 3" xfId="41379" xr:uid="{00000000-0005-0000-0000-000031500000}"/>
    <cellStyle name="Normal 4 2 2 4 2 2 3 3 4" xfId="53332" xr:uid="{00000000-0005-0000-0000-000032500000}"/>
    <cellStyle name="Normal 4 2 2 4 2 2 3 4" xfId="4169" xr:uid="{00000000-0005-0000-0000-000033500000}"/>
    <cellStyle name="Normal 4 2 2 4 2 2 3 4 2" xfId="15430" xr:uid="{00000000-0005-0000-0000-000034500000}"/>
    <cellStyle name="Normal 4 2 2 4 2 2 3 4 2 2" xfId="24710" xr:uid="{00000000-0005-0000-0000-000035500000}"/>
    <cellStyle name="Normal 4 2 2 4 2 2 3 4 2 3" xfId="28773" xr:uid="{00000000-0005-0000-0000-000036500000}"/>
    <cellStyle name="Normal 4 2 2 4 2 2 3 4 3" xfId="41380" xr:uid="{00000000-0005-0000-0000-000037500000}"/>
    <cellStyle name="Normal 4 2 2 4 2 2 3 4 4" xfId="53333" xr:uid="{00000000-0005-0000-0000-000038500000}"/>
    <cellStyle name="Normal 4 2 2 4 2 2 3 5" xfId="15426" xr:uid="{00000000-0005-0000-0000-000039500000}"/>
    <cellStyle name="Normal 4 2 2 4 2 2 3 5 2" xfId="37597" xr:uid="{00000000-0005-0000-0000-00003A500000}"/>
    <cellStyle name="Normal 4 2 2 4 2 2 3 5 3" xfId="28769" xr:uid="{00000000-0005-0000-0000-00003B500000}"/>
    <cellStyle name="Normal 4 2 2 4 2 2 3 6" xfId="41376" xr:uid="{00000000-0005-0000-0000-00003C500000}"/>
    <cellStyle name="Normal 4 2 2 4 2 2 3 7" xfId="53329" xr:uid="{00000000-0005-0000-0000-00003D500000}"/>
    <cellStyle name="Normal 4 2 2 4 2 2 4" xfId="4170" xr:uid="{00000000-0005-0000-0000-00003E500000}"/>
    <cellStyle name="Normal 4 2 2 4 2 2 4 2" xfId="4171" xr:uid="{00000000-0005-0000-0000-00003F500000}"/>
    <cellStyle name="Normal 4 2 2 4 2 2 4 2 2" xfId="4172" xr:uid="{00000000-0005-0000-0000-000040500000}"/>
    <cellStyle name="Normal 4 2 2 4 2 2 4 2 2 2" xfId="15433" xr:uid="{00000000-0005-0000-0000-000041500000}"/>
    <cellStyle name="Normal 4 2 2 4 2 2 4 2 2 2 2" xfId="36777" xr:uid="{00000000-0005-0000-0000-000042500000}"/>
    <cellStyle name="Normal 4 2 2 4 2 2 4 2 2 2 3" xfId="28776" xr:uid="{00000000-0005-0000-0000-000043500000}"/>
    <cellStyle name="Normal 4 2 2 4 2 2 4 2 2 3" xfId="41383" xr:uid="{00000000-0005-0000-0000-000044500000}"/>
    <cellStyle name="Normal 4 2 2 4 2 2 4 2 2 4" xfId="53336" xr:uid="{00000000-0005-0000-0000-000045500000}"/>
    <cellStyle name="Normal 4 2 2 4 2 2 4 2 3" xfId="15432" xr:uid="{00000000-0005-0000-0000-000046500000}"/>
    <cellStyle name="Normal 4 2 2 4 2 2 4 2 3 2" xfId="24836" xr:uid="{00000000-0005-0000-0000-000047500000}"/>
    <cellStyle name="Normal 4 2 2 4 2 2 4 2 3 3" xfId="28775" xr:uid="{00000000-0005-0000-0000-000048500000}"/>
    <cellStyle name="Normal 4 2 2 4 2 2 4 2 4" xfId="41382" xr:uid="{00000000-0005-0000-0000-000049500000}"/>
    <cellStyle name="Normal 4 2 2 4 2 2 4 2 5" xfId="53335" xr:uid="{00000000-0005-0000-0000-00004A500000}"/>
    <cellStyle name="Normal 4 2 2 4 2 2 4 3" xfId="4173" xr:uid="{00000000-0005-0000-0000-00004B500000}"/>
    <cellStyle name="Normal 4 2 2 4 2 2 4 3 2" xfId="15434" xr:uid="{00000000-0005-0000-0000-00004C500000}"/>
    <cellStyle name="Normal 4 2 2 4 2 2 4 3 2 2" xfId="24897" xr:uid="{00000000-0005-0000-0000-00004D500000}"/>
    <cellStyle name="Normal 4 2 2 4 2 2 4 3 2 3" xfId="28777" xr:uid="{00000000-0005-0000-0000-00004E500000}"/>
    <cellStyle name="Normal 4 2 2 4 2 2 4 3 3" xfId="41384" xr:uid="{00000000-0005-0000-0000-00004F500000}"/>
    <cellStyle name="Normal 4 2 2 4 2 2 4 3 4" xfId="53337" xr:uid="{00000000-0005-0000-0000-000050500000}"/>
    <cellStyle name="Normal 4 2 2 4 2 2 4 4" xfId="4174" xr:uid="{00000000-0005-0000-0000-000051500000}"/>
    <cellStyle name="Normal 4 2 2 4 2 2 4 4 2" xfId="15435" xr:uid="{00000000-0005-0000-0000-000052500000}"/>
    <cellStyle name="Normal 4 2 2 4 2 2 4 4 2 2" xfId="26407" xr:uid="{00000000-0005-0000-0000-000053500000}"/>
    <cellStyle name="Normal 4 2 2 4 2 2 4 4 2 3" xfId="28778" xr:uid="{00000000-0005-0000-0000-000054500000}"/>
    <cellStyle name="Normal 4 2 2 4 2 2 4 4 3" xfId="41385" xr:uid="{00000000-0005-0000-0000-000055500000}"/>
    <cellStyle name="Normal 4 2 2 4 2 2 4 4 4" xfId="53338" xr:uid="{00000000-0005-0000-0000-000056500000}"/>
    <cellStyle name="Normal 4 2 2 4 2 2 4 5" xfId="15431" xr:uid="{00000000-0005-0000-0000-000057500000}"/>
    <cellStyle name="Normal 4 2 2 4 2 2 4 5 2" xfId="25799" xr:uid="{00000000-0005-0000-0000-000058500000}"/>
    <cellStyle name="Normal 4 2 2 4 2 2 4 5 3" xfId="28774" xr:uid="{00000000-0005-0000-0000-000059500000}"/>
    <cellStyle name="Normal 4 2 2 4 2 2 4 6" xfId="41381" xr:uid="{00000000-0005-0000-0000-00005A500000}"/>
    <cellStyle name="Normal 4 2 2 4 2 2 4 7" xfId="53334" xr:uid="{00000000-0005-0000-0000-00005B500000}"/>
    <cellStyle name="Normal 4 2 2 4 2 2 5" xfId="4175" xr:uid="{00000000-0005-0000-0000-00005C500000}"/>
    <cellStyle name="Normal 4 2 2 4 2 2 5 2" xfId="4176" xr:uid="{00000000-0005-0000-0000-00005D500000}"/>
    <cellStyle name="Normal 4 2 2 4 2 2 5 2 2" xfId="15437" xr:uid="{00000000-0005-0000-0000-00005E500000}"/>
    <cellStyle name="Normal 4 2 2 4 2 2 5 2 2 2" xfId="25697" xr:uid="{00000000-0005-0000-0000-00005F500000}"/>
    <cellStyle name="Normal 4 2 2 4 2 2 5 2 2 3" xfId="28780" xr:uid="{00000000-0005-0000-0000-000060500000}"/>
    <cellStyle name="Normal 4 2 2 4 2 2 5 2 3" xfId="41387" xr:uid="{00000000-0005-0000-0000-000061500000}"/>
    <cellStyle name="Normal 4 2 2 4 2 2 5 2 4" xfId="53340" xr:uid="{00000000-0005-0000-0000-000062500000}"/>
    <cellStyle name="Normal 4 2 2 4 2 2 5 3" xfId="15436" xr:uid="{00000000-0005-0000-0000-000063500000}"/>
    <cellStyle name="Normal 4 2 2 4 2 2 5 3 2" xfId="26293" xr:uid="{00000000-0005-0000-0000-000064500000}"/>
    <cellStyle name="Normal 4 2 2 4 2 2 5 3 3" xfId="28779" xr:uid="{00000000-0005-0000-0000-000065500000}"/>
    <cellStyle name="Normal 4 2 2 4 2 2 5 4" xfId="41386" xr:uid="{00000000-0005-0000-0000-000066500000}"/>
    <cellStyle name="Normal 4 2 2 4 2 2 5 5" xfId="53339" xr:uid="{00000000-0005-0000-0000-000067500000}"/>
    <cellStyle name="Normal 4 2 2 4 2 2 6" xfId="4177" xr:uid="{00000000-0005-0000-0000-000068500000}"/>
    <cellStyle name="Normal 4 2 2 4 2 2 6 2" xfId="15438" xr:uid="{00000000-0005-0000-0000-000069500000}"/>
    <cellStyle name="Normal 4 2 2 4 2 2 6 2 2" xfId="23956" xr:uid="{00000000-0005-0000-0000-00006A500000}"/>
    <cellStyle name="Normal 4 2 2 4 2 2 6 2 3" xfId="28781" xr:uid="{00000000-0005-0000-0000-00006B500000}"/>
    <cellStyle name="Normal 4 2 2 4 2 2 6 3" xfId="41388" xr:uid="{00000000-0005-0000-0000-00006C500000}"/>
    <cellStyle name="Normal 4 2 2 4 2 2 6 4" xfId="53341" xr:uid="{00000000-0005-0000-0000-00006D500000}"/>
    <cellStyle name="Normal 4 2 2 4 2 2 7" xfId="4178" xr:uid="{00000000-0005-0000-0000-00006E500000}"/>
    <cellStyle name="Normal 4 2 2 4 2 2 7 2" xfId="15439" xr:uid="{00000000-0005-0000-0000-00006F500000}"/>
    <cellStyle name="Normal 4 2 2 4 2 2 7 2 2" xfId="24926" xr:uid="{00000000-0005-0000-0000-000070500000}"/>
    <cellStyle name="Normal 4 2 2 4 2 2 7 2 3" xfId="28782" xr:uid="{00000000-0005-0000-0000-000071500000}"/>
    <cellStyle name="Normal 4 2 2 4 2 2 7 3" xfId="41389" xr:uid="{00000000-0005-0000-0000-000072500000}"/>
    <cellStyle name="Normal 4 2 2 4 2 2 7 4" xfId="53342" xr:uid="{00000000-0005-0000-0000-000073500000}"/>
    <cellStyle name="Normal 4 2 2 4 2 2 8" xfId="15420" xr:uid="{00000000-0005-0000-0000-000074500000}"/>
    <cellStyle name="Normal 4 2 2 4 2 2 8 2" xfId="27064" xr:uid="{00000000-0005-0000-0000-000075500000}"/>
    <cellStyle name="Normal 4 2 2 4 2 2 8 3" xfId="28763" xr:uid="{00000000-0005-0000-0000-000076500000}"/>
    <cellStyle name="Normal 4 2 2 4 2 2 9" xfId="41370" xr:uid="{00000000-0005-0000-0000-000077500000}"/>
    <cellStyle name="Normal 4 2 2 4 2 3" xfId="4179" xr:uid="{00000000-0005-0000-0000-000078500000}"/>
    <cellStyle name="Normal 4 2 2 4 2 3 2" xfId="4180" xr:uid="{00000000-0005-0000-0000-000079500000}"/>
    <cellStyle name="Normal 4 2 2 4 2 3 2 2" xfId="4181" xr:uid="{00000000-0005-0000-0000-00007A500000}"/>
    <cellStyle name="Normal 4 2 2 4 2 3 2 2 2" xfId="15442" xr:uid="{00000000-0005-0000-0000-00007B500000}"/>
    <cellStyle name="Normal 4 2 2 4 2 3 2 2 2 2" xfId="25324" xr:uid="{00000000-0005-0000-0000-00007C500000}"/>
    <cellStyle name="Normal 4 2 2 4 2 3 2 2 2 3" xfId="28785" xr:uid="{00000000-0005-0000-0000-00007D500000}"/>
    <cellStyle name="Normal 4 2 2 4 2 3 2 2 3" xfId="41392" xr:uid="{00000000-0005-0000-0000-00007E500000}"/>
    <cellStyle name="Normal 4 2 2 4 2 3 2 2 4" xfId="53345" xr:uid="{00000000-0005-0000-0000-00007F500000}"/>
    <cellStyle name="Normal 4 2 2 4 2 3 2 3" xfId="15441" xr:uid="{00000000-0005-0000-0000-000080500000}"/>
    <cellStyle name="Normal 4 2 2 4 2 3 2 3 2" xfId="36661" xr:uid="{00000000-0005-0000-0000-000081500000}"/>
    <cellStyle name="Normal 4 2 2 4 2 3 2 3 3" xfId="28784" xr:uid="{00000000-0005-0000-0000-000082500000}"/>
    <cellStyle name="Normal 4 2 2 4 2 3 2 4" xfId="41391" xr:uid="{00000000-0005-0000-0000-000083500000}"/>
    <cellStyle name="Normal 4 2 2 4 2 3 2 5" xfId="53344" xr:uid="{00000000-0005-0000-0000-000084500000}"/>
    <cellStyle name="Normal 4 2 2 4 2 3 3" xfId="4182" xr:uid="{00000000-0005-0000-0000-000085500000}"/>
    <cellStyle name="Normal 4 2 2 4 2 3 3 2" xfId="15443" xr:uid="{00000000-0005-0000-0000-000086500000}"/>
    <cellStyle name="Normal 4 2 2 4 2 3 3 2 2" xfId="24154" xr:uid="{00000000-0005-0000-0000-000087500000}"/>
    <cellStyle name="Normal 4 2 2 4 2 3 3 2 3" xfId="28786" xr:uid="{00000000-0005-0000-0000-000088500000}"/>
    <cellStyle name="Normal 4 2 2 4 2 3 3 3" xfId="41393" xr:uid="{00000000-0005-0000-0000-000089500000}"/>
    <cellStyle name="Normal 4 2 2 4 2 3 3 4" xfId="53346" xr:uid="{00000000-0005-0000-0000-00008A500000}"/>
    <cellStyle name="Normal 4 2 2 4 2 3 4" xfId="4183" xr:uid="{00000000-0005-0000-0000-00008B500000}"/>
    <cellStyle name="Normal 4 2 2 4 2 3 4 2" xfId="15444" xr:uid="{00000000-0005-0000-0000-00008C500000}"/>
    <cellStyle name="Normal 4 2 2 4 2 3 4 2 2" xfId="25494" xr:uid="{00000000-0005-0000-0000-00008D500000}"/>
    <cellStyle name="Normal 4 2 2 4 2 3 4 2 3" xfId="28787" xr:uid="{00000000-0005-0000-0000-00008E500000}"/>
    <cellStyle name="Normal 4 2 2 4 2 3 4 3" xfId="41394" xr:uid="{00000000-0005-0000-0000-00008F500000}"/>
    <cellStyle name="Normal 4 2 2 4 2 3 4 4" xfId="53347" xr:uid="{00000000-0005-0000-0000-000090500000}"/>
    <cellStyle name="Normal 4 2 2 4 2 3 5" xfId="15440" xr:uid="{00000000-0005-0000-0000-000091500000}"/>
    <cellStyle name="Normal 4 2 2 4 2 3 5 2" xfId="24420" xr:uid="{00000000-0005-0000-0000-000092500000}"/>
    <cellStyle name="Normal 4 2 2 4 2 3 5 3" xfId="28783" xr:uid="{00000000-0005-0000-0000-000093500000}"/>
    <cellStyle name="Normal 4 2 2 4 2 3 6" xfId="41390" xr:uid="{00000000-0005-0000-0000-000094500000}"/>
    <cellStyle name="Normal 4 2 2 4 2 3 7" xfId="53343" xr:uid="{00000000-0005-0000-0000-000095500000}"/>
    <cellStyle name="Normal 4 2 2 4 2 4" xfId="4184" xr:uid="{00000000-0005-0000-0000-000096500000}"/>
    <cellStyle name="Normal 4 2 2 4 2 4 2" xfId="4185" xr:uid="{00000000-0005-0000-0000-000097500000}"/>
    <cellStyle name="Normal 4 2 2 4 2 4 2 2" xfId="4186" xr:uid="{00000000-0005-0000-0000-000098500000}"/>
    <cellStyle name="Normal 4 2 2 4 2 4 2 2 2" xfId="15447" xr:uid="{00000000-0005-0000-0000-000099500000}"/>
    <cellStyle name="Normal 4 2 2 4 2 4 2 2 2 2" xfId="36232" xr:uid="{00000000-0005-0000-0000-00009A500000}"/>
    <cellStyle name="Normal 4 2 2 4 2 4 2 2 2 3" xfId="28790" xr:uid="{00000000-0005-0000-0000-00009B500000}"/>
    <cellStyle name="Normal 4 2 2 4 2 4 2 2 3" xfId="41397" xr:uid="{00000000-0005-0000-0000-00009C500000}"/>
    <cellStyle name="Normal 4 2 2 4 2 4 2 2 4" xfId="53350" xr:uid="{00000000-0005-0000-0000-00009D500000}"/>
    <cellStyle name="Normal 4 2 2 4 2 4 2 3" xfId="15446" xr:uid="{00000000-0005-0000-0000-00009E500000}"/>
    <cellStyle name="Normal 4 2 2 4 2 4 2 3 2" xfId="36855" xr:uid="{00000000-0005-0000-0000-00009F500000}"/>
    <cellStyle name="Normal 4 2 2 4 2 4 2 3 3" xfId="28789" xr:uid="{00000000-0005-0000-0000-0000A0500000}"/>
    <cellStyle name="Normal 4 2 2 4 2 4 2 4" xfId="41396" xr:uid="{00000000-0005-0000-0000-0000A1500000}"/>
    <cellStyle name="Normal 4 2 2 4 2 4 2 5" xfId="53349" xr:uid="{00000000-0005-0000-0000-0000A2500000}"/>
    <cellStyle name="Normal 4 2 2 4 2 4 3" xfId="4187" xr:uid="{00000000-0005-0000-0000-0000A3500000}"/>
    <cellStyle name="Normal 4 2 2 4 2 4 3 2" xfId="15448" xr:uid="{00000000-0005-0000-0000-0000A4500000}"/>
    <cellStyle name="Normal 4 2 2 4 2 4 3 2 2" xfId="36550" xr:uid="{00000000-0005-0000-0000-0000A5500000}"/>
    <cellStyle name="Normal 4 2 2 4 2 4 3 2 3" xfId="28791" xr:uid="{00000000-0005-0000-0000-0000A6500000}"/>
    <cellStyle name="Normal 4 2 2 4 2 4 3 3" xfId="41398" xr:uid="{00000000-0005-0000-0000-0000A7500000}"/>
    <cellStyle name="Normal 4 2 2 4 2 4 3 4" xfId="53351" xr:uid="{00000000-0005-0000-0000-0000A8500000}"/>
    <cellStyle name="Normal 4 2 2 4 2 4 4" xfId="4188" xr:uid="{00000000-0005-0000-0000-0000A9500000}"/>
    <cellStyle name="Normal 4 2 2 4 2 4 4 2" xfId="15449" xr:uid="{00000000-0005-0000-0000-0000AA500000}"/>
    <cellStyle name="Normal 4 2 2 4 2 4 4 2 2" xfId="25080" xr:uid="{00000000-0005-0000-0000-0000AB500000}"/>
    <cellStyle name="Normal 4 2 2 4 2 4 4 2 3" xfId="28792" xr:uid="{00000000-0005-0000-0000-0000AC500000}"/>
    <cellStyle name="Normal 4 2 2 4 2 4 4 3" xfId="41399" xr:uid="{00000000-0005-0000-0000-0000AD500000}"/>
    <cellStyle name="Normal 4 2 2 4 2 4 4 4" xfId="53352" xr:uid="{00000000-0005-0000-0000-0000AE500000}"/>
    <cellStyle name="Normal 4 2 2 4 2 4 5" xfId="15445" xr:uid="{00000000-0005-0000-0000-0000AF500000}"/>
    <cellStyle name="Normal 4 2 2 4 2 4 5 2" xfId="26049" xr:uid="{00000000-0005-0000-0000-0000B0500000}"/>
    <cellStyle name="Normal 4 2 2 4 2 4 5 3" xfId="28788" xr:uid="{00000000-0005-0000-0000-0000B1500000}"/>
    <cellStyle name="Normal 4 2 2 4 2 4 6" xfId="41395" xr:uid="{00000000-0005-0000-0000-0000B2500000}"/>
    <cellStyle name="Normal 4 2 2 4 2 4 7" xfId="53348" xr:uid="{00000000-0005-0000-0000-0000B3500000}"/>
    <cellStyle name="Normal 4 2 2 4 2 5" xfId="4189" xr:uid="{00000000-0005-0000-0000-0000B4500000}"/>
    <cellStyle name="Normal 4 2 2 4 2 5 2" xfId="4190" xr:uid="{00000000-0005-0000-0000-0000B5500000}"/>
    <cellStyle name="Normal 4 2 2 4 2 5 2 2" xfId="4191" xr:uid="{00000000-0005-0000-0000-0000B6500000}"/>
    <cellStyle name="Normal 4 2 2 4 2 5 2 2 2" xfId="15452" xr:uid="{00000000-0005-0000-0000-0000B7500000}"/>
    <cellStyle name="Normal 4 2 2 4 2 5 2 2 2 2" xfId="37543" xr:uid="{00000000-0005-0000-0000-0000B8500000}"/>
    <cellStyle name="Normal 4 2 2 4 2 5 2 2 2 3" xfId="28795" xr:uid="{00000000-0005-0000-0000-0000B9500000}"/>
    <cellStyle name="Normal 4 2 2 4 2 5 2 2 3" xfId="41402" xr:uid="{00000000-0005-0000-0000-0000BA500000}"/>
    <cellStyle name="Normal 4 2 2 4 2 5 2 2 4" xfId="53355" xr:uid="{00000000-0005-0000-0000-0000BB500000}"/>
    <cellStyle name="Normal 4 2 2 4 2 5 2 3" xfId="15451" xr:uid="{00000000-0005-0000-0000-0000BC500000}"/>
    <cellStyle name="Normal 4 2 2 4 2 5 2 3 2" xfId="37396" xr:uid="{00000000-0005-0000-0000-0000BD500000}"/>
    <cellStyle name="Normal 4 2 2 4 2 5 2 3 3" xfId="28794" xr:uid="{00000000-0005-0000-0000-0000BE500000}"/>
    <cellStyle name="Normal 4 2 2 4 2 5 2 4" xfId="41401" xr:uid="{00000000-0005-0000-0000-0000BF500000}"/>
    <cellStyle name="Normal 4 2 2 4 2 5 2 5" xfId="53354" xr:uid="{00000000-0005-0000-0000-0000C0500000}"/>
    <cellStyle name="Normal 4 2 2 4 2 5 3" xfId="4192" xr:uid="{00000000-0005-0000-0000-0000C1500000}"/>
    <cellStyle name="Normal 4 2 2 4 2 5 3 2" xfId="15453" xr:uid="{00000000-0005-0000-0000-0000C2500000}"/>
    <cellStyle name="Normal 4 2 2 4 2 5 3 2 2" xfId="27955" xr:uid="{00000000-0005-0000-0000-0000C3500000}"/>
    <cellStyle name="Normal 4 2 2 4 2 5 3 2 3" xfId="28796" xr:uid="{00000000-0005-0000-0000-0000C4500000}"/>
    <cellStyle name="Normal 4 2 2 4 2 5 3 3" xfId="41403" xr:uid="{00000000-0005-0000-0000-0000C5500000}"/>
    <cellStyle name="Normal 4 2 2 4 2 5 3 4" xfId="53356" xr:uid="{00000000-0005-0000-0000-0000C6500000}"/>
    <cellStyle name="Normal 4 2 2 4 2 5 4" xfId="4193" xr:uid="{00000000-0005-0000-0000-0000C7500000}"/>
    <cellStyle name="Normal 4 2 2 4 2 5 4 2" xfId="15454" xr:uid="{00000000-0005-0000-0000-0000C8500000}"/>
    <cellStyle name="Normal 4 2 2 4 2 5 4 2 2" xfId="24680" xr:uid="{00000000-0005-0000-0000-0000C9500000}"/>
    <cellStyle name="Normal 4 2 2 4 2 5 4 2 3" xfId="28797" xr:uid="{00000000-0005-0000-0000-0000CA500000}"/>
    <cellStyle name="Normal 4 2 2 4 2 5 4 3" xfId="41404" xr:uid="{00000000-0005-0000-0000-0000CB500000}"/>
    <cellStyle name="Normal 4 2 2 4 2 5 4 4" xfId="53357" xr:uid="{00000000-0005-0000-0000-0000CC500000}"/>
    <cellStyle name="Normal 4 2 2 4 2 5 5" xfId="15450" xr:uid="{00000000-0005-0000-0000-0000CD500000}"/>
    <cellStyle name="Normal 4 2 2 4 2 5 5 2" xfId="25761" xr:uid="{00000000-0005-0000-0000-0000CE500000}"/>
    <cellStyle name="Normal 4 2 2 4 2 5 5 3" xfId="28793" xr:uid="{00000000-0005-0000-0000-0000CF500000}"/>
    <cellStyle name="Normal 4 2 2 4 2 5 6" xfId="41400" xr:uid="{00000000-0005-0000-0000-0000D0500000}"/>
    <cellStyle name="Normal 4 2 2 4 2 5 7" xfId="53353" xr:uid="{00000000-0005-0000-0000-0000D1500000}"/>
    <cellStyle name="Normal 4 2 2 4 2 6" xfId="4194" xr:uid="{00000000-0005-0000-0000-0000D2500000}"/>
    <cellStyle name="Normal 4 2 2 4 2 6 2" xfId="4195" xr:uid="{00000000-0005-0000-0000-0000D3500000}"/>
    <cellStyle name="Normal 4 2 2 4 2 6 2 2" xfId="15456" xr:uid="{00000000-0005-0000-0000-0000D4500000}"/>
    <cellStyle name="Normal 4 2 2 4 2 6 2 2 2" xfId="24150" xr:uid="{00000000-0005-0000-0000-0000D5500000}"/>
    <cellStyle name="Normal 4 2 2 4 2 6 2 2 3" xfId="28799" xr:uid="{00000000-0005-0000-0000-0000D6500000}"/>
    <cellStyle name="Normal 4 2 2 4 2 6 2 3" xfId="41406" xr:uid="{00000000-0005-0000-0000-0000D7500000}"/>
    <cellStyle name="Normal 4 2 2 4 2 6 2 4" xfId="53359" xr:uid="{00000000-0005-0000-0000-0000D8500000}"/>
    <cellStyle name="Normal 4 2 2 4 2 6 3" xfId="15455" xr:uid="{00000000-0005-0000-0000-0000D9500000}"/>
    <cellStyle name="Normal 4 2 2 4 2 6 3 2" xfId="28067" xr:uid="{00000000-0005-0000-0000-0000DA500000}"/>
    <cellStyle name="Normal 4 2 2 4 2 6 3 3" xfId="28798" xr:uid="{00000000-0005-0000-0000-0000DB500000}"/>
    <cellStyle name="Normal 4 2 2 4 2 6 4" xfId="41405" xr:uid="{00000000-0005-0000-0000-0000DC500000}"/>
    <cellStyle name="Normal 4 2 2 4 2 6 5" xfId="53358" xr:uid="{00000000-0005-0000-0000-0000DD500000}"/>
    <cellStyle name="Normal 4 2 2 4 2 7" xfId="4196" xr:uid="{00000000-0005-0000-0000-0000DE500000}"/>
    <cellStyle name="Normal 4 2 2 4 2 7 2" xfId="15457" xr:uid="{00000000-0005-0000-0000-0000DF500000}"/>
    <cellStyle name="Normal 4 2 2 4 2 7 2 2" xfId="37051" xr:uid="{00000000-0005-0000-0000-0000E0500000}"/>
    <cellStyle name="Normal 4 2 2 4 2 7 2 3" xfId="28800" xr:uid="{00000000-0005-0000-0000-0000E1500000}"/>
    <cellStyle name="Normal 4 2 2 4 2 7 3" xfId="41407" xr:uid="{00000000-0005-0000-0000-0000E2500000}"/>
    <cellStyle name="Normal 4 2 2 4 2 7 4" xfId="53360" xr:uid="{00000000-0005-0000-0000-0000E3500000}"/>
    <cellStyle name="Normal 4 2 2 4 2 8" xfId="4197" xr:uid="{00000000-0005-0000-0000-0000E4500000}"/>
    <cellStyle name="Normal 4 2 2 4 2 8 2" xfId="15458" xr:uid="{00000000-0005-0000-0000-0000E5500000}"/>
    <cellStyle name="Normal 4 2 2 4 2 8 2 2" xfId="24584" xr:uid="{00000000-0005-0000-0000-0000E6500000}"/>
    <cellStyle name="Normal 4 2 2 4 2 8 2 3" xfId="28801" xr:uid="{00000000-0005-0000-0000-0000E7500000}"/>
    <cellStyle name="Normal 4 2 2 4 2 8 3" xfId="41408" xr:uid="{00000000-0005-0000-0000-0000E8500000}"/>
    <cellStyle name="Normal 4 2 2 4 2 8 4" xfId="53361" xr:uid="{00000000-0005-0000-0000-0000E9500000}"/>
    <cellStyle name="Normal 4 2 2 4 2 9" xfId="15419" xr:uid="{00000000-0005-0000-0000-0000EA500000}"/>
    <cellStyle name="Normal 4 2 2 4 2 9 2" xfId="37039" xr:uid="{00000000-0005-0000-0000-0000EB500000}"/>
    <cellStyle name="Normal 4 2 2 4 2 9 3" xfId="28762" xr:uid="{00000000-0005-0000-0000-0000EC500000}"/>
    <cellStyle name="Normal 4 2 2 4 3" xfId="4198" xr:uid="{00000000-0005-0000-0000-0000ED500000}"/>
    <cellStyle name="Normal 4 2 2 4 3 10" xfId="53362" xr:uid="{00000000-0005-0000-0000-0000EE500000}"/>
    <cellStyle name="Normal 4 2 2 4 3 2" xfId="4199" xr:uid="{00000000-0005-0000-0000-0000EF500000}"/>
    <cellStyle name="Normal 4 2 2 4 3 2 2" xfId="4200" xr:uid="{00000000-0005-0000-0000-0000F0500000}"/>
    <cellStyle name="Normal 4 2 2 4 3 2 2 2" xfId="4201" xr:uid="{00000000-0005-0000-0000-0000F1500000}"/>
    <cellStyle name="Normal 4 2 2 4 3 2 2 2 2" xfId="15462" xr:uid="{00000000-0005-0000-0000-0000F2500000}"/>
    <cellStyle name="Normal 4 2 2 4 3 2 2 2 2 2" xfId="24801" xr:uid="{00000000-0005-0000-0000-0000F3500000}"/>
    <cellStyle name="Normal 4 2 2 4 3 2 2 2 2 3" xfId="28805" xr:uid="{00000000-0005-0000-0000-0000F4500000}"/>
    <cellStyle name="Normal 4 2 2 4 3 2 2 2 3" xfId="41412" xr:uid="{00000000-0005-0000-0000-0000F5500000}"/>
    <cellStyle name="Normal 4 2 2 4 3 2 2 2 4" xfId="53365" xr:uid="{00000000-0005-0000-0000-0000F6500000}"/>
    <cellStyle name="Normal 4 2 2 4 3 2 2 3" xfId="15461" xr:uid="{00000000-0005-0000-0000-0000F7500000}"/>
    <cellStyle name="Normal 4 2 2 4 3 2 2 3 2" xfId="27414" xr:uid="{00000000-0005-0000-0000-0000F8500000}"/>
    <cellStyle name="Normal 4 2 2 4 3 2 2 3 3" xfId="28804" xr:uid="{00000000-0005-0000-0000-0000F9500000}"/>
    <cellStyle name="Normal 4 2 2 4 3 2 2 4" xfId="41411" xr:uid="{00000000-0005-0000-0000-0000FA500000}"/>
    <cellStyle name="Normal 4 2 2 4 3 2 2 5" xfId="53364" xr:uid="{00000000-0005-0000-0000-0000FB500000}"/>
    <cellStyle name="Normal 4 2 2 4 3 2 3" xfId="4202" xr:uid="{00000000-0005-0000-0000-0000FC500000}"/>
    <cellStyle name="Normal 4 2 2 4 3 2 3 2" xfId="15463" xr:uid="{00000000-0005-0000-0000-0000FD500000}"/>
    <cellStyle name="Normal 4 2 2 4 3 2 3 2 2" xfId="28085" xr:uid="{00000000-0005-0000-0000-0000FE500000}"/>
    <cellStyle name="Normal 4 2 2 4 3 2 3 2 3" xfId="28806" xr:uid="{00000000-0005-0000-0000-0000FF500000}"/>
    <cellStyle name="Normal 4 2 2 4 3 2 3 3" xfId="41413" xr:uid="{00000000-0005-0000-0000-000000510000}"/>
    <cellStyle name="Normal 4 2 2 4 3 2 3 4" xfId="53366" xr:uid="{00000000-0005-0000-0000-000001510000}"/>
    <cellStyle name="Normal 4 2 2 4 3 2 4" xfId="4203" xr:uid="{00000000-0005-0000-0000-000002510000}"/>
    <cellStyle name="Normal 4 2 2 4 3 2 4 2" xfId="15464" xr:uid="{00000000-0005-0000-0000-000003510000}"/>
    <cellStyle name="Normal 4 2 2 4 3 2 4 2 2" xfId="36645" xr:uid="{00000000-0005-0000-0000-000004510000}"/>
    <cellStyle name="Normal 4 2 2 4 3 2 4 2 3" xfId="28807" xr:uid="{00000000-0005-0000-0000-000005510000}"/>
    <cellStyle name="Normal 4 2 2 4 3 2 4 3" xfId="41414" xr:uid="{00000000-0005-0000-0000-000006510000}"/>
    <cellStyle name="Normal 4 2 2 4 3 2 4 4" xfId="53367" xr:uid="{00000000-0005-0000-0000-000007510000}"/>
    <cellStyle name="Normal 4 2 2 4 3 2 5" xfId="15460" xr:uid="{00000000-0005-0000-0000-000008510000}"/>
    <cellStyle name="Normal 4 2 2 4 3 2 5 2" xfId="24432" xr:uid="{00000000-0005-0000-0000-000009510000}"/>
    <cellStyle name="Normal 4 2 2 4 3 2 5 3" xfId="28803" xr:uid="{00000000-0005-0000-0000-00000A510000}"/>
    <cellStyle name="Normal 4 2 2 4 3 2 6" xfId="41410" xr:uid="{00000000-0005-0000-0000-00000B510000}"/>
    <cellStyle name="Normal 4 2 2 4 3 2 7" xfId="53363" xr:uid="{00000000-0005-0000-0000-00000C510000}"/>
    <cellStyle name="Normal 4 2 2 4 3 3" xfId="4204" xr:uid="{00000000-0005-0000-0000-00000D510000}"/>
    <cellStyle name="Normal 4 2 2 4 3 3 2" xfId="4205" xr:uid="{00000000-0005-0000-0000-00000E510000}"/>
    <cellStyle name="Normal 4 2 2 4 3 3 2 2" xfId="4206" xr:uid="{00000000-0005-0000-0000-00000F510000}"/>
    <cellStyle name="Normal 4 2 2 4 3 3 2 2 2" xfId="15467" xr:uid="{00000000-0005-0000-0000-000010510000}"/>
    <cellStyle name="Normal 4 2 2 4 3 3 2 2 2 2" xfId="24400" xr:uid="{00000000-0005-0000-0000-000011510000}"/>
    <cellStyle name="Normal 4 2 2 4 3 3 2 2 2 3" xfId="28810" xr:uid="{00000000-0005-0000-0000-000012510000}"/>
    <cellStyle name="Normal 4 2 2 4 3 3 2 2 3" xfId="41417" xr:uid="{00000000-0005-0000-0000-000013510000}"/>
    <cellStyle name="Normal 4 2 2 4 3 3 2 2 4" xfId="53370" xr:uid="{00000000-0005-0000-0000-000014510000}"/>
    <cellStyle name="Normal 4 2 2 4 3 3 2 3" xfId="15466" xr:uid="{00000000-0005-0000-0000-000015510000}"/>
    <cellStyle name="Normal 4 2 2 4 3 3 2 3 2" xfId="24712" xr:uid="{00000000-0005-0000-0000-000016510000}"/>
    <cellStyle name="Normal 4 2 2 4 3 3 2 3 3" xfId="28809" xr:uid="{00000000-0005-0000-0000-000017510000}"/>
    <cellStyle name="Normal 4 2 2 4 3 3 2 4" xfId="41416" xr:uid="{00000000-0005-0000-0000-000018510000}"/>
    <cellStyle name="Normal 4 2 2 4 3 3 2 5" xfId="53369" xr:uid="{00000000-0005-0000-0000-000019510000}"/>
    <cellStyle name="Normal 4 2 2 4 3 3 3" xfId="4207" xr:uid="{00000000-0005-0000-0000-00001A510000}"/>
    <cellStyle name="Normal 4 2 2 4 3 3 3 2" xfId="15468" xr:uid="{00000000-0005-0000-0000-00001B510000}"/>
    <cellStyle name="Normal 4 2 2 4 3 3 3 2 2" xfId="25158" xr:uid="{00000000-0005-0000-0000-00001C510000}"/>
    <cellStyle name="Normal 4 2 2 4 3 3 3 2 3" xfId="28811" xr:uid="{00000000-0005-0000-0000-00001D510000}"/>
    <cellStyle name="Normal 4 2 2 4 3 3 3 3" xfId="41418" xr:uid="{00000000-0005-0000-0000-00001E510000}"/>
    <cellStyle name="Normal 4 2 2 4 3 3 3 4" xfId="53371" xr:uid="{00000000-0005-0000-0000-00001F510000}"/>
    <cellStyle name="Normal 4 2 2 4 3 3 4" xfId="4208" xr:uid="{00000000-0005-0000-0000-000020510000}"/>
    <cellStyle name="Normal 4 2 2 4 3 3 4 2" xfId="15469" xr:uid="{00000000-0005-0000-0000-000021510000}"/>
    <cellStyle name="Normal 4 2 2 4 3 3 4 2 2" xfId="26975" xr:uid="{00000000-0005-0000-0000-000022510000}"/>
    <cellStyle name="Normal 4 2 2 4 3 3 4 2 3" xfId="28812" xr:uid="{00000000-0005-0000-0000-000023510000}"/>
    <cellStyle name="Normal 4 2 2 4 3 3 4 3" xfId="41419" xr:uid="{00000000-0005-0000-0000-000024510000}"/>
    <cellStyle name="Normal 4 2 2 4 3 3 4 4" xfId="53372" xr:uid="{00000000-0005-0000-0000-000025510000}"/>
    <cellStyle name="Normal 4 2 2 4 3 3 5" xfId="15465" xr:uid="{00000000-0005-0000-0000-000026510000}"/>
    <cellStyle name="Normal 4 2 2 4 3 3 5 2" xfId="35704" xr:uid="{00000000-0005-0000-0000-000027510000}"/>
    <cellStyle name="Normal 4 2 2 4 3 3 5 3" xfId="28808" xr:uid="{00000000-0005-0000-0000-000028510000}"/>
    <cellStyle name="Normal 4 2 2 4 3 3 6" xfId="41415" xr:uid="{00000000-0005-0000-0000-000029510000}"/>
    <cellStyle name="Normal 4 2 2 4 3 3 7" xfId="53368" xr:uid="{00000000-0005-0000-0000-00002A510000}"/>
    <cellStyle name="Normal 4 2 2 4 3 4" xfId="4209" xr:uid="{00000000-0005-0000-0000-00002B510000}"/>
    <cellStyle name="Normal 4 2 2 4 3 4 2" xfId="4210" xr:uid="{00000000-0005-0000-0000-00002C510000}"/>
    <cellStyle name="Normal 4 2 2 4 3 4 2 2" xfId="4211" xr:uid="{00000000-0005-0000-0000-00002D510000}"/>
    <cellStyle name="Normal 4 2 2 4 3 4 2 2 2" xfId="15472" xr:uid="{00000000-0005-0000-0000-00002E510000}"/>
    <cellStyle name="Normal 4 2 2 4 3 4 2 2 2 2" xfId="26649" xr:uid="{00000000-0005-0000-0000-00002F510000}"/>
    <cellStyle name="Normal 4 2 2 4 3 4 2 2 2 3" xfId="28815" xr:uid="{00000000-0005-0000-0000-000030510000}"/>
    <cellStyle name="Normal 4 2 2 4 3 4 2 2 3" xfId="41422" xr:uid="{00000000-0005-0000-0000-000031510000}"/>
    <cellStyle name="Normal 4 2 2 4 3 4 2 2 4" xfId="53375" xr:uid="{00000000-0005-0000-0000-000032510000}"/>
    <cellStyle name="Normal 4 2 2 4 3 4 2 3" xfId="15471" xr:uid="{00000000-0005-0000-0000-000033510000}"/>
    <cellStyle name="Normal 4 2 2 4 3 4 2 3 2" xfId="26941" xr:uid="{00000000-0005-0000-0000-000034510000}"/>
    <cellStyle name="Normal 4 2 2 4 3 4 2 3 3" xfId="28814" xr:uid="{00000000-0005-0000-0000-000035510000}"/>
    <cellStyle name="Normal 4 2 2 4 3 4 2 4" xfId="41421" xr:uid="{00000000-0005-0000-0000-000036510000}"/>
    <cellStyle name="Normal 4 2 2 4 3 4 2 5" xfId="53374" xr:uid="{00000000-0005-0000-0000-000037510000}"/>
    <cellStyle name="Normal 4 2 2 4 3 4 3" xfId="4212" xr:uid="{00000000-0005-0000-0000-000038510000}"/>
    <cellStyle name="Normal 4 2 2 4 3 4 3 2" xfId="15473" xr:uid="{00000000-0005-0000-0000-000039510000}"/>
    <cellStyle name="Normal 4 2 2 4 3 4 3 2 2" xfId="25440" xr:uid="{00000000-0005-0000-0000-00003A510000}"/>
    <cellStyle name="Normal 4 2 2 4 3 4 3 2 3" xfId="28816" xr:uid="{00000000-0005-0000-0000-00003B510000}"/>
    <cellStyle name="Normal 4 2 2 4 3 4 3 3" xfId="41423" xr:uid="{00000000-0005-0000-0000-00003C510000}"/>
    <cellStyle name="Normal 4 2 2 4 3 4 3 4" xfId="53376" xr:uid="{00000000-0005-0000-0000-00003D510000}"/>
    <cellStyle name="Normal 4 2 2 4 3 4 4" xfId="4213" xr:uid="{00000000-0005-0000-0000-00003E510000}"/>
    <cellStyle name="Normal 4 2 2 4 3 4 4 2" xfId="15474" xr:uid="{00000000-0005-0000-0000-00003F510000}"/>
    <cellStyle name="Normal 4 2 2 4 3 4 4 2 2" xfId="37952" xr:uid="{00000000-0005-0000-0000-000040510000}"/>
    <cellStyle name="Normal 4 2 2 4 3 4 4 2 3" xfId="28817" xr:uid="{00000000-0005-0000-0000-000041510000}"/>
    <cellStyle name="Normal 4 2 2 4 3 4 4 3" xfId="41424" xr:uid="{00000000-0005-0000-0000-000042510000}"/>
    <cellStyle name="Normal 4 2 2 4 3 4 4 4" xfId="53377" xr:uid="{00000000-0005-0000-0000-000043510000}"/>
    <cellStyle name="Normal 4 2 2 4 3 4 5" xfId="15470" xr:uid="{00000000-0005-0000-0000-000044510000}"/>
    <cellStyle name="Normal 4 2 2 4 3 4 5 2" xfId="36481" xr:uid="{00000000-0005-0000-0000-000045510000}"/>
    <cellStyle name="Normal 4 2 2 4 3 4 5 3" xfId="28813" xr:uid="{00000000-0005-0000-0000-000046510000}"/>
    <cellStyle name="Normal 4 2 2 4 3 4 6" xfId="41420" xr:uid="{00000000-0005-0000-0000-000047510000}"/>
    <cellStyle name="Normal 4 2 2 4 3 4 7" xfId="53373" xr:uid="{00000000-0005-0000-0000-000048510000}"/>
    <cellStyle name="Normal 4 2 2 4 3 5" xfId="4214" xr:uid="{00000000-0005-0000-0000-000049510000}"/>
    <cellStyle name="Normal 4 2 2 4 3 5 2" xfId="4215" xr:uid="{00000000-0005-0000-0000-00004A510000}"/>
    <cellStyle name="Normal 4 2 2 4 3 5 2 2" xfId="15476" xr:uid="{00000000-0005-0000-0000-00004B510000}"/>
    <cellStyle name="Normal 4 2 2 4 3 5 2 2 2" xfId="25766" xr:uid="{00000000-0005-0000-0000-00004C510000}"/>
    <cellStyle name="Normal 4 2 2 4 3 5 2 2 3" xfId="28819" xr:uid="{00000000-0005-0000-0000-00004D510000}"/>
    <cellStyle name="Normal 4 2 2 4 3 5 2 3" xfId="41426" xr:uid="{00000000-0005-0000-0000-00004E510000}"/>
    <cellStyle name="Normal 4 2 2 4 3 5 2 4" xfId="53379" xr:uid="{00000000-0005-0000-0000-00004F510000}"/>
    <cellStyle name="Normal 4 2 2 4 3 5 3" xfId="15475" xr:uid="{00000000-0005-0000-0000-000050510000}"/>
    <cellStyle name="Normal 4 2 2 4 3 5 3 2" xfId="35787" xr:uid="{00000000-0005-0000-0000-000051510000}"/>
    <cellStyle name="Normal 4 2 2 4 3 5 3 3" xfId="28818" xr:uid="{00000000-0005-0000-0000-000052510000}"/>
    <cellStyle name="Normal 4 2 2 4 3 5 4" xfId="41425" xr:uid="{00000000-0005-0000-0000-000053510000}"/>
    <cellStyle name="Normal 4 2 2 4 3 5 5" xfId="53378" xr:uid="{00000000-0005-0000-0000-000054510000}"/>
    <cellStyle name="Normal 4 2 2 4 3 6" xfId="4216" xr:uid="{00000000-0005-0000-0000-000055510000}"/>
    <cellStyle name="Normal 4 2 2 4 3 6 2" xfId="15477" xr:uid="{00000000-0005-0000-0000-000056510000}"/>
    <cellStyle name="Normal 4 2 2 4 3 6 2 2" xfId="37163" xr:uid="{00000000-0005-0000-0000-000057510000}"/>
    <cellStyle name="Normal 4 2 2 4 3 6 2 3" xfId="28820" xr:uid="{00000000-0005-0000-0000-000058510000}"/>
    <cellStyle name="Normal 4 2 2 4 3 6 3" xfId="41427" xr:uid="{00000000-0005-0000-0000-000059510000}"/>
    <cellStyle name="Normal 4 2 2 4 3 6 4" xfId="53380" xr:uid="{00000000-0005-0000-0000-00005A510000}"/>
    <cellStyle name="Normal 4 2 2 4 3 7" xfId="4217" xr:uid="{00000000-0005-0000-0000-00005B510000}"/>
    <cellStyle name="Normal 4 2 2 4 3 7 2" xfId="15478" xr:uid="{00000000-0005-0000-0000-00005C510000}"/>
    <cellStyle name="Normal 4 2 2 4 3 7 2 2" xfId="26454" xr:uid="{00000000-0005-0000-0000-00005D510000}"/>
    <cellStyle name="Normal 4 2 2 4 3 7 2 3" xfId="28821" xr:uid="{00000000-0005-0000-0000-00005E510000}"/>
    <cellStyle name="Normal 4 2 2 4 3 7 3" xfId="41428" xr:uid="{00000000-0005-0000-0000-00005F510000}"/>
    <cellStyle name="Normal 4 2 2 4 3 7 4" xfId="53381" xr:uid="{00000000-0005-0000-0000-000060510000}"/>
    <cellStyle name="Normal 4 2 2 4 3 8" xfId="15459" xr:uid="{00000000-0005-0000-0000-000061510000}"/>
    <cellStyle name="Normal 4 2 2 4 3 8 2" xfId="37809" xr:uid="{00000000-0005-0000-0000-000062510000}"/>
    <cellStyle name="Normal 4 2 2 4 3 8 3" xfId="28802" xr:uid="{00000000-0005-0000-0000-000063510000}"/>
    <cellStyle name="Normal 4 2 2 4 3 9" xfId="41409" xr:uid="{00000000-0005-0000-0000-000064510000}"/>
    <cellStyle name="Normal 4 2 2 4 4" xfId="4218" xr:uid="{00000000-0005-0000-0000-000065510000}"/>
    <cellStyle name="Normal 4 2 2 4 4 2" xfId="4219" xr:uid="{00000000-0005-0000-0000-000066510000}"/>
    <cellStyle name="Normal 4 2 2 4 4 2 2" xfId="4220" xr:uid="{00000000-0005-0000-0000-000067510000}"/>
    <cellStyle name="Normal 4 2 2 4 4 2 2 2" xfId="15481" xr:uid="{00000000-0005-0000-0000-000068510000}"/>
    <cellStyle name="Normal 4 2 2 4 4 2 2 2 2" xfId="36385" xr:uid="{00000000-0005-0000-0000-000069510000}"/>
    <cellStyle name="Normal 4 2 2 4 4 2 2 2 3" xfId="28824" xr:uid="{00000000-0005-0000-0000-00006A510000}"/>
    <cellStyle name="Normal 4 2 2 4 4 2 2 3" xfId="41431" xr:uid="{00000000-0005-0000-0000-00006B510000}"/>
    <cellStyle name="Normal 4 2 2 4 4 2 2 4" xfId="53384" xr:uid="{00000000-0005-0000-0000-00006C510000}"/>
    <cellStyle name="Normal 4 2 2 4 4 2 3" xfId="15480" xr:uid="{00000000-0005-0000-0000-00006D510000}"/>
    <cellStyle name="Normal 4 2 2 4 4 2 3 2" xfId="26357" xr:uid="{00000000-0005-0000-0000-00006E510000}"/>
    <cellStyle name="Normal 4 2 2 4 4 2 3 3" xfId="28823" xr:uid="{00000000-0005-0000-0000-00006F510000}"/>
    <cellStyle name="Normal 4 2 2 4 4 2 4" xfId="41430" xr:uid="{00000000-0005-0000-0000-000070510000}"/>
    <cellStyle name="Normal 4 2 2 4 4 2 5" xfId="53383" xr:uid="{00000000-0005-0000-0000-000071510000}"/>
    <cellStyle name="Normal 4 2 2 4 4 3" xfId="4221" xr:uid="{00000000-0005-0000-0000-000072510000}"/>
    <cellStyle name="Normal 4 2 2 4 4 3 2" xfId="15482" xr:uid="{00000000-0005-0000-0000-000073510000}"/>
    <cellStyle name="Normal 4 2 2 4 4 3 2 2" xfId="37000" xr:uid="{00000000-0005-0000-0000-000074510000}"/>
    <cellStyle name="Normal 4 2 2 4 4 3 2 3" xfId="28825" xr:uid="{00000000-0005-0000-0000-000075510000}"/>
    <cellStyle name="Normal 4 2 2 4 4 3 3" xfId="41432" xr:uid="{00000000-0005-0000-0000-000076510000}"/>
    <cellStyle name="Normal 4 2 2 4 4 3 4" xfId="53385" xr:uid="{00000000-0005-0000-0000-000077510000}"/>
    <cellStyle name="Normal 4 2 2 4 4 4" xfId="4222" xr:uid="{00000000-0005-0000-0000-000078510000}"/>
    <cellStyle name="Normal 4 2 2 4 4 4 2" xfId="15483" xr:uid="{00000000-0005-0000-0000-000079510000}"/>
    <cellStyle name="Normal 4 2 2 4 4 4 2 2" xfId="37357" xr:uid="{00000000-0005-0000-0000-00007A510000}"/>
    <cellStyle name="Normal 4 2 2 4 4 4 2 3" xfId="28826" xr:uid="{00000000-0005-0000-0000-00007B510000}"/>
    <cellStyle name="Normal 4 2 2 4 4 4 3" xfId="41433" xr:uid="{00000000-0005-0000-0000-00007C510000}"/>
    <cellStyle name="Normal 4 2 2 4 4 4 4" xfId="53386" xr:uid="{00000000-0005-0000-0000-00007D510000}"/>
    <cellStyle name="Normal 4 2 2 4 4 5" xfId="15479" xr:uid="{00000000-0005-0000-0000-00007E510000}"/>
    <cellStyle name="Normal 4 2 2 4 4 5 2" xfId="28083" xr:uid="{00000000-0005-0000-0000-00007F510000}"/>
    <cellStyle name="Normal 4 2 2 4 4 5 3" xfId="28822" xr:uid="{00000000-0005-0000-0000-000080510000}"/>
    <cellStyle name="Normal 4 2 2 4 4 6" xfId="41429" xr:uid="{00000000-0005-0000-0000-000081510000}"/>
    <cellStyle name="Normal 4 2 2 4 4 7" xfId="53382" xr:uid="{00000000-0005-0000-0000-000082510000}"/>
    <cellStyle name="Normal 4 2 2 4 5" xfId="4223" xr:uid="{00000000-0005-0000-0000-000083510000}"/>
    <cellStyle name="Normal 4 2 2 4 5 2" xfId="4224" xr:uid="{00000000-0005-0000-0000-000084510000}"/>
    <cellStyle name="Normal 4 2 2 4 5 2 2" xfId="4225" xr:uid="{00000000-0005-0000-0000-000085510000}"/>
    <cellStyle name="Normal 4 2 2 4 5 2 2 2" xfId="15486" xr:uid="{00000000-0005-0000-0000-000086510000}"/>
    <cellStyle name="Normal 4 2 2 4 5 2 2 2 2" xfId="26208" xr:uid="{00000000-0005-0000-0000-000087510000}"/>
    <cellStyle name="Normal 4 2 2 4 5 2 2 2 3" xfId="28829" xr:uid="{00000000-0005-0000-0000-000088510000}"/>
    <cellStyle name="Normal 4 2 2 4 5 2 2 3" xfId="41436" xr:uid="{00000000-0005-0000-0000-000089510000}"/>
    <cellStyle name="Normal 4 2 2 4 5 2 2 4" xfId="53389" xr:uid="{00000000-0005-0000-0000-00008A510000}"/>
    <cellStyle name="Normal 4 2 2 4 5 2 3" xfId="15485" xr:uid="{00000000-0005-0000-0000-00008B510000}"/>
    <cellStyle name="Normal 4 2 2 4 5 2 3 2" xfId="37678" xr:uid="{00000000-0005-0000-0000-00008C510000}"/>
    <cellStyle name="Normal 4 2 2 4 5 2 3 3" xfId="28828" xr:uid="{00000000-0005-0000-0000-00008D510000}"/>
    <cellStyle name="Normal 4 2 2 4 5 2 4" xfId="41435" xr:uid="{00000000-0005-0000-0000-00008E510000}"/>
    <cellStyle name="Normal 4 2 2 4 5 2 5" xfId="53388" xr:uid="{00000000-0005-0000-0000-00008F510000}"/>
    <cellStyle name="Normal 4 2 2 4 5 3" xfId="4226" xr:uid="{00000000-0005-0000-0000-000090510000}"/>
    <cellStyle name="Normal 4 2 2 4 5 3 2" xfId="15487" xr:uid="{00000000-0005-0000-0000-000091510000}"/>
    <cellStyle name="Normal 4 2 2 4 5 3 2 2" xfId="36721" xr:uid="{00000000-0005-0000-0000-000092510000}"/>
    <cellStyle name="Normal 4 2 2 4 5 3 2 3" xfId="28830" xr:uid="{00000000-0005-0000-0000-000093510000}"/>
    <cellStyle name="Normal 4 2 2 4 5 3 3" xfId="41437" xr:uid="{00000000-0005-0000-0000-000094510000}"/>
    <cellStyle name="Normal 4 2 2 4 5 3 4" xfId="53390" xr:uid="{00000000-0005-0000-0000-000095510000}"/>
    <cellStyle name="Normal 4 2 2 4 5 4" xfId="4227" xr:uid="{00000000-0005-0000-0000-000096510000}"/>
    <cellStyle name="Normal 4 2 2 4 5 4 2" xfId="15488" xr:uid="{00000000-0005-0000-0000-000097510000}"/>
    <cellStyle name="Normal 4 2 2 4 5 4 2 2" xfId="26050" xr:uid="{00000000-0005-0000-0000-000098510000}"/>
    <cellStyle name="Normal 4 2 2 4 5 4 2 3" xfId="28831" xr:uid="{00000000-0005-0000-0000-000099510000}"/>
    <cellStyle name="Normal 4 2 2 4 5 4 3" xfId="41438" xr:uid="{00000000-0005-0000-0000-00009A510000}"/>
    <cellStyle name="Normal 4 2 2 4 5 4 4" xfId="53391" xr:uid="{00000000-0005-0000-0000-00009B510000}"/>
    <cellStyle name="Normal 4 2 2 4 5 5" xfId="15484" xr:uid="{00000000-0005-0000-0000-00009C510000}"/>
    <cellStyle name="Normal 4 2 2 4 5 5 2" xfId="27500" xr:uid="{00000000-0005-0000-0000-00009D510000}"/>
    <cellStyle name="Normal 4 2 2 4 5 5 3" xfId="28827" xr:uid="{00000000-0005-0000-0000-00009E510000}"/>
    <cellStyle name="Normal 4 2 2 4 5 6" xfId="41434" xr:uid="{00000000-0005-0000-0000-00009F510000}"/>
    <cellStyle name="Normal 4 2 2 4 5 7" xfId="53387" xr:uid="{00000000-0005-0000-0000-0000A0510000}"/>
    <cellStyle name="Normal 4 2 2 4 6" xfId="4228" xr:uid="{00000000-0005-0000-0000-0000A1510000}"/>
    <cellStyle name="Normal 4 2 2 4 6 2" xfId="4229" xr:uid="{00000000-0005-0000-0000-0000A2510000}"/>
    <cellStyle name="Normal 4 2 2 4 6 2 2" xfId="4230" xr:uid="{00000000-0005-0000-0000-0000A3510000}"/>
    <cellStyle name="Normal 4 2 2 4 6 2 2 2" xfId="15491" xr:uid="{00000000-0005-0000-0000-0000A4510000}"/>
    <cellStyle name="Normal 4 2 2 4 6 2 2 2 2" xfId="23745" xr:uid="{00000000-0005-0000-0000-0000A5510000}"/>
    <cellStyle name="Normal 4 2 2 4 6 2 2 2 3" xfId="28834" xr:uid="{00000000-0005-0000-0000-0000A6510000}"/>
    <cellStyle name="Normal 4 2 2 4 6 2 2 3" xfId="41441" xr:uid="{00000000-0005-0000-0000-0000A7510000}"/>
    <cellStyle name="Normal 4 2 2 4 6 2 2 4" xfId="53394" xr:uid="{00000000-0005-0000-0000-0000A8510000}"/>
    <cellStyle name="Normal 4 2 2 4 6 2 3" xfId="15490" xr:uid="{00000000-0005-0000-0000-0000A9510000}"/>
    <cellStyle name="Normal 4 2 2 4 6 2 3 2" xfId="27658" xr:uid="{00000000-0005-0000-0000-0000AA510000}"/>
    <cellStyle name="Normal 4 2 2 4 6 2 3 3" xfId="28833" xr:uid="{00000000-0005-0000-0000-0000AB510000}"/>
    <cellStyle name="Normal 4 2 2 4 6 2 4" xfId="41440" xr:uid="{00000000-0005-0000-0000-0000AC510000}"/>
    <cellStyle name="Normal 4 2 2 4 6 2 5" xfId="53393" xr:uid="{00000000-0005-0000-0000-0000AD510000}"/>
    <cellStyle name="Normal 4 2 2 4 6 3" xfId="4231" xr:uid="{00000000-0005-0000-0000-0000AE510000}"/>
    <cellStyle name="Normal 4 2 2 4 6 3 2" xfId="15492" xr:uid="{00000000-0005-0000-0000-0000AF510000}"/>
    <cellStyle name="Normal 4 2 2 4 6 3 2 2" xfId="27704" xr:uid="{00000000-0005-0000-0000-0000B0510000}"/>
    <cellStyle name="Normal 4 2 2 4 6 3 2 3" xfId="28835" xr:uid="{00000000-0005-0000-0000-0000B1510000}"/>
    <cellStyle name="Normal 4 2 2 4 6 3 3" xfId="41442" xr:uid="{00000000-0005-0000-0000-0000B2510000}"/>
    <cellStyle name="Normal 4 2 2 4 6 3 4" xfId="53395" xr:uid="{00000000-0005-0000-0000-0000B3510000}"/>
    <cellStyle name="Normal 4 2 2 4 6 4" xfId="4232" xr:uid="{00000000-0005-0000-0000-0000B4510000}"/>
    <cellStyle name="Normal 4 2 2 4 6 4 2" xfId="15493" xr:uid="{00000000-0005-0000-0000-0000B5510000}"/>
    <cellStyle name="Normal 4 2 2 4 6 4 2 2" xfId="36241" xr:uid="{00000000-0005-0000-0000-0000B6510000}"/>
    <cellStyle name="Normal 4 2 2 4 6 4 2 3" xfId="28836" xr:uid="{00000000-0005-0000-0000-0000B7510000}"/>
    <cellStyle name="Normal 4 2 2 4 6 4 3" xfId="41443" xr:uid="{00000000-0005-0000-0000-0000B8510000}"/>
    <cellStyle name="Normal 4 2 2 4 6 4 4" xfId="53396" xr:uid="{00000000-0005-0000-0000-0000B9510000}"/>
    <cellStyle name="Normal 4 2 2 4 6 5" xfId="15489" xr:uid="{00000000-0005-0000-0000-0000BA510000}"/>
    <cellStyle name="Normal 4 2 2 4 6 5 2" xfId="25122" xr:uid="{00000000-0005-0000-0000-0000BB510000}"/>
    <cellStyle name="Normal 4 2 2 4 6 5 3" xfId="28832" xr:uid="{00000000-0005-0000-0000-0000BC510000}"/>
    <cellStyle name="Normal 4 2 2 4 6 6" xfId="41439" xr:uid="{00000000-0005-0000-0000-0000BD510000}"/>
    <cellStyle name="Normal 4 2 2 4 6 7" xfId="53392" xr:uid="{00000000-0005-0000-0000-0000BE510000}"/>
    <cellStyle name="Normal 4 2 2 4 7" xfId="4233" xr:uid="{00000000-0005-0000-0000-0000BF510000}"/>
    <cellStyle name="Normal 4 2 2 4 7 2" xfId="4234" xr:uid="{00000000-0005-0000-0000-0000C0510000}"/>
    <cellStyle name="Normal 4 2 2 4 7 2 2" xfId="15495" xr:uid="{00000000-0005-0000-0000-0000C1510000}"/>
    <cellStyle name="Normal 4 2 2 4 7 2 2 2" xfId="36022" xr:uid="{00000000-0005-0000-0000-0000C2510000}"/>
    <cellStyle name="Normal 4 2 2 4 7 2 2 3" xfId="28838" xr:uid="{00000000-0005-0000-0000-0000C3510000}"/>
    <cellStyle name="Normal 4 2 2 4 7 2 3" xfId="41445" xr:uid="{00000000-0005-0000-0000-0000C4510000}"/>
    <cellStyle name="Normal 4 2 2 4 7 2 4" xfId="53398" xr:uid="{00000000-0005-0000-0000-0000C5510000}"/>
    <cellStyle name="Normal 4 2 2 4 7 3" xfId="15494" xr:uid="{00000000-0005-0000-0000-0000C6510000}"/>
    <cellStyle name="Normal 4 2 2 4 7 3 2" xfId="24415" xr:uid="{00000000-0005-0000-0000-0000C7510000}"/>
    <cellStyle name="Normal 4 2 2 4 7 3 3" xfId="28837" xr:uid="{00000000-0005-0000-0000-0000C8510000}"/>
    <cellStyle name="Normal 4 2 2 4 7 4" xfId="41444" xr:uid="{00000000-0005-0000-0000-0000C9510000}"/>
    <cellStyle name="Normal 4 2 2 4 7 5" xfId="53397" xr:uid="{00000000-0005-0000-0000-0000CA510000}"/>
    <cellStyle name="Normal 4 2 2 4 8" xfId="4235" xr:uid="{00000000-0005-0000-0000-0000CB510000}"/>
    <cellStyle name="Normal 4 2 2 4 8 2" xfId="15496" xr:uid="{00000000-0005-0000-0000-0000CC510000}"/>
    <cellStyle name="Normal 4 2 2 4 8 2 2" xfId="27119" xr:uid="{00000000-0005-0000-0000-0000CD510000}"/>
    <cellStyle name="Normal 4 2 2 4 8 2 3" xfId="28839" xr:uid="{00000000-0005-0000-0000-0000CE510000}"/>
    <cellStyle name="Normal 4 2 2 4 8 3" xfId="41446" xr:uid="{00000000-0005-0000-0000-0000CF510000}"/>
    <cellStyle name="Normal 4 2 2 4 8 4" xfId="53399" xr:uid="{00000000-0005-0000-0000-0000D0510000}"/>
    <cellStyle name="Normal 4 2 2 4 9" xfId="4236" xr:uid="{00000000-0005-0000-0000-0000D1510000}"/>
    <cellStyle name="Normal 4 2 2 4 9 2" xfId="15497" xr:uid="{00000000-0005-0000-0000-0000D2510000}"/>
    <cellStyle name="Normal 4 2 2 4 9 2 2" xfId="27879" xr:uid="{00000000-0005-0000-0000-0000D3510000}"/>
    <cellStyle name="Normal 4 2 2 4 9 2 3" xfId="28840" xr:uid="{00000000-0005-0000-0000-0000D4510000}"/>
    <cellStyle name="Normal 4 2 2 4 9 3" xfId="41447" xr:uid="{00000000-0005-0000-0000-0000D5510000}"/>
    <cellStyle name="Normal 4 2 2 4 9 4" xfId="53400" xr:uid="{00000000-0005-0000-0000-0000D6510000}"/>
    <cellStyle name="Normal 4 2 2 5" xfId="4237" xr:uid="{00000000-0005-0000-0000-0000D7510000}"/>
    <cellStyle name="Normal 4 2 2 5 10" xfId="41448" xr:uid="{00000000-0005-0000-0000-0000D8510000}"/>
    <cellStyle name="Normal 4 2 2 5 11" xfId="53401" xr:uid="{00000000-0005-0000-0000-0000D9510000}"/>
    <cellStyle name="Normal 4 2 2 5 2" xfId="4238" xr:uid="{00000000-0005-0000-0000-0000DA510000}"/>
    <cellStyle name="Normal 4 2 2 5 2 10" xfId="53402" xr:uid="{00000000-0005-0000-0000-0000DB510000}"/>
    <cellStyle name="Normal 4 2 2 5 2 2" xfId="4239" xr:uid="{00000000-0005-0000-0000-0000DC510000}"/>
    <cellStyle name="Normal 4 2 2 5 2 2 2" xfId="4240" xr:uid="{00000000-0005-0000-0000-0000DD510000}"/>
    <cellStyle name="Normal 4 2 2 5 2 2 2 2" xfId="4241" xr:uid="{00000000-0005-0000-0000-0000DE510000}"/>
    <cellStyle name="Normal 4 2 2 5 2 2 2 2 2" xfId="15502" xr:uid="{00000000-0005-0000-0000-0000DF510000}"/>
    <cellStyle name="Normal 4 2 2 5 2 2 2 2 2 2" xfId="24078" xr:uid="{00000000-0005-0000-0000-0000E0510000}"/>
    <cellStyle name="Normal 4 2 2 5 2 2 2 2 2 3" xfId="28845" xr:uid="{00000000-0005-0000-0000-0000E1510000}"/>
    <cellStyle name="Normal 4 2 2 5 2 2 2 2 3" xfId="41452" xr:uid="{00000000-0005-0000-0000-0000E2510000}"/>
    <cellStyle name="Normal 4 2 2 5 2 2 2 2 4" xfId="53405" xr:uid="{00000000-0005-0000-0000-0000E3510000}"/>
    <cellStyle name="Normal 4 2 2 5 2 2 2 3" xfId="15501" xr:uid="{00000000-0005-0000-0000-0000E4510000}"/>
    <cellStyle name="Normal 4 2 2 5 2 2 2 3 2" xfId="37616" xr:uid="{00000000-0005-0000-0000-0000E5510000}"/>
    <cellStyle name="Normal 4 2 2 5 2 2 2 3 3" xfId="28844" xr:uid="{00000000-0005-0000-0000-0000E6510000}"/>
    <cellStyle name="Normal 4 2 2 5 2 2 2 4" xfId="41451" xr:uid="{00000000-0005-0000-0000-0000E7510000}"/>
    <cellStyle name="Normal 4 2 2 5 2 2 2 5" xfId="53404" xr:uid="{00000000-0005-0000-0000-0000E8510000}"/>
    <cellStyle name="Normal 4 2 2 5 2 2 3" xfId="4242" xr:uid="{00000000-0005-0000-0000-0000E9510000}"/>
    <cellStyle name="Normal 4 2 2 5 2 2 3 2" xfId="15503" xr:uid="{00000000-0005-0000-0000-0000EA510000}"/>
    <cellStyle name="Normal 4 2 2 5 2 2 3 2 2" xfId="26047" xr:uid="{00000000-0005-0000-0000-0000EB510000}"/>
    <cellStyle name="Normal 4 2 2 5 2 2 3 2 3" xfId="28846" xr:uid="{00000000-0005-0000-0000-0000EC510000}"/>
    <cellStyle name="Normal 4 2 2 5 2 2 3 3" xfId="41453" xr:uid="{00000000-0005-0000-0000-0000ED510000}"/>
    <cellStyle name="Normal 4 2 2 5 2 2 3 4" xfId="53406" xr:uid="{00000000-0005-0000-0000-0000EE510000}"/>
    <cellStyle name="Normal 4 2 2 5 2 2 4" xfId="4243" xr:uid="{00000000-0005-0000-0000-0000EF510000}"/>
    <cellStyle name="Normal 4 2 2 5 2 2 4 2" xfId="15504" xr:uid="{00000000-0005-0000-0000-0000F0510000}"/>
    <cellStyle name="Normal 4 2 2 5 2 2 4 2 2" xfId="28068" xr:uid="{00000000-0005-0000-0000-0000F1510000}"/>
    <cellStyle name="Normal 4 2 2 5 2 2 4 2 3" xfId="28847" xr:uid="{00000000-0005-0000-0000-0000F2510000}"/>
    <cellStyle name="Normal 4 2 2 5 2 2 4 3" xfId="41454" xr:uid="{00000000-0005-0000-0000-0000F3510000}"/>
    <cellStyle name="Normal 4 2 2 5 2 2 4 4" xfId="53407" xr:uid="{00000000-0005-0000-0000-0000F4510000}"/>
    <cellStyle name="Normal 4 2 2 5 2 2 5" xfId="15500" xr:uid="{00000000-0005-0000-0000-0000F5510000}"/>
    <cellStyle name="Normal 4 2 2 5 2 2 5 2" xfId="35573" xr:uid="{00000000-0005-0000-0000-0000F6510000}"/>
    <cellStyle name="Normal 4 2 2 5 2 2 5 3" xfId="28843" xr:uid="{00000000-0005-0000-0000-0000F7510000}"/>
    <cellStyle name="Normal 4 2 2 5 2 2 6" xfId="41450" xr:uid="{00000000-0005-0000-0000-0000F8510000}"/>
    <cellStyle name="Normal 4 2 2 5 2 2 7" xfId="53403" xr:uid="{00000000-0005-0000-0000-0000F9510000}"/>
    <cellStyle name="Normal 4 2 2 5 2 3" xfId="4244" xr:uid="{00000000-0005-0000-0000-0000FA510000}"/>
    <cellStyle name="Normal 4 2 2 5 2 3 2" xfId="4245" xr:uid="{00000000-0005-0000-0000-0000FB510000}"/>
    <cellStyle name="Normal 4 2 2 5 2 3 2 2" xfId="4246" xr:uid="{00000000-0005-0000-0000-0000FC510000}"/>
    <cellStyle name="Normal 4 2 2 5 2 3 2 2 2" xfId="15507" xr:uid="{00000000-0005-0000-0000-0000FD510000}"/>
    <cellStyle name="Normal 4 2 2 5 2 3 2 2 2 2" xfId="25543" xr:uid="{00000000-0005-0000-0000-0000FE510000}"/>
    <cellStyle name="Normal 4 2 2 5 2 3 2 2 2 3" xfId="28850" xr:uid="{00000000-0005-0000-0000-0000FF510000}"/>
    <cellStyle name="Normal 4 2 2 5 2 3 2 2 3" xfId="41457" xr:uid="{00000000-0005-0000-0000-000000520000}"/>
    <cellStyle name="Normal 4 2 2 5 2 3 2 2 4" xfId="53410" xr:uid="{00000000-0005-0000-0000-000001520000}"/>
    <cellStyle name="Normal 4 2 2 5 2 3 2 3" xfId="15506" xr:uid="{00000000-0005-0000-0000-000002520000}"/>
    <cellStyle name="Normal 4 2 2 5 2 3 2 3 2" xfId="36557" xr:uid="{00000000-0005-0000-0000-000003520000}"/>
    <cellStyle name="Normal 4 2 2 5 2 3 2 3 3" xfId="28849" xr:uid="{00000000-0005-0000-0000-000004520000}"/>
    <cellStyle name="Normal 4 2 2 5 2 3 2 4" xfId="41456" xr:uid="{00000000-0005-0000-0000-000005520000}"/>
    <cellStyle name="Normal 4 2 2 5 2 3 2 5" xfId="53409" xr:uid="{00000000-0005-0000-0000-000006520000}"/>
    <cellStyle name="Normal 4 2 2 5 2 3 3" xfId="4247" xr:uid="{00000000-0005-0000-0000-000007520000}"/>
    <cellStyle name="Normal 4 2 2 5 2 3 3 2" xfId="15508" xr:uid="{00000000-0005-0000-0000-000008520000}"/>
    <cellStyle name="Normal 4 2 2 5 2 3 3 2 2" xfId="27259" xr:uid="{00000000-0005-0000-0000-000009520000}"/>
    <cellStyle name="Normal 4 2 2 5 2 3 3 2 3" xfId="28851" xr:uid="{00000000-0005-0000-0000-00000A520000}"/>
    <cellStyle name="Normal 4 2 2 5 2 3 3 3" xfId="41458" xr:uid="{00000000-0005-0000-0000-00000B520000}"/>
    <cellStyle name="Normal 4 2 2 5 2 3 3 4" xfId="53411" xr:uid="{00000000-0005-0000-0000-00000C520000}"/>
    <cellStyle name="Normal 4 2 2 5 2 3 4" xfId="4248" xr:uid="{00000000-0005-0000-0000-00000D520000}"/>
    <cellStyle name="Normal 4 2 2 5 2 3 4 2" xfId="15509" xr:uid="{00000000-0005-0000-0000-00000E520000}"/>
    <cellStyle name="Normal 4 2 2 5 2 3 4 2 2" xfId="27866" xr:uid="{00000000-0005-0000-0000-00000F520000}"/>
    <cellStyle name="Normal 4 2 2 5 2 3 4 2 3" xfId="28852" xr:uid="{00000000-0005-0000-0000-000010520000}"/>
    <cellStyle name="Normal 4 2 2 5 2 3 4 3" xfId="41459" xr:uid="{00000000-0005-0000-0000-000011520000}"/>
    <cellStyle name="Normal 4 2 2 5 2 3 4 4" xfId="53412" xr:uid="{00000000-0005-0000-0000-000012520000}"/>
    <cellStyle name="Normal 4 2 2 5 2 3 5" xfId="15505" xr:uid="{00000000-0005-0000-0000-000013520000}"/>
    <cellStyle name="Normal 4 2 2 5 2 3 5 2" xfId="26438" xr:uid="{00000000-0005-0000-0000-000014520000}"/>
    <cellStyle name="Normal 4 2 2 5 2 3 5 3" xfId="28848" xr:uid="{00000000-0005-0000-0000-000015520000}"/>
    <cellStyle name="Normal 4 2 2 5 2 3 6" xfId="41455" xr:uid="{00000000-0005-0000-0000-000016520000}"/>
    <cellStyle name="Normal 4 2 2 5 2 3 7" xfId="53408" xr:uid="{00000000-0005-0000-0000-000017520000}"/>
    <cellStyle name="Normal 4 2 2 5 2 4" xfId="4249" xr:uid="{00000000-0005-0000-0000-000018520000}"/>
    <cellStyle name="Normal 4 2 2 5 2 4 2" xfId="4250" xr:uid="{00000000-0005-0000-0000-000019520000}"/>
    <cellStyle name="Normal 4 2 2 5 2 4 2 2" xfId="4251" xr:uid="{00000000-0005-0000-0000-00001A520000}"/>
    <cellStyle name="Normal 4 2 2 5 2 4 2 2 2" xfId="15512" xr:uid="{00000000-0005-0000-0000-00001B520000}"/>
    <cellStyle name="Normal 4 2 2 5 2 4 2 2 2 2" xfId="35561" xr:uid="{00000000-0005-0000-0000-00001C520000}"/>
    <cellStyle name="Normal 4 2 2 5 2 4 2 2 2 3" xfId="28855" xr:uid="{00000000-0005-0000-0000-00001D520000}"/>
    <cellStyle name="Normal 4 2 2 5 2 4 2 2 3" xfId="41462" xr:uid="{00000000-0005-0000-0000-00001E520000}"/>
    <cellStyle name="Normal 4 2 2 5 2 4 2 2 4" xfId="53415" xr:uid="{00000000-0005-0000-0000-00001F520000}"/>
    <cellStyle name="Normal 4 2 2 5 2 4 2 3" xfId="15511" xr:uid="{00000000-0005-0000-0000-000020520000}"/>
    <cellStyle name="Normal 4 2 2 5 2 4 2 3 2" xfId="23743" xr:uid="{00000000-0005-0000-0000-000021520000}"/>
    <cellStyle name="Normal 4 2 2 5 2 4 2 3 3" xfId="28854" xr:uid="{00000000-0005-0000-0000-000022520000}"/>
    <cellStyle name="Normal 4 2 2 5 2 4 2 4" xfId="41461" xr:uid="{00000000-0005-0000-0000-000023520000}"/>
    <cellStyle name="Normal 4 2 2 5 2 4 2 5" xfId="53414" xr:uid="{00000000-0005-0000-0000-000024520000}"/>
    <cellStyle name="Normal 4 2 2 5 2 4 3" xfId="4252" xr:uid="{00000000-0005-0000-0000-000025520000}"/>
    <cellStyle name="Normal 4 2 2 5 2 4 3 2" xfId="15513" xr:uid="{00000000-0005-0000-0000-000026520000}"/>
    <cellStyle name="Normal 4 2 2 5 2 4 3 2 2" xfId="27997" xr:uid="{00000000-0005-0000-0000-000027520000}"/>
    <cellStyle name="Normal 4 2 2 5 2 4 3 2 3" xfId="28856" xr:uid="{00000000-0005-0000-0000-000028520000}"/>
    <cellStyle name="Normal 4 2 2 5 2 4 3 3" xfId="41463" xr:uid="{00000000-0005-0000-0000-000029520000}"/>
    <cellStyle name="Normal 4 2 2 5 2 4 3 4" xfId="53416" xr:uid="{00000000-0005-0000-0000-00002A520000}"/>
    <cellStyle name="Normal 4 2 2 5 2 4 4" xfId="4253" xr:uid="{00000000-0005-0000-0000-00002B520000}"/>
    <cellStyle name="Normal 4 2 2 5 2 4 4 2" xfId="15514" xr:uid="{00000000-0005-0000-0000-00002C520000}"/>
    <cellStyle name="Normal 4 2 2 5 2 4 4 2 2" xfId="25970" xr:uid="{00000000-0005-0000-0000-00002D520000}"/>
    <cellStyle name="Normal 4 2 2 5 2 4 4 2 3" xfId="28857" xr:uid="{00000000-0005-0000-0000-00002E520000}"/>
    <cellStyle name="Normal 4 2 2 5 2 4 4 3" xfId="41464" xr:uid="{00000000-0005-0000-0000-00002F520000}"/>
    <cellStyle name="Normal 4 2 2 5 2 4 4 4" xfId="53417" xr:uid="{00000000-0005-0000-0000-000030520000}"/>
    <cellStyle name="Normal 4 2 2 5 2 4 5" xfId="15510" xr:uid="{00000000-0005-0000-0000-000031520000}"/>
    <cellStyle name="Normal 4 2 2 5 2 4 5 2" xfId="35277" xr:uid="{00000000-0005-0000-0000-000032520000}"/>
    <cellStyle name="Normal 4 2 2 5 2 4 5 3" xfId="28853" xr:uid="{00000000-0005-0000-0000-000033520000}"/>
    <cellStyle name="Normal 4 2 2 5 2 4 6" xfId="41460" xr:uid="{00000000-0005-0000-0000-000034520000}"/>
    <cellStyle name="Normal 4 2 2 5 2 4 7" xfId="53413" xr:uid="{00000000-0005-0000-0000-000035520000}"/>
    <cellStyle name="Normal 4 2 2 5 2 5" xfId="4254" xr:uid="{00000000-0005-0000-0000-000036520000}"/>
    <cellStyle name="Normal 4 2 2 5 2 5 2" xfId="4255" xr:uid="{00000000-0005-0000-0000-000037520000}"/>
    <cellStyle name="Normal 4 2 2 5 2 5 2 2" xfId="15516" xr:uid="{00000000-0005-0000-0000-000038520000}"/>
    <cellStyle name="Normal 4 2 2 5 2 5 2 2 2" xfId="28016" xr:uid="{00000000-0005-0000-0000-000039520000}"/>
    <cellStyle name="Normal 4 2 2 5 2 5 2 2 3" xfId="28859" xr:uid="{00000000-0005-0000-0000-00003A520000}"/>
    <cellStyle name="Normal 4 2 2 5 2 5 2 3" xfId="41466" xr:uid="{00000000-0005-0000-0000-00003B520000}"/>
    <cellStyle name="Normal 4 2 2 5 2 5 2 4" xfId="53419" xr:uid="{00000000-0005-0000-0000-00003C520000}"/>
    <cellStyle name="Normal 4 2 2 5 2 5 3" xfId="15515" xr:uid="{00000000-0005-0000-0000-00003D520000}"/>
    <cellStyle name="Normal 4 2 2 5 2 5 3 2" xfId="24075" xr:uid="{00000000-0005-0000-0000-00003E520000}"/>
    <cellStyle name="Normal 4 2 2 5 2 5 3 3" xfId="28858" xr:uid="{00000000-0005-0000-0000-00003F520000}"/>
    <cellStyle name="Normal 4 2 2 5 2 5 4" xfId="41465" xr:uid="{00000000-0005-0000-0000-000040520000}"/>
    <cellStyle name="Normal 4 2 2 5 2 5 5" xfId="53418" xr:uid="{00000000-0005-0000-0000-000041520000}"/>
    <cellStyle name="Normal 4 2 2 5 2 6" xfId="4256" xr:uid="{00000000-0005-0000-0000-000042520000}"/>
    <cellStyle name="Normal 4 2 2 5 2 6 2" xfId="15517" xr:uid="{00000000-0005-0000-0000-000043520000}"/>
    <cellStyle name="Normal 4 2 2 5 2 6 2 2" xfId="26841" xr:uid="{00000000-0005-0000-0000-000044520000}"/>
    <cellStyle name="Normal 4 2 2 5 2 6 2 3" xfId="28860" xr:uid="{00000000-0005-0000-0000-000045520000}"/>
    <cellStyle name="Normal 4 2 2 5 2 6 3" xfId="41467" xr:uid="{00000000-0005-0000-0000-000046520000}"/>
    <cellStyle name="Normal 4 2 2 5 2 6 4" xfId="53420" xr:uid="{00000000-0005-0000-0000-000047520000}"/>
    <cellStyle name="Normal 4 2 2 5 2 7" xfId="4257" xr:uid="{00000000-0005-0000-0000-000048520000}"/>
    <cellStyle name="Normal 4 2 2 5 2 7 2" xfId="15518" xr:uid="{00000000-0005-0000-0000-000049520000}"/>
    <cellStyle name="Normal 4 2 2 5 2 7 2 2" xfId="27698" xr:uid="{00000000-0005-0000-0000-00004A520000}"/>
    <cellStyle name="Normal 4 2 2 5 2 7 2 3" xfId="28861" xr:uid="{00000000-0005-0000-0000-00004B520000}"/>
    <cellStyle name="Normal 4 2 2 5 2 7 3" xfId="41468" xr:uid="{00000000-0005-0000-0000-00004C520000}"/>
    <cellStyle name="Normal 4 2 2 5 2 7 4" xfId="53421" xr:uid="{00000000-0005-0000-0000-00004D520000}"/>
    <cellStyle name="Normal 4 2 2 5 2 8" xfId="15499" xr:uid="{00000000-0005-0000-0000-00004E520000}"/>
    <cellStyle name="Normal 4 2 2 5 2 8 2" xfId="35598" xr:uid="{00000000-0005-0000-0000-00004F520000}"/>
    <cellStyle name="Normal 4 2 2 5 2 8 3" xfId="28842" xr:uid="{00000000-0005-0000-0000-000050520000}"/>
    <cellStyle name="Normal 4 2 2 5 2 9" xfId="41449" xr:uid="{00000000-0005-0000-0000-000051520000}"/>
    <cellStyle name="Normal 4 2 2 5 3" xfId="4258" xr:uid="{00000000-0005-0000-0000-000052520000}"/>
    <cellStyle name="Normal 4 2 2 5 3 2" xfId="4259" xr:uid="{00000000-0005-0000-0000-000053520000}"/>
    <cellStyle name="Normal 4 2 2 5 3 2 2" xfId="4260" xr:uid="{00000000-0005-0000-0000-000054520000}"/>
    <cellStyle name="Normal 4 2 2 5 3 2 2 2" xfId="15521" xr:uid="{00000000-0005-0000-0000-000055520000}"/>
    <cellStyle name="Normal 4 2 2 5 3 2 2 2 2" xfId="36774" xr:uid="{00000000-0005-0000-0000-000056520000}"/>
    <cellStyle name="Normal 4 2 2 5 3 2 2 2 3" xfId="28864" xr:uid="{00000000-0005-0000-0000-000057520000}"/>
    <cellStyle name="Normal 4 2 2 5 3 2 2 3" xfId="41471" xr:uid="{00000000-0005-0000-0000-000058520000}"/>
    <cellStyle name="Normal 4 2 2 5 3 2 2 4" xfId="53424" xr:uid="{00000000-0005-0000-0000-000059520000}"/>
    <cellStyle name="Normal 4 2 2 5 3 2 3" xfId="15520" xr:uid="{00000000-0005-0000-0000-00005A520000}"/>
    <cellStyle name="Normal 4 2 2 5 3 2 3 2" xfId="36147" xr:uid="{00000000-0005-0000-0000-00005B520000}"/>
    <cellStyle name="Normal 4 2 2 5 3 2 3 3" xfId="28863" xr:uid="{00000000-0005-0000-0000-00005C520000}"/>
    <cellStyle name="Normal 4 2 2 5 3 2 4" xfId="41470" xr:uid="{00000000-0005-0000-0000-00005D520000}"/>
    <cellStyle name="Normal 4 2 2 5 3 2 5" xfId="53423" xr:uid="{00000000-0005-0000-0000-00005E520000}"/>
    <cellStyle name="Normal 4 2 2 5 3 3" xfId="4261" xr:uid="{00000000-0005-0000-0000-00005F520000}"/>
    <cellStyle name="Normal 4 2 2 5 3 3 2" xfId="15522" xr:uid="{00000000-0005-0000-0000-000060520000}"/>
    <cellStyle name="Normal 4 2 2 5 3 3 2 2" xfId="36616" xr:uid="{00000000-0005-0000-0000-000061520000}"/>
    <cellStyle name="Normal 4 2 2 5 3 3 2 3" xfId="28865" xr:uid="{00000000-0005-0000-0000-000062520000}"/>
    <cellStyle name="Normal 4 2 2 5 3 3 3" xfId="41472" xr:uid="{00000000-0005-0000-0000-000063520000}"/>
    <cellStyle name="Normal 4 2 2 5 3 3 4" xfId="53425" xr:uid="{00000000-0005-0000-0000-000064520000}"/>
    <cellStyle name="Normal 4 2 2 5 3 4" xfId="4262" xr:uid="{00000000-0005-0000-0000-000065520000}"/>
    <cellStyle name="Normal 4 2 2 5 3 4 2" xfId="15523" xr:uid="{00000000-0005-0000-0000-000066520000}"/>
    <cellStyle name="Normal 4 2 2 5 3 4 2 2" xfId="24896" xr:uid="{00000000-0005-0000-0000-000067520000}"/>
    <cellStyle name="Normal 4 2 2 5 3 4 2 3" xfId="28866" xr:uid="{00000000-0005-0000-0000-000068520000}"/>
    <cellStyle name="Normal 4 2 2 5 3 4 3" xfId="41473" xr:uid="{00000000-0005-0000-0000-000069520000}"/>
    <cellStyle name="Normal 4 2 2 5 3 4 4" xfId="53426" xr:uid="{00000000-0005-0000-0000-00006A520000}"/>
    <cellStyle name="Normal 4 2 2 5 3 5" xfId="15519" xr:uid="{00000000-0005-0000-0000-00006B520000}"/>
    <cellStyle name="Normal 4 2 2 5 3 5 2" xfId="26727" xr:uid="{00000000-0005-0000-0000-00006C520000}"/>
    <cellStyle name="Normal 4 2 2 5 3 5 3" xfId="28862" xr:uid="{00000000-0005-0000-0000-00006D520000}"/>
    <cellStyle name="Normal 4 2 2 5 3 6" xfId="41469" xr:uid="{00000000-0005-0000-0000-00006E520000}"/>
    <cellStyle name="Normal 4 2 2 5 3 7" xfId="53422" xr:uid="{00000000-0005-0000-0000-00006F520000}"/>
    <cellStyle name="Normal 4 2 2 5 4" xfId="4263" xr:uid="{00000000-0005-0000-0000-000070520000}"/>
    <cellStyle name="Normal 4 2 2 5 4 2" xfId="4264" xr:uid="{00000000-0005-0000-0000-000071520000}"/>
    <cellStyle name="Normal 4 2 2 5 4 2 2" xfId="4265" xr:uid="{00000000-0005-0000-0000-000072520000}"/>
    <cellStyle name="Normal 4 2 2 5 4 2 2 2" xfId="15526" xr:uid="{00000000-0005-0000-0000-000073520000}"/>
    <cellStyle name="Normal 4 2 2 5 4 2 2 2 2" xfId="27836" xr:uid="{00000000-0005-0000-0000-000074520000}"/>
    <cellStyle name="Normal 4 2 2 5 4 2 2 2 3" xfId="28869" xr:uid="{00000000-0005-0000-0000-000075520000}"/>
    <cellStyle name="Normal 4 2 2 5 4 2 2 3" xfId="41476" xr:uid="{00000000-0005-0000-0000-000076520000}"/>
    <cellStyle name="Normal 4 2 2 5 4 2 2 4" xfId="53429" xr:uid="{00000000-0005-0000-0000-000077520000}"/>
    <cellStyle name="Normal 4 2 2 5 4 2 3" xfId="15525" xr:uid="{00000000-0005-0000-0000-000078520000}"/>
    <cellStyle name="Normal 4 2 2 5 4 2 3 2" xfId="27602" xr:uid="{00000000-0005-0000-0000-000079520000}"/>
    <cellStyle name="Normal 4 2 2 5 4 2 3 3" xfId="28868" xr:uid="{00000000-0005-0000-0000-00007A520000}"/>
    <cellStyle name="Normal 4 2 2 5 4 2 4" xfId="41475" xr:uid="{00000000-0005-0000-0000-00007B520000}"/>
    <cellStyle name="Normal 4 2 2 5 4 2 5" xfId="53428" xr:uid="{00000000-0005-0000-0000-00007C520000}"/>
    <cellStyle name="Normal 4 2 2 5 4 3" xfId="4266" xr:uid="{00000000-0005-0000-0000-00007D520000}"/>
    <cellStyle name="Normal 4 2 2 5 4 3 2" xfId="15527" xr:uid="{00000000-0005-0000-0000-00007E520000}"/>
    <cellStyle name="Normal 4 2 2 5 4 3 2 2" xfId="35403" xr:uid="{00000000-0005-0000-0000-00007F520000}"/>
    <cellStyle name="Normal 4 2 2 5 4 3 2 3" xfId="28870" xr:uid="{00000000-0005-0000-0000-000080520000}"/>
    <cellStyle name="Normal 4 2 2 5 4 3 3" xfId="41477" xr:uid="{00000000-0005-0000-0000-000081520000}"/>
    <cellStyle name="Normal 4 2 2 5 4 3 4" xfId="53430" xr:uid="{00000000-0005-0000-0000-000082520000}"/>
    <cellStyle name="Normal 4 2 2 5 4 4" xfId="4267" xr:uid="{00000000-0005-0000-0000-000083520000}"/>
    <cellStyle name="Normal 4 2 2 5 4 4 2" xfId="15528" xr:uid="{00000000-0005-0000-0000-000084520000}"/>
    <cellStyle name="Normal 4 2 2 5 4 4 2 2" xfId="26519" xr:uid="{00000000-0005-0000-0000-000085520000}"/>
    <cellStyle name="Normal 4 2 2 5 4 4 2 3" xfId="28871" xr:uid="{00000000-0005-0000-0000-000086520000}"/>
    <cellStyle name="Normal 4 2 2 5 4 4 3" xfId="41478" xr:uid="{00000000-0005-0000-0000-000087520000}"/>
    <cellStyle name="Normal 4 2 2 5 4 4 4" xfId="53431" xr:uid="{00000000-0005-0000-0000-000088520000}"/>
    <cellStyle name="Normal 4 2 2 5 4 5" xfId="15524" xr:uid="{00000000-0005-0000-0000-000089520000}"/>
    <cellStyle name="Normal 4 2 2 5 4 5 2" xfId="27942" xr:uid="{00000000-0005-0000-0000-00008A520000}"/>
    <cellStyle name="Normal 4 2 2 5 4 5 3" xfId="28867" xr:uid="{00000000-0005-0000-0000-00008B520000}"/>
    <cellStyle name="Normal 4 2 2 5 4 6" xfId="41474" xr:uid="{00000000-0005-0000-0000-00008C520000}"/>
    <cellStyle name="Normal 4 2 2 5 4 7" xfId="53427" xr:uid="{00000000-0005-0000-0000-00008D520000}"/>
    <cellStyle name="Normal 4 2 2 5 5" xfId="4268" xr:uid="{00000000-0005-0000-0000-00008E520000}"/>
    <cellStyle name="Normal 4 2 2 5 5 2" xfId="4269" xr:uid="{00000000-0005-0000-0000-00008F520000}"/>
    <cellStyle name="Normal 4 2 2 5 5 2 2" xfId="4270" xr:uid="{00000000-0005-0000-0000-000090520000}"/>
    <cellStyle name="Normal 4 2 2 5 5 2 2 2" xfId="15531" xr:uid="{00000000-0005-0000-0000-000091520000}"/>
    <cellStyle name="Normal 4 2 2 5 5 2 2 2 2" xfId="27508" xr:uid="{00000000-0005-0000-0000-000092520000}"/>
    <cellStyle name="Normal 4 2 2 5 5 2 2 2 3" xfId="28874" xr:uid="{00000000-0005-0000-0000-000093520000}"/>
    <cellStyle name="Normal 4 2 2 5 5 2 2 3" xfId="41481" xr:uid="{00000000-0005-0000-0000-000094520000}"/>
    <cellStyle name="Normal 4 2 2 5 5 2 2 4" xfId="53434" xr:uid="{00000000-0005-0000-0000-000095520000}"/>
    <cellStyle name="Normal 4 2 2 5 5 2 3" xfId="15530" xr:uid="{00000000-0005-0000-0000-000096520000}"/>
    <cellStyle name="Normal 4 2 2 5 5 2 3 2" xfId="35273" xr:uid="{00000000-0005-0000-0000-000097520000}"/>
    <cellStyle name="Normal 4 2 2 5 5 2 3 3" xfId="28873" xr:uid="{00000000-0005-0000-0000-000098520000}"/>
    <cellStyle name="Normal 4 2 2 5 5 2 4" xfId="41480" xr:uid="{00000000-0005-0000-0000-000099520000}"/>
    <cellStyle name="Normal 4 2 2 5 5 2 5" xfId="53433" xr:uid="{00000000-0005-0000-0000-00009A520000}"/>
    <cellStyle name="Normal 4 2 2 5 5 3" xfId="4271" xr:uid="{00000000-0005-0000-0000-00009B520000}"/>
    <cellStyle name="Normal 4 2 2 5 5 3 2" xfId="15532" xr:uid="{00000000-0005-0000-0000-00009C520000}"/>
    <cellStyle name="Normal 4 2 2 5 5 3 2 2" xfId="27336" xr:uid="{00000000-0005-0000-0000-00009D520000}"/>
    <cellStyle name="Normal 4 2 2 5 5 3 2 3" xfId="28875" xr:uid="{00000000-0005-0000-0000-00009E520000}"/>
    <cellStyle name="Normal 4 2 2 5 5 3 3" xfId="41482" xr:uid="{00000000-0005-0000-0000-00009F520000}"/>
    <cellStyle name="Normal 4 2 2 5 5 3 4" xfId="53435" xr:uid="{00000000-0005-0000-0000-0000A0520000}"/>
    <cellStyle name="Normal 4 2 2 5 5 4" xfId="4272" xr:uid="{00000000-0005-0000-0000-0000A1520000}"/>
    <cellStyle name="Normal 4 2 2 5 5 4 2" xfId="15533" xr:uid="{00000000-0005-0000-0000-0000A2520000}"/>
    <cellStyle name="Normal 4 2 2 5 5 4 2 2" xfId="25813" xr:uid="{00000000-0005-0000-0000-0000A3520000}"/>
    <cellStyle name="Normal 4 2 2 5 5 4 2 3" xfId="28876" xr:uid="{00000000-0005-0000-0000-0000A4520000}"/>
    <cellStyle name="Normal 4 2 2 5 5 4 3" xfId="41483" xr:uid="{00000000-0005-0000-0000-0000A5520000}"/>
    <cellStyle name="Normal 4 2 2 5 5 4 4" xfId="53436" xr:uid="{00000000-0005-0000-0000-0000A6520000}"/>
    <cellStyle name="Normal 4 2 2 5 5 5" xfId="15529" xr:uid="{00000000-0005-0000-0000-0000A7520000}"/>
    <cellStyle name="Normal 4 2 2 5 5 5 2" xfId="37358" xr:uid="{00000000-0005-0000-0000-0000A8520000}"/>
    <cellStyle name="Normal 4 2 2 5 5 5 3" xfId="28872" xr:uid="{00000000-0005-0000-0000-0000A9520000}"/>
    <cellStyle name="Normal 4 2 2 5 5 6" xfId="41479" xr:uid="{00000000-0005-0000-0000-0000AA520000}"/>
    <cellStyle name="Normal 4 2 2 5 5 7" xfId="53432" xr:uid="{00000000-0005-0000-0000-0000AB520000}"/>
    <cellStyle name="Normal 4 2 2 5 6" xfId="4273" xr:uid="{00000000-0005-0000-0000-0000AC520000}"/>
    <cellStyle name="Normal 4 2 2 5 6 2" xfId="4274" xr:uid="{00000000-0005-0000-0000-0000AD520000}"/>
    <cellStyle name="Normal 4 2 2 5 6 2 2" xfId="15535" xr:uid="{00000000-0005-0000-0000-0000AE520000}"/>
    <cellStyle name="Normal 4 2 2 5 6 2 2 2" xfId="26089" xr:uid="{00000000-0005-0000-0000-0000AF520000}"/>
    <cellStyle name="Normal 4 2 2 5 6 2 2 3" xfId="28878" xr:uid="{00000000-0005-0000-0000-0000B0520000}"/>
    <cellStyle name="Normal 4 2 2 5 6 2 3" xfId="41485" xr:uid="{00000000-0005-0000-0000-0000B1520000}"/>
    <cellStyle name="Normal 4 2 2 5 6 2 4" xfId="53438" xr:uid="{00000000-0005-0000-0000-0000B2520000}"/>
    <cellStyle name="Normal 4 2 2 5 6 3" xfId="15534" xr:uid="{00000000-0005-0000-0000-0000B3520000}"/>
    <cellStyle name="Normal 4 2 2 5 6 3 2" xfId="27070" xr:uid="{00000000-0005-0000-0000-0000B4520000}"/>
    <cellStyle name="Normal 4 2 2 5 6 3 3" xfId="28877" xr:uid="{00000000-0005-0000-0000-0000B5520000}"/>
    <cellStyle name="Normal 4 2 2 5 6 4" xfId="41484" xr:uid="{00000000-0005-0000-0000-0000B6520000}"/>
    <cellStyle name="Normal 4 2 2 5 6 5" xfId="53437" xr:uid="{00000000-0005-0000-0000-0000B7520000}"/>
    <cellStyle name="Normal 4 2 2 5 7" xfId="4275" xr:uid="{00000000-0005-0000-0000-0000B8520000}"/>
    <cellStyle name="Normal 4 2 2 5 7 2" xfId="15536" xr:uid="{00000000-0005-0000-0000-0000B9520000}"/>
    <cellStyle name="Normal 4 2 2 5 7 2 2" xfId="27503" xr:uid="{00000000-0005-0000-0000-0000BA520000}"/>
    <cellStyle name="Normal 4 2 2 5 7 2 3" xfId="28879" xr:uid="{00000000-0005-0000-0000-0000BB520000}"/>
    <cellStyle name="Normal 4 2 2 5 7 3" xfId="41486" xr:uid="{00000000-0005-0000-0000-0000BC520000}"/>
    <cellStyle name="Normal 4 2 2 5 7 4" xfId="53439" xr:uid="{00000000-0005-0000-0000-0000BD520000}"/>
    <cellStyle name="Normal 4 2 2 5 8" xfId="4276" xr:uid="{00000000-0005-0000-0000-0000BE520000}"/>
    <cellStyle name="Normal 4 2 2 5 8 2" xfId="15537" xr:uid="{00000000-0005-0000-0000-0000BF520000}"/>
    <cellStyle name="Normal 4 2 2 5 8 2 2" xfId="24964" xr:uid="{00000000-0005-0000-0000-0000C0520000}"/>
    <cellStyle name="Normal 4 2 2 5 8 2 3" xfId="28880" xr:uid="{00000000-0005-0000-0000-0000C1520000}"/>
    <cellStyle name="Normal 4 2 2 5 8 3" xfId="41487" xr:uid="{00000000-0005-0000-0000-0000C2520000}"/>
    <cellStyle name="Normal 4 2 2 5 8 4" xfId="53440" xr:uid="{00000000-0005-0000-0000-0000C3520000}"/>
    <cellStyle name="Normal 4 2 2 5 9" xfId="15498" xr:uid="{00000000-0005-0000-0000-0000C4520000}"/>
    <cellStyle name="Normal 4 2 2 5 9 2" xfId="37890" xr:uid="{00000000-0005-0000-0000-0000C5520000}"/>
    <cellStyle name="Normal 4 2 2 5 9 3" xfId="28841" xr:uid="{00000000-0005-0000-0000-0000C6520000}"/>
    <cellStyle name="Normal 4 2 2 6" xfId="4277" xr:uid="{00000000-0005-0000-0000-0000C7520000}"/>
    <cellStyle name="Normal 4 2 2 6 10" xfId="53441" xr:uid="{00000000-0005-0000-0000-0000C8520000}"/>
    <cellStyle name="Normal 4 2 2 6 2" xfId="4278" xr:uid="{00000000-0005-0000-0000-0000C9520000}"/>
    <cellStyle name="Normal 4 2 2 6 2 2" xfId="4279" xr:uid="{00000000-0005-0000-0000-0000CA520000}"/>
    <cellStyle name="Normal 4 2 2 6 2 2 2" xfId="4280" xr:uid="{00000000-0005-0000-0000-0000CB520000}"/>
    <cellStyle name="Normal 4 2 2 6 2 2 2 2" xfId="15541" xr:uid="{00000000-0005-0000-0000-0000CC520000}"/>
    <cellStyle name="Normal 4 2 2 6 2 2 2 2 2" xfId="25802" xr:uid="{00000000-0005-0000-0000-0000CD520000}"/>
    <cellStyle name="Normal 4 2 2 6 2 2 2 2 3" xfId="28884" xr:uid="{00000000-0005-0000-0000-0000CE520000}"/>
    <cellStyle name="Normal 4 2 2 6 2 2 2 3" xfId="41491" xr:uid="{00000000-0005-0000-0000-0000CF520000}"/>
    <cellStyle name="Normal 4 2 2 6 2 2 2 4" xfId="53444" xr:uid="{00000000-0005-0000-0000-0000D0520000}"/>
    <cellStyle name="Normal 4 2 2 6 2 2 3" xfId="15540" xr:uid="{00000000-0005-0000-0000-0000D1520000}"/>
    <cellStyle name="Normal 4 2 2 6 2 2 3 2" xfId="26582" xr:uid="{00000000-0005-0000-0000-0000D2520000}"/>
    <cellStyle name="Normal 4 2 2 6 2 2 3 3" xfId="28883" xr:uid="{00000000-0005-0000-0000-0000D3520000}"/>
    <cellStyle name="Normal 4 2 2 6 2 2 4" xfId="41490" xr:uid="{00000000-0005-0000-0000-0000D4520000}"/>
    <cellStyle name="Normal 4 2 2 6 2 2 5" xfId="53443" xr:uid="{00000000-0005-0000-0000-0000D5520000}"/>
    <cellStyle name="Normal 4 2 2 6 2 3" xfId="4281" xr:uid="{00000000-0005-0000-0000-0000D6520000}"/>
    <cellStyle name="Normal 4 2 2 6 2 3 2" xfId="15542" xr:uid="{00000000-0005-0000-0000-0000D7520000}"/>
    <cellStyle name="Normal 4 2 2 6 2 3 2 2" xfId="27473" xr:uid="{00000000-0005-0000-0000-0000D8520000}"/>
    <cellStyle name="Normal 4 2 2 6 2 3 2 3" xfId="28885" xr:uid="{00000000-0005-0000-0000-0000D9520000}"/>
    <cellStyle name="Normal 4 2 2 6 2 3 3" xfId="41492" xr:uid="{00000000-0005-0000-0000-0000DA520000}"/>
    <cellStyle name="Normal 4 2 2 6 2 3 4" xfId="53445" xr:uid="{00000000-0005-0000-0000-0000DB520000}"/>
    <cellStyle name="Normal 4 2 2 6 2 4" xfId="4282" xr:uid="{00000000-0005-0000-0000-0000DC520000}"/>
    <cellStyle name="Normal 4 2 2 6 2 4 2" xfId="15543" xr:uid="{00000000-0005-0000-0000-0000DD520000}"/>
    <cellStyle name="Normal 4 2 2 6 2 4 2 2" xfId="36394" xr:uid="{00000000-0005-0000-0000-0000DE520000}"/>
    <cellStyle name="Normal 4 2 2 6 2 4 2 3" xfId="28886" xr:uid="{00000000-0005-0000-0000-0000DF520000}"/>
    <cellStyle name="Normal 4 2 2 6 2 4 3" xfId="41493" xr:uid="{00000000-0005-0000-0000-0000E0520000}"/>
    <cellStyle name="Normal 4 2 2 6 2 4 4" xfId="53446" xr:uid="{00000000-0005-0000-0000-0000E1520000}"/>
    <cellStyle name="Normal 4 2 2 6 2 5" xfId="15539" xr:uid="{00000000-0005-0000-0000-0000E2520000}"/>
    <cellStyle name="Normal 4 2 2 6 2 5 2" xfId="27502" xr:uid="{00000000-0005-0000-0000-0000E3520000}"/>
    <cellStyle name="Normal 4 2 2 6 2 5 3" xfId="28882" xr:uid="{00000000-0005-0000-0000-0000E4520000}"/>
    <cellStyle name="Normal 4 2 2 6 2 6" xfId="41489" xr:uid="{00000000-0005-0000-0000-0000E5520000}"/>
    <cellStyle name="Normal 4 2 2 6 2 7" xfId="53442" xr:uid="{00000000-0005-0000-0000-0000E6520000}"/>
    <cellStyle name="Normal 4 2 2 6 3" xfId="4283" xr:uid="{00000000-0005-0000-0000-0000E7520000}"/>
    <cellStyle name="Normal 4 2 2 6 3 2" xfId="4284" xr:uid="{00000000-0005-0000-0000-0000E8520000}"/>
    <cellStyle name="Normal 4 2 2 6 3 2 2" xfId="4285" xr:uid="{00000000-0005-0000-0000-0000E9520000}"/>
    <cellStyle name="Normal 4 2 2 6 3 2 2 2" xfId="15546" xr:uid="{00000000-0005-0000-0000-0000EA520000}"/>
    <cellStyle name="Normal 4 2 2 6 3 2 2 2 2" xfId="27256" xr:uid="{00000000-0005-0000-0000-0000EB520000}"/>
    <cellStyle name="Normal 4 2 2 6 3 2 2 2 3" xfId="28889" xr:uid="{00000000-0005-0000-0000-0000EC520000}"/>
    <cellStyle name="Normal 4 2 2 6 3 2 2 3" xfId="41496" xr:uid="{00000000-0005-0000-0000-0000ED520000}"/>
    <cellStyle name="Normal 4 2 2 6 3 2 2 4" xfId="53449" xr:uid="{00000000-0005-0000-0000-0000EE520000}"/>
    <cellStyle name="Normal 4 2 2 6 3 2 3" xfId="15545" xr:uid="{00000000-0005-0000-0000-0000EF520000}"/>
    <cellStyle name="Normal 4 2 2 6 3 2 3 2" xfId="35388" xr:uid="{00000000-0005-0000-0000-0000F0520000}"/>
    <cellStyle name="Normal 4 2 2 6 3 2 3 3" xfId="28888" xr:uid="{00000000-0005-0000-0000-0000F1520000}"/>
    <cellStyle name="Normal 4 2 2 6 3 2 4" xfId="41495" xr:uid="{00000000-0005-0000-0000-0000F2520000}"/>
    <cellStyle name="Normal 4 2 2 6 3 2 5" xfId="53448" xr:uid="{00000000-0005-0000-0000-0000F3520000}"/>
    <cellStyle name="Normal 4 2 2 6 3 3" xfId="4286" xr:uid="{00000000-0005-0000-0000-0000F4520000}"/>
    <cellStyle name="Normal 4 2 2 6 3 3 2" xfId="15547" xr:uid="{00000000-0005-0000-0000-0000F5520000}"/>
    <cellStyle name="Normal 4 2 2 6 3 3 2 2" xfId="26906" xr:uid="{00000000-0005-0000-0000-0000F6520000}"/>
    <cellStyle name="Normal 4 2 2 6 3 3 2 3" xfId="28890" xr:uid="{00000000-0005-0000-0000-0000F7520000}"/>
    <cellStyle name="Normal 4 2 2 6 3 3 3" xfId="41497" xr:uid="{00000000-0005-0000-0000-0000F8520000}"/>
    <cellStyle name="Normal 4 2 2 6 3 3 4" xfId="53450" xr:uid="{00000000-0005-0000-0000-0000F9520000}"/>
    <cellStyle name="Normal 4 2 2 6 3 4" xfId="4287" xr:uid="{00000000-0005-0000-0000-0000FA520000}"/>
    <cellStyle name="Normal 4 2 2 6 3 4 2" xfId="15548" xr:uid="{00000000-0005-0000-0000-0000FB520000}"/>
    <cellStyle name="Normal 4 2 2 6 3 4 2 2" xfId="23890" xr:uid="{00000000-0005-0000-0000-0000FC520000}"/>
    <cellStyle name="Normal 4 2 2 6 3 4 2 3" xfId="28891" xr:uid="{00000000-0005-0000-0000-0000FD520000}"/>
    <cellStyle name="Normal 4 2 2 6 3 4 3" xfId="41498" xr:uid="{00000000-0005-0000-0000-0000FE520000}"/>
    <cellStyle name="Normal 4 2 2 6 3 4 4" xfId="53451" xr:uid="{00000000-0005-0000-0000-0000FF520000}"/>
    <cellStyle name="Normal 4 2 2 6 3 5" xfId="15544" xr:uid="{00000000-0005-0000-0000-000000530000}"/>
    <cellStyle name="Normal 4 2 2 6 3 5 2" xfId="24506" xr:uid="{00000000-0005-0000-0000-000001530000}"/>
    <cellStyle name="Normal 4 2 2 6 3 5 3" xfId="28887" xr:uid="{00000000-0005-0000-0000-000002530000}"/>
    <cellStyle name="Normal 4 2 2 6 3 6" xfId="41494" xr:uid="{00000000-0005-0000-0000-000003530000}"/>
    <cellStyle name="Normal 4 2 2 6 3 7" xfId="53447" xr:uid="{00000000-0005-0000-0000-000004530000}"/>
    <cellStyle name="Normal 4 2 2 6 4" xfId="4288" xr:uid="{00000000-0005-0000-0000-000005530000}"/>
    <cellStyle name="Normal 4 2 2 6 4 2" xfId="4289" xr:uid="{00000000-0005-0000-0000-000006530000}"/>
    <cellStyle name="Normal 4 2 2 6 4 2 2" xfId="4290" xr:uid="{00000000-0005-0000-0000-000007530000}"/>
    <cellStyle name="Normal 4 2 2 6 4 2 2 2" xfId="15551" xr:uid="{00000000-0005-0000-0000-000008530000}"/>
    <cellStyle name="Normal 4 2 2 6 4 2 2 2 2" xfId="28010" xr:uid="{00000000-0005-0000-0000-000009530000}"/>
    <cellStyle name="Normal 4 2 2 6 4 2 2 2 3" xfId="28894" xr:uid="{00000000-0005-0000-0000-00000A530000}"/>
    <cellStyle name="Normal 4 2 2 6 4 2 2 3" xfId="41501" xr:uid="{00000000-0005-0000-0000-00000B530000}"/>
    <cellStyle name="Normal 4 2 2 6 4 2 2 4" xfId="53454" xr:uid="{00000000-0005-0000-0000-00000C530000}"/>
    <cellStyle name="Normal 4 2 2 6 4 2 3" xfId="15550" xr:uid="{00000000-0005-0000-0000-00000D530000}"/>
    <cellStyle name="Normal 4 2 2 6 4 2 3 2" xfId="24547" xr:uid="{00000000-0005-0000-0000-00000E530000}"/>
    <cellStyle name="Normal 4 2 2 6 4 2 3 3" xfId="28893" xr:uid="{00000000-0005-0000-0000-00000F530000}"/>
    <cellStyle name="Normal 4 2 2 6 4 2 4" xfId="41500" xr:uid="{00000000-0005-0000-0000-000010530000}"/>
    <cellStyle name="Normal 4 2 2 6 4 2 5" xfId="53453" xr:uid="{00000000-0005-0000-0000-000011530000}"/>
    <cellStyle name="Normal 4 2 2 6 4 3" xfId="4291" xr:uid="{00000000-0005-0000-0000-000012530000}"/>
    <cellStyle name="Normal 4 2 2 6 4 3 2" xfId="15552" xr:uid="{00000000-0005-0000-0000-000013530000}"/>
    <cellStyle name="Normal 4 2 2 6 4 3 2 2" xfId="35730" xr:uid="{00000000-0005-0000-0000-000014530000}"/>
    <cellStyle name="Normal 4 2 2 6 4 3 2 3" xfId="28895" xr:uid="{00000000-0005-0000-0000-000015530000}"/>
    <cellStyle name="Normal 4 2 2 6 4 3 3" xfId="41502" xr:uid="{00000000-0005-0000-0000-000016530000}"/>
    <cellStyle name="Normal 4 2 2 6 4 3 4" xfId="53455" xr:uid="{00000000-0005-0000-0000-000017530000}"/>
    <cellStyle name="Normal 4 2 2 6 4 4" xfId="4292" xr:uid="{00000000-0005-0000-0000-000018530000}"/>
    <cellStyle name="Normal 4 2 2 6 4 4 2" xfId="15553" xr:uid="{00000000-0005-0000-0000-000019530000}"/>
    <cellStyle name="Normal 4 2 2 6 4 4 2 2" xfId="37908" xr:uid="{00000000-0005-0000-0000-00001A530000}"/>
    <cellStyle name="Normal 4 2 2 6 4 4 2 3" xfId="28896" xr:uid="{00000000-0005-0000-0000-00001B530000}"/>
    <cellStyle name="Normal 4 2 2 6 4 4 3" xfId="41503" xr:uid="{00000000-0005-0000-0000-00001C530000}"/>
    <cellStyle name="Normal 4 2 2 6 4 4 4" xfId="53456" xr:uid="{00000000-0005-0000-0000-00001D530000}"/>
    <cellStyle name="Normal 4 2 2 6 4 5" xfId="15549" xr:uid="{00000000-0005-0000-0000-00001E530000}"/>
    <cellStyle name="Normal 4 2 2 6 4 5 2" xfId="25936" xr:uid="{00000000-0005-0000-0000-00001F530000}"/>
    <cellStyle name="Normal 4 2 2 6 4 5 3" xfId="28892" xr:uid="{00000000-0005-0000-0000-000020530000}"/>
    <cellStyle name="Normal 4 2 2 6 4 6" xfId="41499" xr:uid="{00000000-0005-0000-0000-000021530000}"/>
    <cellStyle name="Normal 4 2 2 6 4 7" xfId="53452" xr:uid="{00000000-0005-0000-0000-000022530000}"/>
    <cellStyle name="Normal 4 2 2 6 5" xfId="4293" xr:uid="{00000000-0005-0000-0000-000023530000}"/>
    <cellStyle name="Normal 4 2 2 6 5 2" xfId="4294" xr:uid="{00000000-0005-0000-0000-000024530000}"/>
    <cellStyle name="Normal 4 2 2 6 5 2 2" xfId="15555" xr:uid="{00000000-0005-0000-0000-000025530000}"/>
    <cellStyle name="Normal 4 2 2 6 5 2 2 2" xfId="36809" xr:uid="{00000000-0005-0000-0000-000026530000}"/>
    <cellStyle name="Normal 4 2 2 6 5 2 2 3" xfId="28898" xr:uid="{00000000-0005-0000-0000-000027530000}"/>
    <cellStyle name="Normal 4 2 2 6 5 2 3" xfId="41505" xr:uid="{00000000-0005-0000-0000-000028530000}"/>
    <cellStyle name="Normal 4 2 2 6 5 2 4" xfId="53458" xr:uid="{00000000-0005-0000-0000-000029530000}"/>
    <cellStyle name="Normal 4 2 2 6 5 3" xfId="15554" xr:uid="{00000000-0005-0000-0000-00002A530000}"/>
    <cellStyle name="Normal 4 2 2 6 5 3 2" xfId="25114" xr:uid="{00000000-0005-0000-0000-00002B530000}"/>
    <cellStyle name="Normal 4 2 2 6 5 3 3" xfId="28897" xr:uid="{00000000-0005-0000-0000-00002C530000}"/>
    <cellStyle name="Normal 4 2 2 6 5 4" xfId="41504" xr:uid="{00000000-0005-0000-0000-00002D530000}"/>
    <cellStyle name="Normal 4 2 2 6 5 5" xfId="53457" xr:uid="{00000000-0005-0000-0000-00002E530000}"/>
    <cellStyle name="Normal 4 2 2 6 6" xfId="4295" xr:uid="{00000000-0005-0000-0000-00002F530000}"/>
    <cellStyle name="Normal 4 2 2 6 6 2" xfId="15556" xr:uid="{00000000-0005-0000-0000-000030530000}"/>
    <cellStyle name="Normal 4 2 2 6 6 2 2" xfId="25421" xr:uid="{00000000-0005-0000-0000-000031530000}"/>
    <cellStyle name="Normal 4 2 2 6 6 2 3" xfId="28899" xr:uid="{00000000-0005-0000-0000-000032530000}"/>
    <cellStyle name="Normal 4 2 2 6 6 3" xfId="41506" xr:uid="{00000000-0005-0000-0000-000033530000}"/>
    <cellStyle name="Normal 4 2 2 6 6 4" xfId="53459" xr:uid="{00000000-0005-0000-0000-000034530000}"/>
    <cellStyle name="Normal 4 2 2 6 7" xfId="4296" xr:uid="{00000000-0005-0000-0000-000035530000}"/>
    <cellStyle name="Normal 4 2 2 6 7 2" xfId="15557" xr:uid="{00000000-0005-0000-0000-000036530000}"/>
    <cellStyle name="Normal 4 2 2 6 7 2 2" xfId="26589" xr:uid="{00000000-0005-0000-0000-000037530000}"/>
    <cellStyle name="Normal 4 2 2 6 7 2 3" xfId="28900" xr:uid="{00000000-0005-0000-0000-000038530000}"/>
    <cellStyle name="Normal 4 2 2 6 7 3" xfId="41507" xr:uid="{00000000-0005-0000-0000-000039530000}"/>
    <cellStyle name="Normal 4 2 2 6 7 4" xfId="53460" xr:uid="{00000000-0005-0000-0000-00003A530000}"/>
    <cellStyle name="Normal 4 2 2 6 8" xfId="15538" xr:uid="{00000000-0005-0000-0000-00003B530000}"/>
    <cellStyle name="Normal 4 2 2 6 8 2" xfId="36810" xr:uid="{00000000-0005-0000-0000-00003C530000}"/>
    <cellStyle name="Normal 4 2 2 6 8 3" xfId="28881" xr:uid="{00000000-0005-0000-0000-00003D530000}"/>
    <cellStyle name="Normal 4 2 2 6 9" xfId="41488" xr:uid="{00000000-0005-0000-0000-00003E530000}"/>
    <cellStyle name="Normal 4 2 2 7" xfId="4297" xr:uid="{00000000-0005-0000-0000-00003F530000}"/>
    <cellStyle name="Normal 4 2 2 7 2" xfId="4298" xr:uid="{00000000-0005-0000-0000-000040530000}"/>
    <cellStyle name="Normal 4 2 2 7 2 2" xfId="4299" xr:uid="{00000000-0005-0000-0000-000041530000}"/>
    <cellStyle name="Normal 4 2 2 7 2 2 2" xfId="15560" xr:uid="{00000000-0005-0000-0000-000042530000}"/>
    <cellStyle name="Normal 4 2 2 7 2 2 2 2" xfId="35653" xr:uid="{00000000-0005-0000-0000-000043530000}"/>
    <cellStyle name="Normal 4 2 2 7 2 2 2 3" xfId="28903" xr:uid="{00000000-0005-0000-0000-000044530000}"/>
    <cellStyle name="Normal 4 2 2 7 2 2 3" xfId="41510" xr:uid="{00000000-0005-0000-0000-000045530000}"/>
    <cellStyle name="Normal 4 2 2 7 2 2 4" xfId="53463" xr:uid="{00000000-0005-0000-0000-000046530000}"/>
    <cellStyle name="Normal 4 2 2 7 2 3" xfId="15559" xr:uid="{00000000-0005-0000-0000-000047530000}"/>
    <cellStyle name="Normal 4 2 2 7 2 3 2" xfId="36953" xr:uid="{00000000-0005-0000-0000-000048530000}"/>
    <cellStyle name="Normal 4 2 2 7 2 3 3" xfId="28902" xr:uid="{00000000-0005-0000-0000-000049530000}"/>
    <cellStyle name="Normal 4 2 2 7 2 4" xfId="41509" xr:uid="{00000000-0005-0000-0000-00004A530000}"/>
    <cellStyle name="Normal 4 2 2 7 2 5" xfId="53462" xr:uid="{00000000-0005-0000-0000-00004B530000}"/>
    <cellStyle name="Normal 4 2 2 7 3" xfId="4300" xr:uid="{00000000-0005-0000-0000-00004C530000}"/>
    <cellStyle name="Normal 4 2 2 7 3 2" xfId="15561" xr:uid="{00000000-0005-0000-0000-00004D530000}"/>
    <cellStyle name="Normal 4 2 2 7 3 2 2" xfId="35604" xr:uid="{00000000-0005-0000-0000-00004E530000}"/>
    <cellStyle name="Normal 4 2 2 7 3 2 3" xfId="28904" xr:uid="{00000000-0005-0000-0000-00004F530000}"/>
    <cellStyle name="Normal 4 2 2 7 3 3" xfId="41511" xr:uid="{00000000-0005-0000-0000-000050530000}"/>
    <cellStyle name="Normal 4 2 2 7 3 4" xfId="53464" xr:uid="{00000000-0005-0000-0000-000051530000}"/>
    <cellStyle name="Normal 4 2 2 7 4" xfId="4301" xr:uid="{00000000-0005-0000-0000-000052530000}"/>
    <cellStyle name="Normal 4 2 2 7 4 2" xfId="15562" xr:uid="{00000000-0005-0000-0000-000053530000}"/>
    <cellStyle name="Normal 4 2 2 7 4 2 2" xfId="24208" xr:uid="{00000000-0005-0000-0000-000054530000}"/>
    <cellStyle name="Normal 4 2 2 7 4 2 3" xfId="28905" xr:uid="{00000000-0005-0000-0000-000055530000}"/>
    <cellStyle name="Normal 4 2 2 7 4 3" xfId="41512" xr:uid="{00000000-0005-0000-0000-000056530000}"/>
    <cellStyle name="Normal 4 2 2 7 4 4" xfId="53465" xr:uid="{00000000-0005-0000-0000-000057530000}"/>
    <cellStyle name="Normal 4 2 2 7 5" xfId="15558" xr:uid="{00000000-0005-0000-0000-000058530000}"/>
    <cellStyle name="Normal 4 2 2 7 5 2" xfId="26800" xr:uid="{00000000-0005-0000-0000-000059530000}"/>
    <cellStyle name="Normal 4 2 2 7 5 3" xfId="28901" xr:uid="{00000000-0005-0000-0000-00005A530000}"/>
    <cellStyle name="Normal 4 2 2 7 6" xfId="41508" xr:uid="{00000000-0005-0000-0000-00005B530000}"/>
    <cellStyle name="Normal 4 2 2 7 7" xfId="53461" xr:uid="{00000000-0005-0000-0000-00005C530000}"/>
    <cellStyle name="Normal 4 2 2 8" xfId="4302" xr:uid="{00000000-0005-0000-0000-00005D530000}"/>
    <cellStyle name="Normal 4 2 2 8 2" xfId="4303" xr:uid="{00000000-0005-0000-0000-00005E530000}"/>
    <cellStyle name="Normal 4 2 2 8 2 2" xfId="4304" xr:uid="{00000000-0005-0000-0000-00005F530000}"/>
    <cellStyle name="Normal 4 2 2 8 2 2 2" xfId="15565" xr:uid="{00000000-0005-0000-0000-000060530000}"/>
    <cellStyle name="Normal 4 2 2 8 2 2 2 2" xfId="26704" xr:uid="{00000000-0005-0000-0000-000061530000}"/>
    <cellStyle name="Normal 4 2 2 8 2 2 2 3" xfId="28908" xr:uid="{00000000-0005-0000-0000-000062530000}"/>
    <cellStyle name="Normal 4 2 2 8 2 2 3" xfId="41515" xr:uid="{00000000-0005-0000-0000-000063530000}"/>
    <cellStyle name="Normal 4 2 2 8 2 2 4" xfId="53468" xr:uid="{00000000-0005-0000-0000-000064530000}"/>
    <cellStyle name="Normal 4 2 2 8 2 3" xfId="15564" xr:uid="{00000000-0005-0000-0000-000065530000}"/>
    <cellStyle name="Normal 4 2 2 8 2 3 2" xfId="35850" xr:uid="{00000000-0005-0000-0000-000066530000}"/>
    <cellStyle name="Normal 4 2 2 8 2 3 3" xfId="28907" xr:uid="{00000000-0005-0000-0000-000067530000}"/>
    <cellStyle name="Normal 4 2 2 8 2 4" xfId="41514" xr:uid="{00000000-0005-0000-0000-000068530000}"/>
    <cellStyle name="Normal 4 2 2 8 2 5" xfId="53467" xr:uid="{00000000-0005-0000-0000-000069530000}"/>
    <cellStyle name="Normal 4 2 2 8 3" xfId="4305" xr:uid="{00000000-0005-0000-0000-00006A530000}"/>
    <cellStyle name="Normal 4 2 2 8 3 2" xfId="15566" xr:uid="{00000000-0005-0000-0000-00006B530000}"/>
    <cellStyle name="Normal 4 2 2 8 3 2 2" xfId="28006" xr:uid="{00000000-0005-0000-0000-00006C530000}"/>
    <cellStyle name="Normal 4 2 2 8 3 2 3" xfId="28909" xr:uid="{00000000-0005-0000-0000-00006D530000}"/>
    <cellStyle name="Normal 4 2 2 8 3 3" xfId="41516" xr:uid="{00000000-0005-0000-0000-00006E530000}"/>
    <cellStyle name="Normal 4 2 2 8 3 4" xfId="53469" xr:uid="{00000000-0005-0000-0000-00006F530000}"/>
    <cellStyle name="Normal 4 2 2 8 4" xfId="4306" xr:uid="{00000000-0005-0000-0000-000070530000}"/>
    <cellStyle name="Normal 4 2 2 8 4 2" xfId="15567" xr:uid="{00000000-0005-0000-0000-000071530000}"/>
    <cellStyle name="Normal 4 2 2 8 4 2 2" xfId="35864" xr:uid="{00000000-0005-0000-0000-000072530000}"/>
    <cellStyle name="Normal 4 2 2 8 4 2 3" xfId="28910" xr:uid="{00000000-0005-0000-0000-000073530000}"/>
    <cellStyle name="Normal 4 2 2 8 4 3" xfId="41517" xr:uid="{00000000-0005-0000-0000-000074530000}"/>
    <cellStyle name="Normal 4 2 2 8 4 4" xfId="53470" xr:uid="{00000000-0005-0000-0000-000075530000}"/>
    <cellStyle name="Normal 4 2 2 8 5" xfId="15563" xr:uid="{00000000-0005-0000-0000-000076530000}"/>
    <cellStyle name="Normal 4 2 2 8 5 2" xfId="24272" xr:uid="{00000000-0005-0000-0000-000077530000}"/>
    <cellStyle name="Normal 4 2 2 8 5 3" xfId="28906" xr:uid="{00000000-0005-0000-0000-000078530000}"/>
    <cellStyle name="Normal 4 2 2 8 6" xfId="41513" xr:uid="{00000000-0005-0000-0000-000079530000}"/>
    <cellStyle name="Normal 4 2 2 8 7" xfId="53466" xr:uid="{00000000-0005-0000-0000-00007A530000}"/>
    <cellStyle name="Normal 4 2 2 9" xfId="4307" xr:uid="{00000000-0005-0000-0000-00007B530000}"/>
    <cellStyle name="Normal 4 2 2 9 2" xfId="4308" xr:uid="{00000000-0005-0000-0000-00007C530000}"/>
    <cellStyle name="Normal 4 2 2 9 2 2" xfId="4309" xr:uid="{00000000-0005-0000-0000-00007D530000}"/>
    <cellStyle name="Normal 4 2 2 9 2 2 2" xfId="15570" xr:uid="{00000000-0005-0000-0000-00007E530000}"/>
    <cellStyle name="Normal 4 2 2 9 2 2 2 2" xfId="36286" xr:uid="{00000000-0005-0000-0000-00007F530000}"/>
    <cellStyle name="Normal 4 2 2 9 2 2 2 3" xfId="28913" xr:uid="{00000000-0005-0000-0000-000080530000}"/>
    <cellStyle name="Normal 4 2 2 9 2 2 3" xfId="41520" xr:uid="{00000000-0005-0000-0000-000081530000}"/>
    <cellStyle name="Normal 4 2 2 9 2 2 4" xfId="53473" xr:uid="{00000000-0005-0000-0000-000082530000}"/>
    <cellStyle name="Normal 4 2 2 9 2 3" xfId="15569" xr:uid="{00000000-0005-0000-0000-000083530000}"/>
    <cellStyle name="Normal 4 2 2 9 2 3 2" xfId="37530" xr:uid="{00000000-0005-0000-0000-000084530000}"/>
    <cellStyle name="Normal 4 2 2 9 2 3 3" xfId="28912" xr:uid="{00000000-0005-0000-0000-000085530000}"/>
    <cellStyle name="Normal 4 2 2 9 2 4" xfId="41519" xr:uid="{00000000-0005-0000-0000-000086530000}"/>
    <cellStyle name="Normal 4 2 2 9 2 5" xfId="53472" xr:uid="{00000000-0005-0000-0000-000087530000}"/>
    <cellStyle name="Normal 4 2 2 9 3" xfId="4310" xr:uid="{00000000-0005-0000-0000-000088530000}"/>
    <cellStyle name="Normal 4 2 2 9 3 2" xfId="15571" xr:uid="{00000000-0005-0000-0000-000089530000}"/>
    <cellStyle name="Normal 4 2 2 9 3 2 2" xfId="26619" xr:uid="{00000000-0005-0000-0000-00008A530000}"/>
    <cellStyle name="Normal 4 2 2 9 3 2 3" xfId="28914" xr:uid="{00000000-0005-0000-0000-00008B530000}"/>
    <cellStyle name="Normal 4 2 2 9 3 3" xfId="41521" xr:uid="{00000000-0005-0000-0000-00008C530000}"/>
    <cellStyle name="Normal 4 2 2 9 3 4" xfId="53474" xr:uid="{00000000-0005-0000-0000-00008D530000}"/>
    <cellStyle name="Normal 4 2 2 9 4" xfId="4311" xr:uid="{00000000-0005-0000-0000-00008E530000}"/>
    <cellStyle name="Normal 4 2 2 9 4 2" xfId="15572" xr:uid="{00000000-0005-0000-0000-00008F530000}"/>
    <cellStyle name="Normal 4 2 2 9 4 2 2" xfId="27623" xr:uid="{00000000-0005-0000-0000-000090530000}"/>
    <cellStyle name="Normal 4 2 2 9 4 2 3" xfId="28915" xr:uid="{00000000-0005-0000-0000-000091530000}"/>
    <cellStyle name="Normal 4 2 2 9 4 3" xfId="41522" xr:uid="{00000000-0005-0000-0000-000092530000}"/>
    <cellStyle name="Normal 4 2 2 9 4 4" xfId="53475" xr:uid="{00000000-0005-0000-0000-000093530000}"/>
    <cellStyle name="Normal 4 2 2 9 5" xfId="15568" xr:uid="{00000000-0005-0000-0000-000094530000}"/>
    <cellStyle name="Normal 4 2 2 9 5 2" xfId="36569" xr:uid="{00000000-0005-0000-0000-000095530000}"/>
    <cellStyle name="Normal 4 2 2 9 5 3" xfId="28911" xr:uid="{00000000-0005-0000-0000-000096530000}"/>
    <cellStyle name="Normal 4 2 2 9 6" xfId="41518" xr:uid="{00000000-0005-0000-0000-000097530000}"/>
    <cellStyle name="Normal 4 2 2 9 7" xfId="53471" xr:uid="{00000000-0005-0000-0000-000098530000}"/>
    <cellStyle name="Normal 4 2 20" xfId="60408" xr:uid="{00000000-0005-0000-0000-000099530000}"/>
    <cellStyle name="Normal 4 2 21" xfId="3657" xr:uid="{00000000-0005-0000-0000-00009A530000}"/>
    <cellStyle name="Normal 4 2 3" xfId="4312" xr:uid="{00000000-0005-0000-0000-00009B530000}"/>
    <cellStyle name="Normal 4 2 3 10" xfId="4313" xr:uid="{00000000-0005-0000-0000-00009C530000}"/>
    <cellStyle name="Normal 4 2 3 10 2" xfId="4314" xr:uid="{00000000-0005-0000-0000-00009D530000}"/>
    <cellStyle name="Normal 4 2 3 10 2 2" xfId="15575" xr:uid="{00000000-0005-0000-0000-00009E530000}"/>
    <cellStyle name="Normal 4 2 3 10 2 2 2" xfId="35808" xr:uid="{00000000-0005-0000-0000-00009F530000}"/>
    <cellStyle name="Normal 4 2 3 10 2 2 3" xfId="28918" xr:uid="{00000000-0005-0000-0000-0000A0530000}"/>
    <cellStyle name="Normal 4 2 3 10 2 3" xfId="41525" xr:uid="{00000000-0005-0000-0000-0000A1530000}"/>
    <cellStyle name="Normal 4 2 3 10 2 4" xfId="53478" xr:uid="{00000000-0005-0000-0000-0000A2530000}"/>
    <cellStyle name="Normal 4 2 3 10 3" xfId="15574" xr:uid="{00000000-0005-0000-0000-0000A3530000}"/>
    <cellStyle name="Normal 4 2 3 10 3 2" xfId="26772" xr:uid="{00000000-0005-0000-0000-0000A4530000}"/>
    <cellStyle name="Normal 4 2 3 10 3 3" xfId="28917" xr:uid="{00000000-0005-0000-0000-0000A5530000}"/>
    <cellStyle name="Normal 4 2 3 10 4" xfId="41524" xr:uid="{00000000-0005-0000-0000-0000A6530000}"/>
    <cellStyle name="Normal 4 2 3 10 5" xfId="53477" xr:uid="{00000000-0005-0000-0000-0000A7530000}"/>
    <cellStyle name="Normal 4 2 3 11" xfId="4315" xr:uid="{00000000-0005-0000-0000-0000A8530000}"/>
    <cellStyle name="Normal 4 2 3 11 2" xfId="15576" xr:uid="{00000000-0005-0000-0000-0000A9530000}"/>
    <cellStyle name="Normal 4 2 3 11 2 2" xfId="26685" xr:uid="{00000000-0005-0000-0000-0000AA530000}"/>
    <cellStyle name="Normal 4 2 3 11 2 3" xfId="28919" xr:uid="{00000000-0005-0000-0000-0000AB530000}"/>
    <cellStyle name="Normal 4 2 3 11 3" xfId="41526" xr:uid="{00000000-0005-0000-0000-0000AC530000}"/>
    <cellStyle name="Normal 4 2 3 11 4" xfId="53479" xr:uid="{00000000-0005-0000-0000-0000AD530000}"/>
    <cellStyle name="Normal 4 2 3 12" xfId="4316" xr:uid="{00000000-0005-0000-0000-0000AE530000}"/>
    <cellStyle name="Normal 4 2 3 12 2" xfId="15577" xr:uid="{00000000-0005-0000-0000-0000AF530000}"/>
    <cellStyle name="Normal 4 2 3 12 2 2" xfId="37133" xr:uid="{00000000-0005-0000-0000-0000B0530000}"/>
    <cellStyle name="Normal 4 2 3 12 2 3" xfId="28920" xr:uid="{00000000-0005-0000-0000-0000B1530000}"/>
    <cellStyle name="Normal 4 2 3 12 3" xfId="41527" xr:uid="{00000000-0005-0000-0000-0000B2530000}"/>
    <cellStyle name="Normal 4 2 3 12 4" xfId="53480" xr:uid="{00000000-0005-0000-0000-0000B3530000}"/>
    <cellStyle name="Normal 4 2 3 13" xfId="15573" xr:uid="{00000000-0005-0000-0000-0000B4530000}"/>
    <cellStyle name="Normal 4 2 3 13 2" xfId="37143" xr:uid="{00000000-0005-0000-0000-0000B5530000}"/>
    <cellStyle name="Normal 4 2 3 13 3" xfId="28916" xr:uid="{00000000-0005-0000-0000-0000B6530000}"/>
    <cellStyle name="Normal 4 2 3 14" xfId="41523" xr:uid="{00000000-0005-0000-0000-0000B7530000}"/>
    <cellStyle name="Normal 4 2 3 15" xfId="53476" xr:uid="{00000000-0005-0000-0000-0000B8530000}"/>
    <cellStyle name="Normal 4 2 3 2" xfId="4317" xr:uid="{00000000-0005-0000-0000-0000B9530000}"/>
    <cellStyle name="Normal 4 2 3 2 10" xfId="4318" xr:uid="{00000000-0005-0000-0000-0000BA530000}"/>
    <cellStyle name="Normal 4 2 3 2 10 2" xfId="15579" xr:uid="{00000000-0005-0000-0000-0000BB530000}"/>
    <cellStyle name="Normal 4 2 3 2 10 2 2" xfId="23742" xr:uid="{00000000-0005-0000-0000-0000BC530000}"/>
    <cellStyle name="Normal 4 2 3 2 10 2 3" xfId="28922" xr:uid="{00000000-0005-0000-0000-0000BD530000}"/>
    <cellStyle name="Normal 4 2 3 2 10 3" xfId="41529" xr:uid="{00000000-0005-0000-0000-0000BE530000}"/>
    <cellStyle name="Normal 4 2 3 2 10 4" xfId="53482" xr:uid="{00000000-0005-0000-0000-0000BF530000}"/>
    <cellStyle name="Normal 4 2 3 2 11" xfId="4319" xr:uid="{00000000-0005-0000-0000-0000C0530000}"/>
    <cellStyle name="Normal 4 2 3 2 11 2" xfId="15580" xr:uid="{00000000-0005-0000-0000-0000C1530000}"/>
    <cellStyle name="Normal 4 2 3 2 11 2 2" xfId="36260" xr:uid="{00000000-0005-0000-0000-0000C2530000}"/>
    <cellStyle name="Normal 4 2 3 2 11 2 3" xfId="28923" xr:uid="{00000000-0005-0000-0000-0000C3530000}"/>
    <cellStyle name="Normal 4 2 3 2 11 3" xfId="41530" xr:uid="{00000000-0005-0000-0000-0000C4530000}"/>
    <cellStyle name="Normal 4 2 3 2 11 4" xfId="53483" xr:uid="{00000000-0005-0000-0000-0000C5530000}"/>
    <cellStyle name="Normal 4 2 3 2 12" xfId="15578" xr:uid="{00000000-0005-0000-0000-0000C6530000}"/>
    <cellStyle name="Normal 4 2 3 2 12 2" xfId="27419" xr:uid="{00000000-0005-0000-0000-0000C7530000}"/>
    <cellStyle name="Normal 4 2 3 2 12 3" xfId="28921" xr:uid="{00000000-0005-0000-0000-0000C8530000}"/>
    <cellStyle name="Normal 4 2 3 2 13" xfId="41528" xr:uid="{00000000-0005-0000-0000-0000C9530000}"/>
    <cellStyle name="Normal 4 2 3 2 14" xfId="53481" xr:uid="{00000000-0005-0000-0000-0000CA530000}"/>
    <cellStyle name="Normal 4 2 3 2 2" xfId="4320" xr:uid="{00000000-0005-0000-0000-0000CB530000}"/>
    <cellStyle name="Normal 4 2 3 2 2 10" xfId="4321" xr:uid="{00000000-0005-0000-0000-0000CC530000}"/>
    <cellStyle name="Normal 4 2 3 2 2 10 2" xfId="15582" xr:uid="{00000000-0005-0000-0000-0000CD530000}"/>
    <cellStyle name="Normal 4 2 3 2 2 10 2 2" xfId="35486" xr:uid="{00000000-0005-0000-0000-0000CE530000}"/>
    <cellStyle name="Normal 4 2 3 2 2 10 2 3" xfId="28925" xr:uid="{00000000-0005-0000-0000-0000CF530000}"/>
    <cellStyle name="Normal 4 2 3 2 2 10 3" xfId="41532" xr:uid="{00000000-0005-0000-0000-0000D0530000}"/>
    <cellStyle name="Normal 4 2 3 2 2 10 4" xfId="53485" xr:uid="{00000000-0005-0000-0000-0000D1530000}"/>
    <cellStyle name="Normal 4 2 3 2 2 11" xfId="15581" xr:uid="{00000000-0005-0000-0000-0000D2530000}"/>
    <cellStyle name="Normal 4 2 3 2 2 11 2" xfId="36321" xr:uid="{00000000-0005-0000-0000-0000D3530000}"/>
    <cellStyle name="Normal 4 2 3 2 2 11 3" xfId="28924" xr:uid="{00000000-0005-0000-0000-0000D4530000}"/>
    <cellStyle name="Normal 4 2 3 2 2 12" xfId="41531" xr:uid="{00000000-0005-0000-0000-0000D5530000}"/>
    <cellStyle name="Normal 4 2 3 2 2 13" xfId="53484" xr:uid="{00000000-0005-0000-0000-0000D6530000}"/>
    <cellStyle name="Normal 4 2 3 2 2 2" xfId="4322" xr:uid="{00000000-0005-0000-0000-0000D7530000}"/>
    <cellStyle name="Normal 4 2 3 2 2 2 10" xfId="15583" xr:uid="{00000000-0005-0000-0000-0000D8530000}"/>
    <cellStyle name="Normal 4 2 3 2 2 2 10 2" xfId="36267" xr:uid="{00000000-0005-0000-0000-0000D9530000}"/>
    <cellStyle name="Normal 4 2 3 2 2 2 10 3" xfId="28926" xr:uid="{00000000-0005-0000-0000-0000DA530000}"/>
    <cellStyle name="Normal 4 2 3 2 2 2 11" xfId="41533" xr:uid="{00000000-0005-0000-0000-0000DB530000}"/>
    <cellStyle name="Normal 4 2 3 2 2 2 12" xfId="53486" xr:uid="{00000000-0005-0000-0000-0000DC530000}"/>
    <cellStyle name="Normal 4 2 3 2 2 2 2" xfId="4323" xr:uid="{00000000-0005-0000-0000-0000DD530000}"/>
    <cellStyle name="Normal 4 2 3 2 2 2 2 10" xfId="41534" xr:uid="{00000000-0005-0000-0000-0000DE530000}"/>
    <cellStyle name="Normal 4 2 3 2 2 2 2 11" xfId="53487" xr:uid="{00000000-0005-0000-0000-0000DF530000}"/>
    <cellStyle name="Normal 4 2 3 2 2 2 2 2" xfId="4324" xr:uid="{00000000-0005-0000-0000-0000E0530000}"/>
    <cellStyle name="Normal 4 2 3 2 2 2 2 2 10" xfId="53488" xr:uid="{00000000-0005-0000-0000-0000E1530000}"/>
    <cellStyle name="Normal 4 2 3 2 2 2 2 2 2" xfId="4325" xr:uid="{00000000-0005-0000-0000-0000E2530000}"/>
    <cellStyle name="Normal 4 2 3 2 2 2 2 2 2 2" xfId="4326" xr:uid="{00000000-0005-0000-0000-0000E3530000}"/>
    <cellStyle name="Normal 4 2 3 2 2 2 2 2 2 2 2" xfId="4327" xr:uid="{00000000-0005-0000-0000-0000E4530000}"/>
    <cellStyle name="Normal 4 2 3 2 2 2 2 2 2 2 2 2" xfId="15588" xr:uid="{00000000-0005-0000-0000-0000E5530000}"/>
    <cellStyle name="Normal 4 2 3 2 2 2 2 2 2 2 2 2 2" xfId="27621" xr:uid="{00000000-0005-0000-0000-0000E6530000}"/>
    <cellStyle name="Normal 4 2 3 2 2 2 2 2 2 2 2 2 3" xfId="28931" xr:uid="{00000000-0005-0000-0000-0000E7530000}"/>
    <cellStyle name="Normal 4 2 3 2 2 2 2 2 2 2 2 3" xfId="41538" xr:uid="{00000000-0005-0000-0000-0000E8530000}"/>
    <cellStyle name="Normal 4 2 3 2 2 2 2 2 2 2 2 4" xfId="53491" xr:uid="{00000000-0005-0000-0000-0000E9530000}"/>
    <cellStyle name="Normal 4 2 3 2 2 2 2 2 2 2 3" xfId="15587" xr:uid="{00000000-0005-0000-0000-0000EA530000}"/>
    <cellStyle name="Normal 4 2 3 2 2 2 2 2 2 2 3 2" xfId="24816" xr:uid="{00000000-0005-0000-0000-0000EB530000}"/>
    <cellStyle name="Normal 4 2 3 2 2 2 2 2 2 2 3 3" xfId="28930" xr:uid="{00000000-0005-0000-0000-0000EC530000}"/>
    <cellStyle name="Normal 4 2 3 2 2 2 2 2 2 2 4" xfId="41537" xr:uid="{00000000-0005-0000-0000-0000ED530000}"/>
    <cellStyle name="Normal 4 2 3 2 2 2 2 2 2 2 5" xfId="53490" xr:uid="{00000000-0005-0000-0000-0000EE530000}"/>
    <cellStyle name="Normal 4 2 3 2 2 2 2 2 2 3" xfId="4328" xr:uid="{00000000-0005-0000-0000-0000EF530000}"/>
    <cellStyle name="Normal 4 2 3 2 2 2 2 2 2 3 2" xfId="15589" xr:uid="{00000000-0005-0000-0000-0000F0530000}"/>
    <cellStyle name="Normal 4 2 3 2 2 2 2 2 2 3 2 2" xfId="25959" xr:uid="{00000000-0005-0000-0000-0000F1530000}"/>
    <cellStyle name="Normal 4 2 3 2 2 2 2 2 2 3 2 3" xfId="28932" xr:uid="{00000000-0005-0000-0000-0000F2530000}"/>
    <cellStyle name="Normal 4 2 3 2 2 2 2 2 2 3 3" xfId="41539" xr:uid="{00000000-0005-0000-0000-0000F3530000}"/>
    <cellStyle name="Normal 4 2 3 2 2 2 2 2 2 3 4" xfId="53492" xr:uid="{00000000-0005-0000-0000-0000F4530000}"/>
    <cellStyle name="Normal 4 2 3 2 2 2 2 2 2 4" xfId="4329" xr:uid="{00000000-0005-0000-0000-0000F5530000}"/>
    <cellStyle name="Normal 4 2 3 2 2 2 2 2 2 4 2" xfId="15590" xr:uid="{00000000-0005-0000-0000-0000F6530000}"/>
    <cellStyle name="Normal 4 2 3 2 2 2 2 2 2 4 2 2" xfId="27841" xr:uid="{00000000-0005-0000-0000-0000F7530000}"/>
    <cellStyle name="Normal 4 2 3 2 2 2 2 2 2 4 2 3" xfId="28933" xr:uid="{00000000-0005-0000-0000-0000F8530000}"/>
    <cellStyle name="Normal 4 2 3 2 2 2 2 2 2 4 3" xfId="41540" xr:uid="{00000000-0005-0000-0000-0000F9530000}"/>
    <cellStyle name="Normal 4 2 3 2 2 2 2 2 2 4 4" xfId="53493" xr:uid="{00000000-0005-0000-0000-0000FA530000}"/>
    <cellStyle name="Normal 4 2 3 2 2 2 2 2 2 5" xfId="15586" xr:uid="{00000000-0005-0000-0000-0000FB530000}"/>
    <cellStyle name="Normal 4 2 3 2 2 2 2 2 2 5 2" xfId="36775" xr:uid="{00000000-0005-0000-0000-0000FC530000}"/>
    <cellStyle name="Normal 4 2 3 2 2 2 2 2 2 5 3" xfId="28929" xr:uid="{00000000-0005-0000-0000-0000FD530000}"/>
    <cellStyle name="Normal 4 2 3 2 2 2 2 2 2 6" xfId="41536" xr:uid="{00000000-0005-0000-0000-0000FE530000}"/>
    <cellStyle name="Normal 4 2 3 2 2 2 2 2 2 7" xfId="53489" xr:uid="{00000000-0005-0000-0000-0000FF530000}"/>
    <cellStyle name="Normal 4 2 3 2 2 2 2 2 3" xfId="4330" xr:uid="{00000000-0005-0000-0000-000000540000}"/>
    <cellStyle name="Normal 4 2 3 2 2 2 2 2 3 2" xfId="4331" xr:uid="{00000000-0005-0000-0000-000001540000}"/>
    <cellStyle name="Normal 4 2 3 2 2 2 2 2 3 2 2" xfId="4332" xr:uid="{00000000-0005-0000-0000-000002540000}"/>
    <cellStyle name="Normal 4 2 3 2 2 2 2 2 3 2 2 2" xfId="15593" xr:uid="{00000000-0005-0000-0000-000003540000}"/>
    <cellStyle name="Normal 4 2 3 2 2 2 2 2 3 2 2 2 2" xfId="26608" xr:uid="{00000000-0005-0000-0000-000004540000}"/>
    <cellStyle name="Normal 4 2 3 2 2 2 2 2 3 2 2 2 3" xfId="28936" xr:uid="{00000000-0005-0000-0000-000005540000}"/>
    <cellStyle name="Normal 4 2 3 2 2 2 2 2 3 2 2 3" xfId="41543" xr:uid="{00000000-0005-0000-0000-000006540000}"/>
    <cellStyle name="Normal 4 2 3 2 2 2 2 2 3 2 2 4" xfId="53496" xr:uid="{00000000-0005-0000-0000-000007540000}"/>
    <cellStyle name="Normal 4 2 3 2 2 2 2 2 3 2 3" xfId="15592" xr:uid="{00000000-0005-0000-0000-000008540000}"/>
    <cellStyle name="Normal 4 2 3 2 2 2 2 2 3 2 3 2" xfId="24398" xr:uid="{00000000-0005-0000-0000-000009540000}"/>
    <cellStyle name="Normal 4 2 3 2 2 2 2 2 3 2 3 3" xfId="28935" xr:uid="{00000000-0005-0000-0000-00000A540000}"/>
    <cellStyle name="Normal 4 2 3 2 2 2 2 2 3 2 4" xfId="41542" xr:uid="{00000000-0005-0000-0000-00000B540000}"/>
    <cellStyle name="Normal 4 2 3 2 2 2 2 2 3 2 5" xfId="53495" xr:uid="{00000000-0005-0000-0000-00000C540000}"/>
    <cellStyle name="Normal 4 2 3 2 2 2 2 2 3 3" xfId="4333" xr:uid="{00000000-0005-0000-0000-00000D540000}"/>
    <cellStyle name="Normal 4 2 3 2 2 2 2 2 3 3 2" xfId="15594" xr:uid="{00000000-0005-0000-0000-00000E540000}"/>
    <cellStyle name="Normal 4 2 3 2 2 2 2 2 3 3 2 2" xfId="36136" xr:uid="{00000000-0005-0000-0000-00000F540000}"/>
    <cellStyle name="Normal 4 2 3 2 2 2 2 2 3 3 2 3" xfId="28937" xr:uid="{00000000-0005-0000-0000-000010540000}"/>
    <cellStyle name="Normal 4 2 3 2 2 2 2 2 3 3 3" xfId="41544" xr:uid="{00000000-0005-0000-0000-000011540000}"/>
    <cellStyle name="Normal 4 2 3 2 2 2 2 2 3 3 4" xfId="53497" xr:uid="{00000000-0005-0000-0000-000012540000}"/>
    <cellStyle name="Normal 4 2 3 2 2 2 2 2 3 4" xfId="4334" xr:uid="{00000000-0005-0000-0000-000013540000}"/>
    <cellStyle name="Normal 4 2 3 2 2 2 2 2 3 4 2" xfId="15595" xr:uid="{00000000-0005-0000-0000-000014540000}"/>
    <cellStyle name="Normal 4 2 3 2 2 2 2 2 3 4 2 2" xfId="26893" xr:uid="{00000000-0005-0000-0000-000015540000}"/>
    <cellStyle name="Normal 4 2 3 2 2 2 2 2 3 4 2 3" xfId="28938" xr:uid="{00000000-0005-0000-0000-000016540000}"/>
    <cellStyle name="Normal 4 2 3 2 2 2 2 2 3 4 3" xfId="41545" xr:uid="{00000000-0005-0000-0000-000017540000}"/>
    <cellStyle name="Normal 4 2 3 2 2 2 2 2 3 4 4" xfId="53498" xr:uid="{00000000-0005-0000-0000-000018540000}"/>
    <cellStyle name="Normal 4 2 3 2 2 2 2 2 3 5" xfId="15591" xr:uid="{00000000-0005-0000-0000-000019540000}"/>
    <cellStyle name="Normal 4 2 3 2 2 2 2 2 3 5 2" xfId="26239" xr:uid="{00000000-0005-0000-0000-00001A540000}"/>
    <cellStyle name="Normal 4 2 3 2 2 2 2 2 3 5 3" xfId="28934" xr:uid="{00000000-0005-0000-0000-00001B540000}"/>
    <cellStyle name="Normal 4 2 3 2 2 2 2 2 3 6" xfId="41541" xr:uid="{00000000-0005-0000-0000-00001C540000}"/>
    <cellStyle name="Normal 4 2 3 2 2 2 2 2 3 7" xfId="53494" xr:uid="{00000000-0005-0000-0000-00001D540000}"/>
    <cellStyle name="Normal 4 2 3 2 2 2 2 2 4" xfId="4335" xr:uid="{00000000-0005-0000-0000-00001E540000}"/>
    <cellStyle name="Normal 4 2 3 2 2 2 2 2 4 2" xfId="4336" xr:uid="{00000000-0005-0000-0000-00001F540000}"/>
    <cellStyle name="Normal 4 2 3 2 2 2 2 2 4 2 2" xfId="4337" xr:uid="{00000000-0005-0000-0000-000020540000}"/>
    <cellStyle name="Normal 4 2 3 2 2 2 2 2 4 2 2 2" xfId="15598" xr:uid="{00000000-0005-0000-0000-000021540000}"/>
    <cellStyle name="Normal 4 2 3 2 2 2 2 2 4 2 2 2 2" xfId="26082" xr:uid="{00000000-0005-0000-0000-000022540000}"/>
    <cellStyle name="Normal 4 2 3 2 2 2 2 2 4 2 2 2 3" xfId="28941" xr:uid="{00000000-0005-0000-0000-000023540000}"/>
    <cellStyle name="Normal 4 2 3 2 2 2 2 2 4 2 2 3" xfId="41548" xr:uid="{00000000-0005-0000-0000-000024540000}"/>
    <cellStyle name="Normal 4 2 3 2 2 2 2 2 4 2 2 4" xfId="53501" xr:uid="{00000000-0005-0000-0000-000025540000}"/>
    <cellStyle name="Normal 4 2 3 2 2 2 2 2 4 2 3" xfId="15597" xr:uid="{00000000-0005-0000-0000-000026540000}"/>
    <cellStyle name="Normal 4 2 3 2 2 2 2 2 4 2 3 2" xfId="24749" xr:uid="{00000000-0005-0000-0000-000027540000}"/>
    <cellStyle name="Normal 4 2 3 2 2 2 2 2 4 2 3 3" xfId="28940" xr:uid="{00000000-0005-0000-0000-000028540000}"/>
    <cellStyle name="Normal 4 2 3 2 2 2 2 2 4 2 4" xfId="41547" xr:uid="{00000000-0005-0000-0000-000029540000}"/>
    <cellStyle name="Normal 4 2 3 2 2 2 2 2 4 2 5" xfId="53500" xr:uid="{00000000-0005-0000-0000-00002A540000}"/>
    <cellStyle name="Normal 4 2 3 2 2 2 2 2 4 3" xfId="4338" xr:uid="{00000000-0005-0000-0000-00002B540000}"/>
    <cellStyle name="Normal 4 2 3 2 2 2 2 2 4 3 2" xfId="15599" xr:uid="{00000000-0005-0000-0000-00002C540000}"/>
    <cellStyle name="Normal 4 2 3 2 2 2 2 2 4 3 2 2" xfId="36094" xr:uid="{00000000-0005-0000-0000-00002D540000}"/>
    <cellStyle name="Normal 4 2 3 2 2 2 2 2 4 3 2 3" xfId="28942" xr:uid="{00000000-0005-0000-0000-00002E540000}"/>
    <cellStyle name="Normal 4 2 3 2 2 2 2 2 4 3 3" xfId="41549" xr:uid="{00000000-0005-0000-0000-00002F540000}"/>
    <cellStyle name="Normal 4 2 3 2 2 2 2 2 4 3 4" xfId="53502" xr:uid="{00000000-0005-0000-0000-000030540000}"/>
    <cellStyle name="Normal 4 2 3 2 2 2 2 2 4 4" xfId="4339" xr:uid="{00000000-0005-0000-0000-000031540000}"/>
    <cellStyle name="Normal 4 2 3 2 2 2 2 2 4 4 2" xfId="15600" xr:uid="{00000000-0005-0000-0000-000032540000}"/>
    <cellStyle name="Normal 4 2 3 2 2 2 2 2 4 4 2 2" xfId="23931" xr:uid="{00000000-0005-0000-0000-000033540000}"/>
    <cellStyle name="Normal 4 2 3 2 2 2 2 2 4 4 2 3" xfId="28943" xr:uid="{00000000-0005-0000-0000-000034540000}"/>
    <cellStyle name="Normal 4 2 3 2 2 2 2 2 4 4 3" xfId="41550" xr:uid="{00000000-0005-0000-0000-000035540000}"/>
    <cellStyle name="Normal 4 2 3 2 2 2 2 2 4 4 4" xfId="53503" xr:uid="{00000000-0005-0000-0000-000036540000}"/>
    <cellStyle name="Normal 4 2 3 2 2 2 2 2 4 5" xfId="15596" xr:uid="{00000000-0005-0000-0000-000037540000}"/>
    <cellStyle name="Normal 4 2 3 2 2 2 2 2 4 5 2" xfId="27080" xr:uid="{00000000-0005-0000-0000-000038540000}"/>
    <cellStyle name="Normal 4 2 3 2 2 2 2 2 4 5 3" xfId="28939" xr:uid="{00000000-0005-0000-0000-000039540000}"/>
    <cellStyle name="Normal 4 2 3 2 2 2 2 2 4 6" xfId="41546" xr:uid="{00000000-0005-0000-0000-00003A540000}"/>
    <cellStyle name="Normal 4 2 3 2 2 2 2 2 4 7" xfId="53499" xr:uid="{00000000-0005-0000-0000-00003B540000}"/>
    <cellStyle name="Normal 4 2 3 2 2 2 2 2 5" xfId="4340" xr:uid="{00000000-0005-0000-0000-00003C540000}"/>
    <cellStyle name="Normal 4 2 3 2 2 2 2 2 5 2" xfId="4341" xr:uid="{00000000-0005-0000-0000-00003D540000}"/>
    <cellStyle name="Normal 4 2 3 2 2 2 2 2 5 2 2" xfId="15602" xr:uid="{00000000-0005-0000-0000-00003E540000}"/>
    <cellStyle name="Normal 4 2 3 2 2 2 2 2 5 2 2 2" xfId="24043" xr:uid="{00000000-0005-0000-0000-00003F540000}"/>
    <cellStyle name="Normal 4 2 3 2 2 2 2 2 5 2 2 3" xfId="28945" xr:uid="{00000000-0005-0000-0000-000040540000}"/>
    <cellStyle name="Normal 4 2 3 2 2 2 2 2 5 2 3" xfId="41552" xr:uid="{00000000-0005-0000-0000-000041540000}"/>
    <cellStyle name="Normal 4 2 3 2 2 2 2 2 5 2 4" xfId="53505" xr:uid="{00000000-0005-0000-0000-000042540000}"/>
    <cellStyle name="Normal 4 2 3 2 2 2 2 2 5 3" xfId="15601" xr:uid="{00000000-0005-0000-0000-000043540000}"/>
    <cellStyle name="Normal 4 2 3 2 2 2 2 2 5 3 2" xfId="24748" xr:uid="{00000000-0005-0000-0000-000044540000}"/>
    <cellStyle name="Normal 4 2 3 2 2 2 2 2 5 3 3" xfId="28944" xr:uid="{00000000-0005-0000-0000-000045540000}"/>
    <cellStyle name="Normal 4 2 3 2 2 2 2 2 5 4" xfId="41551" xr:uid="{00000000-0005-0000-0000-000046540000}"/>
    <cellStyle name="Normal 4 2 3 2 2 2 2 2 5 5" xfId="53504" xr:uid="{00000000-0005-0000-0000-000047540000}"/>
    <cellStyle name="Normal 4 2 3 2 2 2 2 2 6" xfId="4342" xr:uid="{00000000-0005-0000-0000-000048540000}"/>
    <cellStyle name="Normal 4 2 3 2 2 2 2 2 6 2" xfId="15603" xr:uid="{00000000-0005-0000-0000-000049540000}"/>
    <cellStyle name="Normal 4 2 3 2 2 2 2 2 6 2 2" xfId="25086" xr:uid="{00000000-0005-0000-0000-00004A540000}"/>
    <cellStyle name="Normal 4 2 3 2 2 2 2 2 6 2 3" xfId="28946" xr:uid="{00000000-0005-0000-0000-00004B540000}"/>
    <cellStyle name="Normal 4 2 3 2 2 2 2 2 6 3" xfId="41553" xr:uid="{00000000-0005-0000-0000-00004C540000}"/>
    <cellStyle name="Normal 4 2 3 2 2 2 2 2 6 4" xfId="53506" xr:uid="{00000000-0005-0000-0000-00004D540000}"/>
    <cellStyle name="Normal 4 2 3 2 2 2 2 2 7" xfId="4343" xr:uid="{00000000-0005-0000-0000-00004E540000}"/>
    <cellStyle name="Normal 4 2 3 2 2 2 2 2 7 2" xfId="15604" xr:uid="{00000000-0005-0000-0000-00004F540000}"/>
    <cellStyle name="Normal 4 2 3 2 2 2 2 2 7 2 2" xfId="37019" xr:uid="{00000000-0005-0000-0000-000050540000}"/>
    <cellStyle name="Normal 4 2 3 2 2 2 2 2 7 2 3" xfId="28947" xr:uid="{00000000-0005-0000-0000-000051540000}"/>
    <cellStyle name="Normal 4 2 3 2 2 2 2 2 7 3" xfId="41554" xr:uid="{00000000-0005-0000-0000-000052540000}"/>
    <cellStyle name="Normal 4 2 3 2 2 2 2 2 7 4" xfId="53507" xr:uid="{00000000-0005-0000-0000-000053540000}"/>
    <cellStyle name="Normal 4 2 3 2 2 2 2 2 8" xfId="15585" xr:uid="{00000000-0005-0000-0000-000054540000}"/>
    <cellStyle name="Normal 4 2 3 2 2 2 2 2 8 2" xfId="27840" xr:uid="{00000000-0005-0000-0000-000055540000}"/>
    <cellStyle name="Normal 4 2 3 2 2 2 2 2 8 3" xfId="28928" xr:uid="{00000000-0005-0000-0000-000056540000}"/>
    <cellStyle name="Normal 4 2 3 2 2 2 2 2 9" xfId="41535" xr:uid="{00000000-0005-0000-0000-000057540000}"/>
    <cellStyle name="Normal 4 2 3 2 2 2 2 3" xfId="4344" xr:uid="{00000000-0005-0000-0000-000058540000}"/>
    <cellStyle name="Normal 4 2 3 2 2 2 2 3 2" xfId="4345" xr:uid="{00000000-0005-0000-0000-000059540000}"/>
    <cellStyle name="Normal 4 2 3 2 2 2 2 3 2 2" xfId="4346" xr:uid="{00000000-0005-0000-0000-00005A540000}"/>
    <cellStyle name="Normal 4 2 3 2 2 2 2 3 2 2 2" xfId="15607" xr:uid="{00000000-0005-0000-0000-00005B540000}"/>
    <cellStyle name="Normal 4 2 3 2 2 2 2 3 2 2 2 2" xfId="36647" xr:uid="{00000000-0005-0000-0000-00005C540000}"/>
    <cellStyle name="Normal 4 2 3 2 2 2 2 3 2 2 2 3" xfId="28950" xr:uid="{00000000-0005-0000-0000-00005D540000}"/>
    <cellStyle name="Normal 4 2 3 2 2 2 2 3 2 2 3" xfId="41557" xr:uid="{00000000-0005-0000-0000-00005E540000}"/>
    <cellStyle name="Normal 4 2 3 2 2 2 2 3 2 2 4" xfId="53510" xr:uid="{00000000-0005-0000-0000-00005F540000}"/>
    <cellStyle name="Normal 4 2 3 2 2 2 2 3 2 3" xfId="15606" xr:uid="{00000000-0005-0000-0000-000060540000}"/>
    <cellStyle name="Normal 4 2 3 2 2 2 2 3 2 3 2" xfId="36050" xr:uid="{00000000-0005-0000-0000-000061540000}"/>
    <cellStyle name="Normal 4 2 3 2 2 2 2 3 2 3 3" xfId="28949" xr:uid="{00000000-0005-0000-0000-000062540000}"/>
    <cellStyle name="Normal 4 2 3 2 2 2 2 3 2 4" xfId="41556" xr:uid="{00000000-0005-0000-0000-000063540000}"/>
    <cellStyle name="Normal 4 2 3 2 2 2 2 3 2 5" xfId="53509" xr:uid="{00000000-0005-0000-0000-000064540000}"/>
    <cellStyle name="Normal 4 2 3 2 2 2 2 3 3" xfId="4347" xr:uid="{00000000-0005-0000-0000-000065540000}"/>
    <cellStyle name="Normal 4 2 3 2 2 2 2 3 3 2" xfId="15608" xr:uid="{00000000-0005-0000-0000-000066540000}"/>
    <cellStyle name="Normal 4 2 3 2 2 2 2 3 3 2 2" xfId="25743" xr:uid="{00000000-0005-0000-0000-000067540000}"/>
    <cellStyle name="Normal 4 2 3 2 2 2 2 3 3 2 3" xfId="28951" xr:uid="{00000000-0005-0000-0000-000068540000}"/>
    <cellStyle name="Normal 4 2 3 2 2 2 2 3 3 3" xfId="41558" xr:uid="{00000000-0005-0000-0000-000069540000}"/>
    <cellStyle name="Normal 4 2 3 2 2 2 2 3 3 4" xfId="53511" xr:uid="{00000000-0005-0000-0000-00006A540000}"/>
    <cellStyle name="Normal 4 2 3 2 2 2 2 3 4" xfId="4348" xr:uid="{00000000-0005-0000-0000-00006B540000}"/>
    <cellStyle name="Normal 4 2 3 2 2 2 2 3 4 2" xfId="15609" xr:uid="{00000000-0005-0000-0000-00006C540000}"/>
    <cellStyle name="Normal 4 2 3 2 2 2 2 3 4 2 2" xfId="26774" xr:uid="{00000000-0005-0000-0000-00006D540000}"/>
    <cellStyle name="Normal 4 2 3 2 2 2 2 3 4 2 3" xfId="28952" xr:uid="{00000000-0005-0000-0000-00006E540000}"/>
    <cellStyle name="Normal 4 2 3 2 2 2 2 3 4 3" xfId="41559" xr:uid="{00000000-0005-0000-0000-00006F540000}"/>
    <cellStyle name="Normal 4 2 3 2 2 2 2 3 4 4" xfId="53512" xr:uid="{00000000-0005-0000-0000-000070540000}"/>
    <cellStyle name="Normal 4 2 3 2 2 2 2 3 5" xfId="15605" xr:uid="{00000000-0005-0000-0000-000071540000}"/>
    <cellStyle name="Normal 4 2 3 2 2 2 2 3 5 2" xfId="25252" xr:uid="{00000000-0005-0000-0000-000072540000}"/>
    <cellStyle name="Normal 4 2 3 2 2 2 2 3 5 3" xfId="28948" xr:uid="{00000000-0005-0000-0000-000073540000}"/>
    <cellStyle name="Normal 4 2 3 2 2 2 2 3 6" xfId="41555" xr:uid="{00000000-0005-0000-0000-000074540000}"/>
    <cellStyle name="Normal 4 2 3 2 2 2 2 3 7" xfId="53508" xr:uid="{00000000-0005-0000-0000-000075540000}"/>
    <cellStyle name="Normal 4 2 3 2 2 2 2 4" xfId="4349" xr:uid="{00000000-0005-0000-0000-000076540000}"/>
    <cellStyle name="Normal 4 2 3 2 2 2 2 4 2" xfId="4350" xr:uid="{00000000-0005-0000-0000-000077540000}"/>
    <cellStyle name="Normal 4 2 3 2 2 2 2 4 2 2" xfId="4351" xr:uid="{00000000-0005-0000-0000-000078540000}"/>
    <cellStyle name="Normal 4 2 3 2 2 2 2 4 2 2 2" xfId="15612" xr:uid="{00000000-0005-0000-0000-000079540000}"/>
    <cellStyle name="Normal 4 2 3 2 2 2 2 4 2 2 2 2" xfId="24530" xr:uid="{00000000-0005-0000-0000-00007A540000}"/>
    <cellStyle name="Normal 4 2 3 2 2 2 2 4 2 2 2 3" xfId="28955" xr:uid="{00000000-0005-0000-0000-00007B540000}"/>
    <cellStyle name="Normal 4 2 3 2 2 2 2 4 2 2 3" xfId="41562" xr:uid="{00000000-0005-0000-0000-00007C540000}"/>
    <cellStyle name="Normal 4 2 3 2 2 2 2 4 2 2 4" xfId="53515" xr:uid="{00000000-0005-0000-0000-00007D540000}"/>
    <cellStyle name="Normal 4 2 3 2 2 2 2 4 2 3" xfId="15611" xr:uid="{00000000-0005-0000-0000-00007E540000}"/>
    <cellStyle name="Normal 4 2 3 2 2 2 2 4 2 3 2" xfId="37498" xr:uid="{00000000-0005-0000-0000-00007F540000}"/>
    <cellStyle name="Normal 4 2 3 2 2 2 2 4 2 3 3" xfId="28954" xr:uid="{00000000-0005-0000-0000-000080540000}"/>
    <cellStyle name="Normal 4 2 3 2 2 2 2 4 2 4" xfId="41561" xr:uid="{00000000-0005-0000-0000-000081540000}"/>
    <cellStyle name="Normal 4 2 3 2 2 2 2 4 2 5" xfId="53514" xr:uid="{00000000-0005-0000-0000-000082540000}"/>
    <cellStyle name="Normal 4 2 3 2 2 2 2 4 3" xfId="4352" xr:uid="{00000000-0005-0000-0000-000083540000}"/>
    <cellStyle name="Normal 4 2 3 2 2 2 2 4 3 2" xfId="15613" xr:uid="{00000000-0005-0000-0000-000084540000}"/>
    <cellStyle name="Normal 4 2 3 2 2 2 2 4 3 2 2" xfId="28066" xr:uid="{00000000-0005-0000-0000-000085540000}"/>
    <cellStyle name="Normal 4 2 3 2 2 2 2 4 3 2 3" xfId="28956" xr:uid="{00000000-0005-0000-0000-000086540000}"/>
    <cellStyle name="Normal 4 2 3 2 2 2 2 4 3 3" xfId="41563" xr:uid="{00000000-0005-0000-0000-000087540000}"/>
    <cellStyle name="Normal 4 2 3 2 2 2 2 4 3 4" xfId="53516" xr:uid="{00000000-0005-0000-0000-000088540000}"/>
    <cellStyle name="Normal 4 2 3 2 2 2 2 4 4" xfId="4353" xr:uid="{00000000-0005-0000-0000-000089540000}"/>
    <cellStyle name="Normal 4 2 3 2 2 2 2 4 4 2" xfId="15614" xr:uid="{00000000-0005-0000-0000-00008A540000}"/>
    <cellStyle name="Normal 4 2 3 2 2 2 2 4 4 2 2" xfId="26295" xr:uid="{00000000-0005-0000-0000-00008B540000}"/>
    <cellStyle name="Normal 4 2 3 2 2 2 2 4 4 2 3" xfId="28957" xr:uid="{00000000-0005-0000-0000-00008C540000}"/>
    <cellStyle name="Normal 4 2 3 2 2 2 2 4 4 3" xfId="41564" xr:uid="{00000000-0005-0000-0000-00008D540000}"/>
    <cellStyle name="Normal 4 2 3 2 2 2 2 4 4 4" xfId="53517" xr:uid="{00000000-0005-0000-0000-00008E540000}"/>
    <cellStyle name="Normal 4 2 3 2 2 2 2 4 5" xfId="15610" xr:uid="{00000000-0005-0000-0000-00008F540000}"/>
    <cellStyle name="Normal 4 2 3 2 2 2 2 4 5 2" xfId="37733" xr:uid="{00000000-0005-0000-0000-000090540000}"/>
    <cellStyle name="Normal 4 2 3 2 2 2 2 4 5 3" xfId="28953" xr:uid="{00000000-0005-0000-0000-000091540000}"/>
    <cellStyle name="Normal 4 2 3 2 2 2 2 4 6" xfId="41560" xr:uid="{00000000-0005-0000-0000-000092540000}"/>
    <cellStyle name="Normal 4 2 3 2 2 2 2 4 7" xfId="53513" xr:uid="{00000000-0005-0000-0000-000093540000}"/>
    <cellStyle name="Normal 4 2 3 2 2 2 2 5" xfId="4354" xr:uid="{00000000-0005-0000-0000-000094540000}"/>
    <cellStyle name="Normal 4 2 3 2 2 2 2 5 2" xfId="4355" xr:uid="{00000000-0005-0000-0000-000095540000}"/>
    <cellStyle name="Normal 4 2 3 2 2 2 2 5 2 2" xfId="4356" xr:uid="{00000000-0005-0000-0000-000096540000}"/>
    <cellStyle name="Normal 4 2 3 2 2 2 2 5 2 2 2" xfId="15617" xr:uid="{00000000-0005-0000-0000-000097540000}"/>
    <cellStyle name="Normal 4 2 3 2 2 2 2 5 2 2 2 2" xfId="36955" xr:uid="{00000000-0005-0000-0000-000098540000}"/>
    <cellStyle name="Normal 4 2 3 2 2 2 2 5 2 2 2 3" xfId="28960" xr:uid="{00000000-0005-0000-0000-000099540000}"/>
    <cellStyle name="Normal 4 2 3 2 2 2 2 5 2 2 3" xfId="41567" xr:uid="{00000000-0005-0000-0000-00009A540000}"/>
    <cellStyle name="Normal 4 2 3 2 2 2 2 5 2 2 4" xfId="53520" xr:uid="{00000000-0005-0000-0000-00009B540000}"/>
    <cellStyle name="Normal 4 2 3 2 2 2 2 5 2 3" xfId="15616" xr:uid="{00000000-0005-0000-0000-00009C540000}"/>
    <cellStyle name="Normal 4 2 3 2 2 2 2 5 2 3 2" xfId="25088" xr:uid="{00000000-0005-0000-0000-00009D540000}"/>
    <cellStyle name="Normal 4 2 3 2 2 2 2 5 2 3 3" xfId="28959" xr:uid="{00000000-0005-0000-0000-00009E540000}"/>
    <cellStyle name="Normal 4 2 3 2 2 2 2 5 2 4" xfId="41566" xr:uid="{00000000-0005-0000-0000-00009F540000}"/>
    <cellStyle name="Normal 4 2 3 2 2 2 2 5 2 5" xfId="53519" xr:uid="{00000000-0005-0000-0000-0000A0540000}"/>
    <cellStyle name="Normal 4 2 3 2 2 2 2 5 3" xfId="4357" xr:uid="{00000000-0005-0000-0000-0000A1540000}"/>
    <cellStyle name="Normal 4 2 3 2 2 2 2 5 3 2" xfId="15618" xr:uid="{00000000-0005-0000-0000-0000A2540000}"/>
    <cellStyle name="Normal 4 2 3 2 2 2 2 5 3 2 2" xfId="27013" xr:uid="{00000000-0005-0000-0000-0000A3540000}"/>
    <cellStyle name="Normal 4 2 3 2 2 2 2 5 3 2 3" xfId="28961" xr:uid="{00000000-0005-0000-0000-0000A4540000}"/>
    <cellStyle name="Normal 4 2 3 2 2 2 2 5 3 3" xfId="41568" xr:uid="{00000000-0005-0000-0000-0000A5540000}"/>
    <cellStyle name="Normal 4 2 3 2 2 2 2 5 3 4" xfId="53521" xr:uid="{00000000-0005-0000-0000-0000A6540000}"/>
    <cellStyle name="Normal 4 2 3 2 2 2 2 5 4" xfId="4358" xr:uid="{00000000-0005-0000-0000-0000A7540000}"/>
    <cellStyle name="Normal 4 2 3 2 2 2 2 5 4 2" xfId="15619" xr:uid="{00000000-0005-0000-0000-0000A8540000}"/>
    <cellStyle name="Normal 4 2 3 2 2 2 2 5 4 2 2" xfId="37394" xr:uid="{00000000-0005-0000-0000-0000A9540000}"/>
    <cellStyle name="Normal 4 2 3 2 2 2 2 5 4 2 3" xfId="28962" xr:uid="{00000000-0005-0000-0000-0000AA540000}"/>
    <cellStyle name="Normal 4 2 3 2 2 2 2 5 4 3" xfId="41569" xr:uid="{00000000-0005-0000-0000-0000AB540000}"/>
    <cellStyle name="Normal 4 2 3 2 2 2 2 5 4 4" xfId="53522" xr:uid="{00000000-0005-0000-0000-0000AC540000}"/>
    <cellStyle name="Normal 4 2 3 2 2 2 2 5 5" xfId="15615" xr:uid="{00000000-0005-0000-0000-0000AD540000}"/>
    <cellStyle name="Normal 4 2 3 2 2 2 2 5 5 2" xfId="35534" xr:uid="{00000000-0005-0000-0000-0000AE540000}"/>
    <cellStyle name="Normal 4 2 3 2 2 2 2 5 5 3" xfId="28958" xr:uid="{00000000-0005-0000-0000-0000AF540000}"/>
    <cellStyle name="Normal 4 2 3 2 2 2 2 5 6" xfId="41565" xr:uid="{00000000-0005-0000-0000-0000B0540000}"/>
    <cellStyle name="Normal 4 2 3 2 2 2 2 5 7" xfId="53518" xr:uid="{00000000-0005-0000-0000-0000B1540000}"/>
    <cellStyle name="Normal 4 2 3 2 2 2 2 6" xfId="4359" xr:uid="{00000000-0005-0000-0000-0000B2540000}"/>
    <cellStyle name="Normal 4 2 3 2 2 2 2 6 2" xfId="4360" xr:uid="{00000000-0005-0000-0000-0000B3540000}"/>
    <cellStyle name="Normal 4 2 3 2 2 2 2 6 2 2" xfId="15621" xr:uid="{00000000-0005-0000-0000-0000B4540000}"/>
    <cellStyle name="Normal 4 2 3 2 2 2 2 6 2 2 2" xfId="24225" xr:uid="{00000000-0005-0000-0000-0000B5540000}"/>
    <cellStyle name="Normal 4 2 3 2 2 2 2 6 2 2 3" xfId="28964" xr:uid="{00000000-0005-0000-0000-0000B6540000}"/>
    <cellStyle name="Normal 4 2 3 2 2 2 2 6 2 3" xfId="41571" xr:uid="{00000000-0005-0000-0000-0000B7540000}"/>
    <cellStyle name="Normal 4 2 3 2 2 2 2 6 2 4" xfId="53524" xr:uid="{00000000-0005-0000-0000-0000B8540000}"/>
    <cellStyle name="Normal 4 2 3 2 2 2 2 6 3" xfId="15620" xr:uid="{00000000-0005-0000-0000-0000B9540000}"/>
    <cellStyle name="Normal 4 2 3 2 2 2 2 6 3 2" xfId="24965" xr:uid="{00000000-0005-0000-0000-0000BA540000}"/>
    <cellStyle name="Normal 4 2 3 2 2 2 2 6 3 3" xfId="28963" xr:uid="{00000000-0005-0000-0000-0000BB540000}"/>
    <cellStyle name="Normal 4 2 3 2 2 2 2 6 4" xfId="41570" xr:uid="{00000000-0005-0000-0000-0000BC540000}"/>
    <cellStyle name="Normal 4 2 3 2 2 2 2 6 5" xfId="53523" xr:uid="{00000000-0005-0000-0000-0000BD540000}"/>
    <cellStyle name="Normal 4 2 3 2 2 2 2 7" xfId="4361" xr:uid="{00000000-0005-0000-0000-0000BE540000}"/>
    <cellStyle name="Normal 4 2 3 2 2 2 2 7 2" xfId="15622" xr:uid="{00000000-0005-0000-0000-0000BF540000}"/>
    <cellStyle name="Normal 4 2 3 2 2 2 2 7 2 2" xfId="23740" xr:uid="{00000000-0005-0000-0000-0000C0540000}"/>
    <cellStyle name="Normal 4 2 3 2 2 2 2 7 2 3" xfId="28965" xr:uid="{00000000-0005-0000-0000-0000C1540000}"/>
    <cellStyle name="Normal 4 2 3 2 2 2 2 7 3" xfId="41572" xr:uid="{00000000-0005-0000-0000-0000C2540000}"/>
    <cellStyle name="Normal 4 2 3 2 2 2 2 7 4" xfId="53525" xr:uid="{00000000-0005-0000-0000-0000C3540000}"/>
    <cellStyle name="Normal 4 2 3 2 2 2 2 8" xfId="4362" xr:uid="{00000000-0005-0000-0000-0000C4540000}"/>
    <cellStyle name="Normal 4 2 3 2 2 2 2 8 2" xfId="15623" xr:uid="{00000000-0005-0000-0000-0000C5540000}"/>
    <cellStyle name="Normal 4 2 3 2 2 2 2 8 2 2" xfId="25692" xr:uid="{00000000-0005-0000-0000-0000C6540000}"/>
    <cellStyle name="Normal 4 2 3 2 2 2 2 8 2 3" xfId="28966" xr:uid="{00000000-0005-0000-0000-0000C7540000}"/>
    <cellStyle name="Normal 4 2 3 2 2 2 2 8 3" xfId="41573" xr:uid="{00000000-0005-0000-0000-0000C8540000}"/>
    <cellStyle name="Normal 4 2 3 2 2 2 2 8 4" xfId="53526" xr:uid="{00000000-0005-0000-0000-0000C9540000}"/>
    <cellStyle name="Normal 4 2 3 2 2 2 2 9" xfId="15584" xr:uid="{00000000-0005-0000-0000-0000CA540000}"/>
    <cellStyle name="Normal 4 2 3 2 2 2 2 9 2" xfId="25721" xr:uid="{00000000-0005-0000-0000-0000CB540000}"/>
    <cellStyle name="Normal 4 2 3 2 2 2 2 9 3" xfId="28927" xr:uid="{00000000-0005-0000-0000-0000CC540000}"/>
    <cellStyle name="Normal 4 2 3 2 2 2 3" xfId="4363" xr:uid="{00000000-0005-0000-0000-0000CD540000}"/>
    <cellStyle name="Normal 4 2 3 2 2 2 3 10" xfId="53527" xr:uid="{00000000-0005-0000-0000-0000CE540000}"/>
    <cellStyle name="Normal 4 2 3 2 2 2 3 2" xfId="4364" xr:uid="{00000000-0005-0000-0000-0000CF540000}"/>
    <cellStyle name="Normal 4 2 3 2 2 2 3 2 2" xfId="4365" xr:uid="{00000000-0005-0000-0000-0000D0540000}"/>
    <cellStyle name="Normal 4 2 3 2 2 2 3 2 2 2" xfId="4366" xr:uid="{00000000-0005-0000-0000-0000D1540000}"/>
    <cellStyle name="Normal 4 2 3 2 2 2 3 2 2 2 2" xfId="15627" xr:uid="{00000000-0005-0000-0000-0000D2540000}"/>
    <cellStyle name="Normal 4 2 3 2 2 2 3 2 2 2 2 2" xfId="26612" xr:uid="{00000000-0005-0000-0000-0000D3540000}"/>
    <cellStyle name="Normal 4 2 3 2 2 2 3 2 2 2 2 3" xfId="28970" xr:uid="{00000000-0005-0000-0000-0000D4540000}"/>
    <cellStyle name="Normal 4 2 3 2 2 2 3 2 2 2 3" xfId="41577" xr:uid="{00000000-0005-0000-0000-0000D5540000}"/>
    <cellStyle name="Normal 4 2 3 2 2 2 3 2 2 2 4" xfId="53530" xr:uid="{00000000-0005-0000-0000-0000D6540000}"/>
    <cellStyle name="Normal 4 2 3 2 2 2 3 2 2 3" xfId="15626" xr:uid="{00000000-0005-0000-0000-0000D7540000}"/>
    <cellStyle name="Normal 4 2 3 2 2 2 3 2 2 3 2" xfId="27182" xr:uid="{00000000-0005-0000-0000-0000D8540000}"/>
    <cellStyle name="Normal 4 2 3 2 2 2 3 2 2 3 3" xfId="28969" xr:uid="{00000000-0005-0000-0000-0000D9540000}"/>
    <cellStyle name="Normal 4 2 3 2 2 2 3 2 2 4" xfId="41576" xr:uid="{00000000-0005-0000-0000-0000DA540000}"/>
    <cellStyle name="Normal 4 2 3 2 2 2 3 2 2 5" xfId="53529" xr:uid="{00000000-0005-0000-0000-0000DB540000}"/>
    <cellStyle name="Normal 4 2 3 2 2 2 3 2 3" xfId="4367" xr:uid="{00000000-0005-0000-0000-0000DC540000}"/>
    <cellStyle name="Normal 4 2 3 2 2 2 3 2 3 2" xfId="15628" xr:uid="{00000000-0005-0000-0000-0000DD540000}"/>
    <cellStyle name="Normal 4 2 3 2 2 2 3 2 3 2 2" xfId="27878" xr:uid="{00000000-0005-0000-0000-0000DE540000}"/>
    <cellStyle name="Normal 4 2 3 2 2 2 3 2 3 2 3" xfId="28971" xr:uid="{00000000-0005-0000-0000-0000DF540000}"/>
    <cellStyle name="Normal 4 2 3 2 2 2 3 2 3 3" xfId="41578" xr:uid="{00000000-0005-0000-0000-0000E0540000}"/>
    <cellStyle name="Normal 4 2 3 2 2 2 3 2 3 4" xfId="53531" xr:uid="{00000000-0005-0000-0000-0000E1540000}"/>
    <cellStyle name="Normal 4 2 3 2 2 2 3 2 4" xfId="4368" xr:uid="{00000000-0005-0000-0000-0000E2540000}"/>
    <cellStyle name="Normal 4 2 3 2 2 2 3 2 4 2" xfId="15629" xr:uid="{00000000-0005-0000-0000-0000E3540000}"/>
    <cellStyle name="Normal 4 2 3 2 2 2 3 2 4 2 2" xfId="23892" xr:uid="{00000000-0005-0000-0000-0000E4540000}"/>
    <cellStyle name="Normal 4 2 3 2 2 2 3 2 4 2 3" xfId="28972" xr:uid="{00000000-0005-0000-0000-0000E5540000}"/>
    <cellStyle name="Normal 4 2 3 2 2 2 3 2 4 3" xfId="41579" xr:uid="{00000000-0005-0000-0000-0000E6540000}"/>
    <cellStyle name="Normal 4 2 3 2 2 2 3 2 4 4" xfId="53532" xr:uid="{00000000-0005-0000-0000-0000E7540000}"/>
    <cellStyle name="Normal 4 2 3 2 2 2 3 2 5" xfId="15625" xr:uid="{00000000-0005-0000-0000-0000E8540000}"/>
    <cellStyle name="Normal 4 2 3 2 2 2 3 2 5 2" xfId="27087" xr:uid="{00000000-0005-0000-0000-0000E9540000}"/>
    <cellStyle name="Normal 4 2 3 2 2 2 3 2 5 3" xfId="28968" xr:uid="{00000000-0005-0000-0000-0000EA540000}"/>
    <cellStyle name="Normal 4 2 3 2 2 2 3 2 6" xfId="41575" xr:uid="{00000000-0005-0000-0000-0000EB540000}"/>
    <cellStyle name="Normal 4 2 3 2 2 2 3 2 7" xfId="53528" xr:uid="{00000000-0005-0000-0000-0000EC540000}"/>
    <cellStyle name="Normal 4 2 3 2 2 2 3 3" xfId="4369" xr:uid="{00000000-0005-0000-0000-0000ED540000}"/>
    <cellStyle name="Normal 4 2 3 2 2 2 3 3 2" xfId="4370" xr:uid="{00000000-0005-0000-0000-0000EE540000}"/>
    <cellStyle name="Normal 4 2 3 2 2 2 3 3 2 2" xfId="4371" xr:uid="{00000000-0005-0000-0000-0000EF540000}"/>
    <cellStyle name="Normal 4 2 3 2 2 2 3 3 2 2 2" xfId="15632" xr:uid="{00000000-0005-0000-0000-0000F0540000}"/>
    <cellStyle name="Normal 4 2 3 2 2 2 3 3 2 2 2 2" xfId="35541" xr:uid="{00000000-0005-0000-0000-0000F1540000}"/>
    <cellStyle name="Normal 4 2 3 2 2 2 3 3 2 2 2 3" xfId="28975" xr:uid="{00000000-0005-0000-0000-0000F2540000}"/>
    <cellStyle name="Normal 4 2 3 2 2 2 3 3 2 2 3" xfId="41582" xr:uid="{00000000-0005-0000-0000-0000F3540000}"/>
    <cellStyle name="Normal 4 2 3 2 2 2 3 3 2 2 4" xfId="53535" xr:uid="{00000000-0005-0000-0000-0000F4540000}"/>
    <cellStyle name="Normal 4 2 3 2 2 2 3 3 2 3" xfId="15631" xr:uid="{00000000-0005-0000-0000-0000F5540000}"/>
    <cellStyle name="Normal 4 2 3 2 2 2 3 3 2 3 2" xfId="24739" xr:uid="{00000000-0005-0000-0000-0000F6540000}"/>
    <cellStyle name="Normal 4 2 3 2 2 2 3 3 2 3 3" xfId="28974" xr:uid="{00000000-0005-0000-0000-0000F7540000}"/>
    <cellStyle name="Normal 4 2 3 2 2 2 3 3 2 4" xfId="41581" xr:uid="{00000000-0005-0000-0000-0000F8540000}"/>
    <cellStyle name="Normal 4 2 3 2 2 2 3 3 2 5" xfId="53534" xr:uid="{00000000-0005-0000-0000-0000F9540000}"/>
    <cellStyle name="Normal 4 2 3 2 2 2 3 3 3" xfId="4372" xr:uid="{00000000-0005-0000-0000-0000FA540000}"/>
    <cellStyle name="Normal 4 2 3 2 2 2 3 3 3 2" xfId="15633" xr:uid="{00000000-0005-0000-0000-0000FB540000}"/>
    <cellStyle name="Normal 4 2 3 2 2 2 3 3 3 2 2" xfId="37441" xr:uid="{00000000-0005-0000-0000-0000FC540000}"/>
    <cellStyle name="Normal 4 2 3 2 2 2 3 3 3 2 3" xfId="28976" xr:uid="{00000000-0005-0000-0000-0000FD540000}"/>
    <cellStyle name="Normal 4 2 3 2 2 2 3 3 3 3" xfId="41583" xr:uid="{00000000-0005-0000-0000-0000FE540000}"/>
    <cellStyle name="Normal 4 2 3 2 2 2 3 3 3 4" xfId="53536" xr:uid="{00000000-0005-0000-0000-0000FF540000}"/>
    <cellStyle name="Normal 4 2 3 2 2 2 3 3 4" xfId="4373" xr:uid="{00000000-0005-0000-0000-000000550000}"/>
    <cellStyle name="Normal 4 2 3 2 2 2 3 3 4 2" xfId="15634" xr:uid="{00000000-0005-0000-0000-000001550000}"/>
    <cellStyle name="Normal 4 2 3 2 2 2 3 3 4 2 2" xfId="35638" xr:uid="{00000000-0005-0000-0000-000002550000}"/>
    <cellStyle name="Normal 4 2 3 2 2 2 3 3 4 2 3" xfId="28977" xr:uid="{00000000-0005-0000-0000-000003550000}"/>
    <cellStyle name="Normal 4 2 3 2 2 2 3 3 4 3" xfId="41584" xr:uid="{00000000-0005-0000-0000-000004550000}"/>
    <cellStyle name="Normal 4 2 3 2 2 2 3 3 4 4" xfId="53537" xr:uid="{00000000-0005-0000-0000-000005550000}"/>
    <cellStyle name="Normal 4 2 3 2 2 2 3 3 5" xfId="15630" xr:uid="{00000000-0005-0000-0000-000006550000}"/>
    <cellStyle name="Normal 4 2 3 2 2 2 3 3 5 2" xfId="35330" xr:uid="{00000000-0005-0000-0000-000007550000}"/>
    <cellStyle name="Normal 4 2 3 2 2 2 3 3 5 3" xfId="28973" xr:uid="{00000000-0005-0000-0000-000008550000}"/>
    <cellStyle name="Normal 4 2 3 2 2 2 3 3 6" xfId="41580" xr:uid="{00000000-0005-0000-0000-000009550000}"/>
    <cellStyle name="Normal 4 2 3 2 2 2 3 3 7" xfId="53533" xr:uid="{00000000-0005-0000-0000-00000A550000}"/>
    <cellStyle name="Normal 4 2 3 2 2 2 3 4" xfId="4374" xr:uid="{00000000-0005-0000-0000-00000B550000}"/>
    <cellStyle name="Normal 4 2 3 2 2 2 3 4 2" xfId="4375" xr:uid="{00000000-0005-0000-0000-00000C550000}"/>
    <cellStyle name="Normal 4 2 3 2 2 2 3 4 2 2" xfId="4376" xr:uid="{00000000-0005-0000-0000-00000D550000}"/>
    <cellStyle name="Normal 4 2 3 2 2 2 3 4 2 2 2" xfId="15637" xr:uid="{00000000-0005-0000-0000-00000E550000}"/>
    <cellStyle name="Normal 4 2 3 2 2 2 3 4 2 2 2 2" xfId="24889" xr:uid="{00000000-0005-0000-0000-00000F550000}"/>
    <cellStyle name="Normal 4 2 3 2 2 2 3 4 2 2 2 3" xfId="28980" xr:uid="{00000000-0005-0000-0000-000010550000}"/>
    <cellStyle name="Normal 4 2 3 2 2 2 3 4 2 2 3" xfId="41587" xr:uid="{00000000-0005-0000-0000-000011550000}"/>
    <cellStyle name="Normal 4 2 3 2 2 2 3 4 2 2 4" xfId="53540" xr:uid="{00000000-0005-0000-0000-000012550000}"/>
    <cellStyle name="Normal 4 2 3 2 2 2 3 4 2 3" xfId="15636" xr:uid="{00000000-0005-0000-0000-000013550000}"/>
    <cellStyle name="Normal 4 2 3 2 2 2 3 4 2 3 2" xfId="25603" xr:uid="{00000000-0005-0000-0000-000014550000}"/>
    <cellStyle name="Normal 4 2 3 2 2 2 3 4 2 3 3" xfId="28979" xr:uid="{00000000-0005-0000-0000-000015550000}"/>
    <cellStyle name="Normal 4 2 3 2 2 2 3 4 2 4" xfId="41586" xr:uid="{00000000-0005-0000-0000-000016550000}"/>
    <cellStyle name="Normal 4 2 3 2 2 2 3 4 2 5" xfId="53539" xr:uid="{00000000-0005-0000-0000-000017550000}"/>
    <cellStyle name="Normal 4 2 3 2 2 2 3 4 3" xfId="4377" xr:uid="{00000000-0005-0000-0000-000018550000}"/>
    <cellStyle name="Normal 4 2 3 2 2 2 3 4 3 2" xfId="15638" xr:uid="{00000000-0005-0000-0000-000019550000}"/>
    <cellStyle name="Normal 4 2 3 2 2 2 3 4 3 2 2" xfId="28084" xr:uid="{00000000-0005-0000-0000-00001A550000}"/>
    <cellStyle name="Normal 4 2 3 2 2 2 3 4 3 2 3" xfId="28981" xr:uid="{00000000-0005-0000-0000-00001B550000}"/>
    <cellStyle name="Normal 4 2 3 2 2 2 3 4 3 3" xfId="41588" xr:uid="{00000000-0005-0000-0000-00001C550000}"/>
    <cellStyle name="Normal 4 2 3 2 2 2 3 4 3 4" xfId="53541" xr:uid="{00000000-0005-0000-0000-00001D550000}"/>
    <cellStyle name="Normal 4 2 3 2 2 2 3 4 4" xfId="4378" xr:uid="{00000000-0005-0000-0000-00001E550000}"/>
    <cellStyle name="Normal 4 2 3 2 2 2 3 4 4 2" xfId="15639" xr:uid="{00000000-0005-0000-0000-00001F550000}"/>
    <cellStyle name="Normal 4 2 3 2 2 2 3 4 4 2 2" xfId="27946" xr:uid="{00000000-0005-0000-0000-000020550000}"/>
    <cellStyle name="Normal 4 2 3 2 2 2 3 4 4 2 3" xfId="28982" xr:uid="{00000000-0005-0000-0000-000021550000}"/>
    <cellStyle name="Normal 4 2 3 2 2 2 3 4 4 3" xfId="41589" xr:uid="{00000000-0005-0000-0000-000022550000}"/>
    <cellStyle name="Normal 4 2 3 2 2 2 3 4 4 4" xfId="53542" xr:uid="{00000000-0005-0000-0000-000023550000}"/>
    <cellStyle name="Normal 4 2 3 2 2 2 3 4 5" xfId="15635" xr:uid="{00000000-0005-0000-0000-000024550000}"/>
    <cellStyle name="Normal 4 2 3 2 2 2 3 4 5 2" xfId="24928" xr:uid="{00000000-0005-0000-0000-000025550000}"/>
    <cellStyle name="Normal 4 2 3 2 2 2 3 4 5 3" xfId="28978" xr:uid="{00000000-0005-0000-0000-000026550000}"/>
    <cellStyle name="Normal 4 2 3 2 2 2 3 4 6" xfId="41585" xr:uid="{00000000-0005-0000-0000-000027550000}"/>
    <cellStyle name="Normal 4 2 3 2 2 2 3 4 7" xfId="53538" xr:uid="{00000000-0005-0000-0000-000028550000}"/>
    <cellStyle name="Normal 4 2 3 2 2 2 3 5" xfId="4379" xr:uid="{00000000-0005-0000-0000-000029550000}"/>
    <cellStyle name="Normal 4 2 3 2 2 2 3 5 2" xfId="4380" xr:uid="{00000000-0005-0000-0000-00002A550000}"/>
    <cellStyle name="Normal 4 2 3 2 2 2 3 5 2 2" xfId="15641" xr:uid="{00000000-0005-0000-0000-00002B550000}"/>
    <cellStyle name="Normal 4 2 3 2 2 2 3 5 2 2 2" xfId="35736" xr:uid="{00000000-0005-0000-0000-00002C550000}"/>
    <cellStyle name="Normal 4 2 3 2 2 2 3 5 2 2 3" xfId="28984" xr:uid="{00000000-0005-0000-0000-00002D550000}"/>
    <cellStyle name="Normal 4 2 3 2 2 2 3 5 2 3" xfId="41591" xr:uid="{00000000-0005-0000-0000-00002E550000}"/>
    <cellStyle name="Normal 4 2 3 2 2 2 3 5 2 4" xfId="53544" xr:uid="{00000000-0005-0000-0000-00002F550000}"/>
    <cellStyle name="Normal 4 2 3 2 2 2 3 5 3" xfId="15640" xr:uid="{00000000-0005-0000-0000-000030550000}"/>
    <cellStyle name="Normal 4 2 3 2 2 2 3 5 3 2" xfId="37950" xr:uid="{00000000-0005-0000-0000-000031550000}"/>
    <cellStyle name="Normal 4 2 3 2 2 2 3 5 3 3" xfId="28983" xr:uid="{00000000-0005-0000-0000-000032550000}"/>
    <cellStyle name="Normal 4 2 3 2 2 2 3 5 4" xfId="41590" xr:uid="{00000000-0005-0000-0000-000033550000}"/>
    <cellStyle name="Normal 4 2 3 2 2 2 3 5 5" xfId="53543" xr:uid="{00000000-0005-0000-0000-000034550000}"/>
    <cellStyle name="Normal 4 2 3 2 2 2 3 6" xfId="4381" xr:uid="{00000000-0005-0000-0000-000035550000}"/>
    <cellStyle name="Normal 4 2 3 2 2 2 3 6 2" xfId="15642" xr:uid="{00000000-0005-0000-0000-000036550000}"/>
    <cellStyle name="Normal 4 2 3 2 2 2 3 6 2 2" xfId="25926" xr:uid="{00000000-0005-0000-0000-000037550000}"/>
    <cellStyle name="Normal 4 2 3 2 2 2 3 6 2 3" xfId="28985" xr:uid="{00000000-0005-0000-0000-000038550000}"/>
    <cellStyle name="Normal 4 2 3 2 2 2 3 6 3" xfId="41592" xr:uid="{00000000-0005-0000-0000-000039550000}"/>
    <cellStyle name="Normal 4 2 3 2 2 2 3 6 4" xfId="53545" xr:uid="{00000000-0005-0000-0000-00003A550000}"/>
    <cellStyle name="Normal 4 2 3 2 2 2 3 7" xfId="4382" xr:uid="{00000000-0005-0000-0000-00003B550000}"/>
    <cellStyle name="Normal 4 2 3 2 2 2 3 7 2" xfId="15643" xr:uid="{00000000-0005-0000-0000-00003C550000}"/>
    <cellStyle name="Normal 4 2 3 2 2 2 3 7 2 2" xfId="36374" xr:uid="{00000000-0005-0000-0000-00003D550000}"/>
    <cellStyle name="Normal 4 2 3 2 2 2 3 7 2 3" xfId="28986" xr:uid="{00000000-0005-0000-0000-00003E550000}"/>
    <cellStyle name="Normal 4 2 3 2 2 2 3 7 3" xfId="41593" xr:uid="{00000000-0005-0000-0000-00003F550000}"/>
    <cellStyle name="Normal 4 2 3 2 2 2 3 7 4" xfId="53546" xr:uid="{00000000-0005-0000-0000-000040550000}"/>
    <cellStyle name="Normal 4 2 3 2 2 2 3 8" xfId="15624" xr:uid="{00000000-0005-0000-0000-000041550000}"/>
    <cellStyle name="Normal 4 2 3 2 2 2 3 8 2" xfId="27801" xr:uid="{00000000-0005-0000-0000-000042550000}"/>
    <cellStyle name="Normal 4 2 3 2 2 2 3 8 3" xfId="28967" xr:uid="{00000000-0005-0000-0000-000043550000}"/>
    <cellStyle name="Normal 4 2 3 2 2 2 3 9" xfId="41574" xr:uid="{00000000-0005-0000-0000-000044550000}"/>
    <cellStyle name="Normal 4 2 3 2 2 2 4" xfId="4383" xr:uid="{00000000-0005-0000-0000-000045550000}"/>
    <cellStyle name="Normal 4 2 3 2 2 2 4 2" xfId="4384" xr:uid="{00000000-0005-0000-0000-000046550000}"/>
    <cellStyle name="Normal 4 2 3 2 2 2 4 2 2" xfId="4385" xr:uid="{00000000-0005-0000-0000-000047550000}"/>
    <cellStyle name="Normal 4 2 3 2 2 2 4 2 2 2" xfId="15646" xr:uid="{00000000-0005-0000-0000-000048550000}"/>
    <cellStyle name="Normal 4 2 3 2 2 2 4 2 2 2 2" xfId="27041" xr:uid="{00000000-0005-0000-0000-000049550000}"/>
    <cellStyle name="Normal 4 2 3 2 2 2 4 2 2 2 3" xfId="28989" xr:uid="{00000000-0005-0000-0000-00004A550000}"/>
    <cellStyle name="Normal 4 2 3 2 2 2 4 2 2 3" xfId="41596" xr:uid="{00000000-0005-0000-0000-00004B550000}"/>
    <cellStyle name="Normal 4 2 3 2 2 2 4 2 2 4" xfId="53549" xr:uid="{00000000-0005-0000-0000-00004C550000}"/>
    <cellStyle name="Normal 4 2 3 2 2 2 4 2 3" xfId="15645" xr:uid="{00000000-0005-0000-0000-00004D550000}"/>
    <cellStyle name="Normal 4 2 3 2 2 2 4 2 3 2" xfId="25602" xr:uid="{00000000-0005-0000-0000-00004E550000}"/>
    <cellStyle name="Normal 4 2 3 2 2 2 4 2 3 3" xfId="28988" xr:uid="{00000000-0005-0000-0000-00004F550000}"/>
    <cellStyle name="Normal 4 2 3 2 2 2 4 2 4" xfId="41595" xr:uid="{00000000-0005-0000-0000-000050550000}"/>
    <cellStyle name="Normal 4 2 3 2 2 2 4 2 5" xfId="53548" xr:uid="{00000000-0005-0000-0000-000051550000}"/>
    <cellStyle name="Normal 4 2 3 2 2 2 4 3" xfId="4386" xr:uid="{00000000-0005-0000-0000-000052550000}"/>
    <cellStyle name="Normal 4 2 3 2 2 2 4 3 2" xfId="15647" xr:uid="{00000000-0005-0000-0000-000053550000}"/>
    <cellStyle name="Normal 4 2 3 2 2 2 4 3 2 2" xfId="36371" xr:uid="{00000000-0005-0000-0000-000054550000}"/>
    <cellStyle name="Normal 4 2 3 2 2 2 4 3 2 3" xfId="28990" xr:uid="{00000000-0005-0000-0000-000055550000}"/>
    <cellStyle name="Normal 4 2 3 2 2 2 4 3 3" xfId="41597" xr:uid="{00000000-0005-0000-0000-000056550000}"/>
    <cellStyle name="Normal 4 2 3 2 2 2 4 3 4" xfId="53550" xr:uid="{00000000-0005-0000-0000-000057550000}"/>
    <cellStyle name="Normal 4 2 3 2 2 2 4 4" xfId="4387" xr:uid="{00000000-0005-0000-0000-000058550000}"/>
    <cellStyle name="Normal 4 2 3 2 2 2 4 4 2" xfId="15648" xr:uid="{00000000-0005-0000-0000-000059550000}"/>
    <cellStyle name="Normal 4 2 3 2 2 2 4 4 2 2" xfId="36880" xr:uid="{00000000-0005-0000-0000-00005A550000}"/>
    <cellStyle name="Normal 4 2 3 2 2 2 4 4 2 3" xfId="28991" xr:uid="{00000000-0005-0000-0000-00005B550000}"/>
    <cellStyle name="Normal 4 2 3 2 2 2 4 4 3" xfId="41598" xr:uid="{00000000-0005-0000-0000-00005C550000}"/>
    <cellStyle name="Normal 4 2 3 2 2 2 4 4 4" xfId="53551" xr:uid="{00000000-0005-0000-0000-00005D550000}"/>
    <cellStyle name="Normal 4 2 3 2 2 2 4 5" xfId="15644" xr:uid="{00000000-0005-0000-0000-00005E550000}"/>
    <cellStyle name="Normal 4 2 3 2 2 2 4 5 2" xfId="24675" xr:uid="{00000000-0005-0000-0000-00005F550000}"/>
    <cellStyle name="Normal 4 2 3 2 2 2 4 5 3" xfId="28987" xr:uid="{00000000-0005-0000-0000-000060550000}"/>
    <cellStyle name="Normal 4 2 3 2 2 2 4 6" xfId="41594" xr:uid="{00000000-0005-0000-0000-000061550000}"/>
    <cellStyle name="Normal 4 2 3 2 2 2 4 7" xfId="53547" xr:uid="{00000000-0005-0000-0000-000062550000}"/>
    <cellStyle name="Normal 4 2 3 2 2 2 5" xfId="4388" xr:uid="{00000000-0005-0000-0000-000063550000}"/>
    <cellStyle name="Normal 4 2 3 2 2 2 5 2" xfId="4389" xr:uid="{00000000-0005-0000-0000-000064550000}"/>
    <cellStyle name="Normal 4 2 3 2 2 2 5 2 2" xfId="4390" xr:uid="{00000000-0005-0000-0000-000065550000}"/>
    <cellStyle name="Normal 4 2 3 2 2 2 5 2 2 2" xfId="15651" xr:uid="{00000000-0005-0000-0000-000066550000}"/>
    <cellStyle name="Normal 4 2 3 2 2 2 5 2 2 2 2" xfId="36856" xr:uid="{00000000-0005-0000-0000-000067550000}"/>
    <cellStyle name="Normal 4 2 3 2 2 2 5 2 2 2 3" xfId="28994" xr:uid="{00000000-0005-0000-0000-000068550000}"/>
    <cellStyle name="Normal 4 2 3 2 2 2 5 2 2 3" xfId="41601" xr:uid="{00000000-0005-0000-0000-000069550000}"/>
    <cellStyle name="Normal 4 2 3 2 2 2 5 2 2 4" xfId="53554" xr:uid="{00000000-0005-0000-0000-00006A550000}"/>
    <cellStyle name="Normal 4 2 3 2 2 2 5 2 3" xfId="15650" xr:uid="{00000000-0005-0000-0000-00006B550000}"/>
    <cellStyle name="Normal 4 2 3 2 2 2 5 2 3 2" xfId="25289" xr:uid="{00000000-0005-0000-0000-00006C550000}"/>
    <cellStyle name="Normal 4 2 3 2 2 2 5 2 3 3" xfId="28993" xr:uid="{00000000-0005-0000-0000-00006D550000}"/>
    <cellStyle name="Normal 4 2 3 2 2 2 5 2 4" xfId="41600" xr:uid="{00000000-0005-0000-0000-00006E550000}"/>
    <cellStyle name="Normal 4 2 3 2 2 2 5 2 5" xfId="53553" xr:uid="{00000000-0005-0000-0000-00006F550000}"/>
    <cellStyle name="Normal 4 2 3 2 2 2 5 3" xfId="4391" xr:uid="{00000000-0005-0000-0000-000070550000}"/>
    <cellStyle name="Normal 4 2 3 2 2 2 5 3 2" xfId="15652" xr:uid="{00000000-0005-0000-0000-000071550000}"/>
    <cellStyle name="Normal 4 2 3 2 2 2 5 3 2 2" xfId="26814" xr:uid="{00000000-0005-0000-0000-000072550000}"/>
    <cellStyle name="Normal 4 2 3 2 2 2 5 3 2 3" xfId="28995" xr:uid="{00000000-0005-0000-0000-000073550000}"/>
    <cellStyle name="Normal 4 2 3 2 2 2 5 3 3" xfId="41602" xr:uid="{00000000-0005-0000-0000-000074550000}"/>
    <cellStyle name="Normal 4 2 3 2 2 2 5 3 4" xfId="53555" xr:uid="{00000000-0005-0000-0000-000075550000}"/>
    <cellStyle name="Normal 4 2 3 2 2 2 5 4" xfId="4392" xr:uid="{00000000-0005-0000-0000-000076550000}"/>
    <cellStyle name="Normal 4 2 3 2 2 2 5 4 2" xfId="15653" xr:uid="{00000000-0005-0000-0000-000077550000}"/>
    <cellStyle name="Normal 4 2 3 2 2 2 5 4 2 2" xfId="27118" xr:uid="{00000000-0005-0000-0000-000078550000}"/>
    <cellStyle name="Normal 4 2 3 2 2 2 5 4 2 3" xfId="28996" xr:uid="{00000000-0005-0000-0000-000079550000}"/>
    <cellStyle name="Normal 4 2 3 2 2 2 5 4 3" xfId="41603" xr:uid="{00000000-0005-0000-0000-00007A550000}"/>
    <cellStyle name="Normal 4 2 3 2 2 2 5 4 4" xfId="53556" xr:uid="{00000000-0005-0000-0000-00007B550000}"/>
    <cellStyle name="Normal 4 2 3 2 2 2 5 5" xfId="15649" xr:uid="{00000000-0005-0000-0000-00007C550000}"/>
    <cellStyle name="Normal 4 2 3 2 2 2 5 5 2" xfId="24042" xr:uid="{00000000-0005-0000-0000-00007D550000}"/>
    <cellStyle name="Normal 4 2 3 2 2 2 5 5 3" xfId="28992" xr:uid="{00000000-0005-0000-0000-00007E550000}"/>
    <cellStyle name="Normal 4 2 3 2 2 2 5 6" xfId="41599" xr:uid="{00000000-0005-0000-0000-00007F550000}"/>
    <cellStyle name="Normal 4 2 3 2 2 2 5 7" xfId="53552" xr:uid="{00000000-0005-0000-0000-000080550000}"/>
    <cellStyle name="Normal 4 2 3 2 2 2 6" xfId="4393" xr:uid="{00000000-0005-0000-0000-000081550000}"/>
    <cellStyle name="Normal 4 2 3 2 2 2 6 2" xfId="4394" xr:uid="{00000000-0005-0000-0000-000082550000}"/>
    <cellStyle name="Normal 4 2 3 2 2 2 6 2 2" xfId="4395" xr:uid="{00000000-0005-0000-0000-000083550000}"/>
    <cellStyle name="Normal 4 2 3 2 2 2 6 2 2 2" xfId="15656" xr:uid="{00000000-0005-0000-0000-000084550000}"/>
    <cellStyle name="Normal 4 2 3 2 2 2 6 2 2 2 2" xfId="26773" xr:uid="{00000000-0005-0000-0000-000085550000}"/>
    <cellStyle name="Normal 4 2 3 2 2 2 6 2 2 2 3" xfId="28999" xr:uid="{00000000-0005-0000-0000-000086550000}"/>
    <cellStyle name="Normal 4 2 3 2 2 2 6 2 2 3" xfId="41606" xr:uid="{00000000-0005-0000-0000-000087550000}"/>
    <cellStyle name="Normal 4 2 3 2 2 2 6 2 2 4" xfId="53559" xr:uid="{00000000-0005-0000-0000-000088550000}"/>
    <cellStyle name="Normal 4 2 3 2 2 2 6 2 3" xfId="15655" xr:uid="{00000000-0005-0000-0000-000089550000}"/>
    <cellStyle name="Normal 4 2 3 2 2 2 6 2 3 2" xfId="27121" xr:uid="{00000000-0005-0000-0000-00008A550000}"/>
    <cellStyle name="Normal 4 2 3 2 2 2 6 2 3 3" xfId="28998" xr:uid="{00000000-0005-0000-0000-00008B550000}"/>
    <cellStyle name="Normal 4 2 3 2 2 2 6 2 4" xfId="41605" xr:uid="{00000000-0005-0000-0000-00008C550000}"/>
    <cellStyle name="Normal 4 2 3 2 2 2 6 2 5" xfId="53558" xr:uid="{00000000-0005-0000-0000-00008D550000}"/>
    <cellStyle name="Normal 4 2 3 2 2 2 6 3" xfId="4396" xr:uid="{00000000-0005-0000-0000-00008E550000}"/>
    <cellStyle name="Normal 4 2 3 2 2 2 6 3 2" xfId="15657" xr:uid="{00000000-0005-0000-0000-00008F550000}"/>
    <cellStyle name="Normal 4 2 3 2 2 2 6 3 2 2" xfId="37764" xr:uid="{00000000-0005-0000-0000-000090550000}"/>
    <cellStyle name="Normal 4 2 3 2 2 2 6 3 2 3" xfId="29000" xr:uid="{00000000-0005-0000-0000-000091550000}"/>
    <cellStyle name="Normal 4 2 3 2 2 2 6 3 3" xfId="41607" xr:uid="{00000000-0005-0000-0000-000092550000}"/>
    <cellStyle name="Normal 4 2 3 2 2 2 6 3 4" xfId="53560" xr:uid="{00000000-0005-0000-0000-000093550000}"/>
    <cellStyle name="Normal 4 2 3 2 2 2 6 4" xfId="4397" xr:uid="{00000000-0005-0000-0000-000094550000}"/>
    <cellStyle name="Normal 4 2 3 2 2 2 6 4 2" xfId="15658" xr:uid="{00000000-0005-0000-0000-000095550000}"/>
    <cellStyle name="Normal 4 2 3 2 2 2 6 4 2 2" xfId="24800" xr:uid="{00000000-0005-0000-0000-000096550000}"/>
    <cellStyle name="Normal 4 2 3 2 2 2 6 4 2 3" xfId="29001" xr:uid="{00000000-0005-0000-0000-000097550000}"/>
    <cellStyle name="Normal 4 2 3 2 2 2 6 4 3" xfId="41608" xr:uid="{00000000-0005-0000-0000-000098550000}"/>
    <cellStyle name="Normal 4 2 3 2 2 2 6 4 4" xfId="53561" xr:uid="{00000000-0005-0000-0000-000099550000}"/>
    <cellStyle name="Normal 4 2 3 2 2 2 6 5" xfId="15654" xr:uid="{00000000-0005-0000-0000-00009A550000}"/>
    <cellStyle name="Normal 4 2 3 2 2 2 6 5 2" xfId="24275" xr:uid="{00000000-0005-0000-0000-00009B550000}"/>
    <cellStyle name="Normal 4 2 3 2 2 2 6 5 3" xfId="28997" xr:uid="{00000000-0005-0000-0000-00009C550000}"/>
    <cellStyle name="Normal 4 2 3 2 2 2 6 6" xfId="41604" xr:uid="{00000000-0005-0000-0000-00009D550000}"/>
    <cellStyle name="Normal 4 2 3 2 2 2 6 7" xfId="53557" xr:uid="{00000000-0005-0000-0000-00009E550000}"/>
    <cellStyle name="Normal 4 2 3 2 2 2 7" xfId="4398" xr:uid="{00000000-0005-0000-0000-00009F550000}"/>
    <cellStyle name="Normal 4 2 3 2 2 2 7 2" xfId="4399" xr:uid="{00000000-0005-0000-0000-0000A0550000}"/>
    <cellStyle name="Normal 4 2 3 2 2 2 7 2 2" xfId="15660" xr:uid="{00000000-0005-0000-0000-0000A1550000}"/>
    <cellStyle name="Normal 4 2 3 2 2 2 7 2 2 2" xfId="24818" xr:uid="{00000000-0005-0000-0000-0000A2550000}"/>
    <cellStyle name="Normal 4 2 3 2 2 2 7 2 2 3" xfId="29003" xr:uid="{00000000-0005-0000-0000-0000A3550000}"/>
    <cellStyle name="Normal 4 2 3 2 2 2 7 2 3" xfId="41610" xr:uid="{00000000-0005-0000-0000-0000A4550000}"/>
    <cellStyle name="Normal 4 2 3 2 2 2 7 2 4" xfId="53563" xr:uid="{00000000-0005-0000-0000-0000A5550000}"/>
    <cellStyle name="Normal 4 2 3 2 2 2 7 3" xfId="15659" xr:uid="{00000000-0005-0000-0000-0000A6550000}"/>
    <cellStyle name="Normal 4 2 3 2 2 2 7 3 2" xfId="36423" xr:uid="{00000000-0005-0000-0000-0000A7550000}"/>
    <cellStyle name="Normal 4 2 3 2 2 2 7 3 3" xfId="29002" xr:uid="{00000000-0005-0000-0000-0000A8550000}"/>
    <cellStyle name="Normal 4 2 3 2 2 2 7 4" xfId="41609" xr:uid="{00000000-0005-0000-0000-0000A9550000}"/>
    <cellStyle name="Normal 4 2 3 2 2 2 7 5" xfId="53562" xr:uid="{00000000-0005-0000-0000-0000AA550000}"/>
    <cellStyle name="Normal 4 2 3 2 2 2 8" xfId="4400" xr:uid="{00000000-0005-0000-0000-0000AB550000}"/>
    <cellStyle name="Normal 4 2 3 2 2 2 8 2" xfId="15661" xr:uid="{00000000-0005-0000-0000-0000AC550000}"/>
    <cellStyle name="Normal 4 2 3 2 2 2 8 2 2" xfId="23891" xr:uid="{00000000-0005-0000-0000-0000AD550000}"/>
    <cellStyle name="Normal 4 2 3 2 2 2 8 2 3" xfId="29004" xr:uid="{00000000-0005-0000-0000-0000AE550000}"/>
    <cellStyle name="Normal 4 2 3 2 2 2 8 3" xfId="41611" xr:uid="{00000000-0005-0000-0000-0000AF550000}"/>
    <cellStyle name="Normal 4 2 3 2 2 2 8 4" xfId="53564" xr:uid="{00000000-0005-0000-0000-0000B0550000}"/>
    <cellStyle name="Normal 4 2 3 2 2 2 9" xfId="4401" xr:uid="{00000000-0005-0000-0000-0000B1550000}"/>
    <cellStyle name="Normal 4 2 3 2 2 2 9 2" xfId="15662" xr:uid="{00000000-0005-0000-0000-0000B2550000}"/>
    <cellStyle name="Normal 4 2 3 2 2 2 9 2 2" xfId="36323" xr:uid="{00000000-0005-0000-0000-0000B3550000}"/>
    <cellStyle name="Normal 4 2 3 2 2 2 9 2 3" xfId="29005" xr:uid="{00000000-0005-0000-0000-0000B4550000}"/>
    <cellStyle name="Normal 4 2 3 2 2 2 9 3" xfId="41612" xr:uid="{00000000-0005-0000-0000-0000B5550000}"/>
    <cellStyle name="Normal 4 2 3 2 2 2 9 4" xfId="53565" xr:uid="{00000000-0005-0000-0000-0000B6550000}"/>
    <cellStyle name="Normal 4 2 3 2 2 3" xfId="4402" xr:uid="{00000000-0005-0000-0000-0000B7550000}"/>
    <cellStyle name="Normal 4 2 3 2 2 3 10" xfId="41613" xr:uid="{00000000-0005-0000-0000-0000B8550000}"/>
    <cellStyle name="Normal 4 2 3 2 2 3 11" xfId="53566" xr:uid="{00000000-0005-0000-0000-0000B9550000}"/>
    <cellStyle name="Normal 4 2 3 2 2 3 2" xfId="4403" xr:uid="{00000000-0005-0000-0000-0000BA550000}"/>
    <cellStyle name="Normal 4 2 3 2 2 3 2 10" xfId="53567" xr:uid="{00000000-0005-0000-0000-0000BB550000}"/>
    <cellStyle name="Normal 4 2 3 2 2 3 2 2" xfId="4404" xr:uid="{00000000-0005-0000-0000-0000BC550000}"/>
    <cellStyle name="Normal 4 2 3 2 2 3 2 2 2" xfId="4405" xr:uid="{00000000-0005-0000-0000-0000BD550000}"/>
    <cellStyle name="Normal 4 2 3 2 2 3 2 2 2 2" xfId="4406" xr:uid="{00000000-0005-0000-0000-0000BE550000}"/>
    <cellStyle name="Normal 4 2 3 2 2 3 2 2 2 2 2" xfId="15667" xr:uid="{00000000-0005-0000-0000-0000BF550000}"/>
    <cellStyle name="Normal 4 2 3 2 2 3 2 2 2 2 2 2" xfId="36718" xr:uid="{00000000-0005-0000-0000-0000C0550000}"/>
    <cellStyle name="Normal 4 2 3 2 2 3 2 2 2 2 2 3" xfId="29010" xr:uid="{00000000-0005-0000-0000-0000C1550000}"/>
    <cellStyle name="Normal 4 2 3 2 2 3 2 2 2 2 3" xfId="41617" xr:uid="{00000000-0005-0000-0000-0000C2550000}"/>
    <cellStyle name="Normal 4 2 3 2 2 3 2 2 2 2 4" xfId="53570" xr:uid="{00000000-0005-0000-0000-0000C3550000}"/>
    <cellStyle name="Normal 4 2 3 2 2 3 2 2 2 3" xfId="15666" xr:uid="{00000000-0005-0000-0000-0000C4550000}"/>
    <cellStyle name="Normal 4 2 3 2 2 3 2 2 2 3 2" xfId="36985" xr:uid="{00000000-0005-0000-0000-0000C5550000}"/>
    <cellStyle name="Normal 4 2 3 2 2 3 2 2 2 3 3" xfId="29009" xr:uid="{00000000-0005-0000-0000-0000C6550000}"/>
    <cellStyle name="Normal 4 2 3 2 2 3 2 2 2 4" xfId="41616" xr:uid="{00000000-0005-0000-0000-0000C7550000}"/>
    <cellStyle name="Normal 4 2 3 2 2 3 2 2 2 5" xfId="53569" xr:uid="{00000000-0005-0000-0000-0000C8550000}"/>
    <cellStyle name="Normal 4 2 3 2 2 3 2 2 3" xfId="4407" xr:uid="{00000000-0005-0000-0000-0000C9550000}"/>
    <cellStyle name="Normal 4 2 3 2 2 3 2 2 3 2" xfId="15668" xr:uid="{00000000-0005-0000-0000-0000CA550000}"/>
    <cellStyle name="Normal 4 2 3 2 2 3 2 2 3 2 2" xfId="24250" xr:uid="{00000000-0005-0000-0000-0000CB550000}"/>
    <cellStyle name="Normal 4 2 3 2 2 3 2 2 3 2 3" xfId="29011" xr:uid="{00000000-0005-0000-0000-0000CC550000}"/>
    <cellStyle name="Normal 4 2 3 2 2 3 2 2 3 3" xfId="41618" xr:uid="{00000000-0005-0000-0000-0000CD550000}"/>
    <cellStyle name="Normal 4 2 3 2 2 3 2 2 3 4" xfId="53571" xr:uid="{00000000-0005-0000-0000-0000CE550000}"/>
    <cellStyle name="Normal 4 2 3 2 2 3 2 2 4" xfId="4408" xr:uid="{00000000-0005-0000-0000-0000CF550000}"/>
    <cellStyle name="Normal 4 2 3 2 2 3 2 2 4 2" xfId="15669" xr:uid="{00000000-0005-0000-0000-0000D0550000}"/>
    <cellStyle name="Normal 4 2 3 2 2 3 2 2 4 2 2" xfId="25073" xr:uid="{00000000-0005-0000-0000-0000D1550000}"/>
    <cellStyle name="Normal 4 2 3 2 2 3 2 2 4 2 3" xfId="29012" xr:uid="{00000000-0005-0000-0000-0000D2550000}"/>
    <cellStyle name="Normal 4 2 3 2 2 3 2 2 4 3" xfId="41619" xr:uid="{00000000-0005-0000-0000-0000D3550000}"/>
    <cellStyle name="Normal 4 2 3 2 2 3 2 2 4 4" xfId="53572" xr:uid="{00000000-0005-0000-0000-0000D4550000}"/>
    <cellStyle name="Normal 4 2 3 2 2 3 2 2 5" xfId="15665" xr:uid="{00000000-0005-0000-0000-0000D5550000}"/>
    <cellStyle name="Normal 4 2 3 2 2 3 2 2 5 2" xfId="36980" xr:uid="{00000000-0005-0000-0000-0000D6550000}"/>
    <cellStyle name="Normal 4 2 3 2 2 3 2 2 5 3" xfId="29008" xr:uid="{00000000-0005-0000-0000-0000D7550000}"/>
    <cellStyle name="Normal 4 2 3 2 2 3 2 2 6" xfId="41615" xr:uid="{00000000-0005-0000-0000-0000D8550000}"/>
    <cellStyle name="Normal 4 2 3 2 2 3 2 2 7" xfId="53568" xr:uid="{00000000-0005-0000-0000-0000D9550000}"/>
    <cellStyle name="Normal 4 2 3 2 2 3 2 3" xfId="4409" xr:uid="{00000000-0005-0000-0000-0000DA550000}"/>
    <cellStyle name="Normal 4 2 3 2 2 3 2 3 2" xfId="4410" xr:uid="{00000000-0005-0000-0000-0000DB550000}"/>
    <cellStyle name="Normal 4 2 3 2 2 3 2 3 2 2" xfId="4411" xr:uid="{00000000-0005-0000-0000-0000DC550000}"/>
    <cellStyle name="Normal 4 2 3 2 2 3 2 3 2 2 2" xfId="15672" xr:uid="{00000000-0005-0000-0000-0000DD550000}"/>
    <cellStyle name="Normal 4 2 3 2 2 3 2 3 2 2 2 2" xfId="25506" xr:uid="{00000000-0005-0000-0000-0000DE550000}"/>
    <cellStyle name="Normal 4 2 3 2 2 3 2 3 2 2 2 3" xfId="29015" xr:uid="{00000000-0005-0000-0000-0000DF550000}"/>
    <cellStyle name="Normal 4 2 3 2 2 3 2 3 2 2 3" xfId="41622" xr:uid="{00000000-0005-0000-0000-0000E0550000}"/>
    <cellStyle name="Normal 4 2 3 2 2 3 2 3 2 2 4" xfId="53575" xr:uid="{00000000-0005-0000-0000-0000E1550000}"/>
    <cellStyle name="Normal 4 2 3 2 2 3 2 3 2 3" xfId="15671" xr:uid="{00000000-0005-0000-0000-0000E2550000}"/>
    <cellStyle name="Normal 4 2 3 2 2 3 2 3 2 3 2" xfId="26358" xr:uid="{00000000-0005-0000-0000-0000E3550000}"/>
    <cellStyle name="Normal 4 2 3 2 2 3 2 3 2 3 3" xfId="29014" xr:uid="{00000000-0005-0000-0000-0000E4550000}"/>
    <cellStyle name="Normal 4 2 3 2 2 3 2 3 2 4" xfId="41621" xr:uid="{00000000-0005-0000-0000-0000E5550000}"/>
    <cellStyle name="Normal 4 2 3 2 2 3 2 3 2 5" xfId="53574" xr:uid="{00000000-0005-0000-0000-0000E6550000}"/>
    <cellStyle name="Normal 4 2 3 2 2 3 2 3 3" xfId="4412" xr:uid="{00000000-0005-0000-0000-0000E7550000}"/>
    <cellStyle name="Normal 4 2 3 2 2 3 2 3 3 2" xfId="15673" xr:uid="{00000000-0005-0000-0000-0000E8550000}"/>
    <cellStyle name="Normal 4 2 3 2 2 3 2 3 3 2 2" xfId="24920" xr:uid="{00000000-0005-0000-0000-0000E9550000}"/>
    <cellStyle name="Normal 4 2 3 2 2 3 2 3 3 2 3" xfId="29016" xr:uid="{00000000-0005-0000-0000-0000EA550000}"/>
    <cellStyle name="Normal 4 2 3 2 2 3 2 3 3 3" xfId="41623" xr:uid="{00000000-0005-0000-0000-0000EB550000}"/>
    <cellStyle name="Normal 4 2 3 2 2 3 2 3 3 4" xfId="53576" xr:uid="{00000000-0005-0000-0000-0000EC550000}"/>
    <cellStyle name="Normal 4 2 3 2 2 3 2 3 4" xfId="4413" xr:uid="{00000000-0005-0000-0000-0000ED550000}"/>
    <cellStyle name="Normal 4 2 3 2 2 3 2 3 4 2" xfId="15674" xr:uid="{00000000-0005-0000-0000-0000EE550000}"/>
    <cellStyle name="Normal 4 2 3 2 2 3 2 3 4 2 2" xfId="23755" xr:uid="{00000000-0005-0000-0000-0000EF550000}"/>
    <cellStyle name="Normal 4 2 3 2 2 3 2 3 4 2 3" xfId="29017" xr:uid="{00000000-0005-0000-0000-0000F0550000}"/>
    <cellStyle name="Normal 4 2 3 2 2 3 2 3 4 3" xfId="41624" xr:uid="{00000000-0005-0000-0000-0000F1550000}"/>
    <cellStyle name="Normal 4 2 3 2 2 3 2 3 4 4" xfId="53577" xr:uid="{00000000-0005-0000-0000-0000F2550000}"/>
    <cellStyle name="Normal 4 2 3 2 2 3 2 3 5" xfId="15670" xr:uid="{00000000-0005-0000-0000-0000F3550000}"/>
    <cellStyle name="Normal 4 2 3 2 2 3 2 3 5 2" xfId="37900" xr:uid="{00000000-0005-0000-0000-0000F4550000}"/>
    <cellStyle name="Normal 4 2 3 2 2 3 2 3 5 3" xfId="29013" xr:uid="{00000000-0005-0000-0000-0000F5550000}"/>
    <cellStyle name="Normal 4 2 3 2 2 3 2 3 6" xfId="41620" xr:uid="{00000000-0005-0000-0000-0000F6550000}"/>
    <cellStyle name="Normal 4 2 3 2 2 3 2 3 7" xfId="53573" xr:uid="{00000000-0005-0000-0000-0000F7550000}"/>
    <cellStyle name="Normal 4 2 3 2 2 3 2 4" xfId="4414" xr:uid="{00000000-0005-0000-0000-0000F8550000}"/>
    <cellStyle name="Normal 4 2 3 2 2 3 2 4 2" xfId="4415" xr:uid="{00000000-0005-0000-0000-0000F9550000}"/>
    <cellStyle name="Normal 4 2 3 2 2 3 2 4 2 2" xfId="4416" xr:uid="{00000000-0005-0000-0000-0000FA550000}"/>
    <cellStyle name="Normal 4 2 3 2 2 3 2 4 2 2 2" xfId="15677" xr:uid="{00000000-0005-0000-0000-0000FB550000}"/>
    <cellStyle name="Normal 4 2 3 2 2 3 2 4 2 2 2 2" xfId="27611" xr:uid="{00000000-0005-0000-0000-0000FC550000}"/>
    <cellStyle name="Normal 4 2 3 2 2 3 2 4 2 2 2 3" xfId="29020" xr:uid="{00000000-0005-0000-0000-0000FD550000}"/>
    <cellStyle name="Normal 4 2 3 2 2 3 2 4 2 2 3" xfId="41627" xr:uid="{00000000-0005-0000-0000-0000FE550000}"/>
    <cellStyle name="Normal 4 2 3 2 2 3 2 4 2 2 4" xfId="53580" xr:uid="{00000000-0005-0000-0000-0000FF550000}"/>
    <cellStyle name="Normal 4 2 3 2 2 3 2 4 2 3" xfId="15676" xr:uid="{00000000-0005-0000-0000-000000560000}"/>
    <cellStyle name="Normal 4 2 3 2 2 3 2 4 2 3 2" xfId="27036" xr:uid="{00000000-0005-0000-0000-000001560000}"/>
    <cellStyle name="Normal 4 2 3 2 2 3 2 4 2 3 3" xfId="29019" xr:uid="{00000000-0005-0000-0000-000002560000}"/>
    <cellStyle name="Normal 4 2 3 2 2 3 2 4 2 4" xfId="41626" xr:uid="{00000000-0005-0000-0000-000003560000}"/>
    <cellStyle name="Normal 4 2 3 2 2 3 2 4 2 5" xfId="53579" xr:uid="{00000000-0005-0000-0000-000004560000}"/>
    <cellStyle name="Normal 4 2 3 2 2 3 2 4 3" xfId="4417" xr:uid="{00000000-0005-0000-0000-000005560000}"/>
    <cellStyle name="Normal 4 2 3 2 2 3 2 4 3 2" xfId="15678" xr:uid="{00000000-0005-0000-0000-000006560000}"/>
    <cellStyle name="Normal 4 2 3 2 2 3 2 4 3 2 2" xfId="25178" xr:uid="{00000000-0005-0000-0000-000007560000}"/>
    <cellStyle name="Normal 4 2 3 2 2 3 2 4 3 2 3" xfId="29021" xr:uid="{00000000-0005-0000-0000-000008560000}"/>
    <cellStyle name="Normal 4 2 3 2 2 3 2 4 3 3" xfId="41628" xr:uid="{00000000-0005-0000-0000-000009560000}"/>
    <cellStyle name="Normal 4 2 3 2 2 3 2 4 3 4" xfId="53581" xr:uid="{00000000-0005-0000-0000-00000A560000}"/>
    <cellStyle name="Normal 4 2 3 2 2 3 2 4 4" xfId="4418" xr:uid="{00000000-0005-0000-0000-00000B560000}"/>
    <cellStyle name="Normal 4 2 3 2 2 3 2 4 4 2" xfId="15679" xr:uid="{00000000-0005-0000-0000-00000C560000}"/>
    <cellStyle name="Normal 4 2 3 2 2 3 2 4 4 2 2" xfId="25446" xr:uid="{00000000-0005-0000-0000-00000D560000}"/>
    <cellStyle name="Normal 4 2 3 2 2 3 2 4 4 2 3" xfId="29022" xr:uid="{00000000-0005-0000-0000-00000E560000}"/>
    <cellStyle name="Normal 4 2 3 2 2 3 2 4 4 3" xfId="41629" xr:uid="{00000000-0005-0000-0000-00000F560000}"/>
    <cellStyle name="Normal 4 2 3 2 2 3 2 4 4 4" xfId="53582" xr:uid="{00000000-0005-0000-0000-000010560000}"/>
    <cellStyle name="Normal 4 2 3 2 2 3 2 4 5" xfId="15675" xr:uid="{00000000-0005-0000-0000-000011560000}"/>
    <cellStyle name="Normal 4 2 3 2 2 3 2 4 5 2" xfId="27333" xr:uid="{00000000-0005-0000-0000-000012560000}"/>
    <cellStyle name="Normal 4 2 3 2 2 3 2 4 5 3" xfId="29018" xr:uid="{00000000-0005-0000-0000-000013560000}"/>
    <cellStyle name="Normal 4 2 3 2 2 3 2 4 6" xfId="41625" xr:uid="{00000000-0005-0000-0000-000014560000}"/>
    <cellStyle name="Normal 4 2 3 2 2 3 2 4 7" xfId="53578" xr:uid="{00000000-0005-0000-0000-000015560000}"/>
    <cellStyle name="Normal 4 2 3 2 2 3 2 5" xfId="4419" xr:uid="{00000000-0005-0000-0000-000016560000}"/>
    <cellStyle name="Normal 4 2 3 2 2 3 2 5 2" xfId="4420" xr:uid="{00000000-0005-0000-0000-000017560000}"/>
    <cellStyle name="Normal 4 2 3 2 2 3 2 5 2 2" xfId="15681" xr:uid="{00000000-0005-0000-0000-000018560000}"/>
    <cellStyle name="Normal 4 2 3 2 2 3 2 5 2 2 2" xfId="36372" xr:uid="{00000000-0005-0000-0000-000019560000}"/>
    <cellStyle name="Normal 4 2 3 2 2 3 2 5 2 2 3" xfId="29024" xr:uid="{00000000-0005-0000-0000-00001A560000}"/>
    <cellStyle name="Normal 4 2 3 2 2 3 2 5 2 3" xfId="41631" xr:uid="{00000000-0005-0000-0000-00001B560000}"/>
    <cellStyle name="Normal 4 2 3 2 2 3 2 5 2 4" xfId="53584" xr:uid="{00000000-0005-0000-0000-00001C560000}"/>
    <cellStyle name="Normal 4 2 3 2 2 3 2 5 3" xfId="15680" xr:uid="{00000000-0005-0000-0000-00001D560000}"/>
    <cellStyle name="Normal 4 2 3 2 2 3 2 5 3 2" xfId="36968" xr:uid="{00000000-0005-0000-0000-00001E560000}"/>
    <cellStyle name="Normal 4 2 3 2 2 3 2 5 3 3" xfId="29023" xr:uid="{00000000-0005-0000-0000-00001F560000}"/>
    <cellStyle name="Normal 4 2 3 2 2 3 2 5 4" xfId="41630" xr:uid="{00000000-0005-0000-0000-000020560000}"/>
    <cellStyle name="Normal 4 2 3 2 2 3 2 5 5" xfId="53583" xr:uid="{00000000-0005-0000-0000-000021560000}"/>
    <cellStyle name="Normal 4 2 3 2 2 3 2 6" xfId="4421" xr:uid="{00000000-0005-0000-0000-000022560000}"/>
    <cellStyle name="Normal 4 2 3 2 2 3 2 6 2" xfId="15682" xr:uid="{00000000-0005-0000-0000-000023560000}"/>
    <cellStyle name="Normal 4 2 3 2 2 3 2 6 2 2" xfId="37659" xr:uid="{00000000-0005-0000-0000-000024560000}"/>
    <cellStyle name="Normal 4 2 3 2 2 3 2 6 2 3" xfId="29025" xr:uid="{00000000-0005-0000-0000-000025560000}"/>
    <cellStyle name="Normal 4 2 3 2 2 3 2 6 3" xfId="41632" xr:uid="{00000000-0005-0000-0000-000026560000}"/>
    <cellStyle name="Normal 4 2 3 2 2 3 2 6 4" xfId="53585" xr:uid="{00000000-0005-0000-0000-000027560000}"/>
    <cellStyle name="Normal 4 2 3 2 2 3 2 7" xfId="4422" xr:uid="{00000000-0005-0000-0000-000028560000}"/>
    <cellStyle name="Normal 4 2 3 2 2 3 2 7 2" xfId="15683" xr:uid="{00000000-0005-0000-0000-000029560000}"/>
    <cellStyle name="Normal 4 2 3 2 2 3 2 7 2 2" xfId="35276" xr:uid="{00000000-0005-0000-0000-00002A560000}"/>
    <cellStyle name="Normal 4 2 3 2 2 3 2 7 2 3" xfId="29026" xr:uid="{00000000-0005-0000-0000-00002B560000}"/>
    <cellStyle name="Normal 4 2 3 2 2 3 2 7 3" xfId="41633" xr:uid="{00000000-0005-0000-0000-00002C560000}"/>
    <cellStyle name="Normal 4 2 3 2 2 3 2 7 4" xfId="53586" xr:uid="{00000000-0005-0000-0000-00002D560000}"/>
    <cellStyle name="Normal 4 2 3 2 2 3 2 8" xfId="15664" xr:uid="{00000000-0005-0000-0000-00002E560000}"/>
    <cellStyle name="Normal 4 2 3 2 2 3 2 8 2" xfId="27954" xr:uid="{00000000-0005-0000-0000-00002F560000}"/>
    <cellStyle name="Normal 4 2 3 2 2 3 2 8 3" xfId="29007" xr:uid="{00000000-0005-0000-0000-000030560000}"/>
    <cellStyle name="Normal 4 2 3 2 2 3 2 9" xfId="41614" xr:uid="{00000000-0005-0000-0000-000031560000}"/>
    <cellStyle name="Normal 4 2 3 2 2 3 3" xfId="4423" xr:uid="{00000000-0005-0000-0000-000032560000}"/>
    <cellStyle name="Normal 4 2 3 2 2 3 3 2" xfId="4424" xr:uid="{00000000-0005-0000-0000-000033560000}"/>
    <cellStyle name="Normal 4 2 3 2 2 3 3 2 2" xfId="4425" xr:uid="{00000000-0005-0000-0000-000034560000}"/>
    <cellStyle name="Normal 4 2 3 2 2 3 3 2 2 2" xfId="15686" xr:uid="{00000000-0005-0000-0000-000035560000}"/>
    <cellStyle name="Normal 4 2 3 2 2 3 3 2 2 2 2" xfId="26668" xr:uid="{00000000-0005-0000-0000-000036560000}"/>
    <cellStyle name="Normal 4 2 3 2 2 3 3 2 2 2 3" xfId="29029" xr:uid="{00000000-0005-0000-0000-000037560000}"/>
    <cellStyle name="Normal 4 2 3 2 2 3 3 2 2 3" xfId="41636" xr:uid="{00000000-0005-0000-0000-000038560000}"/>
    <cellStyle name="Normal 4 2 3 2 2 3 3 2 2 4" xfId="53589" xr:uid="{00000000-0005-0000-0000-000039560000}"/>
    <cellStyle name="Normal 4 2 3 2 2 3 3 2 3" xfId="15685" xr:uid="{00000000-0005-0000-0000-00003A560000}"/>
    <cellStyle name="Normal 4 2 3 2 2 3 3 2 3 2" xfId="36449" xr:uid="{00000000-0005-0000-0000-00003B560000}"/>
    <cellStyle name="Normal 4 2 3 2 2 3 3 2 3 3" xfId="29028" xr:uid="{00000000-0005-0000-0000-00003C560000}"/>
    <cellStyle name="Normal 4 2 3 2 2 3 3 2 4" xfId="41635" xr:uid="{00000000-0005-0000-0000-00003D560000}"/>
    <cellStyle name="Normal 4 2 3 2 2 3 3 2 5" xfId="53588" xr:uid="{00000000-0005-0000-0000-00003E560000}"/>
    <cellStyle name="Normal 4 2 3 2 2 3 3 3" xfId="4426" xr:uid="{00000000-0005-0000-0000-00003F560000}"/>
    <cellStyle name="Normal 4 2 3 2 2 3 3 3 2" xfId="15687" xr:uid="{00000000-0005-0000-0000-000040560000}"/>
    <cellStyle name="Normal 4 2 3 2 2 3 3 3 2 2" xfId="27469" xr:uid="{00000000-0005-0000-0000-000041560000}"/>
    <cellStyle name="Normal 4 2 3 2 2 3 3 3 2 3" xfId="29030" xr:uid="{00000000-0005-0000-0000-000042560000}"/>
    <cellStyle name="Normal 4 2 3 2 2 3 3 3 3" xfId="41637" xr:uid="{00000000-0005-0000-0000-000043560000}"/>
    <cellStyle name="Normal 4 2 3 2 2 3 3 3 4" xfId="53590" xr:uid="{00000000-0005-0000-0000-000044560000}"/>
    <cellStyle name="Normal 4 2 3 2 2 3 3 4" xfId="4427" xr:uid="{00000000-0005-0000-0000-000045560000}"/>
    <cellStyle name="Normal 4 2 3 2 2 3 3 4 2" xfId="15688" xr:uid="{00000000-0005-0000-0000-000046560000}"/>
    <cellStyle name="Normal 4 2 3 2 2 3 3 4 2 2" xfId="26121" xr:uid="{00000000-0005-0000-0000-000047560000}"/>
    <cellStyle name="Normal 4 2 3 2 2 3 3 4 2 3" xfId="29031" xr:uid="{00000000-0005-0000-0000-000048560000}"/>
    <cellStyle name="Normal 4 2 3 2 2 3 3 4 3" xfId="41638" xr:uid="{00000000-0005-0000-0000-000049560000}"/>
    <cellStyle name="Normal 4 2 3 2 2 3 3 4 4" xfId="53591" xr:uid="{00000000-0005-0000-0000-00004A560000}"/>
    <cellStyle name="Normal 4 2 3 2 2 3 3 5" xfId="15684" xr:uid="{00000000-0005-0000-0000-00004B560000}"/>
    <cellStyle name="Normal 4 2 3 2 2 3 3 5 2" xfId="35298" xr:uid="{00000000-0005-0000-0000-00004C560000}"/>
    <cellStyle name="Normal 4 2 3 2 2 3 3 5 3" xfId="29027" xr:uid="{00000000-0005-0000-0000-00004D560000}"/>
    <cellStyle name="Normal 4 2 3 2 2 3 3 6" xfId="41634" xr:uid="{00000000-0005-0000-0000-00004E560000}"/>
    <cellStyle name="Normal 4 2 3 2 2 3 3 7" xfId="53587" xr:uid="{00000000-0005-0000-0000-00004F560000}"/>
    <cellStyle name="Normal 4 2 3 2 2 3 4" xfId="4428" xr:uid="{00000000-0005-0000-0000-000050560000}"/>
    <cellStyle name="Normal 4 2 3 2 2 3 4 2" xfId="4429" xr:uid="{00000000-0005-0000-0000-000051560000}"/>
    <cellStyle name="Normal 4 2 3 2 2 3 4 2 2" xfId="4430" xr:uid="{00000000-0005-0000-0000-000052560000}"/>
    <cellStyle name="Normal 4 2 3 2 2 3 4 2 2 2" xfId="15691" xr:uid="{00000000-0005-0000-0000-000053560000}"/>
    <cellStyle name="Normal 4 2 3 2 2 3 4 2 2 2 2" xfId="26822" xr:uid="{00000000-0005-0000-0000-000054560000}"/>
    <cellStyle name="Normal 4 2 3 2 2 3 4 2 2 2 3" xfId="29034" xr:uid="{00000000-0005-0000-0000-000055560000}"/>
    <cellStyle name="Normal 4 2 3 2 2 3 4 2 2 3" xfId="41641" xr:uid="{00000000-0005-0000-0000-000056560000}"/>
    <cellStyle name="Normal 4 2 3 2 2 3 4 2 2 4" xfId="53594" xr:uid="{00000000-0005-0000-0000-000057560000}"/>
    <cellStyle name="Normal 4 2 3 2 2 3 4 2 3" xfId="15690" xr:uid="{00000000-0005-0000-0000-000058560000}"/>
    <cellStyle name="Normal 4 2 3 2 2 3 4 2 3 2" xfId="24226" xr:uid="{00000000-0005-0000-0000-000059560000}"/>
    <cellStyle name="Normal 4 2 3 2 2 3 4 2 3 3" xfId="29033" xr:uid="{00000000-0005-0000-0000-00005A560000}"/>
    <cellStyle name="Normal 4 2 3 2 2 3 4 2 4" xfId="41640" xr:uid="{00000000-0005-0000-0000-00005B560000}"/>
    <cellStyle name="Normal 4 2 3 2 2 3 4 2 5" xfId="53593" xr:uid="{00000000-0005-0000-0000-00005C560000}"/>
    <cellStyle name="Normal 4 2 3 2 2 3 4 3" xfId="4431" xr:uid="{00000000-0005-0000-0000-00005D560000}"/>
    <cellStyle name="Normal 4 2 3 2 2 3 4 3 2" xfId="15692" xr:uid="{00000000-0005-0000-0000-00005E560000}"/>
    <cellStyle name="Normal 4 2 3 2 2 3 4 3 2 2" xfId="37801" xr:uid="{00000000-0005-0000-0000-00005F560000}"/>
    <cellStyle name="Normal 4 2 3 2 2 3 4 3 2 3" xfId="29035" xr:uid="{00000000-0005-0000-0000-000060560000}"/>
    <cellStyle name="Normal 4 2 3 2 2 3 4 3 3" xfId="41642" xr:uid="{00000000-0005-0000-0000-000061560000}"/>
    <cellStyle name="Normal 4 2 3 2 2 3 4 3 4" xfId="53595" xr:uid="{00000000-0005-0000-0000-000062560000}"/>
    <cellStyle name="Normal 4 2 3 2 2 3 4 4" xfId="4432" xr:uid="{00000000-0005-0000-0000-000063560000}"/>
    <cellStyle name="Normal 4 2 3 2 2 3 4 4 2" xfId="15693" xr:uid="{00000000-0005-0000-0000-000064560000}"/>
    <cellStyle name="Normal 4 2 3 2 2 3 4 4 2 2" xfId="37141" xr:uid="{00000000-0005-0000-0000-000065560000}"/>
    <cellStyle name="Normal 4 2 3 2 2 3 4 4 2 3" xfId="29036" xr:uid="{00000000-0005-0000-0000-000066560000}"/>
    <cellStyle name="Normal 4 2 3 2 2 3 4 4 3" xfId="41643" xr:uid="{00000000-0005-0000-0000-000067560000}"/>
    <cellStyle name="Normal 4 2 3 2 2 3 4 4 4" xfId="53596" xr:uid="{00000000-0005-0000-0000-000068560000}"/>
    <cellStyle name="Normal 4 2 3 2 2 3 4 5" xfId="15689" xr:uid="{00000000-0005-0000-0000-000069560000}"/>
    <cellStyle name="Normal 4 2 3 2 2 3 4 5 2" xfId="36398" xr:uid="{00000000-0005-0000-0000-00006A560000}"/>
    <cellStyle name="Normal 4 2 3 2 2 3 4 5 3" xfId="29032" xr:uid="{00000000-0005-0000-0000-00006B560000}"/>
    <cellStyle name="Normal 4 2 3 2 2 3 4 6" xfId="41639" xr:uid="{00000000-0005-0000-0000-00006C560000}"/>
    <cellStyle name="Normal 4 2 3 2 2 3 4 7" xfId="53592" xr:uid="{00000000-0005-0000-0000-00006D560000}"/>
    <cellStyle name="Normal 4 2 3 2 2 3 5" xfId="4433" xr:uid="{00000000-0005-0000-0000-00006E560000}"/>
    <cellStyle name="Normal 4 2 3 2 2 3 5 2" xfId="4434" xr:uid="{00000000-0005-0000-0000-00006F560000}"/>
    <cellStyle name="Normal 4 2 3 2 2 3 5 2 2" xfId="4435" xr:uid="{00000000-0005-0000-0000-000070560000}"/>
    <cellStyle name="Normal 4 2 3 2 2 3 5 2 2 2" xfId="15696" xr:uid="{00000000-0005-0000-0000-000071560000}"/>
    <cellStyle name="Normal 4 2 3 2 2 3 5 2 2 2 2" xfId="36526" xr:uid="{00000000-0005-0000-0000-000072560000}"/>
    <cellStyle name="Normal 4 2 3 2 2 3 5 2 2 2 3" xfId="29039" xr:uid="{00000000-0005-0000-0000-000073560000}"/>
    <cellStyle name="Normal 4 2 3 2 2 3 5 2 2 3" xfId="41646" xr:uid="{00000000-0005-0000-0000-000074560000}"/>
    <cellStyle name="Normal 4 2 3 2 2 3 5 2 2 4" xfId="53599" xr:uid="{00000000-0005-0000-0000-000075560000}"/>
    <cellStyle name="Normal 4 2 3 2 2 3 5 2 3" xfId="15695" xr:uid="{00000000-0005-0000-0000-000076560000}"/>
    <cellStyle name="Normal 4 2 3 2 2 3 5 2 3 2" xfId="37579" xr:uid="{00000000-0005-0000-0000-000077560000}"/>
    <cellStyle name="Normal 4 2 3 2 2 3 5 2 3 3" xfId="29038" xr:uid="{00000000-0005-0000-0000-000078560000}"/>
    <cellStyle name="Normal 4 2 3 2 2 3 5 2 4" xfId="41645" xr:uid="{00000000-0005-0000-0000-000079560000}"/>
    <cellStyle name="Normal 4 2 3 2 2 3 5 2 5" xfId="53598" xr:uid="{00000000-0005-0000-0000-00007A560000}"/>
    <cellStyle name="Normal 4 2 3 2 2 3 5 3" xfId="4436" xr:uid="{00000000-0005-0000-0000-00007B560000}"/>
    <cellStyle name="Normal 4 2 3 2 2 3 5 3 2" xfId="15697" xr:uid="{00000000-0005-0000-0000-00007C560000}"/>
    <cellStyle name="Normal 4 2 3 2 2 3 5 3 2 2" xfId="24817" xr:uid="{00000000-0005-0000-0000-00007D560000}"/>
    <cellStyle name="Normal 4 2 3 2 2 3 5 3 2 3" xfId="29040" xr:uid="{00000000-0005-0000-0000-00007E560000}"/>
    <cellStyle name="Normal 4 2 3 2 2 3 5 3 3" xfId="41647" xr:uid="{00000000-0005-0000-0000-00007F560000}"/>
    <cellStyle name="Normal 4 2 3 2 2 3 5 3 4" xfId="53600" xr:uid="{00000000-0005-0000-0000-000080560000}"/>
    <cellStyle name="Normal 4 2 3 2 2 3 5 4" xfId="4437" xr:uid="{00000000-0005-0000-0000-000081560000}"/>
    <cellStyle name="Normal 4 2 3 2 2 3 5 4 2" xfId="15698" xr:uid="{00000000-0005-0000-0000-000082560000}"/>
    <cellStyle name="Normal 4 2 3 2 2 3 5 4 2 2" xfId="37397" xr:uid="{00000000-0005-0000-0000-000083560000}"/>
    <cellStyle name="Normal 4 2 3 2 2 3 5 4 2 3" xfId="29041" xr:uid="{00000000-0005-0000-0000-000084560000}"/>
    <cellStyle name="Normal 4 2 3 2 2 3 5 4 3" xfId="41648" xr:uid="{00000000-0005-0000-0000-000085560000}"/>
    <cellStyle name="Normal 4 2 3 2 2 3 5 4 4" xfId="53601" xr:uid="{00000000-0005-0000-0000-000086560000}"/>
    <cellStyle name="Normal 4 2 3 2 2 3 5 5" xfId="15694" xr:uid="{00000000-0005-0000-0000-000087560000}"/>
    <cellStyle name="Normal 4 2 3 2 2 3 5 5 2" xfId="27078" xr:uid="{00000000-0005-0000-0000-000088560000}"/>
    <cellStyle name="Normal 4 2 3 2 2 3 5 5 3" xfId="29037" xr:uid="{00000000-0005-0000-0000-000089560000}"/>
    <cellStyle name="Normal 4 2 3 2 2 3 5 6" xfId="41644" xr:uid="{00000000-0005-0000-0000-00008A560000}"/>
    <cellStyle name="Normal 4 2 3 2 2 3 5 7" xfId="53597" xr:uid="{00000000-0005-0000-0000-00008B560000}"/>
    <cellStyle name="Normal 4 2 3 2 2 3 6" xfId="4438" xr:uid="{00000000-0005-0000-0000-00008C560000}"/>
    <cellStyle name="Normal 4 2 3 2 2 3 6 2" xfId="4439" xr:uid="{00000000-0005-0000-0000-00008D560000}"/>
    <cellStyle name="Normal 4 2 3 2 2 3 6 2 2" xfId="15700" xr:uid="{00000000-0005-0000-0000-00008E560000}"/>
    <cellStyle name="Normal 4 2 3 2 2 3 6 2 2 2" xfId="25765" xr:uid="{00000000-0005-0000-0000-00008F560000}"/>
    <cellStyle name="Normal 4 2 3 2 2 3 6 2 2 3" xfId="29043" xr:uid="{00000000-0005-0000-0000-000090560000}"/>
    <cellStyle name="Normal 4 2 3 2 2 3 6 2 3" xfId="41650" xr:uid="{00000000-0005-0000-0000-000091560000}"/>
    <cellStyle name="Normal 4 2 3 2 2 3 6 2 4" xfId="53603" xr:uid="{00000000-0005-0000-0000-000092560000}"/>
    <cellStyle name="Normal 4 2 3 2 2 3 6 3" xfId="15699" xr:uid="{00000000-0005-0000-0000-000093560000}"/>
    <cellStyle name="Normal 4 2 3 2 2 3 6 3 2" xfId="24659" xr:uid="{00000000-0005-0000-0000-000094560000}"/>
    <cellStyle name="Normal 4 2 3 2 2 3 6 3 3" xfId="29042" xr:uid="{00000000-0005-0000-0000-000095560000}"/>
    <cellStyle name="Normal 4 2 3 2 2 3 6 4" xfId="41649" xr:uid="{00000000-0005-0000-0000-000096560000}"/>
    <cellStyle name="Normal 4 2 3 2 2 3 6 5" xfId="53602" xr:uid="{00000000-0005-0000-0000-000097560000}"/>
    <cellStyle name="Normal 4 2 3 2 2 3 7" xfId="4440" xr:uid="{00000000-0005-0000-0000-000098560000}"/>
    <cellStyle name="Normal 4 2 3 2 2 3 7 2" xfId="15701" xr:uid="{00000000-0005-0000-0000-000099560000}"/>
    <cellStyle name="Normal 4 2 3 2 2 3 7 2 2" xfId="36365" xr:uid="{00000000-0005-0000-0000-00009A560000}"/>
    <cellStyle name="Normal 4 2 3 2 2 3 7 2 3" xfId="29044" xr:uid="{00000000-0005-0000-0000-00009B560000}"/>
    <cellStyle name="Normal 4 2 3 2 2 3 7 3" xfId="41651" xr:uid="{00000000-0005-0000-0000-00009C560000}"/>
    <cellStyle name="Normal 4 2 3 2 2 3 7 4" xfId="53604" xr:uid="{00000000-0005-0000-0000-00009D560000}"/>
    <cellStyle name="Normal 4 2 3 2 2 3 8" xfId="4441" xr:uid="{00000000-0005-0000-0000-00009E560000}"/>
    <cellStyle name="Normal 4 2 3 2 2 3 8 2" xfId="15702" xr:uid="{00000000-0005-0000-0000-00009F560000}"/>
    <cellStyle name="Normal 4 2 3 2 2 3 8 2 2" xfId="25620" xr:uid="{00000000-0005-0000-0000-0000A0560000}"/>
    <cellStyle name="Normal 4 2 3 2 2 3 8 2 3" xfId="29045" xr:uid="{00000000-0005-0000-0000-0000A1560000}"/>
    <cellStyle name="Normal 4 2 3 2 2 3 8 3" xfId="41652" xr:uid="{00000000-0005-0000-0000-0000A2560000}"/>
    <cellStyle name="Normal 4 2 3 2 2 3 8 4" xfId="53605" xr:uid="{00000000-0005-0000-0000-0000A3560000}"/>
    <cellStyle name="Normal 4 2 3 2 2 3 9" xfId="15663" xr:uid="{00000000-0005-0000-0000-0000A4560000}"/>
    <cellStyle name="Normal 4 2 3 2 2 3 9 2" xfId="26580" xr:uid="{00000000-0005-0000-0000-0000A5560000}"/>
    <cellStyle name="Normal 4 2 3 2 2 3 9 3" xfId="29006" xr:uid="{00000000-0005-0000-0000-0000A6560000}"/>
    <cellStyle name="Normal 4 2 3 2 2 4" xfId="4442" xr:uid="{00000000-0005-0000-0000-0000A7560000}"/>
    <cellStyle name="Normal 4 2 3 2 2 4 10" xfId="53606" xr:uid="{00000000-0005-0000-0000-0000A8560000}"/>
    <cellStyle name="Normal 4 2 3 2 2 4 2" xfId="4443" xr:uid="{00000000-0005-0000-0000-0000A9560000}"/>
    <cellStyle name="Normal 4 2 3 2 2 4 2 2" xfId="4444" xr:uid="{00000000-0005-0000-0000-0000AA560000}"/>
    <cellStyle name="Normal 4 2 3 2 2 4 2 2 2" xfId="4445" xr:uid="{00000000-0005-0000-0000-0000AB560000}"/>
    <cellStyle name="Normal 4 2 3 2 2 4 2 2 2 2" xfId="15706" xr:uid="{00000000-0005-0000-0000-0000AC560000}"/>
    <cellStyle name="Normal 4 2 3 2 2 4 2 2 2 2 2" xfId="37618" xr:uid="{00000000-0005-0000-0000-0000AD560000}"/>
    <cellStyle name="Normal 4 2 3 2 2 4 2 2 2 2 3" xfId="29049" xr:uid="{00000000-0005-0000-0000-0000AE560000}"/>
    <cellStyle name="Normal 4 2 3 2 2 4 2 2 2 3" xfId="41656" xr:uid="{00000000-0005-0000-0000-0000AF560000}"/>
    <cellStyle name="Normal 4 2 3 2 2 4 2 2 2 4" xfId="53609" xr:uid="{00000000-0005-0000-0000-0000B0560000}"/>
    <cellStyle name="Normal 4 2 3 2 2 4 2 2 3" xfId="15705" xr:uid="{00000000-0005-0000-0000-0000B1560000}"/>
    <cellStyle name="Normal 4 2 3 2 2 4 2 2 3 2" xfId="25901" xr:uid="{00000000-0005-0000-0000-0000B2560000}"/>
    <cellStyle name="Normal 4 2 3 2 2 4 2 2 3 3" xfId="29048" xr:uid="{00000000-0005-0000-0000-0000B3560000}"/>
    <cellStyle name="Normal 4 2 3 2 2 4 2 2 4" xfId="41655" xr:uid="{00000000-0005-0000-0000-0000B4560000}"/>
    <cellStyle name="Normal 4 2 3 2 2 4 2 2 5" xfId="53608" xr:uid="{00000000-0005-0000-0000-0000B5560000}"/>
    <cellStyle name="Normal 4 2 3 2 2 4 2 3" xfId="4446" xr:uid="{00000000-0005-0000-0000-0000B6560000}"/>
    <cellStyle name="Normal 4 2 3 2 2 4 2 3 2" xfId="15707" xr:uid="{00000000-0005-0000-0000-0000B7560000}"/>
    <cellStyle name="Normal 4 2 3 2 2 4 2 3 2 2" xfId="36211" xr:uid="{00000000-0005-0000-0000-0000B8560000}"/>
    <cellStyle name="Normal 4 2 3 2 2 4 2 3 2 3" xfId="29050" xr:uid="{00000000-0005-0000-0000-0000B9560000}"/>
    <cellStyle name="Normal 4 2 3 2 2 4 2 3 3" xfId="41657" xr:uid="{00000000-0005-0000-0000-0000BA560000}"/>
    <cellStyle name="Normal 4 2 3 2 2 4 2 3 4" xfId="53610" xr:uid="{00000000-0005-0000-0000-0000BB560000}"/>
    <cellStyle name="Normal 4 2 3 2 2 4 2 4" xfId="4447" xr:uid="{00000000-0005-0000-0000-0000BC560000}"/>
    <cellStyle name="Normal 4 2 3 2 2 4 2 4 2" xfId="15708" xr:uid="{00000000-0005-0000-0000-0000BD560000}"/>
    <cellStyle name="Normal 4 2 3 2 2 4 2 4 2 2" xfId="25388" xr:uid="{00000000-0005-0000-0000-0000BE560000}"/>
    <cellStyle name="Normal 4 2 3 2 2 4 2 4 2 3" xfId="29051" xr:uid="{00000000-0005-0000-0000-0000BF560000}"/>
    <cellStyle name="Normal 4 2 3 2 2 4 2 4 3" xfId="41658" xr:uid="{00000000-0005-0000-0000-0000C0560000}"/>
    <cellStyle name="Normal 4 2 3 2 2 4 2 4 4" xfId="53611" xr:uid="{00000000-0005-0000-0000-0000C1560000}"/>
    <cellStyle name="Normal 4 2 3 2 2 4 2 5" xfId="15704" xr:uid="{00000000-0005-0000-0000-0000C2560000}"/>
    <cellStyle name="Normal 4 2 3 2 2 4 2 5 2" xfId="24994" xr:uid="{00000000-0005-0000-0000-0000C3560000}"/>
    <cellStyle name="Normal 4 2 3 2 2 4 2 5 3" xfId="29047" xr:uid="{00000000-0005-0000-0000-0000C4560000}"/>
    <cellStyle name="Normal 4 2 3 2 2 4 2 6" xfId="41654" xr:uid="{00000000-0005-0000-0000-0000C5560000}"/>
    <cellStyle name="Normal 4 2 3 2 2 4 2 7" xfId="53607" xr:uid="{00000000-0005-0000-0000-0000C6560000}"/>
    <cellStyle name="Normal 4 2 3 2 2 4 3" xfId="4448" xr:uid="{00000000-0005-0000-0000-0000C7560000}"/>
    <cellStyle name="Normal 4 2 3 2 2 4 3 2" xfId="4449" xr:uid="{00000000-0005-0000-0000-0000C8560000}"/>
    <cellStyle name="Normal 4 2 3 2 2 4 3 2 2" xfId="4450" xr:uid="{00000000-0005-0000-0000-0000C9560000}"/>
    <cellStyle name="Normal 4 2 3 2 2 4 3 2 2 2" xfId="15711" xr:uid="{00000000-0005-0000-0000-0000CA560000}"/>
    <cellStyle name="Normal 4 2 3 2 2 4 3 2 2 2 2" xfId="25270" xr:uid="{00000000-0005-0000-0000-0000CB560000}"/>
    <cellStyle name="Normal 4 2 3 2 2 4 3 2 2 2 3" xfId="29054" xr:uid="{00000000-0005-0000-0000-0000CC560000}"/>
    <cellStyle name="Normal 4 2 3 2 2 4 3 2 2 3" xfId="41661" xr:uid="{00000000-0005-0000-0000-0000CD560000}"/>
    <cellStyle name="Normal 4 2 3 2 2 4 3 2 2 4" xfId="53614" xr:uid="{00000000-0005-0000-0000-0000CE560000}"/>
    <cellStyle name="Normal 4 2 3 2 2 4 3 2 3" xfId="15710" xr:uid="{00000000-0005-0000-0000-0000CF560000}"/>
    <cellStyle name="Normal 4 2 3 2 2 4 3 2 3 2" xfId="37175" xr:uid="{00000000-0005-0000-0000-0000D0560000}"/>
    <cellStyle name="Normal 4 2 3 2 2 4 3 2 3 3" xfId="29053" xr:uid="{00000000-0005-0000-0000-0000D1560000}"/>
    <cellStyle name="Normal 4 2 3 2 2 4 3 2 4" xfId="41660" xr:uid="{00000000-0005-0000-0000-0000D2560000}"/>
    <cellStyle name="Normal 4 2 3 2 2 4 3 2 5" xfId="53613" xr:uid="{00000000-0005-0000-0000-0000D3560000}"/>
    <cellStyle name="Normal 4 2 3 2 2 4 3 3" xfId="4451" xr:uid="{00000000-0005-0000-0000-0000D4560000}"/>
    <cellStyle name="Normal 4 2 3 2 2 4 3 3 2" xfId="15712" xr:uid="{00000000-0005-0000-0000-0000D5560000}"/>
    <cellStyle name="Normal 4 2 3 2 2 4 3 3 2 2" xfId="35334" xr:uid="{00000000-0005-0000-0000-0000D6560000}"/>
    <cellStyle name="Normal 4 2 3 2 2 4 3 3 2 3" xfId="29055" xr:uid="{00000000-0005-0000-0000-0000D7560000}"/>
    <cellStyle name="Normal 4 2 3 2 2 4 3 3 3" xfId="41662" xr:uid="{00000000-0005-0000-0000-0000D8560000}"/>
    <cellStyle name="Normal 4 2 3 2 2 4 3 3 4" xfId="53615" xr:uid="{00000000-0005-0000-0000-0000D9560000}"/>
    <cellStyle name="Normal 4 2 3 2 2 4 3 4" xfId="4452" xr:uid="{00000000-0005-0000-0000-0000DA560000}"/>
    <cellStyle name="Normal 4 2 3 2 2 4 3 4 2" xfId="15713" xr:uid="{00000000-0005-0000-0000-0000DB560000}"/>
    <cellStyle name="Normal 4 2 3 2 2 4 3 4 2 2" xfId="26435" xr:uid="{00000000-0005-0000-0000-0000DC560000}"/>
    <cellStyle name="Normal 4 2 3 2 2 4 3 4 2 3" xfId="29056" xr:uid="{00000000-0005-0000-0000-0000DD560000}"/>
    <cellStyle name="Normal 4 2 3 2 2 4 3 4 3" xfId="41663" xr:uid="{00000000-0005-0000-0000-0000DE560000}"/>
    <cellStyle name="Normal 4 2 3 2 2 4 3 4 4" xfId="53616" xr:uid="{00000000-0005-0000-0000-0000DF560000}"/>
    <cellStyle name="Normal 4 2 3 2 2 4 3 5" xfId="15709" xr:uid="{00000000-0005-0000-0000-0000E0560000}"/>
    <cellStyle name="Normal 4 2 3 2 2 4 3 5 2" xfId="25623" xr:uid="{00000000-0005-0000-0000-0000E1560000}"/>
    <cellStyle name="Normal 4 2 3 2 2 4 3 5 3" xfId="29052" xr:uid="{00000000-0005-0000-0000-0000E2560000}"/>
    <cellStyle name="Normal 4 2 3 2 2 4 3 6" xfId="41659" xr:uid="{00000000-0005-0000-0000-0000E3560000}"/>
    <cellStyle name="Normal 4 2 3 2 2 4 3 7" xfId="53612" xr:uid="{00000000-0005-0000-0000-0000E4560000}"/>
    <cellStyle name="Normal 4 2 3 2 2 4 4" xfId="4453" xr:uid="{00000000-0005-0000-0000-0000E5560000}"/>
    <cellStyle name="Normal 4 2 3 2 2 4 4 2" xfId="4454" xr:uid="{00000000-0005-0000-0000-0000E6560000}"/>
    <cellStyle name="Normal 4 2 3 2 2 4 4 2 2" xfId="4455" xr:uid="{00000000-0005-0000-0000-0000E7560000}"/>
    <cellStyle name="Normal 4 2 3 2 2 4 4 2 2 2" xfId="15716" xr:uid="{00000000-0005-0000-0000-0000E8560000}"/>
    <cellStyle name="Normal 4 2 3 2 2 4 4 2 2 2 2" xfId="26650" xr:uid="{00000000-0005-0000-0000-0000E9560000}"/>
    <cellStyle name="Normal 4 2 3 2 2 4 4 2 2 2 3" xfId="29059" xr:uid="{00000000-0005-0000-0000-0000EA560000}"/>
    <cellStyle name="Normal 4 2 3 2 2 4 4 2 2 3" xfId="41666" xr:uid="{00000000-0005-0000-0000-0000EB560000}"/>
    <cellStyle name="Normal 4 2 3 2 2 4 4 2 2 4" xfId="53619" xr:uid="{00000000-0005-0000-0000-0000EC560000}"/>
    <cellStyle name="Normal 4 2 3 2 2 4 4 2 3" xfId="15715" xr:uid="{00000000-0005-0000-0000-0000ED560000}"/>
    <cellStyle name="Normal 4 2 3 2 2 4 4 2 3 2" xfId="26474" xr:uid="{00000000-0005-0000-0000-0000EE560000}"/>
    <cellStyle name="Normal 4 2 3 2 2 4 4 2 3 3" xfId="29058" xr:uid="{00000000-0005-0000-0000-0000EF560000}"/>
    <cellStyle name="Normal 4 2 3 2 2 4 4 2 4" xfId="41665" xr:uid="{00000000-0005-0000-0000-0000F0560000}"/>
    <cellStyle name="Normal 4 2 3 2 2 4 4 2 5" xfId="53618" xr:uid="{00000000-0005-0000-0000-0000F1560000}"/>
    <cellStyle name="Normal 4 2 3 2 2 4 4 3" xfId="4456" xr:uid="{00000000-0005-0000-0000-0000F2560000}"/>
    <cellStyle name="Normal 4 2 3 2 2 4 4 3 2" xfId="15717" xr:uid="{00000000-0005-0000-0000-0000F3560000}"/>
    <cellStyle name="Normal 4 2 3 2 2 4 4 3 2 2" xfId="35343" xr:uid="{00000000-0005-0000-0000-0000F4560000}"/>
    <cellStyle name="Normal 4 2 3 2 2 4 4 3 2 3" xfId="29060" xr:uid="{00000000-0005-0000-0000-0000F5560000}"/>
    <cellStyle name="Normal 4 2 3 2 2 4 4 3 3" xfId="41667" xr:uid="{00000000-0005-0000-0000-0000F6560000}"/>
    <cellStyle name="Normal 4 2 3 2 2 4 4 3 4" xfId="53620" xr:uid="{00000000-0005-0000-0000-0000F7560000}"/>
    <cellStyle name="Normal 4 2 3 2 2 4 4 4" xfId="4457" xr:uid="{00000000-0005-0000-0000-0000F8560000}"/>
    <cellStyle name="Normal 4 2 3 2 2 4 4 4 2" xfId="15718" xr:uid="{00000000-0005-0000-0000-0000F9560000}"/>
    <cellStyle name="Normal 4 2 3 2 2 4 4 4 2 2" xfId="26448" xr:uid="{00000000-0005-0000-0000-0000FA560000}"/>
    <cellStyle name="Normal 4 2 3 2 2 4 4 4 2 3" xfId="29061" xr:uid="{00000000-0005-0000-0000-0000FB560000}"/>
    <cellStyle name="Normal 4 2 3 2 2 4 4 4 3" xfId="41668" xr:uid="{00000000-0005-0000-0000-0000FC560000}"/>
    <cellStyle name="Normal 4 2 3 2 2 4 4 4 4" xfId="53621" xr:uid="{00000000-0005-0000-0000-0000FD560000}"/>
    <cellStyle name="Normal 4 2 3 2 2 4 4 5" xfId="15714" xr:uid="{00000000-0005-0000-0000-0000FE560000}"/>
    <cellStyle name="Normal 4 2 3 2 2 4 4 5 2" xfId="26319" xr:uid="{00000000-0005-0000-0000-0000FF560000}"/>
    <cellStyle name="Normal 4 2 3 2 2 4 4 5 3" xfId="29057" xr:uid="{00000000-0005-0000-0000-000000570000}"/>
    <cellStyle name="Normal 4 2 3 2 2 4 4 6" xfId="41664" xr:uid="{00000000-0005-0000-0000-000001570000}"/>
    <cellStyle name="Normal 4 2 3 2 2 4 4 7" xfId="53617" xr:uid="{00000000-0005-0000-0000-000002570000}"/>
    <cellStyle name="Normal 4 2 3 2 2 4 5" xfId="4458" xr:uid="{00000000-0005-0000-0000-000003570000}"/>
    <cellStyle name="Normal 4 2 3 2 2 4 5 2" xfId="4459" xr:uid="{00000000-0005-0000-0000-000004570000}"/>
    <cellStyle name="Normal 4 2 3 2 2 4 5 2 2" xfId="15720" xr:uid="{00000000-0005-0000-0000-000005570000}"/>
    <cellStyle name="Normal 4 2 3 2 2 4 5 2 2 2" xfId="26620" xr:uid="{00000000-0005-0000-0000-000006570000}"/>
    <cellStyle name="Normal 4 2 3 2 2 4 5 2 2 3" xfId="29063" xr:uid="{00000000-0005-0000-0000-000007570000}"/>
    <cellStyle name="Normal 4 2 3 2 2 4 5 2 3" xfId="41670" xr:uid="{00000000-0005-0000-0000-000008570000}"/>
    <cellStyle name="Normal 4 2 3 2 2 4 5 2 4" xfId="53623" xr:uid="{00000000-0005-0000-0000-000009570000}"/>
    <cellStyle name="Normal 4 2 3 2 2 4 5 3" xfId="15719" xr:uid="{00000000-0005-0000-0000-00000A570000}"/>
    <cellStyle name="Normal 4 2 3 2 2 4 5 3 2" xfId="24129" xr:uid="{00000000-0005-0000-0000-00000B570000}"/>
    <cellStyle name="Normal 4 2 3 2 2 4 5 3 3" xfId="29062" xr:uid="{00000000-0005-0000-0000-00000C570000}"/>
    <cellStyle name="Normal 4 2 3 2 2 4 5 4" xfId="41669" xr:uid="{00000000-0005-0000-0000-00000D570000}"/>
    <cellStyle name="Normal 4 2 3 2 2 4 5 5" xfId="53622" xr:uid="{00000000-0005-0000-0000-00000E570000}"/>
    <cellStyle name="Normal 4 2 3 2 2 4 6" xfId="4460" xr:uid="{00000000-0005-0000-0000-00000F570000}"/>
    <cellStyle name="Normal 4 2 3 2 2 4 6 2" xfId="15721" xr:uid="{00000000-0005-0000-0000-000010570000}"/>
    <cellStyle name="Normal 4 2 3 2 2 4 6 2 2" xfId="27164" xr:uid="{00000000-0005-0000-0000-000011570000}"/>
    <cellStyle name="Normal 4 2 3 2 2 4 6 2 3" xfId="29064" xr:uid="{00000000-0005-0000-0000-000012570000}"/>
    <cellStyle name="Normal 4 2 3 2 2 4 6 3" xfId="41671" xr:uid="{00000000-0005-0000-0000-000013570000}"/>
    <cellStyle name="Normal 4 2 3 2 2 4 6 4" xfId="53624" xr:uid="{00000000-0005-0000-0000-000014570000}"/>
    <cellStyle name="Normal 4 2 3 2 2 4 7" xfId="4461" xr:uid="{00000000-0005-0000-0000-000015570000}"/>
    <cellStyle name="Normal 4 2 3 2 2 4 7 2" xfId="15722" xr:uid="{00000000-0005-0000-0000-000016570000}"/>
    <cellStyle name="Normal 4 2 3 2 2 4 7 2 2" xfId="27501" xr:uid="{00000000-0005-0000-0000-000017570000}"/>
    <cellStyle name="Normal 4 2 3 2 2 4 7 2 3" xfId="29065" xr:uid="{00000000-0005-0000-0000-000018570000}"/>
    <cellStyle name="Normal 4 2 3 2 2 4 7 3" xfId="41672" xr:uid="{00000000-0005-0000-0000-000019570000}"/>
    <cellStyle name="Normal 4 2 3 2 2 4 7 4" xfId="53625" xr:uid="{00000000-0005-0000-0000-00001A570000}"/>
    <cellStyle name="Normal 4 2 3 2 2 4 8" xfId="15703" xr:uid="{00000000-0005-0000-0000-00001B570000}"/>
    <cellStyle name="Normal 4 2 3 2 2 4 8 2" xfId="36954" xr:uid="{00000000-0005-0000-0000-00001C570000}"/>
    <cellStyle name="Normal 4 2 3 2 2 4 8 3" xfId="29046" xr:uid="{00000000-0005-0000-0000-00001D570000}"/>
    <cellStyle name="Normal 4 2 3 2 2 4 9" xfId="41653" xr:uid="{00000000-0005-0000-0000-00001E570000}"/>
    <cellStyle name="Normal 4 2 3 2 2 5" xfId="4462" xr:uid="{00000000-0005-0000-0000-00001F570000}"/>
    <cellStyle name="Normal 4 2 3 2 2 5 2" xfId="4463" xr:uid="{00000000-0005-0000-0000-000020570000}"/>
    <cellStyle name="Normal 4 2 3 2 2 5 2 2" xfId="4464" xr:uid="{00000000-0005-0000-0000-000021570000}"/>
    <cellStyle name="Normal 4 2 3 2 2 5 2 2 2" xfId="15725" xr:uid="{00000000-0005-0000-0000-000022570000}"/>
    <cellStyle name="Normal 4 2 3 2 2 5 2 2 2 2" xfId="24979" xr:uid="{00000000-0005-0000-0000-000023570000}"/>
    <cellStyle name="Normal 4 2 3 2 2 5 2 2 2 3" xfId="29068" xr:uid="{00000000-0005-0000-0000-000024570000}"/>
    <cellStyle name="Normal 4 2 3 2 2 5 2 2 3" xfId="41675" xr:uid="{00000000-0005-0000-0000-000025570000}"/>
    <cellStyle name="Normal 4 2 3 2 2 5 2 2 4" xfId="53628" xr:uid="{00000000-0005-0000-0000-000026570000}"/>
    <cellStyle name="Normal 4 2 3 2 2 5 2 3" xfId="15724" xr:uid="{00000000-0005-0000-0000-000027570000}"/>
    <cellStyle name="Normal 4 2 3 2 2 5 2 3 2" xfId="24805" xr:uid="{00000000-0005-0000-0000-000028570000}"/>
    <cellStyle name="Normal 4 2 3 2 2 5 2 3 3" xfId="29067" xr:uid="{00000000-0005-0000-0000-000029570000}"/>
    <cellStyle name="Normal 4 2 3 2 2 5 2 4" xfId="41674" xr:uid="{00000000-0005-0000-0000-00002A570000}"/>
    <cellStyle name="Normal 4 2 3 2 2 5 2 5" xfId="53627" xr:uid="{00000000-0005-0000-0000-00002B570000}"/>
    <cellStyle name="Normal 4 2 3 2 2 5 3" xfId="4465" xr:uid="{00000000-0005-0000-0000-00002C570000}"/>
    <cellStyle name="Normal 4 2 3 2 2 5 3 2" xfId="15726" xr:uid="{00000000-0005-0000-0000-00002D570000}"/>
    <cellStyle name="Normal 4 2 3 2 2 5 3 2 2" xfId="28064" xr:uid="{00000000-0005-0000-0000-00002E570000}"/>
    <cellStyle name="Normal 4 2 3 2 2 5 3 2 3" xfId="29069" xr:uid="{00000000-0005-0000-0000-00002F570000}"/>
    <cellStyle name="Normal 4 2 3 2 2 5 3 3" xfId="41676" xr:uid="{00000000-0005-0000-0000-000030570000}"/>
    <cellStyle name="Normal 4 2 3 2 2 5 3 4" xfId="53629" xr:uid="{00000000-0005-0000-0000-000031570000}"/>
    <cellStyle name="Normal 4 2 3 2 2 5 4" xfId="4466" xr:uid="{00000000-0005-0000-0000-000032570000}"/>
    <cellStyle name="Normal 4 2 3 2 2 5 4 2" xfId="15727" xr:uid="{00000000-0005-0000-0000-000033570000}"/>
    <cellStyle name="Normal 4 2 3 2 2 5 4 2 2" xfId="24713" xr:uid="{00000000-0005-0000-0000-000034570000}"/>
    <cellStyle name="Normal 4 2 3 2 2 5 4 2 3" xfId="29070" xr:uid="{00000000-0005-0000-0000-000035570000}"/>
    <cellStyle name="Normal 4 2 3 2 2 5 4 3" xfId="41677" xr:uid="{00000000-0005-0000-0000-000036570000}"/>
    <cellStyle name="Normal 4 2 3 2 2 5 4 4" xfId="53630" xr:uid="{00000000-0005-0000-0000-000037570000}"/>
    <cellStyle name="Normal 4 2 3 2 2 5 5" xfId="15723" xr:uid="{00000000-0005-0000-0000-000038570000}"/>
    <cellStyle name="Normal 4 2 3 2 2 5 5 2" xfId="23739" xr:uid="{00000000-0005-0000-0000-000039570000}"/>
    <cellStyle name="Normal 4 2 3 2 2 5 5 3" xfId="29066" xr:uid="{00000000-0005-0000-0000-00003A570000}"/>
    <cellStyle name="Normal 4 2 3 2 2 5 6" xfId="41673" xr:uid="{00000000-0005-0000-0000-00003B570000}"/>
    <cellStyle name="Normal 4 2 3 2 2 5 7" xfId="53626" xr:uid="{00000000-0005-0000-0000-00003C570000}"/>
    <cellStyle name="Normal 4 2 3 2 2 6" xfId="4467" xr:uid="{00000000-0005-0000-0000-00003D570000}"/>
    <cellStyle name="Normal 4 2 3 2 2 6 2" xfId="4468" xr:uid="{00000000-0005-0000-0000-00003E570000}"/>
    <cellStyle name="Normal 4 2 3 2 2 6 2 2" xfId="4469" xr:uid="{00000000-0005-0000-0000-00003F570000}"/>
    <cellStyle name="Normal 4 2 3 2 2 6 2 2 2" xfId="15730" xr:uid="{00000000-0005-0000-0000-000040570000}"/>
    <cellStyle name="Normal 4 2 3 2 2 6 2 2 2 2" xfId="25037" xr:uid="{00000000-0005-0000-0000-000041570000}"/>
    <cellStyle name="Normal 4 2 3 2 2 6 2 2 2 3" xfId="29073" xr:uid="{00000000-0005-0000-0000-000042570000}"/>
    <cellStyle name="Normal 4 2 3 2 2 6 2 2 3" xfId="41680" xr:uid="{00000000-0005-0000-0000-000043570000}"/>
    <cellStyle name="Normal 4 2 3 2 2 6 2 2 4" xfId="53633" xr:uid="{00000000-0005-0000-0000-000044570000}"/>
    <cellStyle name="Normal 4 2 3 2 2 6 2 3" xfId="15729" xr:uid="{00000000-0005-0000-0000-000045570000}"/>
    <cellStyle name="Normal 4 2 3 2 2 6 2 3 2" xfId="24589" xr:uid="{00000000-0005-0000-0000-000046570000}"/>
    <cellStyle name="Normal 4 2 3 2 2 6 2 3 3" xfId="29072" xr:uid="{00000000-0005-0000-0000-000047570000}"/>
    <cellStyle name="Normal 4 2 3 2 2 6 2 4" xfId="41679" xr:uid="{00000000-0005-0000-0000-000048570000}"/>
    <cellStyle name="Normal 4 2 3 2 2 6 2 5" xfId="53632" xr:uid="{00000000-0005-0000-0000-000049570000}"/>
    <cellStyle name="Normal 4 2 3 2 2 6 3" xfId="4470" xr:uid="{00000000-0005-0000-0000-00004A570000}"/>
    <cellStyle name="Normal 4 2 3 2 2 6 3 2" xfId="15731" xr:uid="{00000000-0005-0000-0000-00004B570000}"/>
    <cellStyle name="Normal 4 2 3 2 2 6 3 2 2" xfId="25690" xr:uid="{00000000-0005-0000-0000-00004C570000}"/>
    <cellStyle name="Normal 4 2 3 2 2 6 3 2 3" xfId="29074" xr:uid="{00000000-0005-0000-0000-00004D570000}"/>
    <cellStyle name="Normal 4 2 3 2 2 6 3 3" xfId="41681" xr:uid="{00000000-0005-0000-0000-00004E570000}"/>
    <cellStyle name="Normal 4 2 3 2 2 6 3 4" xfId="53634" xr:uid="{00000000-0005-0000-0000-00004F570000}"/>
    <cellStyle name="Normal 4 2 3 2 2 6 4" xfId="4471" xr:uid="{00000000-0005-0000-0000-000050570000}"/>
    <cellStyle name="Normal 4 2 3 2 2 6 4 2" xfId="15732" xr:uid="{00000000-0005-0000-0000-000051570000}"/>
    <cellStyle name="Normal 4 2 3 2 2 6 4 2 2" xfId="36779" xr:uid="{00000000-0005-0000-0000-000052570000}"/>
    <cellStyle name="Normal 4 2 3 2 2 6 4 2 3" xfId="29075" xr:uid="{00000000-0005-0000-0000-000053570000}"/>
    <cellStyle name="Normal 4 2 3 2 2 6 4 3" xfId="41682" xr:uid="{00000000-0005-0000-0000-000054570000}"/>
    <cellStyle name="Normal 4 2 3 2 2 6 4 4" xfId="53635" xr:uid="{00000000-0005-0000-0000-000055570000}"/>
    <cellStyle name="Normal 4 2 3 2 2 6 5" xfId="15728" xr:uid="{00000000-0005-0000-0000-000056570000}"/>
    <cellStyle name="Normal 4 2 3 2 2 6 5 2" xfId="25894" xr:uid="{00000000-0005-0000-0000-000057570000}"/>
    <cellStyle name="Normal 4 2 3 2 2 6 5 3" xfId="29071" xr:uid="{00000000-0005-0000-0000-000058570000}"/>
    <cellStyle name="Normal 4 2 3 2 2 6 6" xfId="41678" xr:uid="{00000000-0005-0000-0000-000059570000}"/>
    <cellStyle name="Normal 4 2 3 2 2 6 7" xfId="53631" xr:uid="{00000000-0005-0000-0000-00005A570000}"/>
    <cellStyle name="Normal 4 2 3 2 2 7" xfId="4472" xr:uid="{00000000-0005-0000-0000-00005B570000}"/>
    <cellStyle name="Normal 4 2 3 2 2 7 2" xfId="4473" xr:uid="{00000000-0005-0000-0000-00005C570000}"/>
    <cellStyle name="Normal 4 2 3 2 2 7 2 2" xfId="4474" xr:uid="{00000000-0005-0000-0000-00005D570000}"/>
    <cellStyle name="Normal 4 2 3 2 2 7 2 2 2" xfId="15735" xr:uid="{00000000-0005-0000-0000-00005E570000}"/>
    <cellStyle name="Normal 4 2 3 2 2 7 2 2 2 2" xfId="35747" xr:uid="{00000000-0005-0000-0000-00005F570000}"/>
    <cellStyle name="Normal 4 2 3 2 2 7 2 2 2 3" xfId="29078" xr:uid="{00000000-0005-0000-0000-000060570000}"/>
    <cellStyle name="Normal 4 2 3 2 2 7 2 2 3" xfId="41685" xr:uid="{00000000-0005-0000-0000-000061570000}"/>
    <cellStyle name="Normal 4 2 3 2 2 7 2 2 4" xfId="53638" xr:uid="{00000000-0005-0000-0000-000062570000}"/>
    <cellStyle name="Normal 4 2 3 2 2 7 2 3" xfId="15734" xr:uid="{00000000-0005-0000-0000-000063570000}"/>
    <cellStyle name="Normal 4 2 3 2 2 7 2 3 2" xfId="36044" xr:uid="{00000000-0005-0000-0000-000064570000}"/>
    <cellStyle name="Normal 4 2 3 2 2 7 2 3 3" xfId="29077" xr:uid="{00000000-0005-0000-0000-000065570000}"/>
    <cellStyle name="Normal 4 2 3 2 2 7 2 4" xfId="41684" xr:uid="{00000000-0005-0000-0000-000066570000}"/>
    <cellStyle name="Normal 4 2 3 2 2 7 2 5" xfId="53637" xr:uid="{00000000-0005-0000-0000-000067570000}"/>
    <cellStyle name="Normal 4 2 3 2 2 7 3" xfId="4475" xr:uid="{00000000-0005-0000-0000-000068570000}"/>
    <cellStyle name="Normal 4 2 3 2 2 7 3 2" xfId="15736" xr:uid="{00000000-0005-0000-0000-000069570000}"/>
    <cellStyle name="Normal 4 2 3 2 2 7 3 2 2" xfId="35866" xr:uid="{00000000-0005-0000-0000-00006A570000}"/>
    <cellStyle name="Normal 4 2 3 2 2 7 3 2 3" xfId="29079" xr:uid="{00000000-0005-0000-0000-00006B570000}"/>
    <cellStyle name="Normal 4 2 3 2 2 7 3 3" xfId="41686" xr:uid="{00000000-0005-0000-0000-00006C570000}"/>
    <cellStyle name="Normal 4 2 3 2 2 7 3 4" xfId="53639" xr:uid="{00000000-0005-0000-0000-00006D570000}"/>
    <cellStyle name="Normal 4 2 3 2 2 7 4" xfId="4476" xr:uid="{00000000-0005-0000-0000-00006E570000}"/>
    <cellStyle name="Normal 4 2 3 2 2 7 4 2" xfId="15737" xr:uid="{00000000-0005-0000-0000-00006F570000}"/>
    <cellStyle name="Normal 4 2 3 2 2 7 4 2 2" xfId="36219" xr:uid="{00000000-0005-0000-0000-000070570000}"/>
    <cellStyle name="Normal 4 2 3 2 2 7 4 2 3" xfId="29080" xr:uid="{00000000-0005-0000-0000-000071570000}"/>
    <cellStyle name="Normal 4 2 3 2 2 7 4 3" xfId="41687" xr:uid="{00000000-0005-0000-0000-000072570000}"/>
    <cellStyle name="Normal 4 2 3 2 2 7 4 4" xfId="53640" xr:uid="{00000000-0005-0000-0000-000073570000}"/>
    <cellStyle name="Normal 4 2 3 2 2 7 5" xfId="15733" xr:uid="{00000000-0005-0000-0000-000074570000}"/>
    <cellStyle name="Normal 4 2 3 2 2 7 5 2" xfId="26846" xr:uid="{00000000-0005-0000-0000-000075570000}"/>
    <cellStyle name="Normal 4 2 3 2 2 7 5 3" xfId="29076" xr:uid="{00000000-0005-0000-0000-000076570000}"/>
    <cellStyle name="Normal 4 2 3 2 2 7 6" xfId="41683" xr:uid="{00000000-0005-0000-0000-000077570000}"/>
    <cellStyle name="Normal 4 2 3 2 2 7 7" xfId="53636" xr:uid="{00000000-0005-0000-0000-000078570000}"/>
    <cellStyle name="Normal 4 2 3 2 2 8" xfId="4477" xr:uid="{00000000-0005-0000-0000-000079570000}"/>
    <cellStyle name="Normal 4 2 3 2 2 8 2" xfId="4478" xr:uid="{00000000-0005-0000-0000-00007A570000}"/>
    <cellStyle name="Normal 4 2 3 2 2 8 2 2" xfId="15739" xr:uid="{00000000-0005-0000-0000-00007B570000}"/>
    <cellStyle name="Normal 4 2 3 2 2 8 2 2 2" xfId="25246" xr:uid="{00000000-0005-0000-0000-00007C570000}"/>
    <cellStyle name="Normal 4 2 3 2 2 8 2 2 3" xfId="29082" xr:uid="{00000000-0005-0000-0000-00007D570000}"/>
    <cellStyle name="Normal 4 2 3 2 2 8 2 3" xfId="41689" xr:uid="{00000000-0005-0000-0000-00007E570000}"/>
    <cellStyle name="Normal 4 2 3 2 2 8 2 4" xfId="53642" xr:uid="{00000000-0005-0000-0000-00007F570000}"/>
    <cellStyle name="Normal 4 2 3 2 2 8 3" xfId="15738" xr:uid="{00000000-0005-0000-0000-000080570000}"/>
    <cellStyle name="Normal 4 2 3 2 2 8 3 2" xfId="36414" xr:uid="{00000000-0005-0000-0000-000081570000}"/>
    <cellStyle name="Normal 4 2 3 2 2 8 3 3" xfId="29081" xr:uid="{00000000-0005-0000-0000-000082570000}"/>
    <cellStyle name="Normal 4 2 3 2 2 8 4" xfId="41688" xr:uid="{00000000-0005-0000-0000-000083570000}"/>
    <cellStyle name="Normal 4 2 3 2 2 8 5" xfId="53641" xr:uid="{00000000-0005-0000-0000-000084570000}"/>
    <cellStyle name="Normal 4 2 3 2 2 9" xfId="4479" xr:uid="{00000000-0005-0000-0000-000085570000}"/>
    <cellStyle name="Normal 4 2 3 2 2 9 2" xfId="15740" xr:uid="{00000000-0005-0000-0000-000086570000}"/>
    <cellStyle name="Normal 4 2 3 2 2 9 2 2" xfId="27413" xr:uid="{00000000-0005-0000-0000-000087570000}"/>
    <cellStyle name="Normal 4 2 3 2 2 9 2 3" xfId="29083" xr:uid="{00000000-0005-0000-0000-000088570000}"/>
    <cellStyle name="Normal 4 2 3 2 2 9 3" xfId="41690" xr:uid="{00000000-0005-0000-0000-000089570000}"/>
    <cellStyle name="Normal 4 2 3 2 2 9 4" xfId="53643" xr:uid="{00000000-0005-0000-0000-00008A570000}"/>
    <cellStyle name="Normal 4 2 3 2 3" xfId="4480" xr:uid="{00000000-0005-0000-0000-00008B570000}"/>
    <cellStyle name="Normal 4 2 3 2 3 10" xfId="15741" xr:uid="{00000000-0005-0000-0000-00008C570000}"/>
    <cellStyle name="Normal 4 2 3 2 3 10 2" xfId="26314" xr:uid="{00000000-0005-0000-0000-00008D570000}"/>
    <cellStyle name="Normal 4 2 3 2 3 10 3" xfId="29084" xr:uid="{00000000-0005-0000-0000-00008E570000}"/>
    <cellStyle name="Normal 4 2 3 2 3 11" xfId="41691" xr:uid="{00000000-0005-0000-0000-00008F570000}"/>
    <cellStyle name="Normal 4 2 3 2 3 12" xfId="53644" xr:uid="{00000000-0005-0000-0000-000090570000}"/>
    <cellStyle name="Normal 4 2 3 2 3 2" xfId="4481" xr:uid="{00000000-0005-0000-0000-000091570000}"/>
    <cellStyle name="Normal 4 2 3 2 3 2 10" xfId="41692" xr:uid="{00000000-0005-0000-0000-000092570000}"/>
    <cellStyle name="Normal 4 2 3 2 3 2 11" xfId="53645" xr:uid="{00000000-0005-0000-0000-000093570000}"/>
    <cellStyle name="Normal 4 2 3 2 3 2 2" xfId="4482" xr:uid="{00000000-0005-0000-0000-000094570000}"/>
    <cellStyle name="Normal 4 2 3 2 3 2 2 10" xfId="53646" xr:uid="{00000000-0005-0000-0000-000095570000}"/>
    <cellStyle name="Normal 4 2 3 2 3 2 2 2" xfId="4483" xr:uid="{00000000-0005-0000-0000-000096570000}"/>
    <cellStyle name="Normal 4 2 3 2 3 2 2 2 2" xfId="4484" xr:uid="{00000000-0005-0000-0000-000097570000}"/>
    <cellStyle name="Normal 4 2 3 2 3 2 2 2 2 2" xfId="4485" xr:uid="{00000000-0005-0000-0000-000098570000}"/>
    <cellStyle name="Normal 4 2 3 2 3 2 2 2 2 2 2" xfId="15746" xr:uid="{00000000-0005-0000-0000-000099570000}"/>
    <cellStyle name="Normal 4 2 3 2 3 2 2 2 2 2 2 2" xfId="37901" xr:uid="{00000000-0005-0000-0000-00009A570000}"/>
    <cellStyle name="Normal 4 2 3 2 3 2 2 2 2 2 2 3" xfId="29089" xr:uid="{00000000-0005-0000-0000-00009B570000}"/>
    <cellStyle name="Normal 4 2 3 2 3 2 2 2 2 2 3" xfId="41696" xr:uid="{00000000-0005-0000-0000-00009C570000}"/>
    <cellStyle name="Normal 4 2 3 2 3 2 2 2 2 2 4" xfId="53649" xr:uid="{00000000-0005-0000-0000-00009D570000}"/>
    <cellStyle name="Normal 4 2 3 2 3 2 2 2 2 3" xfId="15745" xr:uid="{00000000-0005-0000-0000-00009E570000}"/>
    <cellStyle name="Normal 4 2 3 2 3 2 2 2 2 3 2" xfId="36925" xr:uid="{00000000-0005-0000-0000-00009F570000}"/>
    <cellStyle name="Normal 4 2 3 2 3 2 2 2 2 3 3" xfId="29088" xr:uid="{00000000-0005-0000-0000-0000A0570000}"/>
    <cellStyle name="Normal 4 2 3 2 3 2 2 2 2 4" xfId="41695" xr:uid="{00000000-0005-0000-0000-0000A1570000}"/>
    <cellStyle name="Normal 4 2 3 2 3 2 2 2 2 5" xfId="53648" xr:uid="{00000000-0005-0000-0000-0000A2570000}"/>
    <cellStyle name="Normal 4 2 3 2 3 2 2 2 3" xfId="4486" xr:uid="{00000000-0005-0000-0000-0000A3570000}"/>
    <cellStyle name="Normal 4 2 3 2 3 2 2 2 3 2" xfId="15747" xr:uid="{00000000-0005-0000-0000-0000A4570000}"/>
    <cellStyle name="Normal 4 2 3 2 3 2 2 2 3 2 2" xfId="25960" xr:uid="{00000000-0005-0000-0000-0000A5570000}"/>
    <cellStyle name="Normal 4 2 3 2 3 2 2 2 3 2 3" xfId="29090" xr:uid="{00000000-0005-0000-0000-0000A6570000}"/>
    <cellStyle name="Normal 4 2 3 2 3 2 2 2 3 3" xfId="41697" xr:uid="{00000000-0005-0000-0000-0000A7570000}"/>
    <cellStyle name="Normal 4 2 3 2 3 2 2 2 3 4" xfId="53650" xr:uid="{00000000-0005-0000-0000-0000A8570000}"/>
    <cellStyle name="Normal 4 2 3 2 3 2 2 2 4" xfId="4487" xr:uid="{00000000-0005-0000-0000-0000A9570000}"/>
    <cellStyle name="Normal 4 2 3 2 3 2 2 2 4 2" xfId="15748" xr:uid="{00000000-0005-0000-0000-0000AA570000}"/>
    <cellStyle name="Normal 4 2 3 2 3 2 2 2 4 2 2" xfId="25464" xr:uid="{00000000-0005-0000-0000-0000AB570000}"/>
    <cellStyle name="Normal 4 2 3 2 3 2 2 2 4 2 3" xfId="29091" xr:uid="{00000000-0005-0000-0000-0000AC570000}"/>
    <cellStyle name="Normal 4 2 3 2 3 2 2 2 4 3" xfId="41698" xr:uid="{00000000-0005-0000-0000-0000AD570000}"/>
    <cellStyle name="Normal 4 2 3 2 3 2 2 2 4 4" xfId="53651" xr:uid="{00000000-0005-0000-0000-0000AE570000}"/>
    <cellStyle name="Normal 4 2 3 2 3 2 2 2 5" xfId="15744" xr:uid="{00000000-0005-0000-0000-0000AF570000}"/>
    <cellStyle name="Normal 4 2 3 2 3 2 2 2 5 2" xfId="26156" xr:uid="{00000000-0005-0000-0000-0000B0570000}"/>
    <cellStyle name="Normal 4 2 3 2 3 2 2 2 5 3" xfId="29087" xr:uid="{00000000-0005-0000-0000-0000B1570000}"/>
    <cellStyle name="Normal 4 2 3 2 3 2 2 2 6" xfId="41694" xr:uid="{00000000-0005-0000-0000-0000B2570000}"/>
    <cellStyle name="Normal 4 2 3 2 3 2 2 2 7" xfId="53647" xr:uid="{00000000-0005-0000-0000-0000B3570000}"/>
    <cellStyle name="Normal 4 2 3 2 3 2 2 3" xfId="4488" xr:uid="{00000000-0005-0000-0000-0000B4570000}"/>
    <cellStyle name="Normal 4 2 3 2 3 2 2 3 2" xfId="4489" xr:uid="{00000000-0005-0000-0000-0000B5570000}"/>
    <cellStyle name="Normal 4 2 3 2 3 2 2 3 2 2" xfId="4490" xr:uid="{00000000-0005-0000-0000-0000B6570000}"/>
    <cellStyle name="Normal 4 2 3 2 3 2 2 3 2 2 2" xfId="15751" xr:uid="{00000000-0005-0000-0000-0000B7570000}"/>
    <cellStyle name="Normal 4 2 3 2 3 2 2 3 2 2 2 2" xfId="27481" xr:uid="{00000000-0005-0000-0000-0000B8570000}"/>
    <cellStyle name="Normal 4 2 3 2 3 2 2 3 2 2 2 3" xfId="29094" xr:uid="{00000000-0005-0000-0000-0000B9570000}"/>
    <cellStyle name="Normal 4 2 3 2 3 2 2 3 2 2 3" xfId="41701" xr:uid="{00000000-0005-0000-0000-0000BA570000}"/>
    <cellStyle name="Normal 4 2 3 2 3 2 2 3 2 2 4" xfId="53654" xr:uid="{00000000-0005-0000-0000-0000BB570000}"/>
    <cellStyle name="Normal 4 2 3 2 3 2 2 3 2 3" xfId="15750" xr:uid="{00000000-0005-0000-0000-0000BC570000}"/>
    <cellStyle name="Normal 4 2 3 2 3 2 2 3 2 3 2" xfId="27292" xr:uid="{00000000-0005-0000-0000-0000BD570000}"/>
    <cellStyle name="Normal 4 2 3 2 3 2 2 3 2 3 3" xfId="29093" xr:uid="{00000000-0005-0000-0000-0000BE570000}"/>
    <cellStyle name="Normal 4 2 3 2 3 2 2 3 2 4" xfId="41700" xr:uid="{00000000-0005-0000-0000-0000BF570000}"/>
    <cellStyle name="Normal 4 2 3 2 3 2 2 3 2 5" xfId="53653" xr:uid="{00000000-0005-0000-0000-0000C0570000}"/>
    <cellStyle name="Normal 4 2 3 2 3 2 2 3 3" xfId="4491" xr:uid="{00000000-0005-0000-0000-0000C1570000}"/>
    <cellStyle name="Normal 4 2 3 2 3 2 2 3 3 2" xfId="15752" xr:uid="{00000000-0005-0000-0000-0000C2570000}"/>
    <cellStyle name="Normal 4 2 3 2 3 2 2 3 3 2 2" xfId="24360" xr:uid="{00000000-0005-0000-0000-0000C3570000}"/>
    <cellStyle name="Normal 4 2 3 2 3 2 2 3 3 2 3" xfId="29095" xr:uid="{00000000-0005-0000-0000-0000C4570000}"/>
    <cellStyle name="Normal 4 2 3 2 3 2 2 3 3 3" xfId="41702" xr:uid="{00000000-0005-0000-0000-0000C5570000}"/>
    <cellStyle name="Normal 4 2 3 2 3 2 2 3 3 4" xfId="53655" xr:uid="{00000000-0005-0000-0000-0000C6570000}"/>
    <cellStyle name="Normal 4 2 3 2 3 2 2 3 4" xfId="4492" xr:uid="{00000000-0005-0000-0000-0000C7570000}"/>
    <cellStyle name="Normal 4 2 3 2 3 2 2 3 4 2" xfId="15753" xr:uid="{00000000-0005-0000-0000-0000C8570000}"/>
    <cellStyle name="Normal 4 2 3 2 3 2 2 3 4 2 2" xfId="26300" xr:uid="{00000000-0005-0000-0000-0000C9570000}"/>
    <cellStyle name="Normal 4 2 3 2 3 2 2 3 4 2 3" xfId="29096" xr:uid="{00000000-0005-0000-0000-0000CA570000}"/>
    <cellStyle name="Normal 4 2 3 2 3 2 2 3 4 3" xfId="41703" xr:uid="{00000000-0005-0000-0000-0000CB570000}"/>
    <cellStyle name="Normal 4 2 3 2 3 2 2 3 4 4" xfId="53656" xr:uid="{00000000-0005-0000-0000-0000CC570000}"/>
    <cellStyle name="Normal 4 2 3 2 3 2 2 3 5" xfId="15749" xr:uid="{00000000-0005-0000-0000-0000CD570000}"/>
    <cellStyle name="Normal 4 2 3 2 3 2 2 3 5 2" xfId="23966" xr:uid="{00000000-0005-0000-0000-0000CE570000}"/>
    <cellStyle name="Normal 4 2 3 2 3 2 2 3 5 3" xfId="29092" xr:uid="{00000000-0005-0000-0000-0000CF570000}"/>
    <cellStyle name="Normal 4 2 3 2 3 2 2 3 6" xfId="41699" xr:uid="{00000000-0005-0000-0000-0000D0570000}"/>
    <cellStyle name="Normal 4 2 3 2 3 2 2 3 7" xfId="53652" xr:uid="{00000000-0005-0000-0000-0000D1570000}"/>
    <cellStyle name="Normal 4 2 3 2 3 2 2 4" xfId="4493" xr:uid="{00000000-0005-0000-0000-0000D2570000}"/>
    <cellStyle name="Normal 4 2 3 2 3 2 2 4 2" xfId="4494" xr:uid="{00000000-0005-0000-0000-0000D3570000}"/>
    <cellStyle name="Normal 4 2 3 2 3 2 2 4 2 2" xfId="4495" xr:uid="{00000000-0005-0000-0000-0000D4570000}"/>
    <cellStyle name="Normal 4 2 3 2 3 2 2 4 2 2 2" xfId="15756" xr:uid="{00000000-0005-0000-0000-0000D5570000}"/>
    <cellStyle name="Normal 4 2 3 2 3 2 2 4 2 2 2 2" xfId="37897" xr:uid="{00000000-0005-0000-0000-0000D6570000}"/>
    <cellStyle name="Normal 4 2 3 2 3 2 2 4 2 2 2 3" xfId="29099" xr:uid="{00000000-0005-0000-0000-0000D7570000}"/>
    <cellStyle name="Normal 4 2 3 2 3 2 2 4 2 2 3" xfId="41706" xr:uid="{00000000-0005-0000-0000-0000D8570000}"/>
    <cellStyle name="Normal 4 2 3 2 3 2 2 4 2 2 4" xfId="53659" xr:uid="{00000000-0005-0000-0000-0000D9570000}"/>
    <cellStyle name="Normal 4 2 3 2 3 2 2 4 2 3" xfId="15755" xr:uid="{00000000-0005-0000-0000-0000DA570000}"/>
    <cellStyle name="Normal 4 2 3 2 3 2 2 4 2 3 2" xfId="27327" xr:uid="{00000000-0005-0000-0000-0000DB570000}"/>
    <cellStyle name="Normal 4 2 3 2 3 2 2 4 2 3 3" xfId="29098" xr:uid="{00000000-0005-0000-0000-0000DC570000}"/>
    <cellStyle name="Normal 4 2 3 2 3 2 2 4 2 4" xfId="41705" xr:uid="{00000000-0005-0000-0000-0000DD570000}"/>
    <cellStyle name="Normal 4 2 3 2 3 2 2 4 2 5" xfId="53658" xr:uid="{00000000-0005-0000-0000-0000DE570000}"/>
    <cellStyle name="Normal 4 2 3 2 3 2 2 4 3" xfId="4496" xr:uid="{00000000-0005-0000-0000-0000DF570000}"/>
    <cellStyle name="Normal 4 2 3 2 3 2 2 4 3 2" xfId="15757" xr:uid="{00000000-0005-0000-0000-0000E0570000}"/>
    <cellStyle name="Normal 4 2 3 2 3 2 2 4 3 2 2" xfId="25033" xr:uid="{00000000-0005-0000-0000-0000E1570000}"/>
    <cellStyle name="Normal 4 2 3 2 3 2 2 4 3 2 3" xfId="29100" xr:uid="{00000000-0005-0000-0000-0000E2570000}"/>
    <cellStyle name="Normal 4 2 3 2 3 2 2 4 3 3" xfId="41707" xr:uid="{00000000-0005-0000-0000-0000E3570000}"/>
    <cellStyle name="Normal 4 2 3 2 3 2 2 4 3 4" xfId="53660" xr:uid="{00000000-0005-0000-0000-0000E4570000}"/>
    <cellStyle name="Normal 4 2 3 2 3 2 2 4 4" xfId="4497" xr:uid="{00000000-0005-0000-0000-0000E5570000}"/>
    <cellStyle name="Normal 4 2 3 2 3 2 2 4 4 2" xfId="15758" xr:uid="{00000000-0005-0000-0000-0000E6570000}"/>
    <cellStyle name="Normal 4 2 3 2 3 2 2 4 4 2 2" xfId="24338" xr:uid="{00000000-0005-0000-0000-0000E7570000}"/>
    <cellStyle name="Normal 4 2 3 2 3 2 2 4 4 2 3" xfId="29101" xr:uid="{00000000-0005-0000-0000-0000E8570000}"/>
    <cellStyle name="Normal 4 2 3 2 3 2 2 4 4 3" xfId="41708" xr:uid="{00000000-0005-0000-0000-0000E9570000}"/>
    <cellStyle name="Normal 4 2 3 2 3 2 2 4 4 4" xfId="53661" xr:uid="{00000000-0005-0000-0000-0000EA570000}"/>
    <cellStyle name="Normal 4 2 3 2 3 2 2 4 5" xfId="15754" xr:uid="{00000000-0005-0000-0000-0000EB570000}"/>
    <cellStyle name="Normal 4 2 3 2 3 2 2 4 5 2" xfId="28081" xr:uid="{00000000-0005-0000-0000-0000EC570000}"/>
    <cellStyle name="Normal 4 2 3 2 3 2 2 4 5 3" xfId="29097" xr:uid="{00000000-0005-0000-0000-0000ED570000}"/>
    <cellStyle name="Normal 4 2 3 2 3 2 2 4 6" xfId="41704" xr:uid="{00000000-0005-0000-0000-0000EE570000}"/>
    <cellStyle name="Normal 4 2 3 2 3 2 2 4 7" xfId="53657" xr:uid="{00000000-0005-0000-0000-0000EF570000}"/>
    <cellStyle name="Normal 4 2 3 2 3 2 2 5" xfId="4498" xr:uid="{00000000-0005-0000-0000-0000F0570000}"/>
    <cellStyle name="Normal 4 2 3 2 3 2 2 5 2" xfId="4499" xr:uid="{00000000-0005-0000-0000-0000F1570000}"/>
    <cellStyle name="Normal 4 2 3 2 3 2 2 5 2 2" xfId="15760" xr:uid="{00000000-0005-0000-0000-0000F2570000}"/>
    <cellStyle name="Normal 4 2 3 2 3 2 2 5 2 2 2" xfId="24625" xr:uid="{00000000-0005-0000-0000-0000F3570000}"/>
    <cellStyle name="Normal 4 2 3 2 3 2 2 5 2 2 3" xfId="29103" xr:uid="{00000000-0005-0000-0000-0000F4570000}"/>
    <cellStyle name="Normal 4 2 3 2 3 2 2 5 2 3" xfId="41710" xr:uid="{00000000-0005-0000-0000-0000F5570000}"/>
    <cellStyle name="Normal 4 2 3 2 3 2 2 5 2 4" xfId="53663" xr:uid="{00000000-0005-0000-0000-0000F6570000}"/>
    <cellStyle name="Normal 4 2 3 2 3 2 2 5 3" xfId="15759" xr:uid="{00000000-0005-0000-0000-0000F7570000}"/>
    <cellStyle name="Normal 4 2 3 2 3 2 2 5 3 2" xfId="24982" xr:uid="{00000000-0005-0000-0000-0000F8570000}"/>
    <cellStyle name="Normal 4 2 3 2 3 2 2 5 3 3" xfId="29102" xr:uid="{00000000-0005-0000-0000-0000F9570000}"/>
    <cellStyle name="Normal 4 2 3 2 3 2 2 5 4" xfId="41709" xr:uid="{00000000-0005-0000-0000-0000FA570000}"/>
    <cellStyle name="Normal 4 2 3 2 3 2 2 5 5" xfId="53662" xr:uid="{00000000-0005-0000-0000-0000FB570000}"/>
    <cellStyle name="Normal 4 2 3 2 3 2 2 6" xfId="4500" xr:uid="{00000000-0005-0000-0000-0000FC570000}"/>
    <cellStyle name="Normal 4 2 3 2 3 2 2 6 2" xfId="15761" xr:uid="{00000000-0005-0000-0000-0000FD570000}"/>
    <cellStyle name="Normal 4 2 3 2 3 2 2 6 2 2" xfId="26465" xr:uid="{00000000-0005-0000-0000-0000FE570000}"/>
    <cellStyle name="Normal 4 2 3 2 3 2 2 6 2 3" xfId="29104" xr:uid="{00000000-0005-0000-0000-0000FF570000}"/>
    <cellStyle name="Normal 4 2 3 2 3 2 2 6 3" xfId="41711" xr:uid="{00000000-0005-0000-0000-000000580000}"/>
    <cellStyle name="Normal 4 2 3 2 3 2 2 6 4" xfId="53664" xr:uid="{00000000-0005-0000-0000-000001580000}"/>
    <cellStyle name="Normal 4 2 3 2 3 2 2 7" xfId="4501" xr:uid="{00000000-0005-0000-0000-000002580000}"/>
    <cellStyle name="Normal 4 2 3 2 3 2 2 7 2" xfId="15762" xr:uid="{00000000-0005-0000-0000-000003580000}"/>
    <cellStyle name="Normal 4 2 3 2 3 2 2 7 2 2" xfId="35691" xr:uid="{00000000-0005-0000-0000-000004580000}"/>
    <cellStyle name="Normal 4 2 3 2 3 2 2 7 2 3" xfId="29105" xr:uid="{00000000-0005-0000-0000-000005580000}"/>
    <cellStyle name="Normal 4 2 3 2 3 2 2 7 3" xfId="41712" xr:uid="{00000000-0005-0000-0000-000006580000}"/>
    <cellStyle name="Normal 4 2 3 2 3 2 2 7 4" xfId="53665" xr:uid="{00000000-0005-0000-0000-000007580000}"/>
    <cellStyle name="Normal 4 2 3 2 3 2 2 8" xfId="15743" xr:uid="{00000000-0005-0000-0000-000008580000}"/>
    <cellStyle name="Normal 4 2 3 2 3 2 2 8 2" xfId="27607" xr:uid="{00000000-0005-0000-0000-000009580000}"/>
    <cellStyle name="Normal 4 2 3 2 3 2 2 8 3" xfId="29086" xr:uid="{00000000-0005-0000-0000-00000A580000}"/>
    <cellStyle name="Normal 4 2 3 2 3 2 2 9" xfId="41693" xr:uid="{00000000-0005-0000-0000-00000B580000}"/>
    <cellStyle name="Normal 4 2 3 2 3 2 3" xfId="4502" xr:uid="{00000000-0005-0000-0000-00000C580000}"/>
    <cellStyle name="Normal 4 2 3 2 3 2 3 2" xfId="4503" xr:uid="{00000000-0005-0000-0000-00000D580000}"/>
    <cellStyle name="Normal 4 2 3 2 3 2 3 2 2" xfId="4504" xr:uid="{00000000-0005-0000-0000-00000E580000}"/>
    <cellStyle name="Normal 4 2 3 2 3 2 3 2 2 2" xfId="15765" xr:uid="{00000000-0005-0000-0000-00000F580000}"/>
    <cellStyle name="Normal 4 2 3 2 3 2 3 2 2 2 2" xfId="24640" xr:uid="{00000000-0005-0000-0000-000010580000}"/>
    <cellStyle name="Normal 4 2 3 2 3 2 3 2 2 2 3" xfId="29108" xr:uid="{00000000-0005-0000-0000-000011580000}"/>
    <cellStyle name="Normal 4 2 3 2 3 2 3 2 2 3" xfId="41715" xr:uid="{00000000-0005-0000-0000-000012580000}"/>
    <cellStyle name="Normal 4 2 3 2 3 2 3 2 2 4" xfId="53668" xr:uid="{00000000-0005-0000-0000-000013580000}"/>
    <cellStyle name="Normal 4 2 3 2 3 2 3 2 3" xfId="15764" xr:uid="{00000000-0005-0000-0000-000014580000}"/>
    <cellStyle name="Normal 4 2 3 2 3 2 3 2 3 2" xfId="37789" xr:uid="{00000000-0005-0000-0000-000015580000}"/>
    <cellStyle name="Normal 4 2 3 2 3 2 3 2 3 3" xfId="29107" xr:uid="{00000000-0005-0000-0000-000016580000}"/>
    <cellStyle name="Normal 4 2 3 2 3 2 3 2 4" xfId="41714" xr:uid="{00000000-0005-0000-0000-000017580000}"/>
    <cellStyle name="Normal 4 2 3 2 3 2 3 2 5" xfId="53667" xr:uid="{00000000-0005-0000-0000-000018580000}"/>
    <cellStyle name="Normal 4 2 3 2 3 2 3 3" xfId="4505" xr:uid="{00000000-0005-0000-0000-000019580000}"/>
    <cellStyle name="Normal 4 2 3 2 3 2 3 3 2" xfId="15766" xr:uid="{00000000-0005-0000-0000-00001A580000}"/>
    <cellStyle name="Normal 4 2 3 2 3 2 3 3 2 2" xfId="25150" xr:uid="{00000000-0005-0000-0000-00001B580000}"/>
    <cellStyle name="Normal 4 2 3 2 3 2 3 3 2 3" xfId="29109" xr:uid="{00000000-0005-0000-0000-00001C580000}"/>
    <cellStyle name="Normal 4 2 3 2 3 2 3 3 3" xfId="41716" xr:uid="{00000000-0005-0000-0000-00001D580000}"/>
    <cellStyle name="Normal 4 2 3 2 3 2 3 3 4" xfId="53669" xr:uid="{00000000-0005-0000-0000-00001E580000}"/>
    <cellStyle name="Normal 4 2 3 2 3 2 3 4" xfId="4506" xr:uid="{00000000-0005-0000-0000-00001F580000}"/>
    <cellStyle name="Normal 4 2 3 2 3 2 3 4 2" xfId="15767" xr:uid="{00000000-0005-0000-0000-000020580000}"/>
    <cellStyle name="Normal 4 2 3 2 3 2 3 4 2 2" xfId="26978" xr:uid="{00000000-0005-0000-0000-000021580000}"/>
    <cellStyle name="Normal 4 2 3 2 3 2 3 4 2 3" xfId="29110" xr:uid="{00000000-0005-0000-0000-000022580000}"/>
    <cellStyle name="Normal 4 2 3 2 3 2 3 4 3" xfId="41717" xr:uid="{00000000-0005-0000-0000-000023580000}"/>
    <cellStyle name="Normal 4 2 3 2 3 2 3 4 4" xfId="53670" xr:uid="{00000000-0005-0000-0000-000024580000}"/>
    <cellStyle name="Normal 4 2 3 2 3 2 3 5" xfId="15763" xr:uid="{00000000-0005-0000-0000-000025580000}"/>
    <cellStyle name="Normal 4 2 3 2 3 2 3 5 2" xfId="23922" xr:uid="{00000000-0005-0000-0000-000026580000}"/>
    <cellStyle name="Normal 4 2 3 2 3 2 3 5 3" xfId="29106" xr:uid="{00000000-0005-0000-0000-000027580000}"/>
    <cellStyle name="Normal 4 2 3 2 3 2 3 6" xfId="41713" xr:uid="{00000000-0005-0000-0000-000028580000}"/>
    <cellStyle name="Normal 4 2 3 2 3 2 3 7" xfId="53666" xr:uid="{00000000-0005-0000-0000-000029580000}"/>
    <cellStyle name="Normal 4 2 3 2 3 2 4" xfId="4507" xr:uid="{00000000-0005-0000-0000-00002A580000}"/>
    <cellStyle name="Normal 4 2 3 2 3 2 4 2" xfId="4508" xr:uid="{00000000-0005-0000-0000-00002B580000}"/>
    <cellStyle name="Normal 4 2 3 2 3 2 4 2 2" xfId="4509" xr:uid="{00000000-0005-0000-0000-00002C580000}"/>
    <cellStyle name="Normal 4 2 3 2 3 2 4 2 2 2" xfId="15770" xr:uid="{00000000-0005-0000-0000-00002D580000}"/>
    <cellStyle name="Normal 4 2 3 2 3 2 4 2 2 2 2" xfId="37299" xr:uid="{00000000-0005-0000-0000-00002E580000}"/>
    <cellStyle name="Normal 4 2 3 2 3 2 4 2 2 2 3" xfId="29113" xr:uid="{00000000-0005-0000-0000-00002F580000}"/>
    <cellStyle name="Normal 4 2 3 2 3 2 4 2 2 3" xfId="41720" xr:uid="{00000000-0005-0000-0000-000030580000}"/>
    <cellStyle name="Normal 4 2 3 2 3 2 4 2 2 4" xfId="53673" xr:uid="{00000000-0005-0000-0000-000031580000}"/>
    <cellStyle name="Normal 4 2 3 2 3 2 4 2 3" xfId="15769" xr:uid="{00000000-0005-0000-0000-000032580000}"/>
    <cellStyle name="Normal 4 2 3 2 3 2 4 2 3 2" xfId="35701" xr:uid="{00000000-0005-0000-0000-000033580000}"/>
    <cellStyle name="Normal 4 2 3 2 3 2 4 2 3 3" xfId="29112" xr:uid="{00000000-0005-0000-0000-000034580000}"/>
    <cellStyle name="Normal 4 2 3 2 3 2 4 2 4" xfId="41719" xr:uid="{00000000-0005-0000-0000-000035580000}"/>
    <cellStyle name="Normal 4 2 3 2 3 2 4 2 5" xfId="53672" xr:uid="{00000000-0005-0000-0000-000036580000}"/>
    <cellStyle name="Normal 4 2 3 2 3 2 4 3" xfId="4510" xr:uid="{00000000-0005-0000-0000-000037580000}"/>
    <cellStyle name="Normal 4 2 3 2 3 2 4 3 2" xfId="15771" xr:uid="{00000000-0005-0000-0000-000038580000}"/>
    <cellStyle name="Normal 4 2 3 2 3 2 4 3 2 2" xfId="36984" xr:uid="{00000000-0005-0000-0000-000039580000}"/>
    <cellStyle name="Normal 4 2 3 2 3 2 4 3 2 3" xfId="29114" xr:uid="{00000000-0005-0000-0000-00003A580000}"/>
    <cellStyle name="Normal 4 2 3 2 3 2 4 3 3" xfId="41721" xr:uid="{00000000-0005-0000-0000-00003B580000}"/>
    <cellStyle name="Normal 4 2 3 2 3 2 4 3 4" xfId="53674" xr:uid="{00000000-0005-0000-0000-00003C580000}"/>
    <cellStyle name="Normal 4 2 3 2 3 2 4 4" xfId="4511" xr:uid="{00000000-0005-0000-0000-00003D580000}"/>
    <cellStyle name="Normal 4 2 3 2 3 2 4 4 2" xfId="15772" xr:uid="{00000000-0005-0000-0000-00003E580000}"/>
    <cellStyle name="Normal 4 2 3 2 3 2 4 4 2 2" xfId="24489" xr:uid="{00000000-0005-0000-0000-00003F580000}"/>
    <cellStyle name="Normal 4 2 3 2 3 2 4 4 2 3" xfId="29115" xr:uid="{00000000-0005-0000-0000-000040580000}"/>
    <cellStyle name="Normal 4 2 3 2 3 2 4 4 3" xfId="41722" xr:uid="{00000000-0005-0000-0000-000041580000}"/>
    <cellStyle name="Normal 4 2 3 2 3 2 4 4 4" xfId="53675" xr:uid="{00000000-0005-0000-0000-000042580000}"/>
    <cellStyle name="Normal 4 2 3 2 3 2 4 5" xfId="15768" xr:uid="{00000000-0005-0000-0000-000043580000}"/>
    <cellStyle name="Normal 4 2 3 2 3 2 4 5 2" xfId="23998" xr:uid="{00000000-0005-0000-0000-000044580000}"/>
    <cellStyle name="Normal 4 2 3 2 3 2 4 5 3" xfId="29111" xr:uid="{00000000-0005-0000-0000-000045580000}"/>
    <cellStyle name="Normal 4 2 3 2 3 2 4 6" xfId="41718" xr:uid="{00000000-0005-0000-0000-000046580000}"/>
    <cellStyle name="Normal 4 2 3 2 3 2 4 7" xfId="53671" xr:uid="{00000000-0005-0000-0000-000047580000}"/>
    <cellStyle name="Normal 4 2 3 2 3 2 5" xfId="4512" xr:uid="{00000000-0005-0000-0000-000048580000}"/>
    <cellStyle name="Normal 4 2 3 2 3 2 5 2" xfId="4513" xr:uid="{00000000-0005-0000-0000-000049580000}"/>
    <cellStyle name="Normal 4 2 3 2 3 2 5 2 2" xfId="4514" xr:uid="{00000000-0005-0000-0000-00004A580000}"/>
    <cellStyle name="Normal 4 2 3 2 3 2 5 2 2 2" xfId="15775" xr:uid="{00000000-0005-0000-0000-00004B580000}"/>
    <cellStyle name="Normal 4 2 3 2 3 2 5 2 2 2 2" xfId="25976" xr:uid="{00000000-0005-0000-0000-00004C580000}"/>
    <cellStyle name="Normal 4 2 3 2 3 2 5 2 2 2 3" xfId="29118" xr:uid="{00000000-0005-0000-0000-00004D580000}"/>
    <cellStyle name="Normal 4 2 3 2 3 2 5 2 2 3" xfId="41725" xr:uid="{00000000-0005-0000-0000-00004E580000}"/>
    <cellStyle name="Normal 4 2 3 2 3 2 5 2 2 4" xfId="53678" xr:uid="{00000000-0005-0000-0000-00004F580000}"/>
    <cellStyle name="Normal 4 2 3 2 3 2 5 2 3" xfId="15774" xr:uid="{00000000-0005-0000-0000-000050580000}"/>
    <cellStyle name="Normal 4 2 3 2 3 2 5 2 3 2" xfId="35647" xr:uid="{00000000-0005-0000-0000-000051580000}"/>
    <cellStyle name="Normal 4 2 3 2 3 2 5 2 3 3" xfId="29117" xr:uid="{00000000-0005-0000-0000-000052580000}"/>
    <cellStyle name="Normal 4 2 3 2 3 2 5 2 4" xfId="41724" xr:uid="{00000000-0005-0000-0000-000053580000}"/>
    <cellStyle name="Normal 4 2 3 2 3 2 5 2 5" xfId="53677" xr:uid="{00000000-0005-0000-0000-000054580000}"/>
    <cellStyle name="Normal 4 2 3 2 3 2 5 3" xfId="4515" xr:uid="{00000000-0005-0000-0000-000055580000}"/>
    <cellStyle name="Normal 4 2 3 2 3 2 5 3 2" xfId="15776" xr:uid="{00000000-0005-0000-0000-000056580000}"/>
    <cellStyle name="Normal 4 2 3 2 3 2 5 3 2 2" xfId="35778" xr:uid="{00000000-0005-0000-0000-000057580000}"/>
    <cellStyle name="Normal 4 2 3 2 3 2 5 3 2 3" xfId="29119" xr:uid="{00000000-0005-0000-0000-000058580000}"/>
    <cellStyle name="Normal 4 2 3 2 3 2 5 3 3" xfId="41726" xr:uid="{00000000-0005-0000-0000-000059580000}"/>
    <cellStyle name="Normal 4 2 3 2 3 2 5 3 4" xfId="53679" xr:uid="{00000000-0005-0000-0000-00005A580000}"/>
    <cellStyle name="Normal 4 2 3 2 3 2 5 4" xfId="4516" xr:uid="{00000000-0005-0000-0000-00005B580000}"/>
    <cellStyle name="Normal 4 2 3 2 3 2 5 4 2" xfId="15777" xr:uid="{00000000-0005-0000-0000-00005C580000}"/>
    <cellStyle name="Normal 4 2 3 2 3 2 5 4 2 2" xfId="27412" xr:uid="{00000000-0005-0000-0000-00005D580000}"/>
    <cellStyle name="Normal 4 2 3 2 3 2 5 4 2 3" xfId="29120" xr:uid="{00000000-0005-0000-0000-00005E580000}"/>
    <cellStyle name="Normal 4 2 3 2 3 2 5 4 3" xfId="41727" xr:uid="{00000000-0005-0000-0000-00005F580000}"/>
    <cellStyle name="Normal 4 2 3 2 3 2 5 4 4" xfId="53680" xr:uid="{00000000-0005-0000-0000-000060580000}"/>
    <cellStyle name="Normal 4 2 3 2 3 2 5 5" xfId="15773" xr:uid="{00000000-0005-0000-0000-000061580000}"/>
    <cellStyle name="Normal 4 2 3 2 3 2 5 5 2" xfId="24526" xr:uid="{00000000-0005-0000-0000-000062580000}"/>
    <cellStyle name="Normal 4 2 3 2 3 2 5 5 3" xfId="29116" xr:uid="{00000000-0005-0000-0000-000063580000}"/>
    <cellStyle name="Normal 4 2 3 2 3 2 5 6" xfId="41723" xr:uid="{00000000-0005-0000-0000-000064580000}"/>
    <cellStyle name="Normal 4 2 3 2 3 2 5 7" xfId="53676" xr:uid="{00000000-0005-0000-0000-000065580000}"/>
    <cellStyle name="Normal 4 2 3 2 3 2 6" xfId="4517" xr:uid="{00000000-0005-0000-0000-000066580000}"/>
    <cellStyle name="Normal 4 2 3 2 3 2 6 2" xfId="4518" xr:uid="{00000000-0005-0000-0000-000067580000}"/>
    <cellStyle name="Normal 4 2 3 2 3 2 6 2 2" xfId="15779" xr:uid="{00000000-0005-0000-0000-000068580000}"/>
    <cellStyle name="Normal 4 2 3 2 3 2 6 2 2 2" xfId="35416" xr:uid="{00000000-0005-0000-0000-000069580000}"/>
    <cellStyle name="Normal 4 2 3 2 3 2 6 2 2 3" xfId="29122" xr:uid="{00000000-0005-0000-0000-00006A580000}"/>
    <cellStyle name="Normal 4 2 3 2 3 2 6 2 3" xfId="41729" xr:uid="{00000000-0005-0000-0000-00006B580000}"/>
    <cellStyle name="Normal 4 2 3 2 3 2 6 2 4" xfId="53682" xr:uid="{00000000-0005-0000-0000-00006C580000}"/>
    <cellStyle name="Normal 4 2 3 2 3 2 6 3" xfId="15778" xr:uid="{00000000-0005-0000-0000-00006D580000}"/>
    <cellStyle name="Normal 4 2 3 2 3 2 6 3 2" xfId="25873" xr:uid="{00000000-0005-0000-0000-00006E580000}"/>
    <cellStyle name="Normal 4 2 3 2 3 2 6 3 3" xfId="29121" xr:uid="{00000000-0005-0000-0000-00006F580000}"/>
    <cellStyle name="Normal 4 2 3 2 3 2 6 4" xfId="41728" xr:uid="{00000000-0005-0000-0000-000070580000}"/>
    <cellStyle name="Normal 4 2 3 2 3 2 6 5" xfId="53681" xr:uid="{00000000-0005-0000-0000-000071580000}"/>
    <cellStyle name="Normal 4 2 3 2 3 2 7" xfId="4519" xr:uid="{00000000-0005-0000-0000-000072580000}"/>
    <cellStyle name="Normal 4 2 3 2 3 2 7 2" xfId="15780" xr:uid="{00000000-0005-0000-0000-000073580000}"/>
    <cellStyle name="Normal 4 2 3 2 3 2 7 2 2" xfId="26204" xr:uid="{00000000-0005-0000-0000-000074580000}"/>
    <cellStyle name="Normal 4 2 3 2 3 2 7 2 3" xfId="29123" xr:uid="{00000000-0005-0000-0000-000075580000}"/>
    <cellStyle name="Normal 4 2 3 2 3 2 7 3" xfId="41730" xr:uid="{00000000-0005-0000-0000-000076580000}"/>
    <cellStyle name="Normal 4 2 3 2 3 2 7 4" xfId="53683" xr:uid="{00000000-0005-0000-0000-000077580000}"/>
    <cellStyle name="Normal 4 2 3 2 3 2 8" xfId="4520" xr:uid="{00000000-0005-0000-0000-000078580000}"/>
    <cellStyle name="Normal 4 2 3 2 3 2 8 2" xfId="15781" xr:uid="{00000000-0005-0000-0000-000079580000}"/>
    <cellStyle name="Normal 4 2 3 2 3 2 8 2 2" xfId="27126" xr:uid="{00000000-0005-0000-0000-00007A580000}"/>
    <cellStyle name="Normal 4 2 3 2 3 2 8 2 3" xfId="29124" xr:uid="{00000000-0005-0000-0000-00007B580000}"/>
    <cellStyle name="Normal 4 2 3 2 3 2 8 3" xfId="41731" xr:uid="{00000000-0005-0000-0000-00007C580000}"/>
    <cellStyle name="Normal 4 2 3 2 3 2 8 4" xfId="53684" xr:uid="{00000000-0005-0000-0000-00007D580000}"/>
    <cellStyle name="Normal 4 2 3 2 3 2 9" xfId="15742" xr:uid="{00000000-0005-0000-0000-00007E580000}"/>
    <cellStyle name="Normal 4 2 3 2 3 2 9 2" xfId="25559" xr:uid="{00000000-0005-0000-0000-00007F580000}"/>
    <cellStyle name="Normal 4 2 3 2 3 2 9 3" xfId="29085" xr:uid="{00000000-0005-0000-0000-000080580000}"/>
    <cellStyle name="Normal 4 2 3 2 3 3" xfId="4521" xr:uid="{00000000-0005-0000-0000-000081580000}"/>
    <cellStyle name="Normal 4 2 3 2 3 3 10" xfId="53685" xr:uid="{00000000-0005-0000-0000-000082580000}"/>
    <cellStyle name="Normal 4 2 3 2 3 3 2" xfId="4522" xr:uid="{00000000-0005-0000-0000-000083580000}"/>
    <cellStyle name="Normal 4 2 3 2 3 3 2 2" xfId="4523" xr:uid="{00000000-0005-0000-0000-000084580000}"/>
    <cellStyle name="Normal 4 2 3 2 3 3 2 2 2" xfId="4524" xr:uid="{00000000-0005-0000-0000-000085580000}"/>
    <cellStyle name="Normal 4 2 3 2 3 3 2 2 2 2" xfId="15785" xr:uid="{00000000-0005-0000-0000-000086580000}"/>
    <cellStyle name="Normal 4 2 3 2 3 3 2 2 2 2 2" xfId="25253" xr:uid="{00000000-0005-0000-0000-000087580000}"/>
    <cellStyle name="Normal 4 2 3 2 3 3 2 2 2 2 3" xfId="29128" xr:uid="{00000000-0005-0000-0000-000088580000}"/>
    <cellStyle name="Normal 4 2 3 2 3 3 2 2 2 3" xfId="41735" xr:uid="{00000000-0005-0000-0000-000089580000}"/>
    <cellStyle name="Normal 4 2 3 2 3 3 2 2 2 4" xfId="53688" xr:uid="{00000000-0005-0000-0000-00008A580000}"/>
    <cellStyle name="Normal 4 2 3 2 3 3 2 2 3" xfId="15784" xr:uid="{00000000-0005-0000-0000-00008B580000}"/>
    <cellStyle name="Normal 4 2 3 2 3 3 2 2 3 2" xfId="25256" xr:uid="{00000000-0005-0000-0000-00008C580000}"/>
    <cellStyle name="Normal 4 2 3 2 3 3 2 2 3 3" xfId="29127" xr:uid="{00000000-0005-0000-0000-00008D580000}"/>
    <cellStyle name="Normal 4 2 3 2 3 3 2 2 4" xfId="41734" xr:uid="{00000000-0005-0000-0000-00008E580000}"/>
    <cellStyle name="Normal 4 2 3 2 3 3 2 2 5" xfId="53687" xr:uid="{00000000-0005-0000-0000-00008F580000}"/>
    <cellStyle name="Normal 4 2 3 2 3 3 2 3" xfId="4525" xr:uid="{00000000-0005-0000-0000-000090580000}"/>
    <cellStyle name="Normal 4 2 3 2 3 3 2 3 2" xfId="15786" xr:uid="{00000000-0005-0000-0000-000091580000}"/>
    <cellStyle name="Normal 4 2 3 2 3 3 2 3 2 2" xfId="27729" xr:uid="{00000000-0005-0000-0000-000092580000}"/>
    <cellStyle name="Normal 4 2 3 2 3 3 2 3 2 3" xfId="29129" xr:uid="{00000000-0005-0000-0000-000093580000}"/>
    <cellStyle name="Normal 4 2 3 2 3 3 2 3 3" xfId="41736" xr:uid="{00000000-0005-0000-0000-000094580000}"/>
    <cellStyle name="Normal 4 2 3 2 3 3 2 3 4" xfId="53689" xr:uid="{00000000-0005-0000-0000-000095580000}"/>
    <cellStyle name="Normal 4 2 3 2 3 3 2 4" xfId="4526" xr:uid="{00000000-0005-0000-0000-000096580000}"/>
    <cellStyle name="Normal 4 2 3 2 3 3 2 4 2" xfId="15787" xr:uid="{00000000-0005-0000-0000-000097580000}"/>
    <cellStyle name="Normal 4 2 3 2 3 3 2 4 2 2" xfId="24959" xr:uid="{00000000-0005-0000-0000-000098580000}"/>
    <cellStyle name="Normal 4 2 3 2 3 3 2 4 2 3" xfId="29130" xr:uid="{00000000-0005-0000-0000-000099580000}"/>
    <cellStyle name="Normal 4 2 3 2 3 3 2 4 3" xfId="41737" xr:uid="{00000000-0005-0000-0000-00009A580000}"/>
    <cellStyle name="Normal 4 2 3 2 3 3 2 4 4" xfId="53690" xr:uid="{00000000-0005-0000-0000-00009B580000}"/>
    <cellStyle name="Normal 4 2 3 2 3 3 2 5" xfId="15783" xr:uid="{00000000-0005-0000-0000-00009C580000}"/>
    <cellStyle name="Normal 4 2 3 2 3 3 2 5 2" xfId="24583" xr:uid="{00000000-0005-0000-0000-00009D580000}"/>
    <cellStyle name="Normal 4 2 3 2 3 3 2 5 3" xfId="29126" xr:uid="{00000000-0005-0000-0000-00009E580000}"/>
    <cellStyle name="Normal 4 2 3 2 3 3 2 6" xfId="41733" xr:uid="{00000000-0005-0000-0000-00009F580000}"/>
    <cellStyle name="Normal 4 2 3 2 3 3 2 7" xfId="53686" xr:uid="{00000000-0005-0000-0000-0000A0580000}"/>
    <cellStyle name="Normal 4 2 3 2 3 3 3" xfId="4527" xr:uid="{00000000-0005-0000-0000-0000A1580000}"/>
    <cellStyle name="Normal 4 2 3 2 3 3 3 2" xfId="4528" xr:uid="{00000000-0005-0000-0000-0000A2580000}"/>
    <cellStyle name="Normal 4 2 3 2 3 3 3 2 2" xfId="4529" xr:uid="{00000000-0005-0000-0000-0000A3580000}"/>
    <cellStyle name="Normal 4 2 3 2 3 3 3 2 2 2" xfId="15790" xr:uid="{00000000-0005-0000-0000-0000A4580000}"/>
    <cellStyle name="Normal 4 2 3 2 3 3 3 2 2 2 2" xfId="36155" xr:uid="{00000000-0005-0000-0000-0000A5580000}"/>
    <cellStyle name="Normal 4 2 3 2 3 3 3 2 2 2 3" xfId="29133" xr:uid="{00000000-0005-0000-0000-0000A6580000}"/>
    <cellStyle name="Normal 4 2 3 2 3 3 3 2 2 3" xfId="41740" xr:uid="{00000000-0005-0000-0000-0000A7580000}"/>
    <cellStyle name="Normal 4 2 3 2 3 3 3 2 2 4" xfId="53693" xr:uid="{00000000-0005-0000-0000-0000A8580000}"/>
    <cellStyle name="Normal 4 2 3 2 3 3 3 2 3" xfId="15789" xr:uid="{00000000-0005-0000-0000-0000A9580000}"/>
    <cellStyle name="Normal 4 2 3 2 3 3 3 2 3 2" xfId="27573" xr:uid="{00000000-0005-0000-0000-0000AA580000}"/>
    <cellStyle name="Normal 4 2 3 2 3 3 3 2 3 3" xfId="29132" xr:uid="{00000000-0005-0000-0000-0000AB580000}"/>
    <cellStyle name="Normal 4 2 3 2 3 3 3 2 4" xfId="41739" xr:uid="{00000000-0005-0000-0000-0000AC580000}"/>
    <cellStyle name="Normal 4 2 3 2 3 3 3 2 5" xfId="53692" xr:uid="{00000000-0005-0000-0000-0000AD580000}"/>
    <cellStyle name="Normal 4 2 3 2 3 3 3 3" xfId="4530" xr:uid="{00000000-0005-0000-0000-0000AE580000}"/>
    <cellStyle name="Normal 4 2 3 2 3 3 3 3 2" xfId="15791" xr:uid="{00000000-0005-0000-0000-0000AF580000}"/>
    <cellStyle name="Normal 4 2 3 2 3 3 3 3 2 2" xfId="27308" xr:uid="{00000000-0005-0000-0000-0000B0580000}"/>
    <cellStyle name="Normal 4 2 3 2 3 3 3 3 2 3" xfId="29134" xr:uid="{00000000-0005-0000-0000-0000B1580000}"/>
    <cellStyle name="Normal 4 2 3 2 3 3 3 3 3" xfId="41741" xr:uid="{00000000-0005-0000-0000-0000B2580000}"/>
    <cellStyle name="Normal 4 2 3 2 3 3 3 3 4" xfId="53694" xr:uid="{00000000-0005-0000-0000-0000B3580000}"/>
    <cellStyle name="Normal 4 2 3 2 3 3 3 4" xfId="4531" xr:uid="{00000000-0005-0000-0000-0000B4580000}"/>
    <cellStyle name="Normal 4 2 3 2 3 3 3 4 2" xfId="15792" xr:uid="{00000000-0005-0000-0000-0000B5580000}"/>
    <cellStyle name="Normal 4 2 3 2 3 3 3 4 2 2" xfId="27095" xr:uid="{00000000-0005-0000-0000-0000B6580000}"/>
    <cellStyle name="Normal 4 2 3 2 3 3 3 4 2 3" xfId="29135" xr:uid="{00000000-0005-0000-0000-0000B7580000}"/>
    <cellStyle name="Normal 4 2 3 2 3 3 3 4 3" xfId="41742" xr:uid="{00000000-0005-0000-0000-0000B8580000}"/>
    <cellStyle name="Normal 4 2 3 2 3 3 3 4 4" xfId="53695" xr:uid="{00000000-0005-0000-0000-0000B9580000}"/>
    <cellStyle name="Normal 4 2 3 2 3 3 3 5" xfId="15788" xr:uid="{00000000-0005-0000-0000-0000BA580000}"/>
    <cellStyle name="Normal 4 2 3 2 3 3 3 5 2" xfId="37037" xr:uid="{00000000-0005-0000-0000-0000BB580000}"/>
    <cellStyle name="Normal 4 2 3 2 3 3 3 5 3" xfId="29131" xr:uid="{00000000-0005-0000-0000-0000BC580000}"/>
    <cellStyle name="Normal 4 2 3 2 3 3 3 6" xfId="41738" xr:uid="{00000000-0005-0000-0000-0000BD580000}"/>
    <cellStyle name="Normal 4 2 3 2 3 3 3 7" xfId="53691" xr:uid="{00000000-0005-0000-0000-0000BE580000}"/>
    <cellStyle name="Normal 4 2 3 2 3 3 4" xfId="4532" xr:uid="{00000000-0005-0000-0000-0000BF580000}"/>
    <cellStyle name="Normal 4 2 3 2 3 3 4 2" xfId="4533" xr:uid="{00000000-0005-0000-0000-0000C0580000}"/>
    <cellStyle name="Normal 4 2 3 2 3 3 4 2 2" xfId="4534" xr:uid="{00000000-0005-0000-0000-0000C1580000}"/>
    <cellStyle name="Normal 4 2 3 2 3 3 4 2 2 2" xfId="15795" xr:uid="{00000000-0005-0000-0000-0000C2580000}"/>
    <cellStyle name="Normal 4 2 3 2 3 3 4 2 2 2 2" xfId="25492" xr:uid="{00000000-0005-0000-0000-0000C3580000}"/>
    <cellStyle name="Normal 4 2 3 2 3 3 4 2 2 2 3" xfId="29138" xr:uid="{00000000-0005-0000-0000-0000C4580000}"/>
    <cellStyle name="Normal 4 2 3 2 3 3 4 2 2 3" xfId="41745" xr:uid="{00000000-0005-0000-0000-0000C5580000}"/>
    <cellStyle name="Normal 4 2 3 2 3 3 4 2 2 4" xfId="53698" xr:uid="{00000000-0005-0000-0000-0000C6580000}"/>
    <cellStyle name="Normal 4 2 3 2 3 3 4 2 3" xfId="15794" xr:uid="{00000000-0005-0000-0000-0000C7580000}"/>
    <cellStyle name="Normal 4 2 3 2 3 3 4 2 3 2" xfId="35734" xr:uid="{00000000-0005-0000-0000-0000C8580000}"/>
    <cellStyle name="Normal 4 2 3 2 3 3 4 2 3 3" xfId="29137" xr:uid="{00000000-0005-0000-0000-0000C9580000}"/>
    <cellStyle name="Normal 4 2 3 2 3 3 4 2 4" xfId="41744" xr:uid="{00000000-0005-0000-0000-0000CA580000}"/>
    <cellStyle name="Normal 4 2 3 2 3 3 4 2 5" xfId="53697" xr:uid="{00000000-0005-0000-0000-0000CB580000}"/>
    <cellStyle name="Normal 4 2 3 2 3 3 4 3" xfId="4535" xr:uid="{00000000-0005-0000-0000-0000CC580000}"/>
    <cellStyle name="Normal 4 2 3 2 3 3 4 3 2" xfId="15796" xr:uid="{00000000-0005-0000-0000-0000CD580000}"/>
    <cellStyle name="Normal 4 2 3 2 3 3 4 3 2 2" xfId="36770" xr:uid="{00000000-0005-0000-0000-0000CE580000}"/>
    <cellStyle name="Normal 4 2 3 2 3 3 4 3 2 3" xfId="29139" xr:uid="{00000000-0005-0000-0000-0000CF580000}"/>
    <cellStyle name="Normal 4 2 3 2 3 3 4 3 3" xfId="41746" xr:uid="{00000000-0005-0000-0000-0000D0580000}"/>
    <cellStyle name="Normal 4 2 3 2 3 3 4 3 4" xfId="53699" xr:uid="{00000000-0005-0000-0000-0000D1580000}"/>
    <cellStyle name="Normal 4 2 3 2 3 3 4 4" xfId="4536" xr:uid="{00000000-0005-0000-0000-0000D2580000}"/>
    <cellStyle name="Normal 4 2 3 2 3 3 4 4 2" xfId="15797" xr:uid="{00000000-0005-0000-0000-0000D3580000}"/>
    <cellStyle name="Normal 4 2 3 2 3 3 4 4 2 2" xfId="36738" xr:uid="{00000000-0005-0000-0000-0000D4580000}"/>
    <cellStyle name="Normal 4 2 3 2 3 3 4 4 2 3" xfId="29140" xr:uid="{00000000-0005-0000-0000-0000D5580000}"/>
    <cellStyle name="Normal 4 2 3 2 3 3 4 4 3" xfId="41747" xr:uid="{00000000-0005-0000-0000-0000D6580000}"/>
    <cellStyle name="Normal 4 2 3 2 3 3 4 4 4" xfId="53700" xr:uid="{00000000-0005-0000-0000-0000D7580000}"/>
    <cellStyle name="Normal 4 2 3 2 3 3 4 5" xfId="15793" xr:uid="{00000000-0005-0000-0000-0000D8580000}"/>
    <cellStyle name="Normal 4 2 3 2 3 3 4 5 2" xfId="35479" xr:uid="{00000000-0005-0000-0000-0000D9580000}"/>
    <cellStyle name="Normal 4 2 3 2 3 3 4 5 3" xfId="29136" xr:uid="{00000000-0005-0000-0000-0000DA580000}"/>
    <cellStyle name="Normal 4 2 3 2 3 3 4 6" xfId="41743" xr:uid="{00000000-0005-0000-0000-0000DB580000}"/>
    <cellStyle name="Normal 4 2 3 2 3 3 4 7" xfId="53696" xr:uid="{00000000-0005-0000-0000-0000DC580000}"/>
    <cellStyle name="Normal 4 2 3 2 3 3 5" xfId="4537" xr:uid="{00000000-0005-0000-0000-0000DD580000}"/>
    <cellStyle name="Normal 4 2 3 2 3 3 5 2" xfId="4538" xr:uid="{00000000-0005-0000-0000-0000DE580000}"/>
    <cellStyle name="Normal 4 2 3 2 3 3 5 2 2" xfId="15799" xr:uid="{00000000-0005-0000-0000-0000DF580000}"/>
    <cellStyle name="Normal 4 2 3 2 3 3 5 2 2 2" xfId="36021" xr:uid="{00000000-0005-0000-0000-0000E0580000}"/>
    <cellStyle name="Normal 4 2 3 2 3 3 5 2 2 3" xfId="29142" xr:uid="{00000000-0005-0000-0000-0000E1580000}"/>
    <cellStyle name="Normal 4 2 3 2 3 3 5 2 3" xfId="41749" xr:uid="{00000000-0005-0000-0000-0000E2580000}"/>
    <cellStyle name="Normal 4 2 3 2 3 3 5 2 4" xfId="53702" xr:uid="{00000000-0005-0000-0000-0000E3580000}"/>
    <cellStyle name="Normal 4 2 3 2 3 3 5 3" xfId="15798" xr:uid="{00000000-0005-0000-0000-0000E4580000}"/>
    <cellStyle name="Normal 4 2 3 2 3 3 5 3 2" xfId="37229" xr:uid="{00000000-0005-0000-0000-0000E5580000}"/>
    <cellStyle name="Normal 4 2 3 2 3 3 5 3 3" xfId="29141" xr:uid="{00000000-0005-0000-0000-0000E6580000}"/>
    <cellStyle name="Normal 4 2 3 2 3 3 5 4" xfId="41748" xr:uid="{00000000-0005-0000-0000-0000E7580000}"/>
    <cellStyle name="Normal 4 2 3 2 3 3 5 5" xfId="53701" xr:uid="{00000000-0005-0000-0000-0000E8580000}"/>
    <cellStyle name="Normal 4 2 3 2 3 3 6" xfId="4539" xr:uid="{00000000-0005-0000-0000-0000E9580000}"/>
    <cellStyle name="Normal 4 2 3 2 3 3 6 2" xfId="15800" xr:uid="{00000000-0005-0000-0000-0000EA580000}"/>
    <cellStyle name="Normal 4 2 3 2 3 3 6 2 2" xfId="27868" xr:uid="{00000000-0005-0000-0000-0000EB580000}"/>
    <cellStyle name="Normal 4 2 3 2 3 3 6 2 3" xfId="29143" xr:uid="{00000000-0005-0000-0000-0000EC580000}"/>
    <cellStyle name="Normal 4 2 3 2 3 3 6 3" xfId="41750" xr:uid="{00000000-0005-0000-0000-0000ED580000}"/>
    <cellStyle name="Normal 4 2 3 2 3 3 6 4" xfId="53703" xr:uid="{00000000-0005-0000-0000-0000EE580000}"/>
    <cellStyle name="Normal 4 2 3 2 3 3 7" xfId="4540" xr:uid="{00000000-0005-0000-0000-0000EF580000}"/>
    <cellStyle name="Normal 4 2 3 2 3 3 7 2" xfId="15801" xr:uid="{00000000-0005-0000-0000-0000F0580000}"/>
    <cellStyle name="Normal 4 2 3 2 3 3 7 2 2" xfId="37687" xr:uid="{00000000-0005-0000-0000-0000F1580000}"/>
    <cellStyle name="Normal 4 2 3 2 3 3 7 2 3" xfId="29144" xr:uid="{00000000-0005-0000-0000-0000F2580000}"/>
    <cellStyle name="Normal 4 2 3 2 3 3 7 3" xfId="41751" xr:uid="{00000000-0005-0000-0000-0000F3580000}"/>
    <cellStyle name="Normal 4 2 3 2 3 3 7 4" xfId="53704" xr:uid="{00000000-0005-0000-0000-0000F4580000}"/>
    <cellStyle name="Normal 4 2 3 2 3 3 8" xfId="15782" xr:uid="{00000000-0005-0000-0000-0000F5580000}"/>
    <cellStyle name="Normal 4 2 3 2 3 3 8 2" xfId="36344" xr:uid="{00000000-0005-0000-0000-0000F6580000}"/>
    <cellStyle name="Normal 4 2 3 2 3 3 8 3" xfId="29125" xr:uid="{00000000-0005-0000-0000-0000F7580000}"/>
    <cellStyle name="Normal 4 2 3 2 3 3 9" xfId="41732" xr:uid="{00000000-0005-0000-0000-0000F8580000}"/>
    <cellStyle name="Normal 4 2 3 2 3 4" xfId="4541" xr:uid="{00000000-0005-0000-0000-0000F9580000}"/>
    <cellStyle name="Normal 4 2 3 2 3 4 2" xfId="4542" xr:uid="{00000000-0005-0000-0000-0000FA580000}"/>
    <cellStyle name="Normal 4 2 3 2 3 4 2 2" xfId="4543" xr:uid="{00000000-0005-0000-0000-0000FB580000}"/>
    <cellStyle name="Normal 4 2 3 2 3 4 2 2 2" xfId="15804" xr:uid="{00000000-0005-0000-0000-0000FC580000}"/>
    <cellStyle name="Normal 4 2 3 2 3 4 2 2 2 2" xfId="37797" xr:uid="{00000000-0005-0000-0000-0000FD580000}"/>
    <cellStyle name="Normal 4 2 3 2 3 4 2 2 2 3" xfId="29147" xr:uid="{00000000-0005-0000-0000-0000FE580000}"/>
    <cellStyle name="Normal 4 2 3 2 3 4 2 2 3" xfId="41754" xr:uid="{00000000-0005-0000-0000-0000FF580000}"/>
    <cellStyle name="Normal 4 2 3 2 3 4 2 2 4" xfId="53707" xr:uid="{00000000-0005-0000-0000-000000590000}"/>
    <cellStyle name="Normal 4 2 3 2 3 4 2 3" xfId="15803" xr:uid="{00000000-0005-0000-0000-000001590000}"/>
    <cellStyle name="Normal 4 2 3 2 3 4 2 3 2" xfId="36003" xr:uid="{00000000-0005-0000-0000-000002590000}"/>
    <cellStyle name="Normal 4 2 3 2 3 4 2 3 3" xfId="29146" xr:uid="{00000000-0005-0000-0000-000003590000}"/>
    <cellStyle name="Normal 4 2 3 2 3 4 2 4" xfId="41753" xr:uid="{00000000-0005-0000-0000-000004590000}"/>
    <cellStyle name="Normal 4 2 3 2 3 4 2 5" xfId="53706" xr:uid="{00000000-0005-0000-0000-000005590000}"/>
    <cellStyle name="Normal 4 2 3 2 3 4 3" xfId="4544" xr:uid="{00000000-0005-0000-0000-000006590000}"/>
    <cellStyle name="Normal 4 2 3 2 3 4 3 2" xfId="15805" xr:uid="{00000000-0005-0000-0000-000007590000}"/>
    <cellStyle name="Normal 4 2 3 2 3 4 3 2 2" xfId="25453" xr:uid="{00000000-0005-0000-0000-000008590000}"/>
    <cellStyle name="Normal 4 2 3 2 3 4 3 2 3" xfId="29148" xr:uid="{00000000-0005-0000-0000-000009590000}"/>
    <cellStyle name="Normal 4 2 3 2 3 4 3 3" xfId="41755" xr:uid="{00000000-0005-0000-0000-00000A590000}"/>
    <cellStyle name="Normal 4 2 3 2 3 4 3 4" xfId="53708" xr:uid="{00000000-0005-0000-0000-00000B590000}"/>
    <cellStyle name="Normal 4 2 3 2 3 4 4" xfId="4545" xr:uid="{00000000-0005-0000-0000-00000C590000}"/>
    <cellStyle name="Normal 4 2 3 2 3 4 4 2" xfId="15806" xr:uid="{00000000-0005-0000-0000-00000D590000}"/>
    <cellStyle name="Normal 4 2 3 2 3 4 4 2 2" xfId="26248" xr:uid="{00000000-0005-0000-0000-00000E590000}"/>
    <cellStyle name="Normal 4 2 3 2 3 4 4 2 3" xfId="29149" xr:uid="{00000000-0005-0000-0000-00000F590000}"/>
    <cellStyle name="Normal 4 2 3 2 3 4 4 3" xfId="41756" xr:uid="{00000000-0005-0000-0000-000010590000}"/>
    <cellStyle name="Normal 4 2 3 2 3 4 4 4" xfId="53709" xr:uid="{00000000-0005-0000-0000-000011590000}"/>
    <cellStyle name="Normal 4 2 3 2 3 4 5" xfId="15802" xr:uid="{00000000-0005-0000-0000-000012590000}"/>
    <cellStyle name="Normal 4 2 3 2 3 4 5 2" xfId="35631" xr:uid="{00000000-0005-0000-0000-000013590000}"/>
    <cellStyle name="Normal 4 2 3 2 3 4 5 3" xfId="29145" xr:uid="{00000000-0005-0000-0000-000014590000}"/>
    <cellStyle name="Normal 4 2 3 2 3 4 6" xfId="41752" xr:uid="{00000000-0005-0000-0000-000015590000}"/>
    <cellStyle name="Normal 4 2 3 2 3 4 7" xfId="53705" xr:uid="{00000000-0005-0000-0000-000016590000}"/>
    <cellStyle name="Normal 4 2 3 2 3 5" xfId="4546" xr:uid="{00000000-0005-0000-0000-000017590000}"/>
    <cellStyle name="Normal 4 2 3 2 3 5 2" xfId="4547" xr:uid="{00000000-0005-0000-0000-000018590000}"/>
    <cellStyle name="Normal 4 2 3 2 3 5 2 2" xfId="4548" xr:uid="{00000000-0005-0000-0000-000019590000}"/>
    <cellStyle name="Normal 4 2 3 2 3 5 2 2 2" xfId="15809" xr:uid="{00000000-0005-0000-0000-00001A590000}"/>
    <cellStyle name="Normal 4 2 3 2 3 5 2 2 2 2" xfId="36000" xr:uid="{00000000-0005-0000-0000-00001B590000}"/>
    <cellStyle name="Normal 4 2 3 2 3 5 2 2 2 3" xfId="29152" xr:uid="{00000000-0005-0000-0000-00001C590000}"/>
    <cellStyle name="Normal 4 2 3 2 3 5 2 2 3" xfId="41759" xr:uid="{00000000-0005-0000-0000-00001D590000}"/>
    <cellStyle name="Normal 4 2 3 2 3 5 2 2 4" xfId="53712" xr:uid="{00000000-0005-0000-0000-00001E590000}"/>
    <cellStyle name="Normal 4 2 3 2 3 5 2 3" xfId="15808" xr:uid="{00000000-0005-0000-0000-00001F590000}"/>
    <cellStyle name="Normal 4 2 3 2 3 5 2 3 2" xfId="27570" xr:uid="{00000000-0005-0000-0000-000020590000}"/>
    <cellStyle name="Normal 4 2 3 2 3 5 2 3 3" xfId="29151" xr:uid="{00000000-0005-0000-0000-000021590000}"/>
    <cellStyle name="Normal 4 2 3 2 3 5 2 4" xfId="41758" xr:uid="{00000000-0005-0000-0000-000022590000}"/>
    <cellStyle name="Normal 4 2 3 2 3 5 2 5" xfId="53711" xr:uid="{00000000-0005-0000-0000-000023590000}"/>
    <cellStyle name="Normal 4 2 3 2 3 5 3" xfId="4549" xr:uid="{00000000-0005-0000-0000-000024590000}"/>
    <cellStyle name="Normal 4 2 3 2 3 5 3 2" xfId="15810" xr:uid="{00000000-0005-0000-0000-000025590000}"/>
    <cellStyle name="Normal 4 2 3 2 3 5 3 2 2" xfId="36011" xr:uid="{00000000-0005-0000-0000-000026590000}"/>
    <cellStyle name="Normal 4 2 3 2 3 5 3 2 3" xfId="29153" xr:uid="{00000000-0005-0000-0000-000027590000}"/>
    <cellStyle name="Normal 4 2 3 2 3 5 3 3" xfId="41760" xr:uid="{00000000-0005-0000-0000-000028590000}"/>
    <cellStyle name="Normal 4 2 3 2 3 5 3 4" xfId="53713" xr:uid="{00000000-0005-0000-0000-000029590000}"/>
    <cellStyle name="Normal 4 2 3 2 3 5 4" xfId="4550" xr:uid="{00000000-0005-0000-0000-00002A590000}"/>
    <cellStyle name="Normal 4 2 3 2 3 5 4 2" xfId="15811" xr:uid="{00000000-0005-0000-0000-00002B590000}"/>
    <cellStyle name="Normal 4 2 3 2 3 5 4 2 2" xfId="36244" xr:uid="{00000000-0005-0000-0000-00002C590000}"/>
    <cellStyle name="Normal 4 2 3 2 3 5 4 2 3" xfId="29154" xr:uid="{00000000-0005-0000-0000-00002D590000}"/>
    <cellStyle name="Normal 4 2 3 2 3 5 4 3" xfId="41761" xr:uid="{00000000-0005-0000-0000-00002E590000}"/>
    <cellStyle name="Normal 4 2 3 2 3 5 4 4" xfId="53714" xr:uid="{00000000-0005-0000-0000-00002F590000}"/>
    <cellStyle name="Normal 4 2 3 2 3 5 5" xfId="15807" xr:uid="{00000000-0005-0000-0000-000030590000}"/>
    <cellStyle name="Normal 4 2 3 2 3 5 5 2" xfId="26207" xr:uid="{00000000-0005-0000-0000-000031590000}"/>
    <cellStyle name="Normal 4 2 3 2 3 5 5 3" xfId="29150" xr:uid="{00000000-0005-0000-0000-000032590000}"/>
    <cellStyle name="Normal 4 2 3 2 3 5 6" xfId="41757" xr:uid="{00000000-0005-0000-0000-000033590000}"/>
    <cellStyle name="Normal 4 2 3 2 3 5 7" xfId="53710" xr:uid="{00000000-0005-0000-0000-000034590000}"/>
    <cellStyle name="Normal 4 2 3 2 3 6" xfId="4551" xr:uid="{00000000-0005-0000-0000-000035590000}"/>
    <cellStyle name="Normal 4 2 3 2 3 6 2" xfId="4552" xr:uid="{00000000-0005-0000-0000-000036590000}"/>
    <cellStyle name="Normal 4 2 3 2 3 6 2 2" xfId="4553" xr:uid="{00000000-0005-0000-0000-000037590000}"/>
    <cellStyle name="Normal 4 2 3 2 3 6 2 2 2" xfId="15814" xr:uid="{00000000-0005-0000-0000-000038590000}"/>
    <cellStyle name="Normal 4 2 3 2 3 6 2 2 2 2" xfId="23806" xr:uid="{00000000-0005-0000-0000-000039590000}"/>
    <cellStyle name="Normal 4 2 3 2 3 6 2 2 2 3" xfId="29157" xr:uid="{00000000-0005-0000-0000-00003A590000}"/>
    <cellStyle name="Normal 4 2 3 2 3 6 2 2 3" xfId="41764" xr:uid="{00000000-0005-0000-0000-00003B590000}"/>
    <cellStyle name="Normal 4 2 3 2 3 6 2 2 4" xfId="53717" xr:uid="{00000000-0005-0000-0000-00003C590000}"/>
    <cellStyle name="Normal 4 2 3 2 3 6 2 3" xfId="15813" xr:uid="{00000000-0005-0000-0000-00003D590000}"/>
    <cellStyle name="Normal 4 2 3 2 3 6 2 3 2" xfId="24436" xr:uid="{00000000-0005-0000-0000-00003E590000}"/>
    <cellStyle name="Normal 4 2 3 2 3 6 2 3 3" xfId="29156" xr:uid="{00000000-0005-0000-0000-00003F590000}"/>
    <cellStyle name="Normal 4 2 3 2 3 6 2 4" xfId="41763" xr:uid="{00000000-0005-0000-0000-000040590000}"/>
    <cellStyle name="Normal 4 2 3 2 3 6 2 5" xfId="53716" xr:uid="{00000000-0005-0000-0000-000041590000}"/>
    <cellStyle name="Normal 4 2 3 2 3 6 3" xfId="4554" xr:uid="{00000000-0005-0000-0000-000042590000}"/>
    <cellStyle name="Normal 4 2 3 2 3 6 3 2" xfId="15815" xr:uid="{00000000-0005-0000-0000-000043590000}"/>
    <cellStyle name="Normal 4 2 3 2 3 6 3 2 2" xfId="27871" xr:uid="{00000000-0005-0000-0000-000044590000}"/>
    <cellStyle name="Normal 4 2 3 2 3 6 3 2 3" xfId="29158" xr:uid="{00000000-0005-0000-0000-000045590000}"/>
    <cellStyle name="Normal 4 2 3 2 3 6 3 3" xfId="41765" xr:uid="{00000000-0005-0000-0000-000046590000}"/>
    <cellStyle name="Normal 4 2 3 2 3 6 3 4" xfId="53718" xr:uid="{00000000-0005-0000-0000-000047590000}"/>
    <cellStyle name="Normal 4 2 3 2 3 6 4" xfId="4555" xr:uid="{00000000-0005-0000-0000-000048590000}"/>
    <cellStyle name="Normal 4 2 3 2 3 6 4 2" xfId="15816" xr:uid="{00000000-0005-0000-0000-000049590000}"/>
    <cellStyle name="Normal 4 2 3 2 3 6 4 2 2" xfId="23737" xr:uid="{00000000-0005-0000-0000-00004A590000}"/>
    <cellStyle name="Normal 4 2 3 2 3 6 4 2 3" xfId="29159" xr:uid="{00000000-0005-0000-0000-00004B590000}"/>
    <cellStyle name="Normal 4 2 3 2 3 6 4 3" xfId="41766" xr:uid="{00000000-0005-0000-0000-00004C590000}"/>
    <cellStyle name="Normal 4 2 3 2 3 6 4 4" xfId="53719" xr:uid="{00000000-0005-0000-0000-00004D590000}"/>
    <cellStyle name="Normal 4 2 3 2 3 6 5" xfId="15812" xr:uid="{00000000-0005-0000-0000-00004E590000}"/>
    <cellStyle name="Normal 4 2 3 2 3 6 5 2" xfId="25390" xr:uid="{00000000-0005-0000-0000-00004F590000}"/>
    <cellStyle name="Normal 4 2 3 2 3 6 5 3" xfId="29155" xr:uid="{00000000-0005-0000-0000-000050590000}"/>
    <cellStyle name="Normal 4 2 3 2 3 6 6" xfId="41762" xr:uid="{00000000-0005-0000-0000-000051590000}"/>
    <cellStyle name="Normal 4 2 3 2 3 6 7" xfId="53715" xr:uid="{00000000-0005-0000-0000-000052590000}"/>
    <cellStyle name="Normal 4 2 3 2 3 7" xfId="4556" xr:uid="{00000000-0005-0000-0000-000053590000}"/>
    <cellStyle name="Normal 4 2 3 2 3 7 2" xfId="4557" xr:uid="{00000000-0005-0000-0000-000054590000}"/>
    <cellStyle name="Normal 4 2 3 2 3 7 2 2" xfId="15818" xr:uid="{00000000-0005-0000-0000-000055590000}"/>
    <cellStyle name="Normal 4 2 3 2 3 7 2 2 2" xfId="26955" xr:uid="{00000000-0005-0000-0000-000056590000}"/>
    <cellStyle name="Normal 4 2 3 2 3 7 2 2 3" xfId="29161" xr:uid="{00000000-0005-0000-0000-000057590000}"/>
    <cellStyle name="Normal 4 2 3 2 3 7 2 3" xfId="41768" xr:uid="{00000000-0005-0000-0000-000058590000}"/>
    <cellStyle name="Normal 4 2 3 2 3 7 2 4" xfId="53721" xr:uid="{00000000-0005-0000-0000-000059590000}"/>
    <cellStyle name="Normal 4 2 3 2 3 7 3" xfId="15817" xr:uid="{00000000-0005-0000-0000-00005A590000}"/>
    <cellStyle name="Normal 4 2 3 2 3 7 3 2" xfId="27706" xr:uid="{00000000-0005-0000-0000-00005B590000}"/>
    <cellStyle name="Normal 4 2 3 2 3 7 3 3" xfId="29160" xr:uid="{00000000-0005-0000-0000-00005C590000}"/>
    <cellStyle name="Normal 4 2 3 2 3 7 4" xfId="41767" xr:uid="{00000000-0005-0000-0000-00005D590000}"/>
    <cellStyle name="Normal 4 2 3 2 3 7 5" xfId="53720" xr:uid="{00000000-0005-0000-0000-00005E590000}"/>
    <cellStyle name="Normal 4 2 3 2 3 8" xfId="4558" xr:uid="{00000000-0005-0000-0000-00005F590000}"/>
    <cellStyle name="Normal 4 2 3 2 3 8 2" xfId="15819" xr:uid="{00000000-0005-0000-0000-000060590000}"/>
    <cellStyle name="Normal 4 2 3 2 3 8 2 2" xfId="26867" xr:uid="{00000000-0005-0000-0000-000061590000}"/>
    <cellStyle name="Normal 4 2 3 2 3 8 2 3" xfId="29162" xr:uid="{00000000-0005-0000-0000-000062590000}"/>
    <cellStyle name="Normal 4 2 3 2 3 8 3" xfId="41769" xr:uid="{00000000-0005-0000-0000-000063590000}"/>
    <cellStyle name="Normal 4 2 3 2 3 8 4" xfId="53722" xr:uid="{00000000-0005-0000-0000-000064590000}"/>
    <cellStyle name="Normal 4 2 3 2 3 9" xfId="4559" xr:uid="{00000000-0005-0000-0000-000065590000}"/>
    <cellStyle name="Normal 4 2 3 2 3 9 2" xfId="15820" xr:uid="{00000000-0005-0000-0000-000066590000}"/>
    <cellStyle name="Normal 4 2 3 2 3 9 2 2" xfId="25417" xr:uid="{00000000-0005-0000-0000-000067590000}"/>
    <cellStyle name="Normal 4 2 3 2 3 9 2 3" xfId="29163" xr:uid="{00000000-0005-0000-0000-000068590000}"/>
    <cellStyle name="Normal 4 2 3 2 3 9 3" xfId="41770" xr:uid="{00000000-0005-0000-0000-000069590000}"/>
    <cellStyle name="Normal 4 2 3 2 3 9 4" xfId="53723" xr:uid="{00000000-0005-0000-0000-00006A590000}"/>
    <cellStyle name="Normal 4 2 3 2 4" xfId="4560" xr:uid="{00000000-0005-0000-0000-00006B590000}"/>
    <cellStyle name="Normal 4 2 3 2 4 10" xfId="41771" xr:uid="{00000000-0005-0000-0000-00006C590000}"/>
    <cellStyle name="Normal 4 2 3 2 4 11" xfId="53724" xr:uid="{00000000-0005-0000-0000-00006D590000}"/>
    <cellStyle name="Normal 4 2 3 2 4 2" xfId="4561" xr:uid="{00000000-0005-0000-0000-00006E590000}"/>
    <cellStyle name="Normal 4 2 3 2 4 2 10" xfId="53725" xr:uid="{00000000-0005-0000-0000-00006F590000}"/>
    <cellStyle name="Normal 4 2 3 2 4 2 2" xfId="4562" xr:uid="{00000000-0005-0000-0000-000070590000}"/>
    <cellStyle name="Normal 4 2 3 2 4 2 2 2" xfId="4563" xr:uid="{00000000-0005-0000-0000-000071590000}"/>
    <cellStyle name="Normal 4 2 3 2 4 2 2 2 2" xfId="4564" xr:uid="{00000000-0005-0000-0000-000072590000}"/>
    <cellStyle name="Normal 4 2 3 2 4 2 2 2 2 2" xfId="15825" xr:uid="{00000000-0005-0000-0000-000073590000}"/>
    <cellStyle name="Normal 4 2 3 2 4 2 2 2 2 2 2" xfId="35723" xr:uid="{00000000-0005-0000-0000-000074590000}"/>
    <cellStyle name="Normal 4 2 3 2 4 2 2 2 2 2 3" xfId="29168" xr:uid="{00000000-0005-0000-0000-000075590000}"/>
    <cellStyle name="Normal 4 2 3 2 4 2 2 2 2 3" xfId="41775" xr:uid="{00000000-0005-0000-0000-000076590000}"/>
    <cellStyle name="Normal 4 2 3 2 4 2 2 2 2 4" xfId="53728" xr:uid="{00000000-0005-0000-0000-000077590000}"/>
    <cellStyle name="Normal 4 2 3 2 4 2 2 2 3" xfId="15824" xr:uid="{00000000-0005-0000-0000-000078590000}"/>
    <cellStyle name="Normal 4 2 3 2 4 2 2 2 3 2" xfId="23954" xr:uid="{00000000-0005-0000-0000-000079590000}"/>
    <cellStyle name="Normal 4 2 3 2 4 2 2 2 3 3" xfId="29167" xr:uid="{00000000-0005-0000-0000-00007A590000}"/>
    <cellStyle name="Normal 4 2 3 2 4 2 2 2 4" xfId="41774" xr:uid="{00000000-0005-0000-0000-00007B590000}"/>
    <cellStyle name="Normal 4 2 3 2 4 2 2 2 5" xfId="53727" xr:uid="{00000000-0005-0000-0000-00007C590000}"/>
    <cellStyle name="Normal 4 2 3 2 4 2 2 3" xfId="4565" xr:uid="{00000000-0005-0000-0000-00007D590000}"/>
    <cellStyle name="Normal 4 2 3 2 4 2 2 3 2" xfId="15826" xr:uid="{00000000-0005-0000-0000-00007E590000}"/>
    <cellStyle name="Normal 4 2 3 2 4 2 2 3 2 2" xfId="25070" xr:uid="{00000000-0005-0000-0000-00007F590000}"/>
    <cellStyle name="Normal 4 2 3 2 4 2 2 3 2 3" xfId="29169" xr:uid="{00000000-0005-0000-0000-000080590000}"/>
    <cellStyle name="Normal 4 2 3 2 4 2 2 3 3" xfId="41776" xr:uid="{00000000-0005-0000-0000-000081590000}"/>
    <cellStyle name="Normal 4 2 3 2 4 2 2 3 4" xfId="53729" xr:uid="{00000000-0005-0000-0000-000082590000}"/>
    <cellStyle name="Normal 4 2 3 2 4 2 2 4" xfId="4566" xr:uid="{00000000-0005-0000-0000-000083590000}"/>
    <cellStyle name="Normal 4 2 3 2 4 2 2 4 2" xfId="15827" xr:uid="{00000000-0005-0000-0000-000084590000}"/>
    <cellStyle name="Normal 4 2 3 2 4 2 2 4 2 2" xfId="37593" xr:uid="{00000000-0005-0000-0000-000085590000}"/>
    <cellStyle name="Normal 4 2 3 2 4 2 2 4 2 3" xfId="29170" xr:uid="{00000000-0005-0000-0000-000086590000}"/>
    <cellStyle name="Normal 4 2 3 2 4 2 2 4 3" xfId="41777" xr:uid="{00000000-0005-0000-0000-000087590000}"/>
    <cellStyle name="Normal 4 2 3 2 4 2 2 4 4" xfId="53730" xr:uid="{00000000-0005-0000-0000-000088590000}"/>
    <cellStyle name="Normal 4 2 3 2 4 2 2 5" xfId="15823" xr:uid="{00000000-0005-0000-0000-000089590000}"/>
    <cellStyle name="Normal 4 2 3 2 4 2 2 5 2" xfId="24234" xr:uid="{00000000-0005-0000-0000-00008A590000}"/>
    <cellStyle name="Normal 4 2 3 2 4 2 2 5 3" xfId="29166" xr:uid="{00000000-0005-0000-0000-00008B590000}"/>
    <cellStyle name="Normal 4 2 3 2 4 2 2 6" xfId="41773" xr:uid="{00000000-0005-0000-0000-00008C590000}"/>
    <cellStyle name="Normal 4 2 3 2 4 2 2 7" xfId="53726" xr:uid="{00000000-0005-0000-0000-00008D590000}"/>
    <cellStyle name="Normal 4 2 3 2 4 2 3" xfId="4567" xr:uid="{00000000-0005-0000-0000-00008E590000}"/>
    <cellStyle name="Normal 4 2 3 2 4 2 3 2" xfId="4568" xr:uid="{00000000-0005-0000-0000-00008F590000}"/>
    <cellStyle name="Normal 4 2 3 2 4 2 3 2 2" xfId="4569" xr:uid="{00000000-0005-0000-0000-000090590000}"/>
    <cellStyle name="Normal 4 2 3 2 4 2 3 2 2 2" xfId="15830" xr:uid="{00000000-0005-0000-0000-000091590000}"/>
    <cellStyle name="Normal 4 2 3 2 4 2 3 2 2 2 2" xfId="25760" xr:uid="{00000000-0005-0000-0000-000092590000}"/>
    <cellStyle name="Normal 4 2 3 2 4 2 3 2 2 2 3" xfId="29173" xr:uid="{00000000-0005-0000-0000-000093590000}"/>
    <cellStyle name="Normal 4 2 3 2 4 2 3 2 2 3" xfId="41780" xr:uid="{00000000-0005-0000-0000-000094590000}"/>
    <cellStyle name="Normal 4 2 3 2 4 2 3 2 2 4" xfId="53733" xr:uid="{00000000-0005-0000-0000-000095590000}"/>
    <cellStyle name="Normal 4 2 3 2 4 2 3 2 3" xfId="15829" xr:uid="{00000000-0005-0000-0000-000096590000}"/>
    <cellStyle name="Normal 4 2 3 2 4 2 3 2 3 2" xfId="27699" xr:uid="{00000000-0005-0000-0000-000097590000}"/>
    <cellStyle name="Normal 4 2 3 2 4 2 3 2 3 3" xfId="29172" xr:uid="{00000000-0005-0000-0000-000098590000}"/>
    <cellStyle name="Normal 4 2 3 2 4 2 3 2 4" xfId="41779" xr:uid="{00000000-0005-0000-0000-000099590000}"/>
    <cellStyle name="Normal 4 2 3 2 4 2 3 2 5" xfId="53732" xr:uid="{00000000-0005-0000-0000-00009A590000}"/>
    <cellStyle name="Normal 4 2 3 2 4 2 3 3" xfId="4570" xr:uid="{00000000-0005-0000-0000-00009B590000}"/>
    <cellStyle name="Normal 4 2 3 2 4 2 3 3 2" xfId="15831" xr:uid="{00000000-0005-0000-0000-00009C590000}"/>
    <cellStyle name="Normal 4 2 3 2 4 2 3 3 2 2" xfId="36336" xr:uid="{00000000-0005-0000-0000-00009D590000}"/>
    <cellStyle name="Normal 4 2 3 2 4 2 3 3 2 3" xfId="29174" xr:uid="{00000000-0005-0000-0000-00009E590000}"/>
    <cellStyle name="Normal 4 2 3 2 4 2 3 3 3" xfId="41781" xr:uid="{00000000-0005-0000-0000-00009F590000}"/>
    <cellStyle name="Normal 4 2 3 2 4 2 3 3 4" xfId="53734" xr:uid="{00000000-0005-0000-0000-0000A0590000}"/>
    <cellStyle name="Normal 4 2 3 2 4 2 3 4" xfId="4571" xr:uid="{00000000-0005-0000-0000-0000A1590000}"/>
    <cellStyle name="Normal 4 2 3 2 4 2 3 4 2" xfId="15832" xr:uid="{00000000-0005-0000-0000-0000A2590000}"/>
    <cellStyle name="Normal 4 2 3 2 4 2 3 4 2 2" xfId="26455" xr:uid="{00000000-0005-0000-0000-0000A3590000}"/>
    <cellStyle name="Normal 4 2 3 2 4 2 3 4 2 3" xfId="29175" xr:uid="{00000000-0005-0000-0000-0000A4590000}"/>
    <cellStyle name="Normal 4 2 3 2 4 2 3 4 3" xfId="41782" xr:uid="{00000000-0005-0000-0000-0000A5590000}"/>
    <cellStyle name="Normal 4 2 3 2 4 2 3 4 4" xfId="53735" xr:uid="{00000000-0005-0000-0000-0000A6590000}"/>
    <cellStyle name="Normal 4 2 3 2 4 2 3 5" xfId="15828" xr:uid="{00000000-0005-0000-0000-0000A7590000}"/>
    <cellStyle name="Normal 4 2 3 2 4 2 3 5 2" xfId="26614" xr:uid="{00000000-0005-0000-0000-0000A8590000}"/>
    <cellStyle name="Normal 4 2 3 2 4 2 3 5 3" xfId="29171" xr:uid="{00000000-0005-0000-0000-0000A9590000}"/>
    <cellStyle name="Normal 4 2 3 2 4 2 3 6" xfId="41778" xr:uid="{00000000-0005-0000-0000-0000AA590000}"/>
    <cellStyle name="Normal 4 2 3 2 4 2 3 7" xfId="53731" xr:uid="{00000000-0005-0000-0000-0000AB590000}"/>
    <cellStyle name="Normal 4 2 3 2 4 2 4" xfId="4572" xr:uid="{00000000-0005-0000-0000-0000AC590000}"/>
    <cellStyle name="Normal 4 2 3 2 4 2 4 2" xfId="4573" xr:uid="{00000000-0005-0000-0000-0000AD590000}"/>
    <cellStyle name="Normal 4 2 3 2 4 2 4 2 2" xfId="4574" xr:uid="{00000000-0005-0000-0000-0000AE590000}"/>
    <cellStyle name="Normal 4 2 3 2 4 2 4 2 2 2" xfId="15835" xr:uid="{00000000-0005-0000-0000-0000AF590000}"/>
    <cellStyle name="Normal 4 2 3 2 4 2 4 2 2 2 2" xfId="28082" xr:uid="{00000000-0005-0000-0000-0000B0590000}"/>
    <cellStyle name="Normal 4 2 3 2 4 2 4 2 2 2 3" xfId="29178" xr:uid="{00000000-0005-0000-0000-0000B1590000}"/>
    <cellStyle name="Normal 4 2 3 2 4 2 4 2 2 3" xfId="41785" xr:uid="{00000000-0005-0000-0000-0000B2590000}"/>
    <cellStyle name="Normal 4 2 3 2 4 2 4 2 2 4" xfId="53738" xr:uid="{00000000-0005-0000-0000-0000B3590000}"/>
    <cellStyle name="Normal 4 2 3 2 4 2 4 2 3" xfId="15834" xr:uid="{00000000-0005-0000-0000-0000B4590000}"/>
    <cellStyle name="Normal 4 2 3 2 4 2 4 2 3 2" xfId="26237" xr:uid="{00000000-0005-0000-0000-0000B5590000}"/>
    <cellStyle name="Normal 4 2 3 2 4 2 4 2 3 3" xfId="29177" xr:uid="{00000000-0005-0000-0000-0000B6590000}"/>
    <cellStyle name="Normal 4 2 3 2 4 2 4 2 4" xfId="41784" xr:uid="{00000000-0005-0000-0000-0000B7590000}"/>
    <cellStyle name="Normal 4 2 3 2 4 2 4 2 5" xfId="53737" xr:uid="{00000000-0005-0000-0000-0000B8590000}"/>
    <cellStyle name="Normal 4 2 3 2 4 2 4 3" xfId="4575" xr:uid="{00000000-0005-0000-0000-0000B9590000}"/>
    <cellStyle name="Normal 4 2 3 2 4 2 4 3 2" xfId="15836" xr:uid="{00000000-0005-0000-0000-0000BA590000}"/>
    <cellStyle name="Normal 4 2 3 2 4 2 4 3 2 2" xfId="35594" xr:uid="{00000000-0005-0000-0000-0000BB590000}"/>
    <cellStyle name="Normal 4 2 3 2 4 2 4 3 2 3" xfId="29179" xr:uid="{00000000-0005-0000-0000-0000BC590000}"/>
    <cellStyle name="Normal 4 2 3 2 4 2 4 3 3" xfId="41786" xr:uid="{00000000-0005-0000-0000-0000BD590000}"/>
    <cellStyle name="Normal 4 2 3 2 4 2 4 3 4" xfId="53739" xr:uid="{00000000-0005-0000-0000-0000BE590000}"/>
    <cellStyle name="Normal 4 2 3 2 4 2 4 4" xfId="4576" xr:uid="{00000000-0005-0000-0000-0000BF590000}"/>
    <cellStyle name="Normal 4 2 3 2 4 2 4 4 2" xfId="15837" xr:uid="{00000000-0005-0000-0000-0000C0590000}"/>
    <cellStyle name="Normal 4 2 3 2 4 2 4 4 2 2" xfId="35480" xr:uid="{00000000-0005-0000-0000-0000C1590000}"/>
    <cellStyle name="Normal 4 2 3 2 4 2 4 4 2 3" xfId="29180" xr:uid="{00000000-0005-0000-0000-0000C2590000}"/>
    <cellStyle name="Normal 4 2 3 2 4 2 4 4 3" xfId="41787" xr:uid="{00000000-0005-0000-0000-0000C3590000}"/>
    <cellStyle name="Normal 4 2 3 2 4 2 4 4 4" xfId="53740" xr:uid="{00000000-0005-0000-0000-0000C4590000}"/>
    <cellStyle name="Normal 4 2 3 2 4 2 4 5" xfId="15833" xr:uid="{00000000-0005-0000-0000-0000C5590000}"/>
    <cellStyle name="Normal 4 2 3 2 4 2 4 5 2" xfId="36957" xr:uid="{00000000-0005-0000-0000-0000C6590000}"/>
    <cellStyle name="Normal 4 2 3 2 4 2 4 5 3" xfId="29176" xr:uid="{00000000-0005-0000-0000-0000C7590000}"/>
    <cellStyle name="Normal 4 2 3 2 4 2 4 6" xfId="41783" xr:uid="{00000000-0005-0000-0000-0000C8590000}"/>
    <cellStyle name="Normal 4 2 3 2 4 2 4 7" xfId="53736" xr:uid="{00000000-0005-0000-0000-0000C9590000}"/>
    <cellStyle name="Normal 4 2 3 2 4 2 5" xfId="4577" xr:uid="{00000000-0005-0000-0000-0000CA590000}"/>
    <cellStyle name="Normal 4 2 3 2 4 2 5 2" xfId="4578" xr:uid="{00000000-0005-0000-0000-0000CB590000}"/>
    <cellStyle name="Normal 4 2 3 2 4 2 5 2 2" xfId="15839" xr:uid="{00000000-0005-0000-0000-0000CC590000}"/>
    <cellStyle name="Normal 4 2 3 2 4 2 5 2 2 2" xfId="24474" xr:uid="{00000000-0005-0000-0000-0000CD590000}"/>
    <cellStyle name="Normal 4 2 3 2 4 2 5 2 2 3" xfId="29182" xr:uid="{00000000-0005-0000-0000-0000CE590000}"/>
    <cellStyle name="Normal 4 2 3 2 4 2 5 2 3" xfId="41789" xr:uid="{00000000-0005-0000-0000-0000CF590000}"/>
    <cellStyle name="Normal 4 2 3 2 4 2 5 2 4" xfId="53742" xr:uid="{00000000-0005-0000-0000-0000D0590000}"/>
    <cellStyle name="Normal 4 2 3 2 4 2 5 3" xfId="15838" xr:uid="{00000000-0005-0000-0000-0000D1590000}"/>
    <cellStyle name="Normal 4 2 3 2 4 2 5 3 2" xfId="24365" xr:uid="{00000000-0005-0000-0000-0000D2590000}"/>
    <cellStyle name="Normal 4 2 3 2 4 2 5 3 3" xfId="29181" xr:uid="{00000000-0005-0000-0000-0000D3590000}"/>
    <cellStyle name="Normal 4 2 3 2 4 2 5 4" xfId="41788" xr:uid="{00000000-0005-0000-0000-0000D4590000}"/>
    <cellStyle name="Normal 4 2 3 2 4 2 5 5" xfId="53741" xr:uid="{00000000-0005-0000-0000-0000D5590000}"/>
    <cellStyle name="Normal 4 2 3 2 4 2 6" xfId="4579" xr:uid="{00000000-0005-0000-0000-0000D6590000}"/>
    <cellStyle name="Normal 4 2 3 2 4 2 6 2" xfId="15840" xr:uid="{00000000-0005-0000-0000-0000D7590000}"/>
    <cellStyle name="Normal 4 2 3 2 4 2 6 2 2" xfId="25925" xr:uid="{00000000-0005-0000-0000-0000D8590000}"/>
    <cellStyle name="Normal 4 2 3 2 4 2 6 2 3" xfId="29183" xr:uid="{00000000-0005-0000-0000-0000D9590000}"/>
    <cellStyle name="Normal 4 2 3 2 4 2 6 3" xfId="41790" xr:uid="{00000000-0005-0000-0000-0000DA590000}"/>
    <cellStyle name="Normal 4 2 3 2 4 2 6 4" xfId="53743" xr:uid="{00000000-0005-0000-0000-0000DB590000}"/>
    <cellStyle name="Normal 4 2 3 2 4 2 7" xfId="4580" xr:uid="{00000000-0005-0000-0000-0000DC590000}"/>
    <cellStyle name="Normal 4 2 3 2 4 2 7 2" xfId="15841" xr:uid="{00000000-0005-0000-0000-0000DD590000}"/>
    <cellStyle name="Normal 4 2 3 2 4 2 7 2 2" xfId="25798" xr:uid="{00000000-0005-0000-0000-0000DE590000}"/>
    <cellStyle name="Normal 4 2 3 2 4 2 7 2 3" xfId="29184" xr:uid="{00000000-0005-0000-0000-0000DF590000}"/>
    <cellStyle name="Normal 4 2 3 2 4 2 7 3" xfId="41791" xr:uid="{00000000-0005-0000-0000-0000E0590000}"/>
    <cellStyle name="Normal 4 2 3 2 4 2 7 4" xfId="53744" xr:uid="{00000000-0005-0000-0000-0000E1590000}"/>
    <cellStyle name="Normal 4 2 3 2 4 2 8" xfId="15822" xr:uid="{00000000-0005-0000-0000-0000E2590000}"/>
    <cellStyle name="Normal 4 2 3 2 4 2 8 2" xfId="27417" xr:uid="{00000000-0005-0000-0000-0000E3590000}"/>
    <cellStyle name="Normal 4 2 3 2 4 2 8 3" xfId="29165" xr:uid="{00000000-0005-0000-0000-0000E4590000}"/>
    <cellStyle name="Normal 4 2 3 2 4 2 9" xfId="41772" xr:uid="{00000000-0005-0000-0000-0000E5590000}"/>
    <cellStyle name="Normal 4 2 3 2 4 3" xfId="4581" xr:uid="{00000000-0005-0000-0000-0000E6590000}"/>
    <cellStyle name="Normal 4 2 3 2 4 3 2" xfId="4582" xr:uid="{00000000-0005-0000-0000-0000E7590000}"/>
    <cellStyle name="Normal 4 2 3 2 4 3 2 2" xfId="4583" xr:uid="{00000000-0005-0000-0000-0000E8590000}"/>
    <cellStyle name="Normal 4 2 3 2 4 3 2 2 2" xfId="15844" xr:uid="{00000000-0005-0000-0000-0000E9590000}"/>
    <cellStyle name="Normal 4 2 3 2 4 3 2 2 2 2" xfId="35916" xr:uid="{00000000-0005-0000-0000-0000EA590000}"/>
    <cellStyle name="Normal 4 2 3 2 4 3 2 2 2 3" xfId="29187" xr:uid="{00000000-0005-0000-0000-0000EB590000}"/>
    <cellStyle name="Normal 4 2 3 2 4 3 2 2 3" xfId="41794" xr:uid="{00000000-0005-0000-0000-0000EC590000}"/>
    <cellStyle name="Normal 4 2 3 2 4 3 2 2 4" xfId="53747" xr:uid="{00000000-0005-0000-0000-0000ED590000}"/>
    <cellStyle name="Normal 4 2 3 2 4 3 2 3" xfId="15843" xr:uid="{00000000-0005-0000-0000-0000EE590000}"/>
    <cellStyle name="Normal 4 2 3 2 4 3 2 3 2" xfId="24273" xr:uid="{00000000-0005-0000-0000-0000EF590000}"/>
    <cellStyle name="Normal 4 2 3 2 4 3 2 3 3" xfId="29186" xr:uid="{00000000-0005-0000-0000-0000F0590000}"/>
    <cellStyle name="Normal 4 2 3 2 4 3 2 4" xfId="41793" xr:uid="{00000000-0005-0000-0000-0000F1590000}"/>
    <cellStyle name="Normal 4 2 3 2 4 3 2 5" xfId="53746" xr:uid="{00000000-0005-0000-0000-0000F2590000}"/>
    <cellStyle name="Normal 4 2 3 2 4 3 3" xfId="4584" xr:uid="{00000000-0005-0000-0000-0000F3590000}"/>
    <cellStyle name="Normal 4 2 3 2 4 3 3 2" xfId="15845" xr:uid="{00000000-0005-0000-0000-0000F4590000}"/>
    <cellStyle name="Normal 4 2 3 2 4 3 3 2 2" xfId="27539" xr:uid="{00000000-0005-0000-0000-0000F5590000}"/>
    <cellStyle name="Normal 4 2 3 2 4 3 3 2 3" xfId="29188" xr:uid="{00000000-0005-0000-0000-0000F6590000}"/>
    <cellStyle name="Normal 4 2 3 2 4 3 3 3" xfId="41795" xr:uid="{00000000-0005-0000-0000-0000F7590000}"/>
    <cellStyle name="Normal 4 2 3 2 4 3 3 4" xfId="53748" xr:uid="{00000000-0005-0000-0000-0000F8590000}"/>
    <cellStyle name="Normal 4 2 3 2 4 3 4" xfId="4585" xr:uid="{00000000-0005-0000-0000-0000F9590000}"/>
    <cellStyle name="Normal 4 2 3 2 4 3 4 2" xfId="15846" xr:uid="{00000000-0005-0000-0000-0000FA590000}"/>
    <cellStyle name="Normal 4 2 3 2 4 3 4 2 2" xfId="35293" xr:uid="{00000000-0005-0000-0000-0000FB590000}"/>
    <cellStyle name="Normal 4 2 3 2 4 3 4 2 3" xfId="29189" xr:uid="{00000000-0005-0000-0000-0000FC590000}"/>
    <cellStyle name="Normal 4 2 3 2 4 3 4 3" xfId="41796" xr:uid="{00000000-0005-0000-0000-0000FD590000}"/>
    <cellStyle name="Normal 4 2 3 2 4 3 4 4" xfId="53749" xr:uid="{00000000-0005-0000-0000-0000FE590000}"/>
    <cellStyle name="Normal 4 2 3 2 4 3 5" xfId="15842" xr:uid="{00000000-0005-0000-0000-0000FF590000}"/>
    <cellStyle name="Normal 4 2 3 2 4 3 5 2" xfId="27600" xr:uid="{00000000-0005-0000-0000-0000005A0000}"/>
    <cellStyle name="Normal 4 2 3 2 4 3 5 3" xfId="29185" xr:uid="{00000000-0005-0000-0000-0000015A0000}"/>
    <cellStyle name="Normal 4 2 3 2 4 3 6" xfId="41792" xr:uid="{00000000-0005-0000-0000-0000025A0000}"/>
    <cellStyle name="Normal 4 2 3 2 4 3 7" xfId="53745" xr:uid="{00000000-0005-0000-0000-0000035A0000}"/>
    <cellStyle name="Normal 4 2 3 2 4 4" xfId="4586" xr:uid="{00000000-0005-0000-0000-0000045A0000}"/>
    <cellStyle name="Normal 4 2 3 2 4 4 2" xfId="4587" xr:uid="{00000000-0005-0000-0000-0000055A0000}"/>
    <cellStyle name="Normal 4 2 3 2 4 4 2 2" xfId="4588" xr:uid="{00000000-0005-0000-0000-0000065A0000}"/>
    <cellStyle name="Normal 4 2 3 2 4 4 2 2 2" xfId="15849" xr:uid="{00000000-0005-0000-0000-0000075A0000}"/>
    <cellStyle name="Normal 4 2 3 2 4 4 2 2 2 2" xfId="25349" xr:uid="{00000000-0005-0000-0000-0000085A0000}"/>
    <cellStyle name="Normal 4 2 3 2 4 4 2 2 2 3" xfId="29192" xr:uid="{00000000-0005-0000-0000-0000095A0000}"/>
    <cellStyle name="Normal 4 2 3 2 4 4 2 2 3" xfId="41799" xr:uid="{00000000-0005-0000-0000-00000A5A0000}"/>
    <cellStyle name="Normal 4 2 3 2 4 4 2 2 4" xfId="53752" xr:uid="{00000000-0005-0000-0000-00000B5A0000}"/>
    <cellStyle name="Normal 4 2 3 2 4 4 2 3" xfId="15848" xr:uid="{00000000-0005-0000-0000-00000C5A0000}"/>
    <cellStyle name="Normal 4 2 3 2 4 4 2 3 2" xfId="36282" xr:uid="{00000000-0005-0000-0000-00000D5A0000}"/>
    <cellStyle name="Normal 4 2 3 2 4 4 2 3 3" xfId="29191" xr:uid="{00000000-0005-0000-0000-00000E5A0000}"/>
    <cellStyle name="Normal 4 2 3 2 4 4 2 4" xfId="41798" xr:uid="{00000000-0005-0000-0000-00000F5A0000}"/>
    <cellStyle name="Normal 4 2 3 2 4 4 2 5" xfId="53751" xr:uid="{00000000-0005-0000-0000-0000105A0000}"/>
    <cellStyle name="Normal 4 2 3 2 4 4 3" xfId="4589" xr:uid="{00000000-0005-0000-0000-0000115A0000}"/>
    <cellStyle name="Normal 4 2 3 2 4 4 3 2" xfId="15850" xr:uid="{00000000-0005-0000-0000-0000125A0000}"/>
    <cellStyle name="Normal 4 2 3 2 4 4 3 2 2" xfId="35748" xr:uid="{00000000-0005-0000-0000-0000135A0000}"/>
    <cellStyle name="Normal 4 2 3 2 4 4 3 2 3" xfId="29193" xr:uid="{00000000-0005-0000-0000-0000145A0000}"/>
    <cellStyle name="Normal 4 2 3 2 4 4 3 3" xfId="41800" xr:uid="{00000000-0005-0000-0000-0000155A0000}"/>
    <cellStyle name="Normal 4 2 3 2 4 4 3 4" xfId="53753" xr:uid="{00000000-0005-0000-0000-0000165A0000}"/>
    <cellStyle name="Normal 4 2 3 2 4 4 4" xfId="4590" xr:uid="{00000000-0005-0000-0000-0000175A0000}"/>
    <cellStyle name="Normal 4 2 3 2 4 4 4 2" xfId="15851" xr:uid="{00000000-0005-0000-0000-0000185A0000}"/>
    <cellStyle name="Normal 4 2 3 2 4 4 4 2 2" xfId="36081" xr:uid="{00000000-0005-0000-0000-0000195A0000}"/>
    <cellStyle name="Normal 4 2 3 2 4 4 4 2 3" xfId="29194" xr:uid="{00000000-0005-0000-0000-00001A5A0000}"/>
    <cellStyle name="Normal 4 2 3 2 4 4 4 3" xfId="41801" xr:uid="{00000000-0005-0000-0000-00001B5A0000}"/>
    <cellStyle name="Normal 4 2 3 2 4 4 4 4" xfId="53754" xr:uid="{00000000-0005-0000-0000-00001C5A0000}"/>
    <cellStyle name="Normal 4 2 3 2 4 4 5" xfId="15847" xr:uid="{00000000-0005-0000-0000-00001D5A0000}"/>
    <cellStyle name="Normal 4 2 3 2 4 4 5 2" xfId="26012" xr:uid="{00000000-0005-0000-0000-00001E5A0000}"/>
    <cellStyle name="Normal 4 2 3 2 4 4 5 3" xfId="29190" xr:uid="{00000000-0005-0000-0000-00001F5A0000}"/>
    <cellStyle name="Normal 4 2 3 2 4 4 6" xfId="41797" xr:uid="{00000000-0005-0000-0000-0000205A0000}"/>
    <cellStyle name="Normal 4 2 3 2 4 4 7" xfId="53750" xr:uid="{00000000-0005-0000-0000-0000215A0000}"/>
    <cellStyle name="Normal 4 2 3 2 4 5" xfId="4591" xr:uid="{00000000-0005-0000-0000-0000225A0000}"/>
    <cellStyle name="Normal 4 2 3 2 4 5 2" xfId="4592" xr:uid="{00000000-0005-0000-0000-0000235A0000}"/>
    <cellStyle name="Normal 4 2 3 2 4 5 2 2" xfId="4593" xr:uid="{00000000-0005-0000-0000-0000245A0000}"/>
    <cellStyle name="Normal 4 2 3 2 4 5 2 2 2" xfId="15854" xr:uid="{00000000-0005-0000-0000-0000255A0000}"/>
    <cellStyle name="Normal 4 2 3 2 4 5 2 2 2 2" xfId="36811" xr:uid="{00000000-0005-0000-0000-0000265A0000}"/>
    <cellStyle name="Normal 4 2 3 2 4 5 2 2 2 3" xfId="29197" xr:uid="{00000000-0005-0000-0000-0000275A0000}"/>
    <cellStyle name="Normal 4 2 3 2 4 5 2 2 3" xfId="41804" xr:uid="{00000000-0005-0000-0000-0000285A0000}"/>
    <cellStyle name="Normal 4 2 3 2 4 5 2 2 4" xfId="53757" xr:uid="{00000000-0005-0000-0000-0000295A0000}"/>
    <cellStyle name="Normal 4 2 3 2 4 5 2 3" xfId="15853" xr:uid="{00000000-0005-0000-0000-00002A5A0000}"/>
    <cellStyle name="Normal 4 2 3 2 4 5 2 3 2" xfId="36883" xr:uid="{00000000-0005-0000-0000-00002B5A0000}"/>
    <cellStyle name="Normal 4 2 3 2 4 5 2 3 3" xfId="29196" xr:uid="{00000000-0005-0000-0000-00002C5A0000}"/>
    <cellStyle name="Normal 4 2 3 2 4 5 2 4" xfId="41803" xr:uid="{00000000-0005-0000-0000-00002D5A0000}"/>
    <cellStyle name="Normal 4 2 3 2 4 5 2 5" xfId="53756" xr:uid="{00000000-0005-0000-0000-00002E5A0000}"/>
    <cellStyle name="Normal 4 2 3 2 4 5 3" xfId="4594" xr:uid="{00000000-0005-0000-0000-00002F5A0000}"/>
    <cellStyle name="Normal 4 2 3 2 4 5 3 2" xfId="15855" xr:uid="{00000000-0005-0000-0000-0000305A0000}"/>
    <cellStyle name="Normal 4 2 3 2 4 5 3 2 2" xfId="28077" xr:uid="{00000000-0005-0000-0000-0000315A0000}"/>
    <cellStyle name="Normal 4 2 3 2 4 5 3 2 3" xfId="29198" xr:uid="{00000000-0005-0000-0000-0000325A0000}"/>
    <cellStyle name="Normal 4 2 3 2 4 5 3 3" xfId="41805" xr:uid="{00000000-0005-0000-0000-0000335A0000}"/>
    <cellStyle name="Normal 4 2 3 2 4 5 3 4" xfId="53758" xr:uid="{00000000-0005-0000-0000-0000345A0000}"/>
    <cellStyle name="Normal 4 2 3 2 4 5 4" xfId="4595" xr:uid="{00000000-0005-0000-0000-0000355A0000}"/>
    <cellStyle name="Normal 4 2 3 2 4 5 4 2" xfId="15856" xr:uid="{00000000-0005-0000-0000-0000365A0000}"/>
    <cellStyle name="Normal 4 2 3 2 4 5 4 2 2" xfId="26080" xr:uid="{00000000-0005-0000-0000-0000375A0000}"/>
    <cellStyle name="Normal 4 2 3 2 4 5 4 2 3" xfId="29199" xr:uid="{00000000-0005-0000-0000-0000385A0000}"/>
    <cellStyle name="Normal 4 2 3 2 4 5 4 3" xfId="41806" xr:uid="{00000000-0005-0000-0000-0000395A0000}"/>
    <cellStyle name="Normal 4 2 3 2 4 5 4 4" xfId="53759" xr:uid="{00000000-0005-0000-0000-00003A5A0000}"/>
    <cellStyle name="Normal 4 2 3 2 4 5 5" xfId="15852" xr:uid="{00000000-0005-0000-0000-00003B5A0000}"/>
    <cellStyle name="Normal 4 2 3 2 4 5 5 2" xfId="24077" xr:uid="{00000000-0005-0000-0000-00003C5A0000}"/>
    <cellStyle name="Normal 4 2 3 2 4 5 5 3" xfId="29195" xr:uid="{00000000-0005-0000-0000-00003D5A0000}"/>
    <cellStyle name="Normal 4 2 3 2 4 5 6" xfId="41802" xr:uid="{00000000-0005-0000-0000-00003E5A0000}"/>
    <cellStyle name="Normal 4 2 3 2 4 5 7" xfId="53755" xr:uid="{00000000-0005-0000-0000-00003F5A0000}"/>
    <cellStyle name="Normal 4 2 3 2 4 6" xfId="4596" xr:uid="{00000000-0005-0000-0000-0000405A0000}"/>
    <cellStyle name="Normal 4 2 3 2 4 6 2" xfId="4597" xr:uid="{00000000-0005-0000-0000-0000415A0000}"/>
    <cellStyle name="Normal 4 2 3 2 4 6 2 2" xfId="15858" xr:uid="{00000000-0005-0000-0000-0000425A0000}"/>
    <cellStyle name="Normal 4 2 3 2 4 6 2 2 2" xfId="24115" xr:uid="{00000000-0005-0000-0000-0000435A0000}"/>
    <cellStyle name="Normal 4 2 3 2 4 6 2 2 3" xfId="29201" xr:uid="{00000000-0005-0000-0000-0000445A0000}"/>
    <cellStyle name="Normal 4 2 3 2 4 6 2 3" xfId="41808" xr:uid="{00000000-0005-0000-0000-0000455A0000}"/>
    <cellStyle name="Normal 4 2 3 2 4 6 2 4" xfId="53761" xr:uid="{00000000-0005-0000-0000-0000465A0000}"/>
    <cellStyle name="Normal 4 2 3 2 4 6 3" xfId="15857" xr:uid="{00000000-0005-0000-0000-0000475A0000}"/>
    <cellStyle name="Normal 4 2 3 2 4 6 3 2" xfId="26653" xr:uid="{00000000-0005-0000-0000-0000485A0000}"/>
    <cellStyle name="Normal 4 2 3 2 4 6 3 3" xfId="29200" xr:uid="{00000000-0005-0000-0000-0000495A0000}"/>
    <cellStyle name="Normal 4 2 3 2 4 6 4" xfId="41807" xr:uid="{00000000-0005-0000-0000-00004A5A0000}"/>
    <cellStyle name="Normal 4 2 3 2 4 6 5" xfId="53760" xr:uid="{00000000-0005-0000-0000-00004B5A0000}"/>
    <cellStyle name="Normal 4 2 3 2 4 7" xfId="4598" xr:uid="{00000000-0005-0000-0000-00004C5A0000}"/>
    <cellStyle name="Normal 4 2 3 2 4 7 2" xfId="15859" xr:uid="{00000000-0005-0000-0000-00004D5A0000}"/>
    <cellStyle name="Normal 4 2 3 2 4 7 2 2" xfId="25831" xr:uid="{00000000-0005-0000-0000-00004E5A0000}"/>
    <cellStyle name="Normal 4 2 3 2 4 7 2 3" xfId="29202" xr:uid="{00000000-0005-0000-0000-00004F5A0000}"/>
    <cellStyle name="Normal 4 2 3 2 4 7 3" xfId="41809" xr:uid="{00000000-0005-0000-0000-0000505A0000}"/>
    <cellStyle name="Normal 4 2 3 2 4 7 4" xfId="53762" xr:uid="{00000000-0005-0000-0000-0000515A0000}"/>
    <cellStyle name="Normal 4 2 3 2 4 8" xfId="4599" xr:uid="{00000000-0005-0000-0000-0000525A0000}"/>
    <cellStyle name="Normal 4 2 3 2 4 8 2" xfId="15860" xr:uid="{00000000-0005-0000-0000-0000535A0000}"/>
    <cellStyle name="Normal 4 2 3 2 4 8 2 2" xfId="24187" xr:uid="{00000000-0005-0000-0000-0000545A0000}"/>
    <cellStyle name="Normal 4 2 3 2 4 8 2 3" xfId="29203" xr:uid="{00000000-0005-0000-0000-0000555A0000}"/>
    <cellStyle name="Normal 4 2 3 2 4 8 3" xfId="41810" xr:uid="{00000000-0005-0000-0000-0000565A0000}"/>
    <cellStyle name="Normal 4 2 3 2 4 8 4" xfId="53763" xr:uid="{00000000-0005-0000-0000-0000575A0000}"/>
    <cellStyle name="Normal 4 2 3 2 4 9" xfId="15821" xr:uid="{00000000-0005-0000-0000-0000585A0000}"/>
    <cellStyle name="Normal 4 2 3 2 4 9 2" xfId="35487" xr:uid="{00000000-0005-0000-0000-0000595A0000}"/>
    <cellStyle name="Normal 4 2 3 2 4 9 3" xfId="29164" xr:uid="{00000000-0005-0000-0000-00005A5A0000}"/>
    <cellStyle name="Normal 4 2 3 2 5" xfId="4600" xr:uid="{00000000-0005-0000-0000-00005B5A0000}"/>
    <cellStyle name="Normal 4 2 3 2 5 10" xfId="53764" xr:uid="{00000000-0005-0000-0000-00005C5A0000}"/>
    <cellStyle name="Normal 4 2 3 2 5 2" xfId="4601" xr:uid="{00000000-0005-0000-0000-00005D5A0000}"/>
    <cellStyle name="Normal 4 2 3 2 5 2 2" xfId="4602" xr:uid="{00000000-0005-0000-0000-00005E5A0000}"/>
    <cellStyle name="Normal 4 2 3 2 5 2 2 2" xfId="4603" xr:uid="{00000000-0005-0000-0000-00005F5A0000}"/>
    <cellStyle name="Normal 4 2 3 2 5 2 2 2 2" xfId="15864" xr:uid="{00000000-0005-0000-0000-0000605A0000}"/>
    <cellStyle name="Normal 4 2 3 2 5 2 2 2 2 2" xfId="36435" xr:uid="{00000000-0005-0000-0000-0000615A0000}"/>
    <cellStyle name="Normal 4 2 3 2 5 2 2 2 2 3" xfId="29207" xr:uid="{00000000-0005-0000-0000-0000625A0000}"/>
    <cellStyle name="Normal 4 2 3 2 5 2 2 2 3" xfId="41814" xr:uid="{00000000-0005-0000-0000-0000635A0000}"/>
    <cellStyle name="Normal 4 2 3 2 5 2 2 2 4" xfId="53767" xr:uid="{00000000-0005-0000-0000-0000645A0000}"/>
    <cellStyle name="Normal 4 2 3 2 5 2 2 3" xfId="15863" xr:uid="{00000000-0005-0000-0000-0000655A0000}"/>
    <cellStyle name="Normal 4 2 3 2 5 2 2 3 2" xfId="36701" xr:uid="{00000000-0005-0000-0000-0000665A0000}"/>
    <cellStyle name="Normal 4 2 3 2 5 2 2 3 3" xfId="29206" xr:uid="{00000000-0005-0000-0000-0000675A0000}"/>
    <cellStyle name="Normal 4 2 3 2 5 2 2 4" xfId="41813" xr:uid="{00000000-0005-0000-0000-0000685A0000}"/>
    <cellStyle name="Normal 4 2 3 2 5 2 2 5" xfId="53766" xr:uid="{00000000-0005-0000-0000-0000695A0000}"/>
    <cellStyle name="Normal 4 2 3 2 5 2 3" xfId="4604" xr:uid="{00000000-0005-0000-0000-00006A5A0000}"/>
    <cellStyle name="Normal 4 2 3 2 5 2 3 2" xfId="15865" xr:uid="{00000000-0005-0000-0000-00006B5A0000}"/>
    <cellStyle name="Normal 4 2 3 2 5 2 3 2 2" xfId="25300" xr:uid="{00000000-0005-0000-0000-00006C5A0000}"/>
    <cellStyle name="Normal 4 2 3 2 5 2 3 2 3" xfId="29208" xr:uid="{00000000-0005-0000-0000-00006D5A0000}"/>
    <cellStyle name="Normal 4 2 3 2 5 2 3 3" xfId="41815" xr:uid="{00000000-0005-0000-0000-00006E5A0000}"/>
    <cellStyle name="Normal 4 2 3 2 5 2 3 4" xfId="53768" xr:uid="{00000000-0005-0000-0000-00006F5A0000}"/>
    <cellStyle name="Normal 4 2 3 2 5 2 4" xfId="4605" xr:uid="{00000000-0005-0000-0000-0000705A0000}"/>
    <cellStyle name="Normal 4 2 3 2 5 2 4 2" xfId="15866" xr:uid="{00000000-0005-0000-0000-0000715A0000}"/>
    <cellStyle name="Normal 4 2 3 2 5 2 4 2 2" xfId="27945" xr:uid="{00000000-0005-0000-0000-0000725A0000}"/>
    <cellStyle name="Normal 4 2 3 2 5 2 4 2 3" xfId="29209" xr:uid="{00000000-0005-0000-0000-0000735A0000}"/>
    <cellStyle name="Normal 4 2 3 2 5 2 4 3" xfId="41816" xr:uid="{00000000-0005-0000-0000-0000745A0000}"/>
    <cellStyle name="Normal 4 2 3 2 5 2 4 4" xfId="53769" xr:uid="{00000000-0005-0000-0000-0000755A0000}"/>
    <cellStyle name="Normal 4 2 3 2 5 2 5" xfId="15862" xr:uid="{00000000-0005-0000-0000-0000765A0000}"/>
    <cellStyle name="Normal 4 2 3 2 5 2 5 2" xfId="27480" xr:uid="{00000000-0005-0000-0000-0000775A0000}"/>
    <cellStyle name="Normal 4 2 3 2 5 2 5 3" xfId="29205" xr:uid="{00000000-0005-0000-0000-0000785A0000}"/>
    <cellStyle name="Normal 4 2 3 2 5 2 6" xfId="41812" xr:uid="{00000000-0005-0000-0000-0000795A0000}"/>
    <cellStyle name="Normal 4 2 3 2 5 2 7" xfId="53765" xr:uid="{00000000-0005-0000-0000-00007A5A0000}"/>
    <cellStyle name="Normal 4 2 3 2 5 3" xfId="4606" xr:uid="{00000000-0005-0000-0000-00007B5A0000}"/>
    <cellStyle name="Normal 4 2 3 2 5 3 2" xfId="4607" xr:uid="{00000000-0005-0000-0000-00007C5A0000}"/>
    <cellStyle name="Normal 4 2 3 2 5 3 2 2" xfId="4608" xr:uid="{00000000-0005-0000-0000-00007D5A0000}"/>
    <cellStyle name="Normal 4 2 3 2 5 3 2 2 2" xfId="15869" xr:uid="{00000000-0005-0000-0000-00007E5A0000}"/>
    <cellStyle name="Normal 4 2 3 2 5 3 2 2 2 2" xfId="27248" xr:uid="{00000000-0005-0000-0000-00007F5A0000}"/>
    <cellStyle name="Normal 4 2 3 2 5 3 2 2 2 3" xfId="29212" xr:uid="{00000000-0005-0000-0000-0000805A0000}"/>
    <cellStyle name="Normal 4 2 3 2 5 3 2 2 3" xfId="41819" xr:uid="{00000000-0005-0000-0000-0000815A0000}"/>
    <cellStyle name="Normal 4 2 3 2 5 3 2 2 4" xfId="53772" xr:uid="{00000000-0005-0000-0000-0000825A0000}"/>
    <cellStyle name="Normal 4 2 3 2 5 3 2 3" xfId="15868" xr:uid="{00000000-0005-0000-0000-0000835A0000}"/>
    <cellStyle name="Normal 4 2 3 2 5 3 2 3 2" xfId="36393" xr:uid="{00000000-0005-0000-0000-0000845A0000}"/>
    <cellStyle name="Normal 4 2 3 2 5 3 2 3 3" xfId="29211" xr:uid="{00000000-0005-0000-0000-0000855A0000}"/>
    <cellStyle name="Normal 4 2 3 2 5 3 2 4" xfId="41818" xr:uid="{00000000-0005-0000-0000-0000865A0000}"/>
    <cellStyle name="Normal 4 2 3 2 5 3 2 5" xfId="53771" xr:uid="{00000000-0005-0000-0000-0000875A0000}"/>
    <cellStyle name="Normal 4 2 3 2 5 3 3" xfId="4609" xr:uid="{00000000-0005-0000-0000-0000885A0000}"/>
    <cellStyle name="Normal 4 2 3 2 5 3 3 2" xfId="15870" xr:uid="{00000000-0005-0000-0000-0000895A0000}"/>
    <cellStyle name="Normal 4 2 3 2 5 3 3 2 2" xfId="26953" xr:uid="{00000000-0005-0000-0000-00008A5A0000}"/>
    <cellStyle name="Normal 4 2 3 2 5 3 3 2 3" xfId="29213" xr:uid="{00000000-0005-0000-0000-00008B5A0000}"/>
    <cellStyle name="Normal 4 2 3 2 5 3 3 3" xfId="41820" xr:uid="{00000000-0005-0000-0000-00008C5A0000}"/>
    <cellStyle name="Normal 4 2 3 2 5 3 3 4" xfId="53773" xr:uid="{00000000-0005-0000-0000-00008D5A0000}"/>
    <cellStyle name="Normal 4 2 3 2 5 3 4" xfId="4610" xr:uid="{00000000-0005-0000-0000-00008E5A0000}"/>
    <cellStyle name="Normal 4 2 3 2 5 3 4 2" xfId="15871" xr:uid="{00000000-0005-0000-0000-00008F5A0000}"/>
    <cellStyle name="Normal 4 2 3 2 5 3 4 2 2" xfId="37686" xr:uid="{00000000-0005-0000-0000-0000905A0000}"/>
    <cellStyle name="Normal 4 2 3 2 5 3 4 2 3" xfId="29214" xr:uid="{00000000-0005-0000-0000-0000915A0000}"/>
    <cellStyle name="Normal 4 2 3 2 5 3 4 3" xfId="41821" xr:uid="{00000000-0005-0000-0000-0000925A0000}"/>
    <cellStyle name="Normal 4 2 3 2 5 3 4 4" xfId="53774" xr:uid="{00000000-0005-0000-0000-0000935A0000}"/>
    <cellStyle name="Normal 4 2 3 2 5 3 5" xfId="15867" xr:uid="{00000000-0005-0000-0000-0000945A0000}"/>
    <cellStyle name="Normal 4 2 3 2 5 3 5 2" xfId="36802" xr:uid="{00000000-0005-0000-0000-0000955A0000}"/>
    <cellStyle name="Normal 4 2 3 2 5 3 5 3" xfId="29210" xr:uid="{00000000-0005-0000-0000-0000965A0000}"/>
    <cellStyle name="Normal 4 2 3 2 5 3 6" xfId="41817" xr:uid="{00000000-0005-0000-0000-0000975A0000}"/>
    <cellStyle name="Normal 4 2 3 2 5 3 7" xfId="53770" xr:uid="{00000000-0005-0000-0000-0000985A0000}"/>
    <cellStyle name="Normal 4 2 3 2 5 4" xfId="4611" xr:uid="{00000000-0005-0000-0000-0000995A0000}"/>
    <cellStyle name="Normal 4 2 3 2 5 4 2" xfId="4612" xr:uid="{00000000-0005-0000-0000-00009A5A0000}"/>
    <cellStyle name="Normal 4 2 3 2 5 4 2 2" xfId="4613" xr:uid="{00000000-0005-0000-0000-00009B5A0000}"/>
    <cellStyle name="Normal 4 2 3 2 5 4 2 2 2" xfId="15874" xr:uid="{00000000-0005-0000-0000-00009C5A0000}"/>
    <cellStyle name="Normal 4 2 3 2 5 4 2 2 2 2" xfId="37831" xr:uid="{00000000-0005-0000-0000-00009D5A0000}"/>
    <cellStyle name="Normal 4 2 3 2 5 4 2 2 2 3" xfId="29217" xr:uid="{00000000-0005-0000-0000-00009E5A0000}"/>
    <cellStyle name="Normal 4 2 3 2 5 4 2 2 3" xfId="41824" xr:uid="{00000000-0005-0000-0000-00009F5A0000}"/>
    <cellStyle name="Normal 4 2 3 2 5 4 2 2 4" xfId="53777" xr:uid="{00000000-0005-0000-0000-0000A05A0000}"/>
    <cellStyle name="Normal 4 2 3 2 5 4 2 3" xfId="15873" xr:uid="{00000000-0005-0000-0000-0000A15A0000}"/>
    <cellStyle name="Normal 4 2 3 2 5 4 2 3 2" xfId="25837" xr:uid="{00000000-0005-0000-0000-0000A25A0000}"/>
    <cellStyle name="Normal 4 2 3 2 5 4 2 3 3" xfId="29216" xr:uid="{00000000-0005-0000-0000-0000A35A0000}"/>
    <cellStyle name="Normal 4 2 3 2 5 4 2 4" xfId="41823" xr:uid="{00000000-0005-0000-0000-0000A45A0000}"/>
    <cellStyle name="Normal 4 2 3 2 5 4 2 5" xfId="53776" xr:uid="{00000000-0005-0000-0000-0000A55A0000}"/>
    <cellStyle name="Normal 4 2 3 2 5 4 3" xfId="4614" xr:uid="{00000000-0005-0000-0000-0000A65A0000}"/>
    <cellStyle name="Normal 4 2 3 2 5 4 3 2" xfId="15875" xr:uid="{00000000-0005-0000-0000-0000A75A0000}"/>
    <cellStyle name="Normal 4 2 3 2 5 4 3 2 2" xfId="35772" xr:uid="{00000000-0005-0000-0000-0000A85A0000}"/>
    <cellStyle name="Normal 4 2 3 2 5 4 3 2 3" xfId="29218" xr:uid="{00000000-0005-0000-0000-0000A95A0000}"/>
    <cellStyle name="Normal 4 2 3 2 5 4 3 3" xfId="41825" xr:uid="{00000000-0005-0000-0000-0000AA5A0000}"/>
    <cellStyle name="Normal 4 2 3 2 5 4 3 4" xfId="53778" xr:uid="{00000000-0005-0000-0000-0000AB5A0000}"/>
    <cellStyle name="Normal 4 2 3 2 5 4 4" xfId="4615" xr:uid="{00000000-0005-0000-0000-0000AC5A0000}"/>
    <cellStyle name="Normal 4 2 3 2 5 4 4 2" xfId="15876" xr:uid="{00000000-0005-0000-0000-0000AD5A0000}"/>
    <cellStyle name="Normal 4 2 3 2 5 4 4 2 2" xfId="36268" xr:uid="{00000000-0005-0000-0000-0000AE5A0000}"/>
    <cellStyle name="Normal 4 2 3 2 5 4 4 2 3" xfId="29219" xr:uid="{00000000-0005-0000-0000-0000AF5A0000}"/>
    <cellStyle name="Normal 4 2 3 2 5 4 4 3" xfId="41826" xr:uid="{00000000-0005-0000-0000-0000B05A0000}"/>
    <cellStyle name="Normal 4 2 3 2 5 4 4 4" xfId="53779" xr:uid="{00000000-0005-0000-0000-0000B15A0000}"/>
    <cellStyle name="Normal 4 2 3 2 5 4 5" xfId="15872" xr:uid="{00000000-0005-0000-0000-0000B25A0000}"/>
    <cellStyle name="Normal 4 2 3 2 5 4 5 2" xfId="26588" xr:uid="{00000000-0005-0000-0000-0000B35A0000}"/>
    <cellStyle name="Normal 4 2 3 2 5 4 5 3" xfId="29215" xr:uid="{00000000-0005-0000-0000-0000B45A0000}"/>
    <cellStyle name="Normal 4 2 3 2 5 4 6" xfId="41822" xr:uid="{00000000-0005-0000-0000-0000B55A0000}"/>
    <cellStyle name="Normal 4 2 3 2 5 4 7" xfId="53775" xr:uid="{00000000-0005-0000-0000-0000B65A0000}"/>
    <cellStyle name="Normal 4 2 3 2 5 5" xfId="4616" xr:uid="{00000000-0005-0000-0000-0000B75A0000}"/>
    <cellStyle name="Normal 4 2 3 2 5 5 2" xfId="4617" xr:uid="{00000000-0005-0000-0000-0000B85A0000}"/>
    <cellStyle name="Normal 4 2 3 2 5 5 2 2" xfId="15878" xr:uid="{00000000-0005-0000-0000-0000B95A0000}"/>
    <cellStyle name="Normal 4 2 3 2 5 5 2 2 2" xfId="27705" xr:uid="{00000000-0005-0000-0000-0000BA5A0000}"/>
    <cellStyle name="Normal 4 2 3 2 5 5 2 2 3" xfId="29221" xr:uid="{00000000-0005-0000-0000-0000BB5A0000}"/>
    <cellStyle name="Normal 4 2 3 2 5 5 2 3" xfId="41828" xr:uid="{00000000-0005-0000-0000-0000BC5A0000}"/>
    <cellStyle name="Normal 4 2 3 2 5 5 2 4" xfId="53781" xr:uid="{00000000-0005-0000-0000-0000BD5A0000}"/>
    <cellStyle name="Normal 4 2 3 2 5 5 3" xfId="15877" xr:uid="{00000000-0005-0000-0000-0000BE5A0000}"/>
    <cellStyle name="Normal 4 2 3 2 5 5 3 2" xfId="36704" xr:uid="{00000000-0005-0000-0000-0000BF5A0000}"/>
    <cellStyle name="Normal 4 2 3 2 5 5 3 3" xfId="29220" xr:uid="{00000000-0005-0000-0000-0000C05A0000}"/>
    <cellStyle name="Normal 4 2 3 2 5 5 4" xfId="41827" xr:uid="{00000000-0005-0000-0000-0000C15A0000}"/>
    <cellStyle name="Normal 4 2 3 2 5 5 5" xfId="53780" xr:uid="{00000000-0005-0000-0000-0000C25A0000}"/>
    <cellStyle name="Normal 4 2 3 2 5 6" xfId="4618" xr:uid="{00000000-0005-0000-0000-0000C35A0000}"/>
    <cellStyle name="Normal 4 2 3 2 5 6 2" xfId="15879" xr:uid="{00000000-0005-0000-0000-0000C45A0000}"/>
    <cellStyle name="Normal 4 2 3 2 5 6 2 2" xfId="24888" xr:uid="{00000000-0005-0000-0000-0000C55A0000}"/>
    <cellStyle name="Normal 4 2 3 2 5 6 2 3" xfId="29222" xr:uid="{00000000-0005-0000-0000-0000C65A0000}"/>
    <cellStyle name="Normal 4 2 3 2 5 6 3" xfId="41829" xr:uid="{00000000-0005-0000-0000-0000C75A0000}"/>
    <cellStyle name="Normal 4 2 3 2 5 6 4" xfId="53782" xr:uid="{00000000-0005-0000-0000-0000C85A0000}"/>
    <cellStyle name="Normal 4 2 3 2 5 7" xfId="4619" xr:uid="{00000000-0005-0000-0000-0000C95A0000}"/>
    <cellStyle name="Normal 4 2 3 2 5 7 2" xfId="15880" xr:uid="{00000000-0005-0000-0000-0000CA5A0000}"/>
    <cellStyle name="Normal 4 2 3 2 5 7 2 2" xfId="37134" xr:uid="{00000000-0005-0000-0000-0000CB5A0000}"/>
    <cellStyle name="Normal 4 2 3 2 5 7 2 3" xfId="29223" xr:uid="{00000000-0005-0000-0000-0000CC5A0000}"/>
    <cellStyle name="Normal 4 2 3 2 5 7 3" xfId="41830" xr:uid="{00000000-0005-0000-0000-0000CD5A0000}"/>
    <cellStyle name="Normal 4 2 3 2 5 7 4" xfId="53783" xr:uid="{00000000-0005-0000-0000-0000CE5A0000}"/>
    <cellStyle name="Normal 4 2 3 2 5 8" xfId="15861" xr:uid="{00000000-0005-0000-0000-0000CF5A0000}"/>
    <cellStyle name="Normal 4 2 3 2 5 8 2" xfId="24522" xr:uid="{00000000-0005-0000-0000-0000D05A0000}"/>
    <cellStyle name="Normal 4 2 3 2 5 8 3" xfId="29204" xr:uid="{00000000-0005-0000-0000-0000D15A0000}"/>
    <cellStyle name="Normal 4 2 3 2 5 9" xfId="41811" xr:uid="{00000000-0005-0000-0000-0000D25A0000}"/>
    <cellStyle name="Normal 4 2 3 2 6" xfId="4620" xr:uid="{00000000-0005-0000-0000-0000D35A0000}"/>
    <cellStyle name="Normal 4 2 3 2 6 2" xfId="4621" xr:uid="{00000000-0005-0000-0000-0000D45A0000}"/>
    <cellStyle name="Normal 4 2 3 2 6 2 2" xfId="4622" xr:uid="{00000000-0005-0000-0000-0000D55A0000}"/>
    <cellStyle name="Normal 4 2 3 2 6 2 2 2" xfId="15883" xr:uid="{00000000-0005-0000-0000-0000D65A0000}"/>
    <cellStyle name="Normal 4 2 3 2 6 2 2 2 2" xfId="36333" xr:uid="{00000000-0005-0000-0000-0000D75A0000}"/>
    <cellStyle name="Normal 4 2 3 2 6 2 2 2 3" xfId="29226" xr:uid="{00000000-0005-0000-0000-0000D85A0000}"/>
    <cellStyle name="Normal 4 2 3 2 6 2 2 3" xfId="41833" xr:uid="{00000000-0005-0000-0000-0000D95A0000}"/>
    <cellStyle name="Normal 4 2 3 2 6 2 2 4" xfId="53786" xr:uid="{00000000-0005-0000-0000-0000DA5A0000}"/>
    <cellStyle name="Normal 4 2 3 2 6 2 3" xfId="15882" xr:uid="{00000000-0005-0000-0000-0000DB5A0000}"/>
    <cellStyle name="Normal 4 2 3 2 6 2 3 2" xfId="37389" xr:uid="{00000000-0005-0000-0000-0000DC5A0000}"/>
    <cellStyle name="Normal 4 2 3 2 6 2 3 3" xfId="29225" xr:uid="{00000000-0005-0000-0000-0000DD5A0000}"/>
    <cellStyle name="Normal 4 2 3 2 6 2 4" xfId="41832" xr:uid="{00000000-0005-0000-0000-0000DE5A0000}"/>
    <cellStyle name="Normal 4 2 3 2 6 2 5" xfId="53785" xr:uid="{00000000-0005-0000-0000-0000DF5A0000}"/>
    <cellStyle name="Normal 4 2 3 2 6 3" xfId="4623" xr:uid="{00000000-0005-0000-0000-0000E05A0000}"/>
    <cellStyle name="Normal 4 2 3 2 6 3 2" xfId="15884" xr:uid="{00000000-0005-0000-0000-0000E15A0000}"/>
    <cellStyle name="Normal 4 2 3 2 6 3 2 2" xfId="24251" xr:uid="{00000000-0005-0000-0000-0000E25A0000}"/>
    <cellStyle name="Normal 4 2 3 2 6 3 2 3" xfId="29227" xr:uid="{00000000-0005-0000-0000-0000E35A0000}"/>
    <cellStyle name="Normal 4 2 3 2 6 3 3" xfId="41834" xr:uid="{00000000-0005-0000-0000-0000E45A0000}"/>
    <cellStyle name="Normal 4 2 3 2 6 3 4" xfId="53787" xr:uid="{00000000-0005-0000-0000-0000E55A0000}"/>
    <cellStyle name="Normal 4 2 3 2 6 4" xfId="4624" xr:uid="{00000000-0005-0000-0000-0000E65A0000}"/>
    <cellStyle name="Normal 4 2 3 2 6 4 2" xfId="15885" xr:uid="{00000000-0005-0000-0000-0000E75A0000}"/>
    <cellStyle name="Normal 4 2 3 2 6 4 2 2" xfId="27739" xr:uid="{00000000-0005-0000-0000-0000E85A0000}"/>
    <cellStyle name="Normal 4 2 3 2 6 4 2 3" xfId="29228" xr:uid="{00000000-0005-0000-0000-0000E95A0000}"/>
    <cellStyle name="Normal 4 2 3 2 6 4 3" xfId="41835" xr:uid="{00000000-0005-0000-0000-0000EA5A0000}"/>
    <cellStyle name="Normal 4 2 3 2 6 4 4" xfId="53788" xr:uid="{00000000-0005-0000-0000-0000EB5A0000}"/>
    <cellStyle name="Normal 4 2 3 2 6 5" xfId="15881" xr:uid="{00000000-0005-0000-0000-0000EC5A0000}"/>
    <cellStyle name="Normal 4 2 3 2 6 5 2" xfId="36025" xr:uid="{00000000-0005-0000-0000-0000ED5A0000}"/>
    <cellStyle name="Normal 4 2 3 2 6 5 3" xfId="29224" xr:uid="{00000000-0005-0000-0000-0000EE5A0000}"/>
    <cellStyle name="Normal 4 2 3 2 6 6" xfId="41831" xr:uid="{00000000-0005-0000-0000-0000EF5A0000}"/>
    <cellStyle name="Normal 4 2 3 2 6 7" xfId="53784" xr:uid="{00000000-0005-0000-0000-0000F05A0000}"/>
    <cellStyle name="Normal 4 2 3 2 7" xfId="4625" xr:uid="{00000000-0005-0000-0000-0000F15A0000}"/>
    <cellStyle name="Normal 4 2 3 2 7 2" xfId="4626" xr:uid="{00000000-0005-0000-0000-0000F25A0000}"/>
    <cellStyle name="Normal 4 2 3 2 7 2 2" xfId="4627" xr:uid="{00000000-0005-0000-0000-0000F35A0000}"/>
    <cellStyle name="Normal 4 2 3 2 7 2 2 2" xfId="15888" xr:uid="{00000000-0005-0000-0000-0000F45A0000}"/>
    <cellStyle name="Normal 4 2 3 2 7 2 2 2 2" xfId="35662" xr:uid="{00000000-0005-0000-0000-0000F55A0000}"/>
    <cellStyle name="Normal 4 2 3 2 7 2 2 2 3" xfId="29231" xr:uid="{00000000-0005-0000-0000-0000F65A0000}"/>
    <cellStyle name="Normal 4 2 3 2 7 2 2 3" xfId="41838" xr:uid="{00000000-0005-0000-0000-0000F75A0000}"/>
    <cellStyle name="Normal 4 2 3 2 7 2 2 4" xfId="53791" xr:uid="{00000000-0005-0000-0000-0000F85A0000}"/>
    <cellStyle name="Normal 4 2 3 2 7 2 3" xfId="15887" xr:uid="{00000000-0005-0000-0000-0000F95A0000}"/>
    <cellStyle name="Normal 4 2 3 2 7 2 3 2" xfId="35453" xr:uid="{00000000-0005-0000-0000-0000FA5A0000}"/>
    <cellStyle name="Normal 4 2 3 2 7 2 3 3" xfId="29230" xr:uid="{00000000-0005-0000-0000-0000FB5A0000}"/>
    <cellStyle name="Normal 4 2 3 2 7 2 4" xfId="41837" xr:uid="{00000000-0005-0000-0000-0000FC5A0000}"/>
    <cellStyle name="Normal 4 2 3 2 7 2 5" xfId="53790" xr:uid="{00000000-0005-0000-0000-0000FD5A0000}"/>
    <cellStyle name="Normal 4 2 3 2 7 3" xfId="4628" xr:uid="{00000000-0005-0000-0000-0000FE5A0000}"/>
    <cellStyle name="Normal 4 2 3 2 7 3 2" xfId="15889" xr:uid="{00000000-0005-0000-0000-0000FF5A0000}"/>
    <cellStyle name="Normal 4 2 3 2 7 3 2 2" xfId="28060" xr:uid="{00000000-0005-0000-0000-0000005B0000}"/>
    <cellStyle name="Normal 4 2 3 2 7 3 2 3" xfId="29232" xr:uid="{00000000-0005-0000-0000-0000015B0000}"/>
    <cellStyle name="Normal 4 2 3 2 7 3 3" xfId="41839" xr:uid="{00000000-0005-0000-0000-0000025B0000}"/>
    <cellStyle name="Normal 4 2 3 2 7 3 4" xfId="53792" xr:uid="{00000000-0005-0000-0000-0000035B0000}"/>
    <cellStyle name="Normal 4 2 3 2 7 4" xfId="4629" xr:uid="{00000000-0005-0000-0000-0000045B0000}"/>
    <cellStyle name="Normal 4 2 3 2 7 4 2" xfId="15890" xr:uid="{00000000-0005-0000-0000-0000055B0000}"/>
    <cellStyle name="Normal 4 2 3 2 7 4 2 2" xfId="27037" xr:uid="{00000000-0005-0000-0000-0000065B0000}"/>
    <cellStyle name="Normal 4 2 3 2 7 4 2 3" xfId="29233" xr:uid="{00000000-0005-0000-0000-0000075B0000}"/>
    <cellStyle name="Normal 4 2 3 2 7 4 3" xfId="41840" xr:uid="{00000000-0005-0000-0000-0000085B0000}"/>
    <cellStyle name="Normal 4 2 3 2 7 4 4" xfId="53793" xr:uid="{00000000-0005-0000-0000-0000095B0000}"/>
    <cellStyle name="Normal 4 2 3 2 7 5" xfId="15886" xr:uid="{00000000-0005-0000-0000-00000A5B0000}"/>
    <cellStyle name="Normal 4 2 3 2 7 5 2" xfId="27569" xr:uid="{00000000-0005-0000-0000-00000B5B0000}"/>
    <cellStyle name="Normal 4 2 3 2 7 5 3" xfId="29229" xr:uid="{00000000-0005-0000-0000-00000C5B0000}"/>
    <cellStyle name="Normal 4 2 3 2 7 6" xfId="41836" xr:uid="{00000000-0005-0000-0000-00000D5B0000}"/>
    <cellStyle name="Normal 4 2 3 2 7 7" xfId="53789" xr:uid="{00000000-0005-0000-0000-00000E5B0000}"/>
    <cellStyle name="Normal 4 2 3 2 8" xfId="4630" xr:uid="{00000000-0005-0000-0000-00000F5B0000}"/>
    <cellStyle name="Normal 4 2 3 2 8 2" xfId="4631" xr:uid="{00000000-0005-0000-0000-0000105B0000}"/>
    <cellStyle name="Normal 4 2 3 2 8 2 2" xfId="4632" xr:uid="{00000000-0005-0000-0000-0000115B0000}"/>
    <cellStyle name="Normal 4 2 3 2 8 2 2 2" xfId="15893" xr:uid="{00000000-0005-0000-0000-0000125B0000}"/>
    <cellStyle name="Normal 4 2 3 2 8 2 2 2 2" xfId="25541" xr:uid="{00000000-0005-0000-0000-0000135B0000}"/>
    <cellStyle name="Normal 4 2 3 2 8 2 2 2 3" xfId="29236" xr:uid="{00000000-0005-0000-0000-0000145B0000}"/>
    <cellStyle name="Normal 4 2 3 2 8 2 2 3" xfId="41843" xr:uid="{00000000-0005-0000-0000-0000155B0000}"/>
    <cellStyle name="Normal 4 2 3 2 8 2 2 4" xfId="53796" xr:uid="{00000000-0005-0000-0000-0000165B0000}"/>
    <cellStyle name="Normal 4 2 3 2 8 2 3" xfId="15892" xr:uid="{00000000-0005-0000-0000-0000175B0000}"/>
    <cellStyle name="Normal 4 2 3 2 8 2 3 2" xfId="35848" xr:uid="{00000000-0005-0000-0000-0000185B0000}"/>
    <cellStyle name="Normal 4 2 3 2 8 2 3 3" xfId="29235" xr:uid="{00000000-0005-0000-0000-0000195B0000}"/>
    <cellStyle name="Normal 4 2 3 2 8 2 4" xfId="41842" xr:uid="{00000000-0005-0000-0000-00001A5B0000}"/>
    <cellStyle name="Normal 4 2 3 2 8 2 5" xfId="53795" xr:uid="{00000000-0005-0000-0000-00001B5B0000}"/>
    <cellStyle name="Normal 4 2 3 2 8 3" xfId="4633" xr:uid="{00000000-0005-0000-0000-00001C5B0000}"/>
    <cellStyle name="Normal 4 2 3 2 8 3 2" xfId="15894" xr:uid="{00000000-0005-0000-0000-00001D5B0000}"/>
    <cellStyle name="Normal 4 2 3 2 8 3 2 2" xfId="25303" xr:uid="{00000000-0005-0000-0000-00001E5B0000}"/>
    <cellStyle name="Normal 4 2 3 2 8 3 2 3" xfId="29237" xr:uid="{00000000-0005-0000-0000-00001F5B0000}"/>
    <cellStyle name="Normal 4 2 3 2 8 3 3" xfId="41844" xr:uid="{00000000-0005-0000-0000-0000205B0000}"/>
    <cellStyle name="Normal 4 2 3 2 8 3 4" xfId="53797" xr:uid="{00000000-0005-0000-0000-0000215B0000}"/>
    <cellStyle name="Normal 4 2 3 2 8 4" xfId="4634" xr:uid="{00000000-0005-0000-0000-0000225B0000}"/>
    <cellStyle name="Normal 4 2 3 2 8 4 2" xfId="15895" xr:uid="{00000000-0005-0000-0000-0000235B0000}"/>
    <cellStyle name="Normal 4 2 3 2 8 4 2 2" xfId="23741" xr:uid="{00000000-0005-0000-0000-0000245B0000}"/>
    <cellStyle name="Normal 4 2 3 2 8 4 2 3" xfId="29238" xr:uid="{00000000-0005-0000-0000-0000255B0000}"/>
    <cellStyle name="Normal 4 2 3 2 8 4 3" xfId="41845" xr:uid="{00000000-0005-0000-0000-0000265B0000}"/>
    <cellStyle name="Normal 4 2 3 2 8 4 4" xfId="53798" xr:uid="{00000000-0005-0000-0000-0000275B0000}"/>
    <cellStyle name="Normal 4 2 3 2 8 5" xfId="15891" xr:uid="{00000000-0005-0000-0000-0000285B0000}"/>
    <cellStyle name="Normal 4 2 3 2 8 5 2" xfId="25052" xr:uid="{00000000-0005-0000-0000-0000295B0000}"/>
    <cellStyle name="Normal 4 2 3 2 8 5 3" xfId="29234" xr:uid="{00000000-0005-0000-0000-00002A5B0000}"/>
    <cellStyle name="Normal 4 2 3 2 8 6" xfId="41841" xr:uid="{00000000-0005-0000-0000-00002B5B0000}"/>
    <cellStyle name="Normal 4 2 3 2 8 7" xfId="53794" xr:uid="{00000000-0005-0000-0000-00002C5B0000}"/>
    <cellStyle name="Normal 4 2 3 2 9" xfId="4635" xr:uid="{00000000-0005-0000-0000-00002D5B0000}"/>
    <cellStyle name="Normal 4 2 3 2 9 2" xfId="4636" xr:uid="{00000000-0005-0000-0000-00002E5B0000}"/>
    <cellStyle name="Normal 4 2 3 2 9 2 2" xfId="15897" xr:uid="{00000000-0005-0000-0000-00002F5B0000}"/>
    <cellStyle name="Normal 4 2 3 2 9 2 2 2" xfId="25588" xr:uid="{00000000-0005-0000-0000-0000305B0000}"/>
    <cellStyle name="Normal 4 2 3 2 9 2 2 3" xfId="29240" xr:uid="{00000000-0005-0000-0000-0000315B0000}"/>
    <cellStyle name="Normal 4 2 3 2 9 2 3" xfId="41847" xr:uid="{00000000-0005-0000-0000-0000325B0000}"/>
    <cellStyle name="Normal 4 2 3 2 9 2 4" xfId="53800" xr:uid="{00000000-0005-0000-0000-0000335B0000}"/>
    <cellStyle name="Normal 4 2 3 2 9 3" xfId="15896" xr:uid="{00000000-0005-0000-0000-0000345B0000}"/>
    <cellStyle name="Normal 4 2 3 2 9 3 2" xfId="35810" xr:uid="{00000000-0005-0000-0000-0000355B0000}"/>
    <cellStyle name="Normal 4 2 3 2 9 3 3" xfId="29239" xr:uid="{00000000-0005-0000-0000-0000365B0000}"/>
    <cellStyle name="Normal 4 2 3 2 9 4" xfId="41846" xr:uid="{00000000-0005-0000-0000-0000375B0000}"/>
    <cellStyle name="Normal 4 2 3 2 9 5" xfId="53799" xr:uid="{00000000-0005-0000-0000-0000385B0000}"/>
    <cellStyle name="Normal 4 2 3 3" xfId="4637" xr:uid="{00000000-0005-0000-0000-0000395B0000}"/>
    <cellStyle name="Normal 4 2 3 3 10" xfId="4638" xr:uid="{00000000-0005-0000-0000-00003A5B0000}"/>
    <cellStyle name="Normal 4 2 3 3 10 2" xfId="15899" xr:uid="{00000000-0005-0000-0000-00003B5B0000}"/>
    <cellStyle name="Normal 4 2 3 3 10 2 2" xfId="25297" xr:uid="{00000000-0005-0000-0000-00003C5B0000}"/>
    <cellStyle name="Normal 4 2 3 3 10 2 3" xfId="29242" xr:uid="{00000000-0005-0000-0000-00003D5B0000}"/>
    <cellStyle name="Normal 4 2 3 3 10 3" xfId="41849" xr:uid="{00000000-0005-0000-0000-00003E5B0000}"/>
    <cellStyle name="Normal 4 2 3 3 10 4" xfId="53802" xr:uid="{00000000-0005-0000-0000-00003F5B0000}"/>
    <cellStyle name="Normal 4 2 3 3 11" xfId="15898" xr:uid="{00000000-0005-0000-0000-0000405B0000}"/>
    <cellStyle name="Normal 4 2 3 3 11 2" xfId="37245" xr:uid="{00000000-0005-0000-0000-0000415B0000}"/>
    <cellStyle name="Normal 4 2 3 3 11 3" xfId="29241" xr:uid="{00000000-0005-0000-0000-0000425B0000}"/>
    <cellStyle name="Normal 4 2 3 3 12" xfId="41848" xr:uid="{00000000-0005-0000-0000-0000435B0000}"/>
    <cellStyle name="Normal 4 2 3 3 13" xfId="53801" xr:uid="{00000000-0005-0000-0000-0000445B0000}"/>
    <cellStyle name="Normal 4 2 3 3 2" xfId="4639" xr:uid="{00000000-0005-0000-0000-0000455B0000}"/>
    <cellStyle name="Normal 4 2 3 3 2 10" xfId="15900" xr:uid="{00000000-0005-0000-0000-0000465B0000}"/>
    <cellStyle name="Normal 4 2 3 3 2 10 2" xfId="37324" xr:uid="{00000000-0005-0000-0000-0000475B0000}"/>
    <cellStyle name="Normal 4 2 3 3 2 10 3" xfId="29243" xr:uid="{00000000-0005-0000-0000-0000485B0000}"/>
    <cellStyle name="Normal 4 2 3 3 2 11" xfId="41850" xr:uid="{00000000-0005-0000-0000-0000495B0000}"/>
    <cellStyle name="Normal 4 2 3 3 2 12" xfId="53803" xr:uid="{00000000-0005-0000-0000-00004A5B0000}"/>
    <cellStyle name="Normal 4 2 3 3 2 2" xfId="4640" xr:uid="{00000000-0005-0000-0000-00004B5B0000}"/>
    <cellStyle name="Normal 4 2 3 3 2 2 10" xfId="41851" xr:uid="{00000000-0005-0000-0000-00004C5B0000}"/>
    <cellStyle name="Normal 4 2 3 3 2 2 11" xfId="53804" xr:uid="{00000000-0005-0000-0000-00004D5B0000}"/>
    <cellStyle name="Normal 4 2 3 3 2 2 2" xfId="4641" xr:uid="{00000000-0005-0000-0000-00004E5B0000}"/>
    <cellStyle name="Normal 4 2 3 3 2 2 2 10" xfId="53805" xr:uid="{00000000-0005-0000-0000-00004F5B0000}"/>
    <cellStyle name="Normal 4 2 3 3 2 2 2 2" xfId="4642" xr:uid="{00000000-0005-0000-0000-0000505B0000}"/>
    <cellStyle name="Normal 4 2 3 3 2 2 2 2 2" xfId="4643" xr:uid="{00000000-0005-0000-0000-0000515B0000}"/>
    <cellStyle name="Normal 4 2 3 3 2 2 2 2 2 2" xfId="4644" xr:uid="{00000000-0005-0000-0000-0000525B0000}"/>
    <cellStyle name="Normal 4 2 3 3 2 2 2 2 2 2 2" xfId="15905" xr:uid="{00000000-0005-0000-0000-0000535B0000}"/>
    <cellStyle name="Normal 4 2 3 3 2 2 2 2 2 2 2 2" xfId="36684" xr:uid="{00000000-0005-0000-0000-0000545B0000}"/>
    <cellStyle name="Normal 4 2 3 3 2 2 2 2 2 2 2 3" xfId="29248" xr:uid="{00000000-0005-0000-0000-0000555B0000}"/>
    <cellStyle name="Normal 4 2 3 3 2 2 2 2 2 2 3" xfId="41855" xr:uid="{00000000-0005-0000-0000-0000565B0000}"/>
    <cellStyle name="Normal 4 2 3 3 2 2 2 2 2 2 4" xfId="53808" xr:uid="{00000000-0005-0000-0000-0000575B0000}"/>
    <cellStyle name="Normal 4 2 3 3 2 2 2 2 2 3" xfId="15904" xr:uid="{00000000-0005-0000-0000-0000585B0000}"/>
    <cellStyle name="Normal 4 2 3 3 2 2 2 2 2 3 2" xfId="25444" xr:uid="{00000000-0005-0000-0000-0000595B0000}"/>
    <cellStyle name="Normal 4 2 3 3 2 2 2 2 2 3 3" xfId="29247" xr:uid="{00000000-0005-0000-0000-00005A5B0000}"/>
    <cellStyle name="Normal 4 2 3 3 2 2 2 2 2 4" xfId="41854" xr:uid="{00000000-0005-0000-0000-00005B5B0000}"/>
    <cellStyle name="Normal 4 2 3 3 2 2 2 2 2 5" xfId="53807" xr:uid="{00000000-0005-0000-0000-00005C5B0000}"/>
    <cellStyle name="Normal 4 2 3 3 2 2 2 2 3" xfId="4645" xr:uid="{00000000-0005-0000-0000-00005D5B0000}"/>
    <cellStyle name="Normal 4 2 3 3 2 2 2 2 3 2" xfId="15906" xr:uid="{00000000-0005-0000-0000-00005E5B0000}"/>
    <cellStyle name="Normal 4 2 3 3 2 2 2 2 3 2 2" xfId="35773" xr:uid="{00000000-0005-0000-0000-00005F5B0000}"/>
    <cellStyle name="Normal 4 2 3 3 2 2 2 2 3 2 3" xfId="29249" xr:uid="{00000000-0005-0000-0000-0000605B0000}"/>
    <cellStyle name="Normal 4 2 3 3 2 2 2 2 3 3" xfId="41856" xr:uid="{00000000-0005-0000-0000-0000615B0000}"/>
    <cellStyle name="Normal 4 2 3 3 2 2 2 2 3 4" xfId="53809" xr:uid="{00000000-0005-0000-0000-0000625B0000}"/>
    <cellStyle name="Normal 4 2 3 3 2 2 2 2 4" xfId="4646" xr:uid="{00000000-0005-0000-0000-0000635B0000}"/>
    <cellStyle name="Normal 4 2 3 3 2 2 2 2 4 2" xfId="15907" xr:uid="{00000000-0005-0000-0000-0000645B0000}"/>
    <cellStyle name="Normal 4 2 3 3 2 2 2 2 4 2 2" xfId="36854" xr:uid="{00000000-0005-0000-0000-0000655B0000}"/>
    <cellStyle name="Normal 4 2 3 3 2 2 2 2 4 2 3" xfId="29250" xr:uid="{00000000-0005-0000-0000-0000665B0000}"/>
    <cellStyle name="Normal 4 2 3 3 2 2 2 2 4 3" xfId="41857" xr:uid="{00000000-0005-0000-0000-0000675B0000}"/>
    <cellStyle name="Normal 4 2 3 3 2 2 2 2 4 4" xfId="53810" xr:uid="{00000000-0005-0000-0000-0000685B0000}"/>
    <cellStyle name="Normal 4 2 3 3 2 2 2 2 5" xfId="15903" xr:uid="{00000000-0005-0000-0000-0000695B0000}"/>
    <cellStyle name="Normal 4 2 3 3 2 2 2 2 5 2" xfId="24361" xr:uid="{00000000-0005-0000-0000-00006A5B0000}"/>
    <cellStyle name="Normal 4 2 3 3 2 2 2 2 5 3" xfId="29246" xr:uid="{00000000-0005-0000-0000-00006B5B0000}"/>
    <cellStyle name="Normal 4 2 3 3 2 2 2 2 6" xfId="41853" xr:uid="{00000000-0005-0000-0000-00006C5B0000}"/>
    <cellStyle name="Normal 4 2 3 3 2 2 2 2 7" xfId="53806" xr:uid="{00000000-0005-0000-0000-00006D5B0000}"/>
    <cellStyle name="Normal 4 2 3 3 2 2 2 3" xfId="4647" xr:uid="{00000000-0005-0000-0000-00006E5B0000}"/>
    <cellStyle name="Normal 4 2 3 3 2 2 2 3 2" xfId="4648" xr:uid="{00000000-0005-0000-0000-00006F5B0000}"/>
    <cellStyle name="Normal 4 2 3 3 2 2 2 3 2 2" xfId="4649" xr:uid="{00000000-0005-0000-0000-0000705B0000}"/>
    <cellStyle name="Normal 4 2 3 3 2 2 2 3 2 2 2" xfId="15910" xr:uid="{00000000-0005-0000-0000-0000715B0000}"/>
    <cellStyle name="Normal 4 2 3 3 2 2 2 3 2 2 2 2" xfId="37601" xr:uid="{00000000-0005-0000-0000-0000725B0000}"/>
    <cellStyle name="Normal 4 2 3 3 2 2 2 3 2 2 2 3" xfId="29253" xr:uid="{00000000-0005-0000-0000-0000735B0000}"/>
    <cellStyle name="Normal 4 2 3 3 2 2 2 3 2 2 3" xfId="41860" xr:uid="{00000000-0005-0000-0000-0000745B0000}"/>
    <cellStyle name="Normal 4 2 3 3 2 2 2 3 2 2 4" xfId="53813" xr:uid="{00000000-0005-0000-0000-0000755B0000}"/>
    <cellStyle name="Normal 4 2 3 3 2 2 2 3 2 3" xfId="15909" xr:uid="{00000000-0005-0000-0000-0000765B0000}"/>
    <cellStyle name="Normal 4 2 3 3 2 2 2 3 2 3 2" xfId="37439" xr:uid="{00000000-0005-0000-0000-0000775B0000}"/>
    <cellStyle name="Normal 4 2 3 3 2 2 2 3 2 3 3" xfId="29252" xr:uid="{00000000-0005-0000-0000-0000785B0000}"/>
    <cellStyle name="Normal 4 2 3 3 2 2 2 3 2 4" xfId="41859" xr:uid="{00000000-0005-0000-0000-0000795B0000}"/>
    <cellStyle name="Normal 4 2 3 3 2 2 2 3 2 5" xfId="53812" xr:uid="{00000000-0005-0000-0000-00007A5B0000}"/>
    <cellStyle name="Normal 4 2 3 3 2 2 2 3 3" xfId="4650" xr:uid="{00000000-0005-0000-0000-00007B5B0000}"/>
    <cellStyle name="Normal 4 2 3 3 2 2 2 3 3 2" xfId="15911" xr:uid="{00000000-0005-0000-0000-00007C5B0000}"/>
    <cellStyle name="Normal 4 2 3 3 2 2 2 3 3 2 2" xfId="26242" xr:uid="{00000000-0005-0000-0000-00007D5B0000}"/>
    <cellStyle name="Normal 4 2 3 3 2 2 2 3 3 2 3" xfId="29254" xr:uid="{00000000-0005-0000-0000-00007E5B0000}"/>
    <cellStyle name="Normal 4 2 3 3 2 2 2 3 3 3" xfId="41861" xr:uid="{00000000-0005-0000-0000-00007F5B0000}"/>
    <cellStyle name="Normal 4 2 3 3 2 2 2 3 3 4" xfId="53814" xr:uid="{00000000-0005-0000-0000-0000805B0000}"/>
    <cellStyle name="Normal 4 2 3 3 2 2 2 3 4" xfId="4651" xr:uid="{00000000-0005-0000-0000-0000815B0000}"/>
    <cellStyle name="Normal 4 2 3 3 2 2 2 3 4 2" xfId="15912" xr:uid="{00000000-0005-0000-0000-0000825B0000}"/>
    <cellStyle name="Normal 4 2 3 3 2 2 2 3 4 2 2" xfId="27609" xr:uid="{00000000-0005-0000-0000-0000835B0000}"/>
    <cellStyle name="Normal 4 2 3 3 2 2 2 3 4 2 3" xfId="29255" xr:uid="{00000000-0005-0000-0000-0000845B0000}"/>
    <cellStyle name="Normal 4 2 3 3 2 2 2 3 4 3" xfId="41862" xr:uid="{00000000-0005-0000-0000-0000855B0000}"/>
    <cellStyle name="Normal 4 2 3 3 2 2 2 3 4 4" xfId="53815" xr:uid="{00000000-0005-0000-0000-0000865B0000}"/>
    <cellStyle name="Normal 4 2 3 3 2 2 2 3 5" xfId="15908" xr:uid="{00000000-0005-0000-0000-0000875B0000}"/>
    <cellStyle name="Normal 4 2 3 3 2 2 2 3 5 2" xfId="36116" xr:uid="{00000000-0005-0000-0000-0000885B0000}"/>
    <cellStyle name="Normal 4 2 3 3 2 2 2 3 5 3" xfId="29251" xr:uid="{00000000-0005-0000-0000-0000895B0000}"/>
    <cellStyle name="Normal 4 2 3 3 2 2 2 3 6" xfId="41858" xr:uid="{00000000-0005-0000-0000-00008A5B0000}"/>
    <cellStyle name="Normal 4 2 3 3 2 2 2 3 7" xfId="53811" xr:uid="{00000000-0005-0000-0000-00008B5B0000}"/>
    <cellStyle name="Normal 4 2 3 3 2 2 2 4" xfId="4652" xr:uid="{00000000-0005-0000-0000-00008C5B0000}"/>
    <cellStyle name="Normal 4 2 3 3 2 2 2 4 2" xfId="4653" xr:uid="{00000000-0005-0000-0000-00008D5B0000}"/>
    <cellStyle name="Normal 4 2 3 3 2 2 2 4 2 2" xfId="4654" xr:uid="{00000000-0005-0000-0000-00008E5B0000}"/>
    <cellStyle name="Normal 4 2 3 3 2 2 2 4 2 2 2" xfId="15915" xr:uid="{00000000-0005-0000-0000-00008F5B0000}"/>
    <cellStyle name="Normal 4 2 3 3 2 2 2 4 2 2 2 2" xfId="36461" xr:uid="{00000000-0005-0000-0000-0000905B0000}"/>
    <cellStyle name="Normal 4 2 3 3 2 2 2 4 2 2 2 3" xfId="29258" xr:uid="{00000000-0005-0000-0000-0000915B0000}"/>
    <cellStyle name="Normal 4 2 3 3 2 2 2 4 2 2 3" xfId="41865" xr:uid="{00000000-0005-0000-0000-0000925B0000}"/>
    <cellStyle name="Normal 4 2 3 3 2 2 2 4 2 2 4" xfId="53818" xr:uid="{00000000-0005-0000-0000-0000935B0000}"/>
    <cellStyle name="Normal 4 2 3 3 2 2 2 4 2 3" xfId="15914" xr:uid="{00000000-0005-0000-0000-0000945B0000}"/>
    <cellStyle name="Normal 4 2 3 3 2 2 2 4 2 3 2" xfId="24147" xr:uid="{00000000-0005-0000-0000-0000955B0000}"/>
    <cellStyle name="Normal 4 2 3 3 2 2 2 4 2 3 3" xfId="29257" xr:uid="{00000000-0005-0000-0000-0000965B0000}"/>
    <cellStyle name="Normal 4 2 3 3 2 2 2 4 2 4" xfId="41864" xr:uid="{00000000-0005-0000-0000-0000975B0000}"/>
    <cellStyle name="Normal 4 2 3 3 2 2 2 4 2 5" xfId="53817" xr:uid="{00000000-0005-0000-0000-0000985B0000}"/>
    <cellStyle name="Normal 4 2 3 3 2 2 2 4 3" xfId="4655" xr:uid="{00000000-0005-0000-0000-0000995B0000}"/>
    <cellStyle name="Normal 4 2 3 3 2 2 2 4 3 2" xfId="15916" xr:uid="{00000000-0005-0000-0000-00009A5B0000}"/>
    <cellStyle name="Normal 4 2 3 3 2 2 2 4 3 2 2" xfId="36370" xr:uid="{00000000-0005-0000-0000-00009B5B0000}"/>
    <cellStyle name="Normal 4 2 3 3 2 2 2 4 3 2 3" xfId="29259" xr:uid="{00000000-0005-0000-0000-00009C5B0000}"/>
    <cellStyle name="Normal 4 2 3 3 2 2 2 4 3 3" xfId="41866" xr:uid="{00000000-0005-0000-0000-00009D5B0000}"/>
    <cellStyle name="Normal 4 2 3 3 2 2 2 4 3 4" xfId="53819" xr:uid="{00000000-0005-0000-0000-00009E5B0000}"/>
    <cellStyle name="Normal 4 2 3 3 2 2 2 4 4" xfId="4656" xr:uid="{00000000-0005-0000-0000-00009F5B0000}"/>
    <cellStyle name="Normal 4 2 3 3 2 2 2 4 4 2" xfId="15917" xr:uid="{00000000-0005-0000-0000-0000A05B0000}"/>
    <cellStyle name="Normal 4 2 3 3 2 2 2 4 4 2 2" xfId="36317" xr:uid="{00000000-0005-0000-0000-0000A15B0000}"/>
    <cellStyle name="Normal 4 2 3 3 2 2 2 4 4 2 3" xfId="29260" xr:uid="{00000000-0005-0000-0000-0000A25B0000}"/>
    <cellStyle name="Normal 4 2 3 3 2 2 2 4 4 3" xfId="41867" xr:uid="{00000000-0005-0000-0000-0000A35B0000}"/>
    <cellStyle name="Normal 4 2 3 3 2 2 2 4 4 4" xfId="53820" xr:uid="{00000000-0005-0000-0000-0000A45B0000}"/>
    <cellStyle name="Normal 4 2 3 3 2 2 2 4 5" xfId="15913" xr:uid="{00000000-0005-0000-0000-0000A55B0000}"/>
    <cellStyle name="Normal 4 2 3 3 2 2 2 4 5 2" xfId="27869" xr:uid="{00000000-0005-0000-0000-0000A65B0000}"/>
    <cellStyle name="Normal 4 2 3 3 2 2 2 4 5 3" xfId="29256" xr:uid="{00000000-0005-0000-0000-0000A75B0000}"/>
    <cellStyle name="Normal 4 2 3 3 2 2 2 4 6" xfId="41863" xr:uid="{00000000-0005-0000-0000-0000A85B0000}"/>
    <cellStyle name="Normal 4 2 3 3 2 2 2 4 7" xfId="53816" xr:uid="{00000000-0005-0000-0000-0000A95B0000}"/>
    <cellStyle name="Normal 4 2 3 3 2 2 2 5" xfId="4657" xr:uid="{00000000-0005-0000-0000-0000AA5B0000}"/>
    <cellStyle name="Normal 4 2 3 3 2 2 2 5 2" xfId="4658" xr:uid="{00000000-0005-0000-0000-0000AB5B0000}"/>
    <cellStyle name="Normal 4 2 3 3 2 2 2 5 2 2" xfId="15919" xr:uid="{00000000-0005-0000-0000-0000AC5B0000}"/>
    <cellStyle name="Normal 4 2 3 3 2 2 2 5 2 2 2" xfId="37586" xr:uid="{00000000-0005-0000-0000-0000AD5B0000}"/>
    <cellStyle name="Normal 4 2 3 3 2 2 2 5 2 2 3" xfId="29262" xr:uid="{00000000-0005-0000-0000-0000AE5B0000}"/>
    <cellStyle name="Normal 4 2 3 3 2 2 2 5 2 3" xfId="41869" xr:uid="{00000000-0005-0000-0000-0000AF5B0000}"/>
    <cellStyle name="Normal 4 2 3 3 2 2 2 5 2 4" xfId="53822" xr:uid="{00000000-0005-0000-0000-0000B05B0000}"/>
    <cellStyle name="Normal 4 2 3 3 2 2 2 5 3" xfId="15918" xr:uid="{00000000-0005-0000-0000-0000B15B0000}"/>
    <cellStyle name="Normal 4 2 3 3 2 2 2 5 3 2" xfId="24655" xr:uid="{00000000-0005-0000-0000-0000B25B0000}"/>
    <cellStyle name="Normal 4 2 3 3 2 2 2 5 3 3" xfId="29261" xr:uid="{00000000-0005-0000-0000-0000B35B0000}"/>
    <cellStyle name="Normal 4 2 3 3 2 2 2 5 4" xfId="41868" xr:uid="{00000000-0005-0000-0000-0000B45B0000}"/>
    <cellStyle name="Normal 4 2 3 3 2 2 2 5 5" xfId="53821" xr:uid="{00000000-0005-0000-0000-0000B55B0000}"/>
    <cellStyle name="Normal 4 2 3 3 2 2 2 6" xfId="4659" xr:uid="{00000000-0005-0000-0000-0000B65B0000}"/>
    <cellStyle name="Normal 4 2 3 3 2 2 2 6 2" xfId="15920" xr:uid="{00000000-0005-0000-0000-0000B75B0000}"/>
    <cellStyle name="Normal 4 2 3 3 2 2 2 6 2 2" xfId="36190" xr:uid="{00000000-0005-0000-0000-0000B85B0000}"/>
    <cellStyle name="Normal 4 2 3 3 2 2 2 6 2 3" xfId="29263" xr:uid="{00000000-0005-0000-0000-0000B95B0000}"/>
    <cellStyle name="Normal 4 2 3 3 2 2 2 6 3" xfId="41870" xr:uid="{00000000-0005-0000-0000-0000BA5B0000}"/>
    <cellStyle name="Normal 4 2 3 3 2 2 2 6 4" xfId="53823" xr:uid="{00000000-0005-0000-0000-0000BB5B0000}"/>
    <cellStyle name="Normal 4 2 3 3 2 2 2 7" xfId="4660" xr:uid="{00000000-0005-0000-0000-0000BC5B0000}"/>
    <cellStyle name="Normal 4 2 3 3 2 2 2 7 2" xfId="15921" xr:uid="{00000000-0005-0000-0000-0000BD5B0000}"/>
    <cellStyle name="Normal 4 2 3 3 2 2 2 7 2 2" xfId="36175" xr:uid="{00000000-0005-0000-0000-0000BE5B0000}"/>
    <cellStyle name="Normal 4 2 3 3 2 2 2 7 2 3" xfId="29264" xr:uid="{00000000-0005-0000-0000-0000BF5B0000}"/>
    <cellStyle name="Normal 4 2 3 3 2 2 2 7 3" xfId="41871" xr:uid="{00000000-0005-0000-0000-0000C05B0000}"/>
    <cellStyle name="Normal 4 2 3 3 2 2 2 7 4" xfId="53824" xr:uid="{00000000-0005-0000-0000-0000C15B0000}"/>
    <cellStyle name="Normal 4 2 3 3 2 2 2 8" xfId="15902" xr:uid="{00000000-0005-0000-0000-0000C25B0000}"/>
    <cellStyle name="Normal 4 2 3 3 2 2 2 8 2" xfId="27546" xr:uid="{00000000-0005-0000-0000-0000C35B0000}"/>
    <cellStyle name="Normal 4 2 3 3 2 2 2 8 3" xfId="29245" xr:uid="{00000000-0005-0000-0000-0000C45B0000}"/>
    <cellStyle name="Normal 4 2 3 3 2 2 2 9" xfId="41852" xr:uid="{00000000-0005-0000-0000-0000C55B0000}"/>
    <cellStyle name="Normal 4 2 3 3 2 2 3" xfId="4661" xr:uid="{00000000-0005-0000-0000-0000C65B0000}"/>
    <cellStyle name="Normal 4 2 3 3 2 2 3 2" xfId="4662" xr:uid="{00000000-0005-0000-0000-0000C75B0000}"/>
    <cellStyle name="Normal 4 2 3 3 2 2 3 2 2" xfId="4663" xr:uid="{00000000-0005-0000-0000-0000C85B0000}"/>
    <cellStyle name="Normal 4 2 3 3 2 2 3 2 2 2" xfId="15924" xr:uid="{00000000-0005-0000-0000-0000C95B0000}"/>
    <cellStyle name="Normal 4 2 3 3 2 2 3 2 2 2 2" xfId="25999" xr:uid="{00000000-0005-0000-0000-0000CA5B0000}"/>
    <cellStyle name="Normal 4 2 3 3 2 2 3 2 2 2 3" xfId="29267" xr:uid="{00000000-0005-0000-0000-0000CB5B0000}"/>
    <cellStyle name="Normal 4 2 3 3 2 2 3 2 2 3" xfId="41874" xr:uid="{00000000-0005-0000-0000-0000CC5B0000}"/>
    <cellStyle name="Normal 4 2 3 3 2 2 3 2 2 4" xfId="53827" xr:uid="{00000000-0005-0000-0000-0000CD5B0000}"/>
    <cellStyle name="Normal 4 2 3 3 2 2 3 2 3" xfId="15923" xr:uid="{00000000-0005-0000-0000-0000CE5B0000}"/>
    <cellStyle name="Normal 4 2 3 3 2 2 3 2 3 2" xfId="28005" xr:uid="{00000000-0005-0000-0000-0000CF5B0000}"/>
    <cellStyle name="Normal 4 2 3 3 2 2 3 2 3 3" xfId="29266" xr:uid="{00000000-0005-0000-0000-0000D05B0000}"/>
    <cellStyle name="Normal 4 2 3 3 2 2 3 2 4" xfId="41873" xr:uid="{00000000-0005-0000-0000-0000D15B0000}"/>
    <cellStyle name="Normal 4 2 3 3 2 2 3 2 5" xfId="53826" xr:uid="{00000000-0005-0000-0000-0000D25B0000}"/>
    <cellStyle name="Normal 4 2 3 3 2 2 3 3" xfId="4664" xr:uid="{00000000-0005-0000-0000-0000D35B0000}"/>
    <cellStyle name="Normal 4 2 3 3 2 2 3 3 2" xfId="15925" xr:uid="{00000000-0005-0000-0000-0000D45B0000}"/>
    <cellStyle name="Normal 4 2 3 3 2 2 3 3 2 2" xfId="23933" xr:uid="{00000000-0005-0000-0000-0000D55B0000}"/>
    <cellStyle name="Normal 4 2 3 3 2 2 3 3 2 3" xfId="29268" xr:uid="{00000000-0005-0000-0000-0000D65B0000}"/>
    <cellStyle name="Normal 4 2 3 3 2 2 3 3 3" xfId="41875" xr:uid="{00000000-0005-0000-0000-0000D75B0000}"/>
    <cellStyle name="Normal 4 2 3 3 2 2 3 3 4" xfId="53828" xr:uid="{00000000-0005-0000-0000-0000D85B0000}"/>
    <cellStyle name="Normal 4 2 3 3 2 2 3 4" xfId="4665" xr:uid="{00000000-0005-0000-0000-0000D95B0000}"/>
    <cellStyle name="Normal 4 2 3 3 2 2 3 4 2" xfId="15926" xr:uid="{00000000-0005-0000-0000-0000DA5B0000}"/>
    <cellStyle name="Normal 4 2 3 3 2 2 3 4 2 2" xfId="26581" xr:uid="{00000000-0005-0000-0000-0000DB5B0000}"/>
    <cellStyle name="Normal 4 2 3 3 2 2 3 4 2 3" xfId="29269" xr:uid="{00000000-0005-0000-0000-0000DC5B0000}"/>
    <cellStyle name="Normal 4 2 3 3 2 2 3 4 3" xfId="41876" xr:uid="{00000000-0005-0000-0000-0000DD5B0000}"/>
    <cellStyle name="Normal 4 2 3 3 2 2 3 4 4" xfId="53829" xr:uid="{00000000-0005-0000-0000-0000DE5B0000}"/>
    <cellStyle name="Normal 4 2 3 3 2 2 3 5" xfId="15922" xr:uid="{00000000-0005-0000-0000-0000DF5B0000}"/>
    <cellStyle name="Normal 4 2 3 3 2 2 3 5 2" xfId="25632" xr:uid="{00000000-0005-0000-0000-0000E05B0000}"/>
    <cellStyle name="Normal 4 2 3 3 2 2 3 5 3" xfId="29265" xr:uid="{00000000-0005-0000-0000-0000E15B0000}"/>
    <cellStyle name="Normal 4 2 3 3 2 2 3 6" xfId="41872" xr:uid="{00000000-0005-0000-0000-0000E25B0000}"/>
    <cellStyle name="Normal 4 2 3 3 2 2 3 7" xfId="53825" xr:uid="{00000000-0005-0000-0000-0000E35B0000}"/>
    <cellStyle name="Normal 4 2 3 3 2 2 4" xfId="4666" xr:uid="{00000000-0005-0000-0000-0000E45B0000}"/>
    <cellStyle name="Normal 4 2 3 3 2 2 4 2" xfId="4667" xr:uid="{00000000-0005-0000-0000-0000E55B0000}"/>
    <cellStyle name="Normal 4 2 3 3 2 2 4 2 2" xfId="4668" xr:uid="{00000000-0005-0000-0000-0000E65B0000}"/>
    <cellStyle name="Normal 4 2 3 3 2 2 4 2 2 2" xfId="15929" xr:uid="{00000000-0005-0000-0000-0000E75B0000}"/>
    <cellStyle name="Normal 4 2 3 3 2 2 4 2 2 2 2" xfId="24221" xr:uid="{00000000-0005-0000-0000-0000E85B0000}"/>
    <cellStyle name="Normal 4 2 3 3 2 2 4 2 2 2 3" xfId="29272" xr:uid="{00000000-0005-0000-0000-0000E95B0000}"/>
    <cellStyle name="Normal 4 2 3 3 2 2 4 2 2 3" xfId="41879" xr:uid="{00000000-0005-0000-0000-0000EA5B0000}"/>
    <cellStyle name="Normal 4 2 3 3 2 2 4 2 2 4" xfId="53832" xr:uid="{00000000-0005-0000-0000-0000EB5B0000}"/>
    <cellStyle name="Normal 4 2 3 3 2 2 4 2 3" xfId="15928" xr:uid="{00000000-0005-0000-0000-0000EC5B0000}"/>
    <cellStyle name="Normal 4 2 3 3 2 2 4 2 3 2" xfId="36330" xr:uid="{00000000-0005-0000-0000-0000ED5B0000}"/>
    <cellStyle name="Normal 4 2 3 3 2 2 4 2 3 3" xfId="29271" xr:uid="{00000000-0005-0000-0000-0000EE5B0000}"/>
    <cellStyle name="Normal 4 2 3 3 2 2 4 2 4" xfId="41878" xr:uid="{00000000-0005-0000-0000-0000EF5B0000}"/>
    <cellStyle name="Normal 4 2 3 3 2 2 4 2 5" xfId="53831" xr:uid="{00000000-0005-0000-0000-0000F05B0000}"/>
    <cellStyle name="Normal 4 2 3 3 2 2 4 3" xfId="4669" xr:uid="{00000000-0005-0000-0000-0000F15B0000}"/>
    <cellStyle name="Normal 4 2 3 3 2 2 4 3 2" xfId="15930" xr:uid="{00000000-0005-0000-0000-0000F25B0000}"/>
    <cellStyle name="Normal 4 2 3 3 2 2 4 3 2 2" xfId="27305" xr:uid="{00000000-0005-0000-0000-0000F35B0000}"/>
    <cellStyle name="Normal 4 2 3 3 2 2 4 3 2 3" xfId="29273" xr:uid="{00000000-0005-0000-0000-0000F45B0000}"/>
    <cellStyle name="Normal 4 2 3 3 2 2 4 3 3" xfId="41880" xr:uid="{00000000-0005-0000-0000-0000F55B0000}"/>
    <cellStyle name="Normal 4 2 3 3 2 2 4 3 4" xfId="53833" xr:uid="{00000000-0005-0000-0000-0000F65B0000}"/>
    <cellStyle name="Normal 4 2 3 3 2 2 4 4" xfId="4670" xr:uid="{00000000-0005-0000-0000-0000F75B0000}"/>
    <cellStyle name="Normal 4 2 3 3 2 2 4 4 2" xfId="15931" xr:uid="{00000000-0005-0000-0000-0000F85B0000}"/>
    <cellStyle name="Normal 4 2 3 3 2 2 4 4 2 2" xfId="36478" xr:uid="{00000000-0005-0000-0000-0000F95B0000}"/>
    <cellStyle name="Normal 4 2 3 3 2 2 4 4 2 3" xfId="29274" xr:uid="{00000000-0005-0000-0000-0000FA5B0000}"/>
    <cellStyle name="Normal 4 2 3 3 2 2 4 4 3" xfId="41881" xr:uid="{00000000-0005-0000-0000-0000FB5B0000}"/>
    <cellStyle name="Normal 4 2 3 3 2 2 4 4 4" xfId="53834" xr:uid="{00000000-0005-0000-0000-0000FC5B0000}"/>
    <cellStyle name="Normal 4 2 3 3 2 2 4 5" xfId="15927" xr:uid="{00000000-0005-0000-0000-0000FD5B0000}"/>
    <cellStyle name="Normal 4 2 3 3 2 2 4 5 2" xfId="35592" xr:uid="{00000000-0005-0000-0000-0000FE5B0000}"/>
    <cellStyle name="Normal 4 2 3 3 2 2 4 5 3" xfId="29270" xr:uid="{00000000-0005-0000-0000-0000FF5B0000}"/>
    <cellStyle name="Normal 4 2 3 3 2 2 4 6" xfId="41877" xr:uid="{00000000-0005-0000-0000-0000005C0000}"/>
    <cellStyle name="Normal 4 2 3 3 2 2 4 7" xfId="53830" xr:uid="{00000000-0005-0000-0000-0000015C0000}"/>
    <cellStyle name="Normal 4 2 3 3 2 2 5" xfId="4671" xr:uid="{00000000-0005-0000-0000-0000025C0000}"/>
    <cellStyle name="Normal 4 2 3 3 2 2 5 2" xfId="4672" xr:uid="{00000000-0005-0000-0000-0000035C0000}"/>
    <cellStyle name="Normal 4 2 3 3 2 2 5 2 2" xfId="4673" xr:uid="{00000000-0005-0000-0000-0000045C0000}"/>
    <cellStyle name="Normal 4 2 3 3 2 2 5 2 2 2" xfId="15934" xr:uid="{00000000-0005-0000-0000-0000055C0000}"/>
    <cellStyle name="Normal 4 2 3 3 2 2 5 2 2 2 2" xfId="25935" xr:uid="{00000000-0005-0000-0000-0000065C0000}"/>
    <cellStyle name="Normal 4 2 3 3 2 2 5 2 2 2 3" xfId="29277" xr:uid="{00000000-0005-0000-0000-0000075C0000}"/>
    <cellStyle name="Normal 4 2 3 3 2 2 5 2 2 3" xfId="41884" xr:uid="{00000000-0005-0000-0000-0000085C0000}"/>
    <cellStyle name="Normal 4 2 3 3 2 2 5 2 2 4" xfId="53837" xr:uid="{00000000-0005-0000-0000-0000095C0000}"/>
    <cellStyle name="Normal 4 2 3 3 2 2 5 2 3" xfId="15933" xr:uid="{00000000-0005-0000-0000-00000A5C0000}"/>
    <cellStyle name="Normal 4 2 3 3 2 2 5 2 3 2" xfId="24587" xr:uid="{00000000-0005-0000-0000-00000B5C0000}"/>
    <cellStyle name="Normal 4 2 3 3 2 2 5 2 3 3" xfId="29276" xr:uid="{00000000-0005-0000-0000-00000C5C0000}"/>
    <cellStyle name="Normal 4 2 3 3 2 2 5 2 4" xfId="41883" xr:uid="{00000000-0005-0000-0000-00000D5C0000}"/>
    <cellStyle name="Normal 4 2 3 3 2 2 5 2 5" xfId="53836" xr:uid="{00000000-0005-0000-0000-00000E5C0000}"/>
    <cellStyle name="Normal 4 2 3 3 2 2 5 3" xfId="4674" xr:uid="{00000000-0005-0000-0000-00000F5C0000}"/>
    <cellStyle name="Normal 4 2 3 3 2 2 5 3 2" xfId="15935" xr:uid="{00000000-0005-0000-0000-0000105C0000}"/>
    <cellStyle name="Normal 4 2 3 3 2 2 5 3 2 2" xfId="37682" xr:uid="{00000000-0005-0000-0000-0000115C0000}"/>
    <cellStyle name="Normal 4 2 3 3 2 2 5 3 2 3" xfId="29278" xr:uid="{00000000-0005-0000-0000-0000125C0000}"/>
    <cellStyle name="Normal 4 2 3 3 2 2 5 3 3" xfId="41885" xr:uid="{00000000-0005-0000-0000-0000135C0000}"/>
    <cellStyle name="Normal 4 2 3 3 2 2 5 3 4" xfId="53838" xr:uid="{00000000-0005-0000-0000-0000145C0000}"/>
    <cellStyle name="Normal 4 2 3 3 2 2 5 4" xfId="4675" xr:uid="{00000000-0005-0000-0000-0000155C0000}"/>
    <cellStyle name="Normal 4 2 3 3 2 2 5 4 2" xfId="15936" xr:uid="{00000000-0005-0000-0000-0000165C0000}"/>
    <cellStyle name="Normal 4 2 3 3 2 2 5 4 2 2" xfId="37318" xr:uid="{00000000-0005-0000-0000-0000175C0000}"/>
    <cellStyle name="Normal 4 2 3 3 2 2 5 4 2 3" xfId="29279" xr:uid="{00000000-0005-0000-0000-0000185C0000}"/>
    <cellStyle name="Normal 4 2 3 3 2 2 5 4 3" xfId="41886" xr:uid="{00000000-0005-0000-0000-0000195C0000}"/>
    <cellStyle name="Normal 4 2 3 3 2 2 5 4 4" xfId="53839" xr:uid="{00000000-0005-0000-0000-00001A5C0000}"/>
    <cellStyle name="Normal 4 2 3 3 2 2 5 5" xfId="15932" xr:uid="{00000000-0005-0000-0000-00001B5C0000}"/>
    <cellStyle name="Normal 4 2 3 3 2 2 5 5 2" xfId="26315" xr:uid="{00000000-0005-0000-0000-00001C5C0000}"/>
    <cellStyle name="Normal 4 2 3 3 2 2 5 5 3" xfId="29275" xr:uid="{00000000-0005-0000-0000-00001D5C0000}"/>
    <cellStyle name="Normal 4 2 3 3 2 2 5 6" xfId="41882" xr:uid="{00000000-0005-0000-0000-00001E5C0000}"/>
    <cellStyle name="Normal 4 2 3 3 2 2 5 7" xfId="53835" xr:uid="{00000000-0005-0000-0000-00001F5C0000}"/>
    <cellStyle name="Normal 4 2 3 3 2 2 6" xfId="4676" xr:uid="{00000000-0005-0000-0000-0000205C0000}"/>
    <cellStyle name="Normal 4 2 3 3 2 2 6 2" xfId="4677" xr:uid="{00000000-0005-0000-0000-0000215C0000}"/>
    <cellStyle name="Normal 4 2 3 3 2 2 6 2 2" xfId="15938" xr:uid="{00000000-0005-0000-0000-0000225C0000}"/>
    <cellStyle name="Normal 4 2 3 3 2 2 6 2 2 2" xfId="27800" xr:uid="{00000000-0005-0000-0000-0000235C0000}"/>
    <cellStyle name="Normal 4 2 3 3 2 2 6 2 2 3" xfId="29281" xr:uid="{00000000-0005-0000-0000-0000245C0000}"/>
    <cellStyle name="Normal 4 2 3 3 2 2 6 2 3" xfId="41888" xr:uid="{00000000-0005-0000-0000-0000255C0000}"/>
    <cellStyle name="Normal 4 2 3 3 2 2 6 2 4" xfId="53841" xr:uid="{00000000-0005-0000-0000-0000265C0000}"/>
    <cellStyle name="Normal 4 2 3 3 2 2 6 3" xfId="15937" xr:uid="{00000000-0005-0000-0000-0000275C0000}"/>
    <cellStyle name="Normal 4 2 3 3 2 2 6 3 2" xfId="35681" xr:uid="{00000000-0005-0000-0000-0000285C0000}"/>
    <cellStyle name="Normal 4 2 3 3 2 2 6 3 3" xfId="29280" xr:uid="{00000000-0005-0000-0000-0000295C0000}"/>
    <cellStyle name="Normal 4 2 3 3 2 2 6 4" xfId="41887" xr:uid="{00000000-0005-0000-0000-00002A5C0000}"/>
    <cellStyle name="Normal 4 2 3 3 2 2 6 5" xfId="53840" xr:uid="{00000000-0005-0000-0000-00002B5C0000}"/>
    <cellStyle name="Normal 4 2 3 3 2 2 7" xfId="4678" xr:uid="{00000000-0005-0000-0000-00002C5C0000}"/>
    <cellStyle name="Normal 4 2 3 3 2 2 7 2" xfId="15939" xr:uid="{00000000-0005-0000-0000-00002D5C0000}"/>
    <cellStyle name="Normal 4 2 3 3 2 2 7 2 2" xfId="26030" xr:uid="{00000000-0005-0000-0000-00002E5C0000}"/>
    <cellStyle name="Normal 4 2 3 3 2 2 7 2 3" xfId="29282" xr:uid="{00000000-0005-0000-0000-00002F5C0000}"/>
    <cellStyle name="Normal 4 2 3 3 2 2 7 3" xfId="41889" xr:uid="{00000000-0005-0000-0000-0000305C0000}"/>
    <cellStyle name="Normal 4 2 3 3 2 2 7 4" xfId="53842" xr:uid="{00000000-0005-0000-0000-0000315C0000}"/>
    <cellStyle name="Normal 4 2 3 3 2 2 8" xfId="4679" xr:uid="{00000000-0005-0000-0000-0000325C0000}"/>
    <cellStyle name="Normal 4 2 3 3 2 2 8 2" xfId="15940" xr:uid="{00000000-0005-0000-0000-0000335C0000}"/>
    <cellStyle name="Normal 4 2 3 3 2 2 8 2 2" xfId="37832" xr:uid="{00000000-0005-0000-0000-0000345C0000}"/>
    <cellStyle name="Normal 4 2 3 3 2 2 8 2 3" xfId="29283" xr:uid="{00000000-0005-0000-0000-0000355C0000}"/>
    <cellStyle name="Normal 4 2 3 3 2 2 8 3" xfId="41890" xr:uid="{00000000-0005-0000-0000-0000365C0000}"/>
    <cellStyle name="Normal 4 2 3 3 2 2 8 4" xfId="53843" xr:uid="{00000000-0005-0000-0000-0000375C0000}"/>
    <cellStyle name="Normal 4 2 3 3 2 2 9" xfId="15901" xr:uid="{00000000-0005-0000-0000-0000385C0000}"/>
    <cellStyle name="Normal 4 2 3 3 2 2 9 2" xfId="25898" xr:uid="{00000000-0005-0000-0000-0000395C0000}"/>
    <cellStyle name="Normal 4 2 3 3 2 2 9 3" xfId="29244" xr:uid="{00000000-0005-0000-0000-00003A5C0000}"/>
    <cellStyle name="Normal 4 2 3 3 2 3" xfId="4680" xr:uid="{00000000-0005-0000-0000-00003B5C0000}"/>
    <cellStyle name="Normal 4 2 3 3 2 3 10" xfId="53844" xr:uid="{00000000-0005-0000-0000-00003C5C0000}"/>
    <cellStyle name="Normal 4 2 3 3 2 3 2" xfId="4681" xr:uid="{00000000-0005-0000-0000-00003D5C0000}"/>
    <cellStyle name="Normal 4 2 3 3 2 3 2 2" xfId="4682" xr:uid="{00000000-0005-0000-0000-00003E5C0000}"/>
    <cellStyle name="Normal 4 2 3 3 2 3 2 2 2" xfId="4683" xr:uid="{00000000-0005-0000-0000-00003F5C0000}"/>
    <cellStyle name="Normal 4 2 3 3 2 3 2 2 2 2" xfId="15944" xr:uid="{00000000-0005-0000-0000-0000405C0000}"/>
    <cellStyle name="Normal 4 2 3 3 2 3 2 2 2 2 2" xfId="36320" xr:uid="{00000000-0005-0000-0000-0000415C0000}"/>
    <cellStyle name="Normal 4 2 3 3 2 3 2 2 2 2 3" xfId="29287" xr:uid="{00000000-0005-0000-0000-0000425C0000}"/>
    <cellStyle name="Normal 4 2 3 3 2 3 2 2 2 3" xfId="41894" xr:uid="{00000000-0005-0000-0000-0000435C0000}"/>
    <cellStyle name="Normal 4 2 3 3 2 3 2 2 2 4" xfId="53847" xr:uid="{00000000-0005-0000-0000-0000445C0000}"/>
    <cellStyle name="Normal 4 2 3 3 2 3 2 2 3" xfId="15943" xr:uid="{00000000-0005-0000-0000-0000455C0000}"/>
    <cellStyle name="Normal 4 2 3 3 2 3 2 2 3 2" xfId="25600" xr:uid="{00000000-0005-0000-0000-0000465C0000}"/>
    <cellStyle name="Normal 4 2 3 3 2 3 2 2 3 3" xfId="29286" xr:uid="{00000000-0005-0000-0000-0000475C0000}"/>
    <cellStyle name="Normal 4 2 3 3 2 3 2 2 4" xfId="41893" xr:uid="{00000000-0005-0000-0000-0000485C0000}"/>
    <cellStyle name="Normal 4 2 3 3 2 3 2 2 5" xfId="53846" xr:uid="{00000000-0005-0000-0000-0000495C0000}"/>
    <cellStyle name="Normal 4 2 3 3 2 3 2 3" xfId="4684" xr:uid="{00000000-0005-0000-0000-00004A5C0000}"/>
    <cellStyle name="Normal 4 2 3 3 2 3 2 3 2" xfId="15945" xr:uid="{00000000-0005-0000-0000-00004B5C0000}"/>
    <cellStyle name="Normal 4 2 3 3 2 3 2 3 2 2" xfId="27368" xr:uid="{00000000-0005-0000-0000-00004C5C0000}"/>
    <cellStyle name="Normal 4 2 3 3 2 3 2 3 2 3" xfId="29288" xr:uid="{00000000-0005-0000-0000-00004D5C0000}"/>
    <cellStyle name="Normal 4 2 3 3 2 3 2 3 3" xfId="41895" xr:uid="{00000000-0005-0000-0000-00004E5C0000}"/>
    <cellStyle name="Normal 4 2 3 3 2 3 2 3 4" xfId="53848" xr:uid="{00000000-0005-0000-0000-00004F5C0000}"/>
    <cellStyle name="Normal 4 2 3 3 2 3 2 4" xfId="4685" xr:uid="{00000000-0005-0000-0000-0000505C0000}"/>
    <cellStyle name="Normal 4 2 3 3 2 3 2 4 2" xfId="15946" xr:uid="{00000000-0005-0000-0000-0000515C0000}"/>
    <cellStyle name="Normal 4 2 3 3 2 3 2 4 2 2" xfId="24846" xr:uid="{00000000-0005-0000-0000-0000525C0000}"/>
    <cellStyle name="Normal 4 2 3 3 2 3 2 4 2 3" xfId="29289" xr:uid="{00000000-0005-0000-0000-0000535C0000}"/>
    <cellStyle name="Normal 4 2 3 3 2 3 2 4 3" xfId="41896" xr:uid="{00000000-0005-0000-0000-0000545C0000}"/>
    <cellStyle name="Normal 4 2 3 3 2 3 2 4 4" xfId="53849" xr:uid="{00000000-0005-0000-0000-0000555C0000}"/>
    <cellStyle name="Normal 4 2 3 3 2 3 2 5" xfId="15942" xr:uid="{00000000-0005-0000-0000-0000565C0000}"/>
    <cellStyle name="Normal 4 2 3 3 2 3 2 5 2" xfId="35555" xr:uid="{00000000-0005-0000-0000-0000575C0000}"/>
    <cellStyle name="Normal 4 2 3 3 2 3 2 5 3" xfId="29285" xr:uid="{00000000-0005-0000-0000-0000585C0000}"/>
    <cellStyle name="Normal 4 2 3 3 2 3 2 6" xfId="41892" xr:uid="{00000000-0005-0000-0000-0000595C0000}"/>
    <cellStyle name="Normal 4 2 3 3 2 3 2 7" xfId="53845" xr:uid="{00000000-0005-0000-0000-00005A5C0000}"/>
    <cellStyle name="Normal 4 2 3 3 2 3 3" xfId="4686" xr:uid="{00000000-0005-0000-0000-00005B5C0000}"/>
    <cellStyle name="Normal 4 2 3 3 2 3 3 2" xfId="4687" xr:uid="{00000000-0005-0000-0000-00005C5C0000}"/>
    <cellStyle name="Normal 4 2 3 3 2 3 3 2 2" xfId="4688" xr:uid="{00000000-0005-0000-0000-00005D5C0000}"/>
    <cellStyle name="Normal 4 2 3 3 2 3 3 2 2 2" xfId="15949" xr:uid="{00000000-0005-0000-0000-00005E5C0000}"/>
    <cellStyle name="Normal 4 2 3 3 2 3 3 2 2 2 2" xfId="35919" xr:uid="{00000000-0005-0000-0000-00005F5C0000}"/>
    <cellStyle name="Normal 4 2 3 3 2 3 3 2 2 2 3" xfId="29292" xr:uid="{00000000-0005-0000-0000-0000605C0000}"/>
    <cellStyle name="Normal 4 2 3 3 2 3 3 2 2 3" xfId="41899" xr:uid="{00000000-0005-0000-0000-0000615C0000}"/>
    <cellStyle name="Normal 4 2 3 3 2 3 3 2 2 4" xfId="53852" xr:uid="{00000000-0005-0000-0000-0000625C0000}"/>
    <cellStyle name="Normal 4 2 3 3 2 3 3 2 3" xfId="15948" xr:uid="{00000000-0005-0000-0000-0000635C0000}"/>
    <cellStyle name="Normal 4 2 3 3 2 3 3 2 3 2" xfId="27291" xr:uid="{00000000-0005-0000-0000-0000645C0000}"/>
    <cellStyle name="Normal 4 2 3 3 2 3 3 2 3 3" xfId="29291" xr:uid="{00000000-0005-0000-0000-0000655C0000}"/>
    <cellStyle name="Normal 4 2 3 3 2 3 3 2 4" xfId="41898" xr:uid="{00000000-0005-0000-0000-0000665C0000}"/>
    <cellStyle name="Normal 4 2 3 3 2 3 3 2 5" xfId="53851" xr:uid="{00000000-0005-0000-0000-0000675C0000}"/>
    <cellStyle name="Normal 4 2 3 3 2 3 3 3" xfId="4689" xr:uid="{00000000-0005-0000-0000-0000685C0000}"/>
    <cellStyle name="Normal 4 2 3 3 2 3 3 3 2" xfId="15950" xr:uid="{00000000-0005-0000-0000-0000695C0000}"/>
    <cellStyle name="Normal 4 2 3 3 2 3 3 3 2 2" xfId="36593" xr:uid="{00000000-0005-0000-0000-00006A5C0000}"/>
    <cellStyle name="Normal 4 2 3 3 2 3 3 3 2 3" xfId="29293" xr:uid="{00000000-0005-0000-0000-00006B5C0000}"/>
    <cellStyle name="Normal 4 2 3 3 2 3 3 3 3" xfId="41900" xr:uid="{00000000-0005-0000-0000-00006C5C0000}"/>
    <cellStyle name="Normal 4 2 3 3 2 3 3 3 4" xfId="53853" xr:uid="{00000000-0005-0000-0000-00006D5C0000}"/>
    <cellStyle name="Normal 4 2 3 3 2 3 3 4" xfId="4690" xr:uid="{00000000-0005-0000-0000-00006E5C0000}"/>
    <cellStyle name="Normal 4 2 3 3 2 3 3 4 2" xfId="15951" xr:uid="{00000000-0005-0000-0000-00006F5C0000}"/>
    <cellStyle name="Normal 4 2 3 3 2 3 3 4 2 2" xfId="24047" xr:uid="{00000000-0005-0000-0000-0000705C0000}"/>
    <cellStyle name="Normal 4 2 3 3 2 3 3 4 2 3" xfId="29294" xr:uid="{00000000-0005-0000-0000-0000715C0000}"/>
    <cellStyle name="Normal 4 2 3 3 2 3 3 4 3" xfId="41901" xr:uid="{00000000-0005-0000-0000-0000725C0000}"/>
    <cellStyle name="Normal 4 2 3 3 2 3 3 4 4" xfId="53854" xr:uid="{00000000-0005-0000-0000-0000735C0000}"/>
    <cellStyle name="Normal 4 2 3 3 2 3 3 5" xfId="15947" xr:uid="{00000000-0005-0000-0000-0000745C0000}"/>
    <cellStyle name="Normal 4 2 3 3 2 3 3 5 2" xfId="35663" xr:uid="{00000000-0005-0000-0000-0000755C0000}"/>
    <cellStyle name="Normal 4 2 3 3 2 3 3 5 3" xfId="29290" xr:uid="{00000000-0005-0000-0000-0000765C0000}"/>
    <cellStyle name="Normal 4 2 3 3 2 3 3 6" xfId="41897" xr:uid="{00000000-0005-0000-0000-0000775C0000}"/>
    <cellStyle name="Normal 4 2 3 3 2 3 3 7" xfId="53850" xr:uid="{00000000-0005-0000-0000-0000785C0000}"/>
    <cellStyle name="Normal 4 2 3 3 2 3 4" xfId="4691" xr:uid="{00000000-0005-0000-0000-0000795C0000}"/>
    <cellStyle name="Normal 4 2 3 3 2 3 4 2" xfId="4692" xr:uid="{00000000-0005-0000-0000-00007A5C0000}"/>
    <cellStyle name="Normal 4 2 3 3 2 3 4 2 2" xfId="4693" xr:uid="{00000000-0005-0000-0000-00007B5C0000}"/>
    <cellStyle name="Normal 4 2 3 3 2 3 4 2 2 2" xfId="15954" xr:uid="{00000000-0005-0000-0000-00007C5C0000}"/>
    <cellStyle name="Normal 4 2 3 3 2 3 4 2 2 2 2" xfId="25431" xr:uid="{00000000-0005-0000-0000-00007D5C0000}"/>
    <cellStyle name="Normal 4 2 3 3 2 3 4 2 2 2 3" xfId="29297" xr:uid="{00000000-0005-0000-0000-00007E5C0000}"/>
    <cellStyle name="Normal 4 2 3 3 2 3 4 2 2 3" xfId="41904" xr:uid="{00000000-0005-0000-0000-00007F5C0000}"/>
    <cellStyle name="Normal 4 2 3 3 2 3 4 2 2 4" xfId="53857" xr:uid="{00000000-0005-0000-0000-0000805C0000}"/>
    <cellStyle name="Normal 4 2 3 3 2 3 4 2 3" xfId="15953" xr:uid="{00000000-0005-0000-0000-0000815C0000}"/>
    <cellStyle name="Normal 4 2 3 3 2 3 4 2 3 2" xfId="36944" xr:uid="{00000000-0005-0000-0000-0000825C0000}"/>
    <cellStyle name="Normal 4 2 3 3 2 3 4 2 3 3" xfId="29296" xr:uid="{00000000-0005-0000-0000-0000835C0000}"/>
    <cellStyle name="Normal 4 2 3 3 2 3 4 2 4" xfId="41903" xr:uid="{00000000-0005-0000-0000-0000845C0000}"/>
    <cellStyle name="Normal 4 2 3 3 2 3 4 2 5" xfId="53856" xr:uid="{00000000-0005-0000-0000-0000855C0000}"/>
    <cellStyle name="Normal 4 2 3 3 2 3 4 3" xfId="4694" xr:uid="{00000000-0005-0000-0000-0000865C0000}"/>
    <cellStyle name="Normal 4 2 3 3 2 3 4 3 2" xfId="15955" xr:uid="{00000000-0005-0000-0000-0000875C0000}"/>
    <cellStyle name="Normal 4 2 3 3 2 3 4 3 2 2" xfId="35347" xr:uid="{00000000-0005-0000-0000-0000885C0000}"/>
    <cellStyle name="Normal 4 2 3 3 2 3 4 3 2 3" xfId="29298" xr:uid="{00000000-0005-0000-0000-0000895C0000}"/>
    <cellStyle name="Normal 4 2 3 3 2 3 4 3 3" xfId="41905" xr:uid="{00000000-0005-0000-0000-00008A5C0000}"/>
    <cellStyle name="Normal 4 2 3 3 2 3 4 3 4" xfId="53858" xr:uid="{00000000-0005-0000-0000-00008B5C0000}"/>
    <cellStyle name="Normal 4 2 3 3 2 3 4 4" xfId="4695" xr:uid="{00000000-0005-0000-0000-00008C5C0000}"/>
    <cellStyle name="Normal 4 2 3 3 2 3 4 4 2" xfId="15956" xr:uid="{00000000-0005-0000-0000-00008D5C0000}"/>
    <cellStyle name="Normal 4 2 3 3 2 3 4 4 2 2" xfId="25123" xr:uid="{00000000-0005-0000-0000-00008E5C0000}"/>
    <cellStyle name="Normal 4 2 3 3 2 3 4 4 2 3" xfId="29299" xr:uid="{00000000-0005-0000-0000-00008F5C0000}"/>
    <cellStyle name="Normal 4 2 3 3 2 3 4 4 3" xfId="41906" xr:uid="{00000000-0005-0000-0000-0000905C0000}"/>
    <cellStyle name="Normal 4 2 3 3 2 3 4 4 4" xfId="53859" xr:uid="{00000000-0005-0000-0000-0000915C0000}"/>
    <cellStyle name="Normal 4 2 3 3 2 3 4 5" xfId="15952" xr:uid="{00000000-0005-0000-0000-0000925C0000}"/>
    <cellStyle name="Normal 4 2 3 3 2 3 4 5 2" xfId="28079" xr:uid="{00000000-0005-0000-0000-0000935C0000}"/>
    <cellStyle name="Normal 4 2 3 3 2 3 4 5 3" xfId="29295" xr:uid="{00000000-0005-0000-0000-0000945C0000}"/>
    <cellStyle name="Normal 4 2 3 3 2 3 4 6" xfId="41902" xr:uid="{00000000-0005-0000-0000-0000955C0000}"/>
    <cellStyle name="Normal 4 2 3 3 2 3 4 7" xfId="53855" xr:uid="{00000000-0005-0000-0000-0000965C0000}"/>
    <cellStyle name="Normal 4 2 3 3 2 3 5" xfId="4696" xr:uid="{00000000-0005-0000-0000-0000975C0000}"/>
    <cellStyle name="Normal 4 2 3 3 2 3 5 2" xfId="4697" xr:uid="{00000000-0005-0000-0000-0000985C0000}"/>
    <cellStyle name="Normal 4 2 3 3 2 3 5 2 2" xfId="15958" xr:uid="{00000000-0005-0000-0000-0000995C0000}"/>
    <cellStyle name="Normal 4 2 3 3 2 3 5 2 2 2" xfId="26968" xr:uid="{00000000-0005-0000-0000-00009A5C0000}"/>
    <cellStyle name="Normal 4 2 3 3 2 3 5 2 2 3" xfId="29301" xr:uid="{00000000-0005-0000-0000-00009B5C0000}"/>
    <cellStyle name="Normal 4 2 3 3 2 3 5 2 3" xfId="41908" xr:uid="{00000000-0005-0000-0000-00009C5C0000}"/>
    <cellStyle name="Normal 4 2 3 3 2 3 5 2 4" xfId="53861" xr:uid="{00000000-0005-0000-0000-00009D5C0000}"/>
    <cellStyle name="Normal 4 2 3 3 2 3 5 3" xfId="15957" xr:uid="{00000000-0005-0000-0000-00009E5C0000}"/>
    <cellStyle name="Normal 4 2 3 3 2 3 5 3 2" xfId="36736" xr:uid="{00000000-0005-0000-0000-00009F5C0000}"/>
    <cellStyle name="Normal 4 2 3 3 2 3 5 3 3" xfId="29300" xr:uid="{00000000-0005-0000-0000-0000A05C0000}"/>
    <cellStyle name="Normal 4 2 3 3 2 3 5 4" xfId="41907" xr:uid="{00000000-0005-0000-0000-0000A15C0000}"/>
    <cellStyle name="Normal 4 2 3 3 2 3 5 5" xfId="53860" xr:uid="{00000000-0005-0000-0000-0000A25C0000}"/>
    <cellStyle name="Normal 4 2 3 3 2 3 6" xfId="4698" xr:uid="{00000000-0005-0000-0000-0000A35C0000}"/>
    <cellStyle name="Normal 4 2 3 3 2 3 6 2" xfId="15959" xr:uid="{00000000-0005-0000-0000-0000A45C0000}"/>
    <cellStyle name="Normal 4 2 3 3 2 3 6 2 2" xfId="36737" xr:uid="{00000000-0005-0000-0000-0000A55C0000}"/>
    <cellStyle name="Normal 4 2 3 3 2 3 6 2 3" xfId="29302" xr:uid="{00000000-0005-0000-0000-0000A65C0000}"/>
    <cellStyle name="Normal 4 2 3 3 2 3 6 3" xfId="41909" xr:uid="{00000000-0005-0000-0000-0000A75C0000}"/>
    <cellStyle name="Normal 4 2 3 3 2 3 6 4" xfId="53862" xr:uid="{00000000-0005-0000-0000-0000A85C0000}"/>
    <cellStyle name="Normal 4 2 3 3 2 3 7" xfId="4699" xr:uid="{00000000-0005-0000-0000-0000A95C0000}"/>
    <cellStyle name="Normal 4 2 3 3 2 3 7 2" xfId="15960" xr:uid="{00000000-0005-0000-0000-0000AA5C0000}"/>
    <cellStyle name="Normal 4 2 3 3 2 3 7 2 2" xfId="26683" xr:uid="{00000000-0005-0000-0000-0000AB5C0000}"/>
    <cellStyle name="Normal 4 2 3 3 2 3 7 2 3" xfId="29303" xr:uid="{00000000-0005-0000-0000-0000AC5C0000}"/>
    <cellStyle name="Normal 4 2 3 3 2 3 7 3" xfId="41910" xr:uid="{00000000-0005-0000-0000-0000AD5C0000}"/>
    <cellStyle name="Normal 4 2 3 3 2 3 7 4" xfId="53863" xr:uid="{00000000-0005-0000-0000-0000AE5C0000}"/>
    <cellStyle name="Normal 4 2 3 3 2 3 8" xfId="15941" xr:uid="{00000000-0005-0000-0000-0000AF5C0000}"/>
    <cellStyle name="Normal 4 2 3 3 2 3 8 2" xfId="26014" xr:uid="{00000000-0005-0000-0000-0000B05C0000}"/>
    <cellStyle name="Normal 4 2 3 3 2 3 8 3" xfId="29284" xr:uid="{00000000-0005-0000-0000-0000B15C0000}"/>
    <cellStyle name="Normal 4 2 3 3 2 3 9" xfId="41891" xr:uid="{00000000-0005-0000-0000-0000B25C0000}"/>
    <cellStyle name="Normal 4 2 3 3 2 4" xfId="4700" xr:uid="{00000000-0005-0000-0000-0000B35C0000}"/>
    <cellStyle name="Normal 4 2 3 3 2 4 2" xfId="4701" xr:uid="{00000000-0005-0000-0000-0000B45C0000}"/>
    <cellStyle name="Normal 4 2 3 3 2 4 2 2" xfId="4702" xr:uid="{00000000-0005-0000-0000-0000B55C0000}"/>
    <cellStyle name="Normal 4 2 3 3 2 4 2 2 2" xfId="15963" xr:uid="{00000000-0005-0000-0000-0000B65C0000}"/>
    <cellStyle name="Normal 4 2 3 3 2 4 2 2 2 2" xfId="23738" xr:uid="{00000000-0005-0000-0000-0000B75C0000}"/>
    <cellStyle name="Normal 4 2 3 3 2 4 2 2 2 3" xfId="29306" xr:uid="{00000000-0005-0000-0000-0000B85C0000}"/>
    <cellStyle name="Normal 4 2 3 3 2 4 2 2 3" xfId="41913" xr:uid="{00000000-0005-0000-0000-0000B95C0000}"/>
    <cellStyle name="Normal 4 2 3 3 2 4 2 2 4" xfId="53866" xr:uid="{00000000-0005-0000-0000-0000BA5C0000}"/>
    <cellStyle name="Normal 4 2 3 3 2 4 2 3" xfId="15962" xr:uid="{00000000-0005-0000-0000-0000BB5C0000}"/>
    <cellStyle name="Normal 4 2 3 3 2 4 2 3 2" xfId="23925" xr:uid="{00000000-0005-0000-0000-0000BC5C0000}"/>
    <cellStyle name="Normal 4 2 3 3 2 4 2 3 3" xfId="29305" xr:uid="{00000000-0005-0000-0000-0000BD5C0000}"/>
    <cellStyle name="Normal 4 2 3 3 2 4 2 4" xfId="41912" xr:uid="{00000000-0005-0000-0000-0000BE5C0000}"/>
    <cellStyle name="Normal 4 2 3 3 2 4 2 5" xfId="53865" xr:uid="{00000000-0005-0000-0000-0000BF5C0000}"/>
    <cellStyle name="Normal 4 2 3 3 2 4 3" xfId="4703" xr:uid="{00000000-0005-0000-0000-0000C05C0000}"/>
    <cellStyle name="Normal 4 2 3 3 2 4 3 2" xfId="15964" xr:uid="{00000000-0005-0000-0000-0000C15C0000}"/>
    <cellStyle name="Normal 4 2 3 3 2 4 3 2 2" xfId="27883" xr:uid="{00000000-0005-0000-0000-0000C25C0000}"/>
    <cellStyle name="Normal 4 2 3 3 2 4 3 2 3" xfId="29307" xr:uid="{00000000-0005-0000-0000-0000C35C0000}"/>
    <cellStyle name="Normal 4 2 3 3 2 4 3 3" xfId="41914" xr:uid="{00000000-0005-0000-0000-0000C45C0000}"/>
    <cellStyle name="Normal 4 2 3 3 2 4 3 4" xfId="53867" xr:uid="{00000000-0005-0000-0000-0000C55C0000}"/>
    <cellStyle name="Normal 4 2 3 3 2 4 4" xfId="4704" xr:uid="{00000000-0005-0000-0000-0000C65C0000}"/>
    <cellStyle name="Normal 4 2 3 3 2 4 4 2" xfId="15965" xr:uid="{00000000-0005-0000-0000-0000C75C0000}"/>
    <cellStyle name="Normal 4 2 3 3 2 4 4 2 2" xfId="24331" xr:uid="{00000000-0005-0000-0000-0000C85C0000}"/>
    <cellStyle name="Normal 4 2 3 3 2 4 4 2 3" xfId="29308" xr:uid="{00000000-0005-0000-0000-0000C95C0000}"/>
    <cellStyle name="Normal 4 2 3 3 2 4 4 3" xfId="41915" xr:uid="{00000000-0005-0000-0000-0000CA5C0000}"/>
    <cellStyle name="Normal 4 2 3 3 2 4 4 4" xfId="53868" xr:uid="{00000000-0005-0000-0000-0000CB5C0000}"/>
    <cellStyle name="Normal 4 2 3 3 2 4 5" xfId="15961" xr:uid="{00000000-0005-0000-0000-0000CC5C0000}"/>
    <cellStyle name="Normal 4 2 3 3 2 4 5 2" xfId="26615" xr:uid="{00000000-0005-0000-0000-0000CD5C0000}"/>
    <cellStyle name="Normal 4 2 3 3 2 4 5 3" xfId="29304" xr:uid="{00000000-0005-0000-0000-0000CE5C0000}"/>
    <cellStyle name="Normal 4 2 3 3 2 4 6" xfId="41911" xr:uid="{00000000-0005-0000-0000-0000CF5C0000}"/>
    <cellStyle name="Normal 4 2 3 3 2 4 7" xfId="53864" xr:uid="{00000000-0005-0000-0000-0000D05C0000}"/>
    <cellStyle name="Normal 4 2 3 3 2 5" xfId="4705" xr:uid="{00000000-0005-0000-0000-0000D15C0000}"/>
    <cellStyle name="Normal 4 2 3 3 2 5 2" xfId="4706" xr:uid="{00000000-0005-0000-0000-0000D25C0000}"/>
    <cellStyle name="Normal 4 2 3 3 2 5 2 2" xfId="4707" xr:uid="{00000000-0005-0000-0000-0000D35C0000}"/>
    <cellStyle name="Normal 4 2 3 3 2 5 2 2 2" xfId="15968" xr:uid="{00000000-0005-0000-0000-0000D45C0000}"/>
    <cellStyle name="Normal 4 2 3 3 2 5 2 2 2 2" xfId="27996" xr:uid="{00000000-0005-0000-0000-0000D55C0000}"/>
    <cellStyle name="Normal 4 2 3 3 2 5 2 2 2 3" xfId="29311" xr:uid="{00000000-0005-0000-0000-0000D65C0000}"/>
    <cellStyle name="Normal 4 2 3 3 2 5 2 2 3" xfId="41918" xr:uid="{00000000-0005-0000-0000-0000D75C0000}"/>
    <cellStyle name="Normal 4 2 3 3 2 5 2 2 4" xfId="53871" xr:uid="{00000000-0005-0000-0000-0000D85C0000}"/>
    <cellStyle name="Normal 4 2 3 3 2 5 2 3" xfId="15967" xr:uid="{00000000-0005-0000-0000-0000D95C0000}"/>
    <cellStyle name="Normal 4 2 3 3 2 5 2 3 2" xfId="36252" xr:uid="{00000000-0005-0000-0000-0000DA5C0000}"/>
    <cellStyle name="Normal 4 2 3 3 2 5 2 3 3" xfId="29310" xr:uid="{00000000-0005-0000-0000-0000DB5C0000}"/>
    <cellStyle name="Normal 4 2 3 3 2 5 2 4" xfId="41917" xr:uid="{00000000-0005-0000-0000-0000DC5C0000}"/>
    <cellStyle name="Normal 4 2 3 3 2 5 2 5" xfId="53870" xr:uid="{00000000-0005-0000-0000-0000DD5C0000}"/>
    <cellStyle name="Normal 4 2 3 3 2 5 3" xfId="4708" xr:uid="{00000000-0005-0000-0000-0000DE5C0000}"/>
    <cellStyle name="Normal 4 2 3 3 2 5 3 2" xfId="15969" xr:uid="{00000000-0005-0000-0000-0000DF5C0000}"/>
    <cellStyle name="Normal 4 2 3 3 2 5 3 2 2" xfId="26842" xr:uid="{00000000-0005-0000-0000-0000E05C0000}"/>
    <cellStyle name="Normal 4 2 3 3 2 5 3 2 3" xfId="29312" xr:uid="{00000000-0005-0000-0000-0000E15C0000}"/>
    <cellStyle name="Normal 4 2 3 3 2 5 3 3" xfId="41919" xr:uid="{00000000-0005-0000-0000-0000E25C0000}"/>
    <cellStyle name="Normal 4 2 3 3 2 5 3 4" xfId="53872" xr:uid="{00000000-0005-0000-0000-0000E35C0000}"/>
    <cellStyle name="Normal 4 2 3 3 2 5 4" xfId="4709" xr:uid="{00000000-0005-0000-0000-0000E45C0000}"/>
    <cellStyle name="Normal 4 2 3 3 2 5 4 2" xfId="15970" xr:uid="{00000000-0005-0000-0000-0000E55C0000}"/>
    <cellStyle name="Normal 4 2 3 3 2 5 4 2 2" xfId="37951" xr:uid="{00000000-0005-0000-0000-0000E65C0000}"/>
    <cellStyle name="Normal 4 2 3 3 2 5 4 2 3" xfId="29313" xr:uid="{00000000-0005-0000-0000-0000E75C0000}"/>
    <cellStyle name="Normal 4 2 3 3 2 5 4 3" xfId="41920" xr:uid="{00000000-0005-0000-0000-0000E85C0000}"/>
    <cellStyle name="Normal 4 2 3 3 2 5 4 4" xfId="53873" xr:uid="{00000000-0005-0000-0000-0000E95C0000}"/>
    <cellStyle name="Normal 4 2 3 3 2 5 5" xfId="15966" xr:uid="{00000000-0005-0000-0000-0000EA5C0000}"/>
    <cellStyle name="Normal 4 2 3 3 2 5 5 2" xfId="24563" xr:uid="{00000000-0005-0000-0000-0000EB5C0000}"/>
    <cellStyle name="Normal 4 2 3 3 2 5 5 3" xfId="29309" xr:uid="{00000000-0005-0000-0000-0000EC5C0000}"/>
    <cellStyle name="Normal 4 2 3 3 2 5 6" xfId="41916" xr:uid="{00000000-0005-0000-0000-0000ED5C0000}"/>
    <cellStyle name="Normal 4 2 3 3 2 5 7" xfId="53869" xr:uid="{00000000-0005-0000-0000-0000EE5C0000}"/>
    <cellStyle name="Normal 4 2 3 3 2 6" xfId="4710" xr:uid="{00000000-0005-0000-0000-0000EF5C0000}"/>
    <cellStyle name="Normal 4 2 3 3 2 6 2" xfId="4711" xr:uid="{00000000-0005-0000-0000-0000F05C0000}"/>
    <cellStyle name="Normal 4 2 3 3 2 6 2 2" xfId="4712" xr:uid="{00000000-0005-0000-0000-0000F15C0000}"/>
    <cellStyle name="Normal 4 2 3 3 2 6 2 2 2" xfId="15973" xr:uid="{00000000-0005-0000-0000-0000F25C0000}"/>
    <cellStyle name="Normal 4 2 3 3 2 6 2 2 2 2" xfId="36132" xr:uid="{00000000-0005-0000-0000-0000F35C0000}"/>
    <cellStyle name="Normal 4 2 3 3 2 6 2 2 2 3" xfId="29316" xr:uid="{00000000-0005-0000-0000-0000F45C0000}"/>
    <cellStyle name="Normal 4 2 3 3 2 6 2 2 3" xfId="41923" xr:uid="{00000000-0005-0000-0000-0000F55C0000}"/>
    <cellStyle name="Normal 4 2 3 3 2 6 2 2 4" xfId="53876" xr:uid="{00000000-0005-0000-0000-0000F65C0000}"/>
    <cellStyle name="Normal 4 2 3 3 2 6 2 3" xfId="15972" xr:uid="{00000000-0005-0000-0000-0000F75C0000}"/>
    <cellStyle name="Normal 4 2 3 3 2 6 2 3 2" xfId="26665" xr:uid="{00000000-0005-0000-0000-0000F85C0000}"/>
    <cellStyle name="Normal 4 2 3 3 2 6 2 3 3" xfId="29315" xr:uid="{00000000-0005-0000-0000-0000F95C0000}"/>
    <cellStyle name="Normal 4 2 3 3 2 6 2 4" xfId="41922" xr:uid="{00000000-0005-0000-0000-0000FA5C0000}"/>
    <cellStyle name="Normal 4 2 3 3 2 6 2 5" xfId="53875" xr:uid="{00000000-0005-0000-0000-0000FB5C0000}"/>
    <cellStyle name="Normal 4 2 3 3 2 6 3" xfId="4713" xr:uid="{00000000-0005-0000-0000-0000FC5C0000}"/>
    <cellStyle name="Normal 4 2 3 3 2 6 3 2" xfId="15974" xr:uid="{00000000-0005-0000-0000-0000FD5C0000}"/>
    <cellStyle name="Normal 4 2 3 3 2 6 3 2 2" xfId="36631" xr:uid="{00000000-0005-0000-0000-0000FE5C0000}"/>
    <cellStyle name="Normal 4 2 3 3 2 6 3 2 3" xfId="29317" xr:uid="{00000000-0005-0000-0000-0000FF5C0000}"/>
    <cellStyle name="Normal 4 2 3 3 2 6 3 3" xfId="41924" xr:uid="{00000000-0005-0000-0000-0000005D0000}"/>
    <cellStyle name="Normal 4 2 3 3 2 6 3 4" xfId="53877" xr:uid="{00000000-0005-0000-0000-0000015D0000}"/>
    <cellStyle name="Normal 4 2 3 3 2 6 4" xfId="4714" xr:uid="{00000000-0005-0000-0000-0000025D0000}"/>
    <cellStyle name="Normal 4 2 3 3 2 6 4 2" xfId="15975" xr:uid="{00000000-0005-0000-0000-0000035D0000}"/>
    <cellStyle name="Normal 4 2 3 3 2 6 4 2 2" xfId="24080" xr:uid="{00000000-0005-0000-0000-0000045D0000}"/>
    <cellStyle name="Normal 4 2 3 3 2 6 4 2 3" xfId="29318" xr:uid="{00000000-0005-0000-0000-0000055D0000}"/>
    <cellStyle name="Normal 4 2 3 3 2 6 4 3" xfId="41925" xr:uid="{00000000-0005-0000-0000-0000065D0000}"/>
    <cellStyle name="Normal 4 2 3 3 2 6 4 4" xfId="53878" xr:uid="{00000000-0005-0000-0000-0000075D0000}"/>
    <cellStyle name="Normal 4 2 3 3 2 6 5" xfId="15971" xr:uid="{00000000-0005-0000-0000-0000085D0000}"/>
    <cellStyle name="Normal 4 2 3 3 2 6 5 2" xfId="25934" xr:uid="{00000000-0005-0000-0000-0000095D0000}"/>
    <cellStyle name="Normal 4 2 3 3 2 6 5 3" xfId="29314" xr:uid="{00000000-0005-0000-0000-00000A5D0000}"/>
    <cellStyle name="Normal 4 2 3 3 2 6 6" xfId="41921" xr:uid="{00000000-0005-0000-0000-00000B5D0000}"/>
    <cellStyle name="Normal 4 2 3 3 2 6 7" xfId="53874" xr:uid="{00000000-0005-0000-0000-00000C5D0000}"/>
    <cellStyle name="Normal 4 2 3 3 2 7" xfId="4715" xr:uid="{00000000-0005-0000-0000-00000D5D0000}"/>
    <cellStyle name="Normal 4 2 3 3 2 7 2" xfId="4716" xr:uid="{00000000-0005-0000-0000-00000E5D0000}"/>
    <cellStyle name="Normal 4 2 3 3 2 7 2 2" xfId="15977" xr:uid="{00000000-0005-0000-0000-00000F5D0000}"/>
    <cellStyle name="Normal 4 2 3 3 2 7 2 2 2" xfId="35482" xr:uid="{00000000-0005-0000-0000-0000105D0000}"/>
    <cellStyle name="Normal 4 2 3 3 2 7 2 2 3" xfId="29320" xr:uid="{00000000-0005-0000-0000-0000115D0000}"/>
    <cellStyle name="Normal 4 2 3 3 2 7 2 3" xfId="41927" xr:uid="{00000000-0005-0000-0000-0000125D0000}"/>
    <cellStyle name="Normal 4 2 3 3 2 7 2 4" xfId="53880" xr:uid="{00000000-0005-0000-0000-0000135D0000}"/>
    <cellStyle name="Normal 4 2 3 3 2 7 3" xfId="15976" xr:uid="{00000000-0005-0000-0000-0000145D0000}"/>
    <cellStyle name="Normal 4 2 3 3 2 7 3 2" xfId="35329" xr:uid="{00000000-0005-0000-0000-0000155D0000}"/>
    <cellStyle name="Normal 4 2 3 3 2 7 3 3" xfId="29319" xr:uid="{00000000-0005-0000-0000-0000165D0000}"/>
    <cellStyle name="Normal 4 2 3 3 2 7 4" xfId="41926" xr:uid="{00000000-0005-0000-0000-0000175D0000}"/>
    <cellStyle name="Normal 4 2 3 3 2 7 5" xfId="53879" xr:uid="{00000000-0005-0000-0000-0000185D0000}"/>
    <cellStyle name="Normal 4 2 3 3 2 8" xfId="4717" xr:uid="{00000000-0005-0000-0000-0000195D0000}"/>
    <cellStyle name="Normal 4 2 3 3 2 8 2" xfId="15978" xr:uid="{00000000-0005-0000-0000-00001A5D0000}"/>
    <cellStyle name="Normal 4 2 3 3 2 8 2 2" xfId="26031" xr:uid="{00000000-0005-0000-0000-00001B5D0000}"/>
    <cellStyle name="Normal 4 2 3 3 2 8 2 3" xfId="29321" xr:uid="{00000000-0005-0000-0000-00001C5D0000}"/>
    <cellStyle name="Normal 4 2 3 3 2 8 3" xfId="41928" xr:uid="{00000000-0005-0000-0000-00001D5D0000}"/>
    <cellStyle name="Normal 4 2 3 3 2 8 4" xfId="53881" xr:uid="{00000000-0005-0000-0000-00001E5D0000}"/>
    <cellStyle name="Normal 4 2 3 3 2 9" xfId="4718" xr:uid="{00000000-0005-0000-0000-00001F5D0000}"/>
    <cellStyle name="Normal 4 2 3 3 2 9 2" xfId="15979" xr:uid="{00000000-0005-0000-0000-0000205D0000}"/>
    <cellStyle name="Normal 4 2 3 3 2 9 2 2" xfId="37545" xr:uid="{00000000-0005-0000-0000-0000215D0000}"/>
    <cellStyle name="Normal 4 2 3 3 2 9 2 3" xfId="29322" xr:uid="{00000000-0005-0000-0000-0000225D0000}"/>
    <cellStyle name="Normal 4 2 3 3 2 9 3" xfId="41929" xr:uid="{00000000-0005-0000-0000-0000235D0000}"/>
    <cellStyle name="Normal 4 2 3 3 2 9 4" xfId="53882" xr:uid="{00000000-0005-0000-0000-0000245D0000}"/>
    <cellStyle name="Normal 4 2 3 3 3" xfId="4719" xr:uid="{00000000-0005-0000-0000-0000255D0000}"/>
    <cellStyle name="Normal 4 2 3 3 3 10" xfId="41930" xr:uid="{00000000-0005-0000-0000-0000265D0000}"/>
    <cellStyle name="Normal 4 2 3 3 3 11" xfId="53883" xr:uid="{00000000-0005-0000-0000-0000275D0000}"/>
    <cellStyle name="Normal 4 2 3 3 3 2" xfId="4720" xr:uid="{00000000-0005-0000-0000-0000285D0000}"/>
    <cellStyle name="Normal 4 2 3 3 3 2 10" xfId="53884" xr:uid="{00000000-0005-0000-0000-0000295D0000}"/>
    <cellStyle name="Normal 4 2 3 3 3 2 2" xfId="4721" xr:uid="{00000000-0005-0000-0000-00002A5D0000}"/>
    <cellStyle name="Normal 4 2 3 3 3 2 2 2" xfId="4722" xr:uid="{00000000-0005-0000-0000-00002B5D0000}"/>
    <cellStyle name="Normal 4 2 3 3 3 2 2 2 2" xfId="4723" xr:uid="{00000000-0005-0000-0000-00002C5D0000}"/>
    <cellStyle name="Normal 4 2 3 3 3 2 2 2 2 2" xfId="15984" xr:uid="{00000000-0005-0000-0000-00002D5D0000}"/>
    <cellStyle name="Normal 4 2 3 3 3 2 2 2 2 2 2" xfId="36528" xr:uid="{00000000-0005-0000-0000-00002E5D0000}"/>
    <cellStyle name="Normal 4 2 3 3 3 2 2 2 2 2 3" xfId="29327" xr:uid="{00000000-0005-0000-0000-00002F5D0000}"/>
    <cellStyle name="Normal 4 2 3 3 3 2 2 2 2 3" xfId="41934" xr:uid="{00000000-0005-0000-0000-0000305D0000}"/>
    <cellStyle name="Normal 4 2 3 3 3 2 2 2 2 4" xfId="53887" xr:uid="{00000000-0005-0000-0000-0000315D0000}"/>
    <cellStyle name="Normal 4 2 3 3 3 2 2 2 3" xfId="15983" xr:uid="{00000000-0005-0000-0000-0000325D0000}"/>
    <cellStyle name="Normal 4 2 3 3 3 2 2 2 3 2" xfId="28014" xr:uid="{00000000-0005-0000-0000-0000335D0000}"/>
    <cellStyle name="Normal 4 2 3 3 3 2 2 2 3 3" xfId="29326" xr:uid="{00000000-0005-0000-0000-0000345D0000}"/>
    <cellStyle name="Normal 4 2 3 3 3 2 2 2 4" xfId="41933" xr:uid="{00000000-0005-0000-0000-0000355D0000}"/>
    <cellStyle name="Normal 4 2 3 3 3 2 2 2 5" xfId="53886" xr:uid="{00000000-0005-0000-0000-0000365D0000}"/>
    <cellStyle name="Normal 4 2 3 3 3 2 2 3" xfId="4724" xr:uid="{00000000-0005-0000-0000-0000375D0000}"/>
    <cellStyle name="Normal 4 2 3 3 3 2 2 3 2" xfId="15985" xr:uid="{00000000-0005-0000-0000-0000385D0000}"/>
    <cellStyle name="Normal 4 2 3 3 3 2 2 3 2 2" xfId="27950" xr:uid="{00000000-0005-0000-0000-0000395D0000}"/>
    <cellStyle name="Normal 4 2 3 3 3 2 2 3 2 3" xfId="29328" xr:uid="{00000000-0005-0000-0000-00003A5D0000}"/>
    <cellStyle name="Normal 4 2 3 3 3 2 2 3 3" xfId="41935" xr:uid="{00000000-0005-0000-0000-00003B5D0000}"/>
    <cellStyle name="Normal 4 2 3 3 3 2 2 3 4" xfId="53888" xr:uid="{00000000-0005-0000-0000-00003C5D0000}"/>
    <cellStyle name="Normal 4 2 3 3 3 2 2 4" xfId="4725" xr:uid="{00000000-0005-0000-0000-00003D5D0000}"/>
    <cellStyle name="Normal 4 2 3 3 3 2 2 4 2" xfId="15986" xr:uid="{00000000-0005-0000-0000-00003E5D0000}"/>
    <cellStyle name="Normal 4 2 3 3 3 2 2 4 2 2" xfId="27433" xr:uid="{00000000-0005-0000-0000-00003F5D0000}"/>
    <cellStyle name="Normal 4 2 3 3 3 2 2 4 2 3" xfId="29329" xr:uid="{00000000-0005-0000-0000-0000405D0000}"/>
    <cellStyle name="Normal 4 2 3 3 3 2 2 4 3" xfId="41936" xr:uid="{00000000-0005-0000-0000-0000415D0000}"/>
    <cellStyle name="Normal 4 2 3 3 3 2 2 4 4" xfId="53889" xr:uid="{00000000-0005-0000-0000-0000425D0000}"/>
    <cellStyle name="Normal 4 2 3 3 3 2 2 5" xfId="15982" xr:uid="{00000000-0005-0000-0000-0000435D0000}"/>
    <cellStyle name="Normal 4 2 3 3 3 2 2 5 2" xfId="27598" xr:uid="{00000000-0005-0000-0000-0000445D0000}"/>
    <cellStyle name="Normal 4 2 3 3 3 2 2 5 3" xfId="29325" xr:uid="{00000000-0005-0000-0000-0000455D0000}"/>
    <cellStyle name="Normal 4 2 3 3 3 2 2 6" xfId="41932" xr:uid="{00000000-0005-0000-0000-0000465D0000}"/>
    <cellStyle name="Normal 4 2 3 3 3 2 2 7" xfId="53885" xr:uid="{00000000-0005-0000-0000-0000475D0000}"/>
    <cellStyle name="Normal 4 2 3 3 3 2 3" xfId="4726" xr:uid="{00000000-0005-0000-0000-0000485D0000}"/>
    <cellStyle name="Normal 4 2 3 3 3 2 3 2" xfId="4727" xr:uid="{00000000-0005-0000-0000-0000495D0000}"/>
    <cellStyle name="Normal 4 2 3 3 3 2 3 2 2" xfId="4728" xr:uid="{00000000-0005-0000-0000-00004A5D0000}"/>
    <cellStyle name="Normal 4 2 3 3 3 2 3 2 2 2" xfId="15989" xr:uid="{00000000-0005-0000-0000-00004B5D0000}"/>
    <cellStyle name="Normal 4 2 3 3 3 2 3 2 2 2 2" xfId="24072" xr:uid="{00000000-0005-0000-0000-00004C5D0000}"/>
    <cellStyle name="Normal 4 2 3 3 3 2 3 2 2 2 3" xfId="29332" xr:uid="{00000000-0005-0000-0000-00004D5D0000}"/>
    <cellStyle name="Normal 4 2 3 3 3 2 3 2 2 3" xfId="41939" xr:uid="{00000000-0005-0000-0000-00004E5D0000}"/>
    <cellStyle name="Normal 4 2 3 3 3 2 3 2 2 4" xfId="53892" xr:uid="{00000000-0005-0000-0000-00004F5D0000}"/>
    <cellStyle name="Normal 4 2 3 3 3 2 3 2 3" xfId="15988" xr:uid="{00000000-0005-0000-0000-0000505D0000}"/>
    <cellStyle name="Normal 4 2 3 3 3 2 3 2 3 2" xfId="23805" xr:uid="{00000000-0005-0000-0000-0000515D0000}"/>
    <cellStyle name="Normal 4 2 3 3 3 2 3 2 3 3" xfId="29331" xr:uid="{00000000-0005-0000-0000-0000525D0000}"/>
    <cellStyle name="Normal 4 2 3 3 3 2 3 2 4" xfId="41938" xr:uid="{00000000-0005-0000-0000-0000535D0000}"/>
    <cellStyle name="Normal 4 2 3 3 3 2 3 2 5" xfId="53891" xr:uid="{00000000-0005-0000-0000-0000545D0000}"/>
    <cellStyle name="Normal 4 2 3 3 3 2 3 3" xfId="4729" xr:uid="{00000000-0005-0000-0000-0000555D0000}"/>
    <cellStyle name="Normal 4 2 3 3 3 2 3 3 2" xfId="15990" xr:uid="{00000000-0005-0000-0000-0000565D0000}"/>
    <cellStyle name="Normal 4 2 3 3 3 2 3 3 2 2" xfId="37452" xr:uid="{00000000-0005-0000-0000-0000575D0000}"/>
    <cellStyle name="Normal 4 2 3 3 3 2 3 3 2 3" xfId="29333" xr:uid="{00000000-0005-0000-0000-0000585D0000}"/>
    <cellStyle name="Normal 4 2 3 3 3 2 3 3 3" xfId="41940" xr:uid="{00000000-0005-0000-0000-0000595D0000}"/>
    <cellStyle name="Normal 4 2 3 3 3 2 3 3 4" xfId="53893" xr:uid="{00000000-0005-0000-0000-00005A5D0000}"/>
    <cellStyle name="Normal 4 2 3 3 3 2 3 4" xfId="4730" xr:uid="{00000000-0005-0000-0000-00005B5D0000}"/>
    <cellStyle name="Normal 4 2 3 3 3 2 3 4 2" xfId="15991" xr:uid="{00000000-0005-0000-0000-00005C5D0000}"/>
    <cellStyle name="Normal 4 2 3 3 3 2 3 4 2 2" xfId="36613" xr:uid="{00000000-0005-0000-0000-00005D5D0000}"/>
    <cellStyle name="Normal 4 2 3 3 3 2 3 4 2 3" xfId="29334" xr:uid="{00000000-0005-0000-0000-00005E5D0000}"/>
    <cellStyle name="Normal 4 2 3 3 3 2 3 4 3" xfId="41941" xr:uid="{00000000-0005-0000-0000-00005F5D0000}"/>
    <cellStyle name="Normal 4 2 3 3 3 2 3 4 4" xfId="53894" xr:uid="{00000000-0005-0000-0000-0000605D0000}"/>
    <cellStyle name="Normal 4 2 3 3 3 2 3 5" xfId="15987" xr:uid="{00000000-0005-0000-0000-0000615D0000}"/>
    <cellStyle name="Normal 4 2 3 3 3 2 3 5 2" xfId="26069" xr:uid="{00000000-0005-0000-0000-0000625D0000}"/>
    <cellStyle name="Normal 4 2 3 3 3 2 3 5 3" xfId="29330" xr:uid="{00000000-0005-0000-0000-0000635D0000}"/>
    <cellStyle name="Normal 4 2 3 3 3 2 3 6" xfId="41937" xr:uid="{00000000-0005-0000-0000-0000645D0000}"/>
    <cellStyle name="Normal 4 2 3 3 3 2 3 7" xfId="53890" xr:uid="{00000000-0005-0000-0000-0000655D0000}"/>
    <cellStyle name="Normal 4 2 3 3 3 2 4" xfId="4731" xr:uid="{00000000-0005-0000-0000-0000665D0000}"/>
    <cellStyle name="Normal 4 2 3 3 3 2 4 2" xfId="4732" xr:uid="{00000000-0005-0000-0000-0000675D0000}"/>
    <cellStyle name="Normal 4 2 3 3 3 2 4 2 2" xfId="4733" xr:uid="{00000000-0005-0000-0000-0000685D0000}"/>
    <cellStyle name="Normal 4 2 3 3 3 2 4 2 2 2" xfId="15994" xr:uid="{00000000-0005-0000-0000-0000695D0000}"/>
    <cellStyle name="Normal 4 2 3 3 3 2 4 2 2 2 2" xfId="24505" xr:uid="{00000000-0005-0000-0000-00006A5D0000}"/>
    <cellStyle name="Normal 4 2 3 3 3 2 4 2 2 2 3" xfId="29337" xr:uid="{00000000-0005-0000-0000-00006B5D0000}"/>
    <cellStyle name="Normal 4 2 3 3 3 2 4 2 2 3" xfId="41944" xr:uid="{00000000-0005-0000-0000-00006C5D0000}"/>
    <cellStyle name="Normal 4 2 3 3 3 2 4 2 2 4" xfId="53897" xr:uid="{00000000-0005-0000-0000-00006D5D0000}"/>
    <cellStyle name="Normal 4 2 3 3 3 2 4 2 3" xfId="15993" xr:uid="{00000000-0005-0000-0000-00006E5D0000}"/>
    <cellStyle name="Normal 4 2 3 3 3 2 4 2 3 2" xfId="37504" xr:uid="{00000000-0005-0000-0000-00006F5D0000}"/>
    <cellStyle name="Normal 4 2 3 3 3 2 4 2 3 3" xfId="29336" xr:uid="{00000000-0005-0000-0000-0000705D0000}"/>
    <cellStyle name="Normal 4 2 3 3 3 2 4 2 4" xfId="41943" xr:uid="{00000000-0005-0000-0000-0000715D0000}"/>
    <cellStyle name="Normal 4 2 3 3 3 2 4 2 5" xfId="53896" xr:uid="{00000000-0005-0000-0000-0000725D0000}"/>
    <cellStyle name="Normal 4 2 3 3 3 2 4 3" xfId="4734" xr:uid="{00000000-0005-0000-0000-0000735D0000}"/>
    <cellStyle name="Normal 4 2 3 3 3 2 4 3 2" xfId="15995" xr:uid="{00000000-0005-0000-0000-0000745D0000}"/>
    <cellStyle name="Normal 4 2 3 3 3 2 4 3 2 2" xfId="37355" xr:uid="{00000000-0005-0000-0000-0000755D0000}"/>
    <cellStyle name="Normal 4 2 3 3 3 2 4 3 2 3" xfId="29338" xr:uid="{00000000-0005-0000-0000-0000765D0000}"/>
    <cellStyle name="Normal 4 2 3 3 3 2 4 3 3" xfId="41945" xr:uid="{00000000-0005-0000-0000-0000775D0000}"/>
    <cellStyle name="Normal 4 2 3 3 3 2 4 3 4" xfId="53898" xr:uid="{00000000-0005-0000-0000-0000785D0000}"/>
    <cellStyle name="Normal 4 2 3 3 3 2 4 4" xfId="4735" xr:uid="{00000000-0005-0000-0000-0000795D0000}"/>
    <cellStyle name="Normal 4 2 3 3 3 2 4 4 2" xfId="15996" xr:uid="{00000000-0005-0000-0000-00007A5D0000}"/>
    <cellStyle name="Normal 4 2 3 3 3 2 4 4 2 2" xfId="26406" xr:uid="{00000000-0005-0000-0000-00007B5D0000}"/>
    <cellStyle name="Normal 4 2 3 3 3 2 4 4 2 3" xfId="29339" xr:uid="{00000000-0005-0000-0000-00007C5D0000}"/>
    <cellStyle name="Normal 4 2 3 3 3 2 4 4 3" xfId="41946" xr:uid="{00000000-0005-0000-0000-00007D5D0000}"/>
    <cellStyle name="Normal 4 2 3 3 3 2 4 4 4" xfId="53899" xr:uid="{00000000-0005-0000-0000-00007E5D0000}"/>
    <cellStyle name="Normal 4 2 3 3 3 2 4 5" xfId="15992" xr:uid="{00000000-0005-0000-0000-00007F5D0000}"/>
    <cellStyle name="Normal 4 2 3 3 3 2 4 5 2" xfId="26815" xr:uid="{00000000-0005-0000-0000-0000805D0000}"/>
    <cellStyle name="Normal 4 2 3 3 3 2 4 5 3" xfId="29335" xr:uid="{00000000-0005-0000-0000-0000815D0000}"/>
    <cellStyle name="Normal 4 2 3 3 3 2 4 6" xfId="41942" xr:uid="{00000000-0005-0000-0000-0000825D0000}"/>
    <cellStyle name="Normal 4 2 3 3 3 2 4 7" xfId="53895" xr:uid="{00000000-0005-0000-0000-0000835D0000}"/>
    <cellStyle name="Normal 4 2 3 3 3 2 5" xfId="4736" xr:uid="{00000000-0005-0000-0000-0000845D0000}"/>
    <cellStyle name="Normal 4 2 3 3 3 2 5 2" xfId="4737" xr:uid="{00000000-0005-0000-0000-0000855D0000}"/>
    <cellStyle name="Normal 4 2 3 3 3 2 5 2 2" xfId="15998" xr:uid="{00000000-0005-0000-0000-0000865D0000}"/>
    <cellStyle name="Normal 4 2 3 3 3 2 5 2 2 2" xfId="23811" xr:uid="{00000000-0005-0000-0000-0000875D0000}"/>
    <cellStyle name="Normal 4 2 3 3 3 2 5 2 2 3" xfId="29341" xr:uid="{00000000-0005-0000-0000-0000885D0000}"/>
    <cellStyle name="Normal 4 2 3 3 3 2 5 2 3" xfId="41948" xr:uid="{00000000-0005-0000-0000-0000895D0000}"/>
    <cellStyle name="Normal 4 2 3 3 3 2 5 2 4" xfId="53901" xr:uid="{00000000-0005-0000-0000-00008A5D0000}"/>
    <cellStyle name="Normal 4 2 3 3 3 2 5 3" xfId="15997" xr:uid="{00000000-0005-0000-0000-00008B5D0000}"/>
    <cellStyle name="Normal 4 2 3 3 3 2 5 3 2" xfId="25387" xr:uid="{00000000-0005-0000-0000-00008C5D0000}"/>
    <cellStyle name="Normal 4 2 3 3 3 2 5 3 3" xfId="29340" xr:uid="{00000000-0005-0000-0000-00008D5D0000}"/>
    <cellStyle name="Normal 4 2 3 3 3 2 5 4" xfId="41947" xr:uid="{00000000-0005-0000-0000-00008E5D0000}"/>
    <cellStyle name="Normal 4 2 3 3 3 2 5 5" xfId="53900" xr:uid="{00000000-0005-0000-0000-00008F5D0000}"/>
    <cellStyle name="Normal 4 2 3 3 3 2 6" xfId="4738" xr:uid="{00000000-0005-0000-0000-0000905D0000}"/>
    <cellStyle name="Normal 4 2 3 3 3 2 6 2" xfId="15999" xr:uid="{00000000-0005-0000-0000-0000915D0000}"/>
    <cellStyle name="Normal 4 2 3 3 3 2 6 2 2" xfId="26154" xr:uid="{00000000-0005-0000-0000-0000925D0000}"/>
    <cellStyle name="Normal 4 2 3 3 3 2 6 2 3" xfId="29342" xr:uid="{00000000-0005-0000-0000-0000935D0000}"/>
    <cellStyle name="Normal 4 2 3 3 3 2 6 3" xfId="41949" xr:uid="{00000000-0005-0000-0000-0000945D0000}"/>
    <cellStyle name="Normal 4 2 3 3 3 2 6 4" xfId="53902" xr:uid="{00000000-0005-0000-0000-0000955D0000}"/>
    <cellStyle name="Normal 4 2 3 3 3 2 7" xfId="4739" xr:uid="{00000000-0005-0000-0000-0000965D0000}"/>
    <cellStyle name="Normal 4 2 3 3 3 2 7 2" xfId="16000" xr:uid="{00000000-0005-0000-0000-0000975D0000}"/>
    <cellStyle name="Normal 4 2 3 3 3 2 7 2 2" xfId="27829" xr:uid="{00000000-0005-0000-0000-0000985D0000}"/>
    <cellStyle name="Normal 4 2 3 3 3 2 7 2 3" xfId="29343" xr:uid="{00000000-0005-0000-0000-0000995D0000}"/>
    <cellStyle name="Normal 4 2 3 3 3 2 7 3" xfId="41950" xr:uid="{00000000-0005-0000-0000-00009A5D0000}"/>
    <cellStyle name="Normal 4 2 3 3 3 2 7 4" xfId="53903" xr:uid="{00000000-0005-0000-0000-00009B5D0000}"/>
    <cellStyle name="Normal 4 2 3 3 3 2 8" xfId="15981" xr:uid="{00000000-0005-0000-0000-00009C5D0000}"/>
    <cellStyle name="Normal 4 2 3 3 3 2 8 2" xfId="26037" xr:uid="{00000000-0005-0000-0000-00009D5D0000}"/>
    <cellStyle name="Normal 4 2 3 3 3 2 8 3" xfId="29324" xr:uid="{00000000-0005-0000-0000-00009E5D0000}"/>
    <cellStyle name="Normal 4 2 3 3 3 2 9" xfId="41931" xr:uid="{00000000-0005-0000-0000-00009F5D0000}"/>
    <cellStyle name="Normal 4 2 3 3 3 3" xfId="4740" xr:uid="{00000000-0005-0000-0000-0000A05D0000}"/>
    <cellStyle name="Normal 4 2 3 3 3 3 2" xfId="4741" xr:uid="{00000000-0005-0000-0000-0000A15D0000}"/>
    <cellStyle name="Normal 4 2 3 3 3 3 2 2" xfId="4742" xr:uid="{00000000-0005-0000-0000-0000A25D0000}"/>
    <cellStyle name="Normal 4 2 3 3 3 3 2 2 2" xfId="16003" xr:uid="{00000000-0005-0000-0000-0000A35D0000}"/>
    <cellStyle name="Normal 4 2 3 3 3 3 2 2 2 2" xfId="24769" xr:uid="{00000000-0005-0000-0000-0000A45D0000}"/>
    <cellStyle name="Normal 4 2 3 3 3 3 2 2 2 3" xfId="29346" xr:uid="{00000000-0005-0000-0000-0000A55D0000}"/>
    <cellStyle name="Normal 4 2 3 3 3 3 2 2 3" xfId="41953" xr:uid="{00000000-0005-0000-0000-0000A65D0000}"/>
    <cellStyle name="Normal 4 2 3 3 3 3 2 2 4" xfId="53906" xr:uid="{00000000-0005-0000-0000-0000A75D0000}"/>
    <cellStyle name="Normal 4 2 3 3 3 3 2 3" xfId="16002" xr:uid="{00000000-0005-0000-0000-0000A85D0000}"/>
    <cellStyle name="Normal 4 2 3 3 3 3 2 3 2" xfId="37798" xr:uid="{00000000-0005-0000-0000-0000A95D0000}"/>
    <cellStyle name="Normal 4 2 3 3 3 3 2 3 3" xfId="29345" xr:uid="{00000000-0005-0000-0000-0000AA5D0000}"/>
    <cellStyle name="Normal 4 2 3 3 3 3 2 4" xfId="41952" xr:uid="{00000000-0005-0000-0000-0000AB5D0000}"/>
    <cellStyle name="Normal 4 2 3 3 3 3 2 5" xfId="53905" xr:uid="{00000000-0005-0000-0000-0000AC5D0000}"/>
    <cellStyle name="Normal 4 2 3 3 3 3 3" xfId="4743" xr:uid="{00000000-0005-0000-0000-0000AD5D0000}"/>
    <cellStyle name="Normal 4 2 3 3 3 3 3 2" xfId="16004" xr:uid="{00000000-0005-0000-0000-0000AE5D0000}"/>
    <cellStyle name="Normal 4 2 3 3 3 3 3 2 2" xfId="37953" xr:uid="{00000000-0005-0000-0000-0000AF5D0000}"/>
    <cellStyle name="Normal 4 2 3 3 3 3 3 2 3" xfId="29347" xr:uid="{00000000-0005-0000-0000-0000B05D0000}"/>
    <cellStyle name="Normal 4 2 3 3 3 3 3 3" xfId="41954" xr:uid="{00000000-0005-0000-0000-0000B15D0000}"/>
    <cellStyle name="Normal 4 2 3 3 3 3 3 4" xfId="53907" xr:uid="{00000000-0005-0000-0000-0000B25D0000}"/>
    <cellStyle name="Normal 4 2 3 3 3 3 4" xfId="4744" xr:uid="{00000000-0005-0000-0000-0000B35D0000}"/>
    <cellStyle name="Normal 4 2 3 3 3 3 4 2" xfId="16005" xr:uid="{00000000-0005-0000-0000-0000B45D0000}"/>
    <cellStyle name="Normal 4 2 3 3 3 3 4 2 2" xfId="24578" xr:uid="{00000000-0005-0000-0000-0000B55D0000}"/>
    <cellStyle name="Normal 4 2 3 3 3 3 4 2 3" xfId="29348" xr:uid="{00000000-0005-0000-0000-0000B65D0000}"/>
    <cellStyle name="Normal 4 2 3 3 3 3 4 3" xfId="41955" xr:uid="{00000000-0005-0000-0000-0000B75D0000}"/>
    <cellStyle name="Normal 4 2 3 3 3 3 4 4" xfId="53908" xr:uid="{00000000-0005-0000-0000-0000B85D0000}"/>
    <cellStyle name="Normal 4 2 3 3 3 3 5" xfId="16001" xr:uid="{00000000-0005-0000-0000-0000B95D0000}"/>
    <cellStyle name="Normal 4 2 3 3 3 3 5 2" xfId="25582" xr:uid="{00000000-0005-0000-0000-0000BA5D0000}"/>
    <cellStyle name="Normal 4 2 3 3 3 3 5 3" xfId="29344" xr:uid="{00000000-0005-0000-0000-0000BB5D0000}"/>
    <cellStyle name="Normal 4 2 3 3 3 3 6" xfId="41951" xr:uid="{00000000-0005-0000-0000-0000BC5D0000}"/>
    <cellStyle name="Normal 4 2 3 3 3 3 7" xfId="53904" xr:uid="{00000000-0005-0000-0000-0000BD5D0000}"/>
    <cellStyle name="Normal 4 2 3 3 3 4" xfId="4745" xr:uid="{00000000-0005-0000-0000-0000BE5D0000}"/>
    <cellStyle name="Normal 4 2 3 3 3 4 2" xfId="4746" xr:uid="{00000000-0005-0000-0000-0000BF5D0000}"/>
    <cellStyle name="Normal 4 2 3 3 3 4 2 2" xfId="4747" xr:uid="{00000000-0005-0000-0000-0000C05D0000}"/>
    <cellStyle name="Normal 4 2 3 3 3 4 2 2 2" xfId="16008" xr:uid="{00000000-0005-0000-0000-0000C15D0000}"/>
    <cellStyle name="Normal 4 2 3 3 3 4 2 2 2 2" xfId="25049" xr:uid="{00000000-0005-0000-0000-0000C25D0000}"/>
    <cellStyle name="Normal 4 2 3 3 3 4 2 2 2 3" xfId="29351" xr:uid="{00000000-0005-0000-0000-0000C35D0000}"/>
    <cellStyle name="Normal 4 2 3 3 3 4 2 2 3" xfId="41958" xr:uid="{00000000-0005-0000-0000-0000C45D0000}"/>
    <cellStyle name="Normal 4 2 3 3 3 4 2 2 4" xfId="53911" xr:uid="{00000000-0005-0000-0000-0000C55D0000}"/>
    <cellStyle name="Normal 4 2 3 3 3 4 2 3" xfId="16007" xr:uid="{00000000-0005-0000-0000-0000C65D0000}"/>
    <cellStyle name="Normal 4 2 3 3 3 4 2 3 2" xfId="35290" xr:uid="{00000000-0005-0000-0000-0000C75D0000}"/>
    <cellStyle name="Normal 4 2 3 3 3 4 2 3 3" xfId="29350" xr:uid="{00000000-0005-0000-0000-0000C85D0000}"/>
    <cellStyle name="Normal 4 2 3 3 3 4 2 4" xfId="41957" xr:uid="{00000000-0005-0000-0000-0000C95D0000}"/>
    <cellStyle name="Normal 4 2 3 3 3 4 2 5" xfId="53910" xr:uid="{00000000-0005-0000-0000-0000CA5D0000}"/>
    <cellStyle name="Normal 4 2 3 3 3 4 3" xfId="4748" xr:uid="{00000000-0005-0000-0000-0000CB5D0000}"/>
    <cellStyle name="Normal 4 2 3 3 3 4 3 2" xfId="16009" xr:uid="{00000000-0005-0000-0000-0000CC5D0000}"/>
    <cellStyle name="Normal 4 2 3 3 3 4 3 2 2" xfId="27601" xr:uid="{00000000-0005-0000-0000-0000CD5D0000}"/>
    <cellStyle name="Normal 4 2 3 3 3 4 3 2 3" xfId="29352" xr:uid="{00000000-0005-0000-0000-0000CE5D0000}"/>
    <cellStyle name="Normal 4 2 3 3 3 4 3 3" xfId="41959" xr:uid="{00000000-0005-0000-0000-0000CF5D0000}"/>
    <cellStyle name="Normal 4 2 3 3 3 4 3 4" xfId="53912" xr:uid="{00000000-0005-0000-0000-0000D05D0000}"/>
    <cellStyle name="Normal 4 2 3 3 3 4 4" xfId="4749" xr:uid="{00000000-0005-0000-0000-0000D15D0000}"/>
    <cellStyle name="Normal 4 2 3 3 3 4 4 2" xfId="16010" xr:uid="{00000000-0005-0000-0000-0000D25D0000}"/>
    <cellStyle name="Normal 4 2 3 3 3 4 4 2 2" xfId="35982" xr:uid="{00000000-0005-0000-0000-0000D35D0000}"/>
    <cellStyle name="Normal 4 2 3 3 3 4 4 2 3" xfId="29353" xr:uid="{00000000-0005-0000-0000-0000D45D0000}"/>
    <cellStyle name="Normal 4 2 3 3 3 4 4 3" xfId="41960" xr:uid="{00000000-0005-0000-0000-0000D55D0000}"/>
    <cellStyle name="Normal 4 2 3 3 3 4 4 4" xfId="53913" xr:uid="{00000000-0005-0000-0000-0000D65D0000}"/>
    <cellStyle name="Normal 4 2 3 3 3 4 5" xfId="16006" xr:uid="{00000000-0005-0000-0000-0000D75D0000}"/>
    <cellStyle name="Normal 4 2 3 3 3 4 5 2" xfId="25933" xr:uid="{00000000-0005-0000-0000-0000D85D0000}"/>
    <cellStyle name="Normal 4 2 3 3 3 4 5 3" xfId="29349" xr:uid="{00000000-0005-0000-0000-0000D95D0000}"/>
    <cellStyle name="Normal 4 2 3 3 3 4 6" xfId="41956" xr:uid="{00000000-0005-0000-0000-0000DA5D0000}"/>
    <cellStyle name="Normal 4 2 3 3 3 4 7" xfId="53909" xr:uid="{00000000-0005-0000-0000-0000DB5D0000}"/>
    <cellStyle name="Normal 4 2 3 3 3 5" xfId="4750" xr:uid="{00000000-0005-0000-0000-0000DC5D0000}"/>
    <cellStyle name="Normal 4 2 3 3 3 5 2" xfId="4751" xr:uid="{00000000-0005-0000-0000-0000DD5D0000}"/>
    <cellStyle name="Normal 4 2 3 3 3 5 2 2" xfId="4752" xr:uid="{00000000-0005-0000-0000-0000DE5D0000}"/>
    <cellStyle name="Normal 4 2 3 3 3 5 2 2 2" xfId="16013" xr:uid="{00000000-0005-0000-0000-0000DF5D0000}"/>
    <cellStyle name="Normal 4 2 3 3 3 5 2 2 2 2" xfId="37902" xr:uid="{00000000-0005-0000-0000-0000E05D0000}"/>
    <cellStyle name="Normal 4 2 3 3 3 5 2 2 2 3" xfId="29356" xr:uid="{00000000-0005-0000-0000-0000E15D0000}"/>
    <cellStyle name="Normal 4 2 3 3 3 5 2 2 3" xfId="41963" xr:uid="{00000000-0005-0000-0000-0000E25D0000}"/>
    <cellStyle name="Normal 4 2 3 3 3 5 2 2 4" xfId="53916" xr:uid="{00000000-0005-0000-0000-0000E35D0000}"/>
    <cellStyle name="Normal 4 2 3 3 3 5 2 3" xfId="16012" xr:uid="{00000000-0005-0000-0000-0000E45D0000}"/>
    <cellStyle name="Normal 4 2 3 3 3 5 2 3 2" xfId="35371" xr:uid="{00000000-0005-0000-0000-0000E55D0000}"/>
    <cellStyle name="Normal 4 2 3 3 3 5 2 3 3" xfId="29355" xr:uid="{00000000-0005-0000-0000-0000E65D0000}"/>
    <cellStyle name="Normal 4 2 3 3 3 5 2 4" xfId="41962" xr:uid="{00000000-0005-0000-0000-0000E75D0000}"/>
    <cellStyle name="Normal 4 2 3 3 3 5 2 5" xfId="53915" xr:uid="{00000000-0005-0000-0000-0000E85D0000}"/>
    <cellStyle name="Normal 4 2 3 3 3 5 3" xfId="4753" xr:uid="{00000000-0005-0000-0000-0000E95D0000}"/>
    <cellStyle name="Normal 4 2 3 3 3 5 3 2" xfId="16014" xr:uid="{00000000-0005-0000-0000-0000EA5D0000}"/>
    <cellStyle name="Normal 4 2 3 3 3 5 3 2 2" xfId="25583" xr:uid="{00000000-0005-0000-0000-0000EB5D0000}"/>
    <cellStyle name="Normal 4 2 3 3 3 5 3 2 3" xfId="29357" xr:uid="{00000000-0005-0000-0000-0000EC5D0000}"/>
    <cellStyle name="Normal 4 2 3 3 3 5 3 3" xfId="41964" xr:uid="{00000000-0005-0000-0000-0000ED5D0000}"/>
    <cellStyle name="Normal 4 2 3 3 3 5 3 4" xfId="53917" xr:uid="{00000000-0005-0000-0000-0000EE5D0000}"/>
    <cellStyle name="Normal 4 2 3 3 3 5 4" xfId="4754" xr:uid="{00000000-0005-0000-0000-0000EF5D0000}"/>
    <cellStyle name="Normal 4 2 3 3 3 5 4 2" xfId="16015" xr:uid="{00000000-0005-0000-0000-0000F05D0000}"/>
    <cellStyle name="Normal 4 2 3 3 3 5 4 2 2" xfId="37600" xr:uid="{00000000-0005-0000-0000-0000F15D0000}"/>
    <cellStyle name="Normal 4 2 3 3 3 5 4 2 3" xfId="29358" xr:uid="{00000000-0005-0000-0000-0000F25D0000}"/>
    <cellStyle name="Normal 4 2 3 3 3 5 4 3" xfId="41965" xr:uid="{00000000-0005-0000-0000-0000F35D0000}"/>
    <cellStyle name="Normal 4 2 3 3 3 5 4 4" xfId="53918" xr:uid="{00000000-0005-0000-0000-0000F45D0000}"/>
    <cellStyle name="Normal 4 2 3 3 3 5 5" xfId="16011" xr:uid="{00000000-0005-0000-0000-0000F55D0000}"/>
    <cellStyle name="Normal 4 2 3 3 3 5 5 2" xfId="36575" xr:uid="{00000000-0005-0000-0000-0000F65D0000}"/>
    <cellStyle name="Normal 4 2 3 3 3 5 5 3" xfId="29354" xr:uid="{00000000-0005-0000-0000-0000F75D0000}"/>
    <cellStyle name="Normal 4 2 3 3 3 5 6" xfId="41961" xr:uid="{00000000-0005-0000-0000-0000F85D0000}"/>
    <cellStyle name="Normal 4 2 3 3 3 5 7" xfId="53914" xr:uid="{00000000-0005-0000-0000-0000F95D0000}"/>
    <cellStyle name="Normal 4 2 3 3 3 6" xfId="4755" xr:uid="{00000000-0005-0000-0000-0000FA5D0000}"/>
    <cellStyle name="Normal 4 2 3 3 3 6 2" xfId="4756" xr:uid="{00000000-0005-0000-0000-0000FB5D0000}"/>
    <cellStyle name="Normal 4 2 3 3 3 6 2 2" xfId="16017" xr:uid="{00000000-0005-0000-0000-0000FC5D0000}"/>
    <cellStyle name="Normal 4 2 3 3 3 6 2 2 2" xfId="26132" xr:uid="{00000000-0005-0000-0000-0000FD5D0000}"/>
    <cellStyle name="Normal 4 2 3 3 3 6 2 2 3" xfId="29360" xr:uid="{00000000-0005-0000-0000-0000FE5D0000}"/>
    <cellStyle name="Normal 4 2 3 3 3 6 2 3" xfId="41967" xr:uid="{00000000-0005-0000-0000-0000FF5D0000}"/>
    <cellStyle name="Normal 4 2 3 3 3 6 2 4" xfId="53920" xr:uid="{00000000-0005-0000-0000-0000005E0000}"/>
    <cellStyle name="Normal 4 2 3 3 3 6 3" xfId="16016" xr:uid="{00000000-0005-0000-0000-0000015E0000}"/>
    <cellStyle name="Normal 4 2 3 3 3 6 3 2" xfId="37227" xr:uid="{00000000-0005-0000-0000-0000025E0000}"/>
    <cellStyle name="Normal 4 2 3 3 3 6 3 3" xfId="29359" xr:uid="{00000000-0005-0000-0000-0000035E0000}"/>
    <cellStyle name="Normal 4 2 3 3 3 6 4" xfId="41966" xr:uid="{00000000-0005-0000-0000-0000045E0000}"/>
    <cellStyle name="Normal 4 2 3 3 3 6 5" xfId="53919" xr:uid="{00000000-0005-0000-0000-0000055E0000}"/>
    <cellStyle name="Normal 4 2 3 3 3 7" xfId="4757" xr:uid="{00000000-0005-0000-0000-0000065E0000}"/>
    <cellStyle name="Normal 4 2 3 3 3 7 2" xfId="16018" xr:uid="{00000000-0005-0000-0000-0000075E0000}"/>
    <cellStyle name="Normal 4 2 3 3 3 7 2 2" xfId="27656" xr:uid="{00000000-0005-0000-0000-0000085E0000}"/>
    <cellStyle name="Normal 4 2 3 3 3 7 2 3" xfId="29361" xr:uid="{00000000-0005-0000-0000-0000095E0000}"/>
    <cellStyle name="Normal 4 2 3 3 3 7 3" xfId="41968" xr:uid="{00000000-0005-0000-0000-00000A5E0000}"/>
    <cellStyle name="Normal 4 2 3 3 3 7 4" xfId="53921" xr:uid="{00000000-0005-0000-0000-00000B5E0000}"/>
    <cellStyle name="Normal 4 2 3 3 3 8" xfId="4758" xr:uid="{00000000-0005-0000-0000-00000C5E0000}"/>
    <cellStyle name="Normal 4 2 3 3 3 8 2" xfId="16019" xr:uid="{00000000-0005-0000-0000-00000D5E0000}"/>
    <cellStyle name="Normal 4 2 3 3 3 8 2 2" xfId="24228" xr:uid="{00000000-0005-0000-0000-00000E5E0000}"/>
    <cellStyle name="Normal 4 2 3 3 3 8 2 3" xfId="29362" xr:uid="{00000000-0005-0000-0000-00000F5E0000}"/>
    <cellStyle name="Normal 4 2 3 3 3 8 3" xfId="41969" xr:uid="{00000000-0005-0000-0000-0000105E0000}"/>
    <cellStyle name="Normal 4 2 3 3 3 8 4" xfId="53922" xr:uid="{00000000-0005-0000-0000-0000115E0000}"/>
    <cellStyle name="Normal 4 2 3 3 3 9" xfId="15980" xr:uid="{00000000-0005-0000-0000-0000125E0000}"/>
    <cellStyle name="Normal 4 2 3 3 3 9 2" xfId="25108" xr:uid="{00000000-0005-0000-0000-0000135E0000}"/>
    <cellStyle name="Normal 4 2 3 3 3 9 3" xfId="29323" xr:uid="{00000000-0005-0000-0000-0000145E0000}"/>
    <cellStyle name="Normal 4 2 3 3 4" xfId="4759" xr:uid="{00000000-0005-0000-0000-0000155E0000}"/>
    <cellStyle name="Normal 4 2 3 3 4 10" xfId="53923" xr:uid="{00000000-0005-0000-0000-0000165E0000}"/>
    <cellStyle name="Normal 4 2 3 3 4 2" xfId="4760" xr:uid="{00000000-0005-0000-0000-0000175E0000}"/>
    <cellStyle name="Normal 4 2 3 3 4 2 2" xfId="4761" xr:uid="{00000000-0005-0000-0000-0000185E0000}"/>
    <cellStyle name="Normal 4 2 3 3 4 2 2 2" xfId="4762" xr:uid="{00000000-0005-0000-0000-0000195E0000}"/>
    <cellStyle name="Normal 4 2 3 3 4 2 2 2 2" xfId="16023" xr:uid="{00000000-0005-0000-0000-00001A5E0000}"/>
    <cellStyle name="Normal 4 2 3 3 4 2 2 2 2 2" xfId="36772" xr:uid="{00000000-0005-0000-0000-00001B5E0000}"/>
    <cellStyle name="Normal 4 2 3 3 4 2 2 2 2 3" xfId="29366" xr:uid="{00000000-0005-0000-0000-00001C5E0000}"/>
    <cellStyle name="Normal 4 2 3 3 4 2 2 2 3" xfId="41973" xr:uid="{00000000-0005-0000-0000-00001D5E0000}"/>
    <cellStyle name="Normal 4 2 3 3 4 2 2 2 4" xfId="53926" xr:uid="{00000000-0005-0000-0000-00001E5E0000}"/>
    <cellStyle name="Normal 4 2 3 3 4 2 2 3" xfId="16022" xr:uid="{00000000-0005-0000-0000-00001F5E0000}"/>
    <cellStyle name="Normal 4 2 3 3 4 2 2 3 2" xfId="27204" xr:uid="{00000000-0005-0000-0000-0000205E0000}"/>
    <cellStyle name="Normal 4 2 3 3 4 2 2 3 3" xfId="29365" xr:uid="{00000000-0005-0000-0000-0000215E0000}"/>
    <cellStyle name="Normal 4 2 3 3 4 2 2 4" xfId="41972" xr:uid="{00000000-0005-0000-0000-0000225E0000}"/>
    <cellStyle name="Normal 4 2 3 3 4 2 2 5" xfId="53925" xr:uid="{00000000-0005-0000-0000-0000235E0000}"/>
    <cellStyle name="Normal 4 2 3 3 4 2 3" xfId="4763" xr:uid="{00000000-0005-0000-0000-0000245E0000}"/>
    <cellStyle name="Normal 4 2 3 3 4 2 3 2" xfId="16024" xr:uid="{00000000-0005-0000-0000-0000255E0000}"/>
    <cellStyle name="Normal 4 2 3 3 4 2 3 2 2" xfId="36739" xr:uid="{00000000-0005-0000-0000-0000265E0000}"/>
    <cellStyle name="Normal 4 2 3 3 4 2 3 2 3" xfId="29367" xr:uid="{00000000-0005-0000-0000-0000275E0000}"/>
    <cellStyle name="Normal 4 2 3 3 4 2 3 3" xfId="41974" xr:uid="{00000000-0005-0000-0000-0000285E0000}"/>
    <cellStyle name="Normal 4 2 3 3 4 2 3 4" xfId="53927" xr:uid="{00000000-0005-0000-0000-0000295E0000}"/>
    <cellStyle name="Normal 4 2 3 3 4 2 4" xfId="4764" xr:uid="{00000000-0005-0000-0000-00002A5E0000}"/>
    <cellStyle name="Normal 4 2 3 3 4 2 4 2" xfId="16025" xr:uid="{00000000-0005-0000-0000-00002B5E0000}"/>
    <cellStyle name="Normal 4 2 3 3 4 2 4 2 2" xfId="27805" xr:uid="{00000000-0005-0000-0000-00002C5E0000}"/>
    <cellStyle name="Normal 4 2 3 3 4 2 4 2 3" xfId="29368" xr:uid="{00000000-0005-0000-0000-00002D5E0000}"/>
    <cellStyle name="Normal 4 2 3 3 4 2 4 3" xfId="41975" xr:uid="{00000000-0005-0000-0000-00002E5E0000}"/>
    <cellStyle name="Normal 4 2 3 3 4 2 4 4" xfId="53928" xr:uid="{00000000-0005-0000-0000-00002F5E0000}"/>
    <cellStyle name="Normal 4 2 3 3 4 2 5" xfId="16021" xr:uid="{00000000-0005-0000-0000-0000305E0000}"/>
    <cellStyle name="Normal 4 2 3 3 4 2 5 2" xfId="35999" xr:uid="{00000000-0005-0000-0000-0000315E0000}"/>
    <cellStyle name="Normal 4 2 3 3 4 2 5 3" xfId="29364" xr:uid="{00000000-0005-0000-0000-0000325E0000}"/>
    <cellStyle name="Normal 4 2 3 3 4 2 6" xfId="41971" xr:uid="{00000000-0005-0000-0000-0000335E0000}"/>
    <cellStyle name="Normal 4 2 3 3 4 2 7" xfId="53924" xr:uid="{00000000-0005-0000-0000-0000345E0000}"/>
    <cellStyle name="Normal 4 2 3 3 4 3" xfId="4765" xr:uid="{00000000-0005-0000-0000-0000355E0000}"/>
    <cellStyle name="Normal 4 2 3 3 4 3 2" xfId="4766" xr:uid="{00000000-0005-0000-0000-0000365E0000}"/>
    <cellStyle name="Normal 4 2 3 3 4 3 2 2" xfId="4767" xr:uid="{00000000-0005-0000-0000-0000375E0000}"/>
    <cellStyle name="Normal 4 2 3 3 4 3 2 2 2" xfId="16028" xr:uid="{00000000-0005-0000-0000-0000385E0000}"/>
    <cellStyle name="Normal 4 2 3 3 4 3 2 2 2 2" xfId="35788" xr:uid="{00000000-0005-0000-0000-0000395E0000}"/>
    <cellStyle name="Normal 4 2 3 3 4 3 2 2 2 3" xfId="29371" xr:uid="{00000000-0005-0000-0000-00003A5E0000}"/>
    <cellStyle name="Normal 4 2 3 3 4 3 2 2 3" xfId="41978" xr:uid="{00000000-0005-0000-0000-00003B5E0000}"/>
    <cellStyle name="Normal 4 2 3 3 4 3 2 2 4" xfId="53931" xr:uid="{00000000-0005-0000-0000-00003C5E0000}"/>
    <cellStyle name="Normal 4 2 3 3 4 3 2 3" xfId="16027" xr:uid="{00000000-0005-0000-0000-00003D5E0000}"/>
    <cellStyle name="Normal 4 2 3 3 4 3 2 3 2" xfId="36045" xr:uid="{00000000-0005-0000-0000-00003E5E0000}"/>
    <cellStyle name="Normal 4 2 3 3 4 3 2 3 3" xfId="29370" xr:uid="{00000000-0005-0000-0000-00003F5E0000}"/>
    <cellStyle name="Normal 4 2 3 3 4 3 2 4" xfId="41977" xr:uid="{00000000-0005-0000-0000-0000405E0000}"/>
    <cellStyle name="Normal 4 2 3 3 4 3 2 5" xfId="53930" xr:uid="{00000000-0005-0000-0000-0000415E0000}"/>
    <cellStyle name="Normal 4 2 3 3 4 3 3" xfId="4768" xr:uid="{00000000-0005-0000-0000-0000425E0000}"/>
    <cellStyle name="Normal 4 2 3 3 4 3 3 2" xfId="16029" xr:uid="{00000000-0005-0000-0000-0000435E0000}"/>
    <cellStyle name="Normal 4 2 3 3 4 3 3 2 2" xfId="27165" xr:uid="{00000000-0005-0000-0000-0000445E0000}"/>
    <cellStyle name="Normal 4 2 3 3 4 3 3 2 3" xfId="29372" xr:uid="{00000000-0005-0000-0000-0000455E0000}"/>
    <cellStyle name="Normal 4 2 3 3 4 3 3 3" xfId="41979" xr:uid="{00000000-0005-0000-0000-0000465E0000}"/>
    <cellStyle name="Normal 4 2 3 3 4 3 3 4" xfId="53932" xr:uid="{00000000-0005-0000-0000-0000475E0000}"/>
    <cellStyle name="Normal 4 2 3 3 4 3 4" xfId="4769" xr:uid="{00000000-0005-0000-0000-0000485E0000}"/>
    <cellStyle name="Normal 4 2 3 3 4 3 4 2" xfId="16030" xr:uid="{00000000-0005-0000-0000-0000495E0000}"/>
    <cellStyle name="Normal 4 2 3 3 4 3 4 2 2" xfId="27887" xr:uid="{00000000-0005-0000-0000-00004A5E0000}"/>
    <cellStyle name="Normal 4 2 3 3 4 3 4 2 3" xfId="29373" xr:uid="{00000000-0005-0000-0000-00004B5E0000}"/>
    <cellStyle name="Normal 4 2 3 3 4 3 4 3" xfId="41980" xr:uid="{00000000-0005-0000-0000-00004C5E0000}"/>
    <cellStyle name="Normal 4 2 3 3 4 3 4 4" xfId="53933" xr:uid="{00000000-0005-0000-0000-00004D5E0000}"/>
    <cellStyle name="Normal 4 2 3 3 4 3 5" xfId="16026" xr:uid="{00000000-0005-0000-0000-00004E5E0000}"/>
    <cellStyle name="Normal 4 2 3 3 4 3 5 2" xfId="24658" xr:uid="{00000000-0005-0000-0000-00004F5E0000}"/>
    <cellStyle name="Normal 4 2 3 3 4 3 5 3" xfId="29369" xr:uid="{00000000-0005-0000-0000-0000505E0000}"/>
    <cellStyle name="Normal 4 2 3 3 4 3 6" xfId="41976" xr:uid="{00000000-0005-0000-0000-0000515E0000}"/>
    <cellStyle name="Normal 4 2 3 3 4 3 7" xfId="53929" xr:uid="{00000000-0005-0000-0000-0000525E0000}"/>
    <cellStyle name="Normal 4 2 3 3 4 4" xfId="4770" xr:uid="{00000000-0005-0000-0000-0000535E0000}"/>
    <cellStyle name="Normal 4 2 3 3 4 4 2" xfId="4771" xr:uid="{00000000-0005-0000-0000-0000545E0000}"/>
    <cellStyle name="Normal 4 2 3 3 4 4 2 2" xfId="4772" xr:uid="{00000000-0005-0000-0000-0000555E0000}"/>
    <cellStyle name="Normal 4 2 3 3 4 4 2 2 2" xfId="16033" xr:uid="{00000000-0005-0000-0000-0000565E0000}"/>
    <cellStyle name="Normal 4 2 3 3 4 4 2 2 2 2" xfId="36217" xr:uid="{00000000-0005-0000-0000-0000575E0000}"/>
    <cellStyle name="Normal 4 2 3 3 4 4 2 2 2 3" xfId="29376" xr:uid="{00000000-0005-0000-0000-0000585E0000}"/>
    <cellStyle name="Normal 4 2 3 3 4 4 2 2 3" xfId="41983" xr:uid="{00000000-0005-0000-0000-0000595E0000}"/>
    <cellStyle name="Normal 4 2 3 3 4 4 2 2 4" xfId="53936" xr:uid="{00000000-0005-0000-0000-00005A5E0000}"/>
    <cellStyle name="Normal 4 2 3 3 4 4 2 3" xfId="16032" xr:uid="{00000000-0005-0000-0000-00005B5E0000}"/>
    <cellStyle name="Normal 4 2 3 3 4 4 2 3 2" xfId="24110" xr:uid="{00000000-0005-0000-0000-00005C5E0000}"/>
    <cellStyle name="Normal 4 2 3 3 4 4 2 3 3" xfId="29375" xr:uid="{00000000-0005-0000-0000-00005D5E0000}"/>
    <cellStyle name="Normal 4 2 3 3 4 4 2 4" xfId="41982" xr:uid="{00000000-0005-0000-0000-00005E5E0000}"/>
    <cellStyle name="Normal 4 2 3 3 4 4 2 5" xfId="53935" xr:uid="{00000000-0005-0000-0000-00005F5E0000}"/>
    <cellStyle name="Normal 4 2 3 3 4 4 3" xfId="4773" xr:uid="{00000000-0005-0000-0000-0000605E0000}"/>
    <cellStyle name="Normal 4 2 3 3 4 4 3 2" xfId="16034" xr:uid="{00000000-0005-0000-0000-0000615E0000}"/>
    <cellStyle name="Normal 4 2 3 3 4 4 3 2 2" xfId="37004" xr:uid="{00000000-0005-0000-0000-0000625E0000}"/>
    <cellStyle name="Normal 4 2 3 3 4 4 3 2 3" xfId="29377" xr:uid="{00000000-0005-0000-0000-0000635E0000}"/>
    <cellStyle name="Normal 4 2 3 3 4 4 3 3" xfId="41984" xr:uid="{00000000-0005-0000-0000-0000645E0000}"/>
    <cellStyle name="Normal 4 2 3 3 4 4 3 4" xfId="53937" xr:uid="{00000000-0005-0000-0000-0000655E0000}"/>
    <cellStyle name="Normal 4 2 3 3 4 4 4" xfId="4774" xr:uid="{00000000-0005-0000-0000-0000665E0000}"/>
    <cellStyle name="Normal 4 2 3 3 4 4 4 2" xfId="16035" xr:uid="{00000000-0005-0000-0000-0000675E0000}"/>
    <cellStyle name="Normal 4 2 3 3 4 4 4 2 2" xfId="27833" xr:uid="{00000000-0005-0000-0000-0000685E0000}"/>
    <cellStyle name="Normal 4 2 3 3 4 4 4 2 3" xfId="29378" xr:uid="{00000000-0005-0000-0000-0000695E0000}"/>
    <cellStyle name="Normal 4 2 3 3 4 4 4 3" xfId="41985" xr:uid="{00000000-0005-0000-0000-00006A5E0000}"/>
    <cellStyle name="Normal 4 2 3 3 4 4 4 4" xfId="53938" xr:uid="{00000000-0005-0000-0000-00006B5E0000}"/>
    <cellStyle name="Normal 4 2 3 3 4 4 5" xfId="16031" xr:uid="{00000000-0005-0000-0000-00006C5E0000}"/>
    <cellStyle name="Normal 4 2 3 3 4 4 5 2" xfId="27079" xr:uid="{00000000-0005-0000-0000-00006D5E0000}"/>
    <cellStyle name="Normal 4 2 3 3 4 4 5 3" xfId="29374" xr:uid="{00000000-0005-0000-0000-00006E5E0000}"/>
    <cellStyle name="Normal 4 2 3 3 4 4 6" xfId="41981" xr:uid="{00000000-0005-0000-0000-00006F5E0000}"/>
    <cellStyle name="Normal 4 2 3 3 4 4 7" xfId="53934" xr:uid="{00000000-0005-0000-0000-0000705E0000}"/>
    <cellStyle name="Normal 4 2 3 3 4 5" xfId="4775" xr:uid="{00000000-0005-0000-0000-0000715E0000}"/>
    <cellStyle name="Normal 4 2 3 3 4 5 2" xfId="4776" xr:uid="{00000000-0005-0000-0000-0000725E0000}"/>
    <cellStyle name="Normal 4 2 3 3 4 5 2 2" xfId="16037" xr:uid="{00000000-0005-0000-0000-0000735E0000}"/>
    <cellStyle name="Normal 4 2 3 3 4 5 2 2 2" xfId="23746" xr:uid="{00000000-0005-0000-0000-0000745E0000}"/>
    <cellStyle name="Normal 4 2 3 3 4 5 2 2 3" xfId="29380" xr:uid="{00000000-0005-0000-0000-0000755E0000}"/>
    <cellStyle name="Normal 4 2 3 3 4 5 2 3" xfId="41987" xr:uid="{00000000-0005-0000-0000-0000765E0000}"/>
    <cellStyle name="Normal 4 2 3 3 4 5 2 4" xfId="53940" xr:uid="{00000000-0005-0000-0000-0000775E0000}"/>
    <cellStyle name="Normal 4 2 3 3 4 5 3" xfId="16036" xr:uid="{00000000-0005-0000-0000-0000785E0000}"/>
    <cellStyle name="Normal 4 2 3 3 4 5 3 2" xfId="25404" xr:uid="{00000000-0005-0000-0000-0000795E0000}"/>
    <cellStyle name="Normal 4 2 3 3 4 5 3 3" xfId="29379" xr:uid="{00000000-0005-0000-0000-00007A5E0000}"/>
    <cellStyle name="Normal 4 2 3 3 4 5 4" xfId="41986" xr:uid="{00000000-0005-0000-0000-00007B5E0000}"/>
    <cellStyle name="Normal 4 2 3 3 4 5 5" xfId="53939" xr:uid="{00000000-0005-0000-0000-00007C5E0000}"/>
    <cellStyle name="Normal 4 2 3 3 4 6" xfId="4777" xr:uid="{00000000-0005-0000-0000-00007D5E0000}"/>
    <cellStyle name="Normal 4 2 3 3 4 6 2" xfId="16038" xr:uid="{00000000-0005-0000-0000-00007E5E0000}"/>
    <cellStyle name="Normal 4 2 3 3 4 6 2 2" xfId="37583" xr:uid="{00000000-0005-0000-0000-00007F5E0000}"/>
    <cellStyle name="Normal 4 2 3 3 4 6 2 3" xfId="29381" xr:uid="{00000000-0005-0000-0000-0000805E0000}"/>
    <cellStyle name="Normal 4 2 3 3 4 6 3" xfId="41988" xr:uid="{00000000-0005-0000-0000-0000815E0000}"/>
    <cellStyle name="Normal 4 2 3 3 4 6 4" xfId="53941" xr:uid="{00000000-0005-0000-0000-0000825E0000}"/>
    <cellStyle name="Normal 4 2 3 3 4 7" xfId="4778" xr:uid="{00000000-0005-0000-0000-0000835E0000}"/>
    <cellStyle name="Normal 4 2 3 3 4 7 2" xfId="16039" xr:uid="{00000000-0005-0000-0000-0000845E0000}"/>
    <cellStyle name="Normal 4 2 3 3 4 7 2 2" xfId="25386" xr:uid="{00000000-0005-0000-0000-0000855E0000}"/>
    <cellStyle name="Normal 4 2 3 3 4 7 2 3" xfId="29382" xr:uid="{00000000-0005-0000-0000-0000865E0000}"/>
    <cellStyle name="Normal 4 2 3 3 4 7 3" xfId="41989" xr:uid="{00000000-0005-0000-0000-0000875E0000}"/>
    <cellStyle name="Normal 4 2 3 3 4 7 4" xfId="53942" xr:uid="{00000000-0005-0000-0000-0000885E0000}"/>
    <cellStyle name="Normal 4 2 3 3 4 8" xfId="16020" xr:uid="{00000000-0005-0000-0000-0000895E0000}"/>
    <cellStyle name="Normal 4 2 3 3 4 8 2" xfId="25271" xr:uid="{00000000-0005-0000-0000-00008A5E0000}"/>
    <cellStyle name="Normal 4 2 3 3 4 8 3" xfId="29363" xr:uid="{00000000-0005-0000-0000-00008B5E0000}"/>
    <cellStyle name="Normal 4 2 3 3 4 9" xfId="41970" xr:uid="{00000000-0005-0000-0000-00008C5E0000}"/>
    <cellStyle name="Normal 4 2 3 3 5" xfId="4779" xr:uid="{00000000-0005-0000-0000-00008D5E0000}"/>
    <cellStyle name="Normal 4 2 3 3 5 2" xfId="4780" xr:uid="{00000000-0005-0000-0000-00008E5E0000}"/>
    <cellStyle name="Normal 4 2 3 3 5 2 2" xfId="4781" xr:uid="{00000000-0005-0000-0000-00008F5E0000}"/>
    <cellStyle name="Normal 4 2 3 3 5 2 2 2" xfId="16042" xr:uid="{00000000-0005-0000-0000-0000905E0000}"/>
    <cellStyle name="Normal 4 2 3 3 5 2 2 2 2" xfId="35984" xr:uid="{00000000-0005-0000-0000-0000915E0000}"/>
    <cellStyle name="Normal 4 2 3 3 5 2 2 2 3" xfId="29385" xr:uid="{00000000-0005-0000-0000-0000925E0000}"/>
    <cellStyle name="Normal 4 2 3 3 5 2 2 3" xfId="41992" xr:uid="{00000000-0005-0000-0000-0000935E0000}"/>
    <cellStyle name="Normal 4 2 3 3 5 2 2 4" xfId="53945" xr:uid="{00000000-0005-0000-0000-0000945E0000}"/>
    <cellStyle name="Normal 4 2 3 3 5 2 3" xfId="16041" xr:uid="{00000000-0005-0000-0000-0000955E0000}"/>
    <cellStyle name="Normal 4 2 3 3 5 2 3 2" xfId="28003" xr:uid="{00000000-0005-0000-0000-0000965E0000}"/>
    <cellStyle name="Normal 4 2 3 3 5 2 3 3" xfId="29384" xr:uid="{00000000-0005-0000-0000-0000975E0000}"/>
    <cellStyle name="Normal 4 2 3 3 5 2 4" xfId="41991" xr:uid="{00000000-0005-0000-0000-0000985E0000}"/>
    <cellStyle name="Normal 4 2 3 3 5 2 5" xfId="53944" xr:uid="{00000000-0005-0000-0000-0000995E0000}"/>
    <cellStyle name="Normal 4 2 3 3 5 3" xfId="4782" xr:uid="{00000000-0005-0000-0000-00009A5E0000}"/>
    <cellStyle name="Normal 4 2 3 3 5 3 2" xfId="16043" xr:uid="{00000000-0005-0000-0000-00009B5E0000}"/>
    <cellStyle name="Normal 4 2 3 3 5 3 2 2" xfId="25081" xr:uid="{00000000-0005-0000-0000-00009C5E0000}"/>
    <cellStyle name="Normal 4 2 3 3 5 3 2 3" xfId="29386" xr:uid="{00000000-0005-0000-0000-00009D5E0000}"/>
    <cellStyle name="Normal 4 2 3 3 5 3 3" xfId="41993" xr:uid="{00000000-0005-0000-0000-00009E5E0000}"/>
    <cellStyle name="Normal 4 2 3 3 5 3 4" xfId="53946" xr:uid="{00000000-0005-0000-0000-00009F5E0000}"/>
    <cellStyle name="Normal 4 2 3 3 5 4" xfId="4783" xr:uid="{00000000-0005-0000-0000-0000A05E0000}"/>
    <cellStyle name="Normal 4 2 3 3 5 4 2" xfId="16044" xr:uid="{00000000-0005-0000-0000-0000A15E0000}"/>
    <cellStyle name="Normal 4 2 3 3 5 4 2 2" xfId="25192" xr:uid="{00000000-0005-0000-0000-0000A25E0000}"/>
    <cellStyle name="Normal 4 2 3 3 5 4 2 3" xfId="29387" xr:uid="{00000000-0005-0000-0000-0000A35E0000}"/>
    <cellStyle name="Normal 4 2 3 3 5 4 3" xfId="41994" xr:uid="{00000000-0005-0000-0000-0000A45E0000}"/>
    <cellStyle name="Normal 4 2 3 3 5 4 4" xfId="53947" xr:uid="{00000000-0005-0000-0000-0000A55E0000}"/>
    <cellStyle name="Normal 4 2 3 3 5 5" xfId="16040" xr:uid="{00000000-0005-0000-0000-0000A65E0000}"/>
    <cellStyle name="Normal 4 2 3 3 5 5 2" xfId="25389" xr:uid="{00000000-0005-0000-0000-0000A75E0000}"/>
    <cellStyle name="Normal 4 2 3 3 5 5 3" xfId="29383" xr:uid="{00000000-0005-0000-0000-0000A85E0000}"/>
    <cellStyle name="Normal 4 2 3 3 5 6" xfId="41990" xr:uid="{00000000-0005-0000-0000-0000A95E0000}"/>
    <cellStyle name="Normal 4 2 3 3 5 7" xfId="53943" xr:uid="{00000000-0005-0000-0000-0000AA5E0000}"/>
    <cellStyle name="Normal 4 2 3 3 6" xfId="4784" xr:uid="{00000000-0005-0000-0000-0000AB5E0000}"/>
    <cellStyle name="Normal 4 2 3 3 6 2" xfId="4785" xr:uid="{00000000-0005-0000-0000-0000AC5E0000}"/>
    <cellStyle name="Normal 4 2 3 3 6 2 2" xfId="4786" xr:uid="{00000000-0005-0000-0000-0000AD5E0000}"/>
    <cellStyle name="Normal 4 2 3 3 6 2 2 2" xfId="16047" xr:uid="{00000000-0005-0000-0000-0000AE5E0000}"/>
    <cellStyle name="Normal 4 2 3 3 6 2 2 2 2" xfId="25691" xr:uid="{00000000-0005-0000-0000-0000AF5E0000}"/>
    <cellStyle name="Normal 4 2 3 3 6 2 2 2 3" xfId="29390" xr:uid="{00000000-0005-0000-0000-0000B05E0000}"/>
    <cellStyle name="Normal 4 2 3 3 6 2 2 3" xfId="41997" xr:uid="{00000000-0005-0000-0000-0000B15E0000}"/>
    <cellStyle name="Normal 4 2 3 3 6 2 2 4" xfId="53950" xr:uid="{00000000-0005-0000-0000-0000B25E0000}"/>
    <cellStyle name="Normal 4 2 3 3 6 2 3" xfId="16046" xr:uid="{00000000-0005-0000-0000-0000B35E0000}"/>
    <cellStyle name="Normal 4 2 3 3 6 2 3 2" xfId="27231" xr:uid="{00000000-0005-0000-0000-0000B45E0000}"/>
    <cellStyle name="Normal 4 2 3 3 6 2 3 3" xfId="29389" xr:uid="{00000000-0005-0000-0000-0000B55E0000}"/>
    <cellStyle name="Normal 4 2 3 3 6 2 4" xfId="41996" xr:uid="{00000000-0005-0000-0000-0000B65E0000}"/>
    <cellStyle name="Normal 4 2 3 3 6 2 5" xfId="53949" xr:uid="{00000000-0005-0000-0000-0000B75E0000}"/>
    <cellStyle name="Normal 4 2 3 3 6 3" xfId="4787" xr:uid="{00000000-0005-0000-0000-0000B85E0000}"/>
    <cellStyle name="Normal 4 2 3 3 6 3 2" xfId="16048" xr:uid="{00000000-0005-0000-0000-0000B95E0000}"/>
    <cellStyle name="Normal 4 2 3 3 6 3 2 2" xfId="37217" xr:uid="{00000000-0005-0000-0000-0000BA5E0000}"/>
    <cellStyle name="Normal 4 2 3 3 6 3 2 3" xfId="29391" xr:uid="{00000000-0005-0000-0000-0000BB5E0000}"/>
    <cellStyle name="Normal 4 2 3 3 6 3 3" xfId="41998" xr:uid="{00000000-0005-0000-0000-0000BC5E0000}"/>
    <cellStyle name="Normal 4 2 3 3 6 3 4" xfId="53951" xr:uid="{00000000-0005-0000-0000-0000BD5E0000}"/>
    <cellStyle name="Normal 4 2 3 3 6 4" xfId="4788" xr:uid="{00000000-0005-0000-0000-0000BE5E0000}"/>
    <cellStyle name="Normal 4 2 3 3 6 4 2" xfId="16049" xr:uid="{00000000-0005-0000-0000-0000BF5E0000}"/>
    <cellStyle name="Normal 4 2 3 3 6 4 2 2" xfId="26848" xr:uid="{00000000-0005-0000-0000-0000C05E0000}"/>
    <cellStyle name="Normal 4 2 3 3 6 4 2 3" xfId="29392" xr:uid="{00000000-0005-0000-0000-0000C15E0000}"/>
    <cellStyle name="Normal 4 2 3 3 6 4 3" xfId="41999" xr:uid="{00000000-0005-0000-0000-0000C25E0000}"/>
    <cellStyle name="Normal 4 2 3 3 6 4 4" xfId="53952" xr:uid="{00000000-0005-0000-0000-0000C35E0000}"/>
    <cellStyle name="Normal 4 2 3 3 6 5" xfId="16045" xr:uid="{00000000-0005-0000-0000-0000C45E0000}"/>
    <cellStyle name="Normal 4 2 3 3 6 5 2" xfId="35700" xr:uid="{00000000-0005-0000-0000-0000C55E0000}"/>
    <cellStyle name="Normal 4 2 3 3 6 5 3" xfId="29388" xr:uid="{00000000-0005-0000-0000-0000C65E0000}"/>
    <cellStyle name="Normal 4 2 3 3 6 6" xfId="41995" xr:uid="{00000000-0005-0000-0000-0000C75E0000}"/>
    <cellStyle name="Normal 4 2 3 3 6 7" xfId="53948" xr:uid="{00000000-0005-0000-0000-0000C85E0000}"/>
    <cellStyle name="Normal 4 2 3 3 7" xfId="4789" xr:uid="{00000000-0005-0000-0000-0000C95E0000}"/>
    <cellStyle name="Normal 4 2 3 3 7 2" xfId="4790" xr:uid="{00000000-0005-0000-0000-0000CA5E0000}"/>
    <cellStyle name="Normal 4 2 3 3 7 2 2" xfId="4791" xr:uid="{00000000-0005-0000-0000-0000CB5E0000}"/>
    <cellStyle name="Normal 4 2 3 3 7 2 2 2" xfId="16052" xr:uid="{00000000-0005-0000-0000-0000CC5E0000}"/>
    <cellStyle name="Normal 4 2 3 3 7 2 2 2 2" xfId="28001" xr:uid="{00000000-0005-0000-0000-0000CD5E0000}"/>
    <cellStyle name="Normal 4 2 3 3 7 2 2 2 3" xfId="29395" xr:uid="{00000000-0005-0000-0000-0000CE5E0000}"/>
    <cellStyle name="Normal 4 2 3 3 7 2 2 3" xfId="42002" xr:uid="{00000000-0005-0000-0000-0000CF5E0000}"/>
    <cellStyle name="Normal 4 2 3 3 7 2 2 4" xfId="53955" xr:uid="{00000000-0005-0000-0000-0000D05E0000}"/>
    <cellStyle name="Normal 4 2 3 3 7 2 3" xfId="16051" xr:uid="{00000000-0005-0000-0000-0000D15E0000}"/>
    <cellStyle name="Normal 4 2 3 3 7 2 3 2" xfId="26469" xr:uid="{00000000-0005-0000-0000-0000D25E0000}"/>
    <cellStyle name="Normal 4 2 3 3 7 2 3 3" xfId="29394" xr:uid="{00000000-0005-0000-0000-0000D35E0000}"/>
    <cellStyle name="Normal 4 2 3 3 7 2 4" xfId="42001" xr:uid="{00000000-0005-0000-0000-0000D45E0000}"/>
    <cellStyle name="Normal 4 2 3 3 7 2 5" xfId="53954" xr:uid="{00000000-0005-0000-0000-0000D55E0000}"/>
    <cellStyle name="Normal 4 2 3 3 7 3" xfId="4792" xr:uid="{00000000-0005-0000-0000-0000D65E0000}"/>
    <cellStyle name="Normal 4 2 3 3 7 3 2" xfId="16053" xr:uid="{00000000-0005-0000-0000-0000D75E0000}"/>
    <cellStyle name="Normal 4 2 3 3 7 3 2 2" xfId="25137" xr:uid="{00000000-0005-0000-0000-0000D85E0000}"/>
    <cellStyle name="Normal 4 2 3 3 7 3 2 3" xfId="29396" xr:uid="{00000000-0005-0000-0000-0000D95E0000}"/>
    <cellStyle name="Normal 4 2 3 3 7 3 3" xfId="42003" xr:uid="{00000000-0005-0000-0000-0000DA5E0000}"/>
    <cellStyle name="Normal 4 2 3 3 7 3 4" xfId="53956" xr:uid="{00000000-0005-0000-0000-0000DB5E0000}"/>
    <cellStyle name="Normal 4 2 3 3 7 4" xfId="4793" xr:uid="{00000000-0005-0000-0000-0000DC5E0000}"/>
    <cellStyle name="Normal 4 2 3 3 7 4 2" xfId="16054" xr:uid="{00000000-0005-0000-0000-0000DD5E0000}"/>
    <cellStyle name="Normal 4 2 3 3 7 4 2 2" xfId="37316" xr:uid="{00000000-0005-0000-0000-0000DE5E0000}"/>
    <cellStyle name="Normal 4 2 3 3 7 4 2 3" xfId="29397" xr:uid="{00000000-0005-0000-0000-0000DF5E0000}"/>
    <cellStyle name="Normal 4 2 3 3 7 4 3" xfId="42004" xr:uid="{00000000-0005-0000-0000-0000E05E0000}"/>
    <cellStyle name="Normal 4 2 3 3 7 4 4" xfId="53957" xr:uid="{00000000-0005-0000-0000-0000E15E0000}"/>
    <cellStyle name="Normal 4 2 3 3 7 5" xfId="16050" xr:uid="{00000000-0005-0000-0000-0000E25E0000}"/>
    <cellStyle name="Normal 4 2 3 3 7 5 2" xfId="27619" xr:uid="{00000000-0005-0000-0000-0000E35E0000}"/>
    <cellStyle name="Normal 4 2 3 3 7 5 3" xfId="29393" xr:uid="{00000000-0005-0000-0000-0000E45E0000}"/>
    <cellStyle name="Normal 4 2 3 3 7 6" xfId="42000" xr:uid="{00000000-0005-0000-0000-0000E55E0000}"/>
    <cellStyle name="Normal 4 2 3 3 7 7" xfId="53953" xr:uid="{00000000-0005-0000-0000-0000E65E0000}"/>
    <cellStyle name="Normal 4 2 3 3 8" xfId="4794" xr:uid="{00000000-0005-0000-0000-0000E75E0000}"/>
    <cellStyle name="Normal 4 2 3 3 8 2" xfId="4795" xr:uid="{00000000-0005-0000-0000-0000E85E0000}"/>
    <cellStyle name="Normal 4 2 3 3 8 2 2" xfId="16056" xr:uid="{00000000-0005-0000-0000-0000E95E0000}"/>
    <cellStyle name="Normal 4 2 3 3 8 2 2 2" xfId="25868" xr:uid="{00000000-0005-0000-0000-0000EA5E0000}"/>
    <cellStyle name="Normal 4 2 3 3 8 2 2 3" xfId="29399" xr:uid="{00000000-0005-0000-0000-0000EB5E0000}"/>
    <cellStyle name="Normal 4 2 3 3 8 2 3" xfId="42006" xr:uid="{00000000-0005-0000-0000-0000EC5E0000}"/>
    <cellStyle name="Normal 4 2 3 3 8 2 4" xfId="53959" xr:uid="{00000000-0005-0000-0000-0000ED5E0000}"/>
    <cellStyle name="Normal 4 2 3 3 8 3" xfId="16055" xr:uid="{00000000-0005-0000-0000-0000EE5E0000}"/>
    <cellStyle name="Normal 4 2 3 3 8 3 2" xfId="26360" xr:uid="{00000000-0005-0000-0000-0000EF5E0000}"/>
    <cellStyle name="Normal 4 2 3 3 8 3 3" xfId="29398" xr:uid="{00000000-0005-0000-0000-0000F05E0000}"/>
    <cellStyle name="Normal 4 2 3 3 8 4" xfId="42005" xr:uid="{00000000-0005-0000-0000-0000F15E0000}"/>
    <cellStyle name="Normal 4 2 3 3 8 5" xfId="53958" xr:uid="{00000000-0005-0000-0000-0000F25E0000}"/>
    <cellStyle name="Normal 4 2 3 3 9" xfId="4796" xr:uid="{00000000-0005-0000-0000-0000F35E0000}"/>
    <cellStyle name="Normal 4 2 3 3 9 2" xfId="16057" xr:uid="{00000000-0005-0000-0000-0000F45E0000}"/>
    <cellStyle name="Normal 4 2 3 3 9 2 2" xfId="23953" xr:uid="{00000000-0005-0000-0000-0000F55E0000}"/>
    <cellStyle name="Normal 4 2 3 3 9 2 3" xfId="29400" xr:uid="{00000000-0005-0000-0000-0000F65E0000}"/>
    <cellStyle name="Normal 4 2 3 3 9 3" xfId="42007" xr:uid="{00000000-0005-0000-0000-0000F75E0000}"/>
    <cellStyle name="Normal 4 2 3 3 9 4" xfId="53960" xr:uid="{00000000-0005-0000-0000-0000F85E0000}"/>
    <cellStyle name="Normal 4 2 3 4" xfId="4797" xr:uid="{00000000-0005-0000-0000-0000F95E0000}"/>
    <cellStyle name="Normal 4 2 3 4 10" xfId="16058" xr:uid="{00000000-0005-0000-0000-0000FA5E0000}"/>
    <cellStyle name="Normal 4 2 3 4 10 2" xfId="36559" xr:uid="{00000000-0005-0000-0000-0000FB5E0000}"/>
    <cellStyle name="Normal 4 2 3 4 10 3" xfId="29401" xr:uid="{00000000-0005-0000-0000-0000FC5E0000}"/>
    <cellStyle name="Normal 4 2 3 4 11" xfId="42008" xr:uid="{00000000-0005-0000-0000-0000FD5E0000}"/>
    <cellStyle name="Normal 4 2 3 4 12" xfId="53961" xr:uid="{00000000-0005-0000-0000-0000FE5E0000}"/>
    <cellStyle name="Normal 4 2 3 4 2" xfId="4798" xr:uid="{00000000-0005-0000-0000-0000FF5E0000}"/>
    <cellStyle name="Normal 4 2 3 4 2 10" xfId="42009" xr:uid="{00000000-0005-0000-0000-0000005F0000}"/>
    <cellStyle name="Normal 4 2 3 4 2 11" xfId="53962" xr:uid="{00000000-0005-0000-0000-0000015F0000}"/>
    <cellStyle name="Normal 4 2 3 4 2 2" xfId="4799" xr:uid="{00000000-0005-0000-0000-0000025F0000}"/>
    <cellStyle name="Normal 4 2 3 4 2 2 10" xfId="53963" xr:uid="{00000000-0005-0000-0000-0000035F0000}"/>
    <cellStyle name="Normal 4 2 3 4 2 2 2" xfId="4800" xr:uid="{00000000-0005-0000-0000-0000045F0000}"/>
    <cellStyle name="Normal 4 2 3 4 2 2 2 2" xfId="4801" xr:uid="{00000000-0005-0000-0000-0000055F0000}"/>
    <cellStyle name="Normal 4 2 3 4 2 2 2 2 2" xfId="4802" xr:uid="{00000000-0005-0000-0000-0000065F0000}"/>
    <cellStyle name="Normal 4 2 3 4 2 2 2 2 2 2" xfId="16063" xr:uid="{00000000-0005-0000-0000-0000075F0000}"/>
    <cellStyle name="Normal 4 2 3 4 2 2 2 2 2 2 2" xfId="35575" xr:uid="{00000000-0005-0000-0000-0000085F0000}"/>
    <cellStyle name="Normal 4 2 3 4 2 2 2 2 2 2 3" xfId="29406" xr:uid="{00000000-0005-0000-0000-0000095F0000}"/>
    <cellStyle name="Normal 4 2 3 4 2 2 2 2 2 3" xfId="42013" xr:uid="{00000000-0005-0000-0000-00000A5F0000}"/>
    <cellStyle name="Normal 4 2 3 4 2 2 2 2 2 4" xfId="53966" xr:uid="{00000000-0005-0000-0000-00000B5F0000}"/>
    <cellStyle name="Normal 4 2 3 4 2 2 2 2 3" xfId="16062" xr:uid="{00000000-0005-0000-0000-00000C5F0000}"/>
    <cellStyle name="Normal 4 2 3 4 2 2 2 2 3 2" xfId="36356" xr:uid="{00000000-0005-0000-0000-00000D5F0000}"/>
    <cellStyle name="Normal 4 2 3 4 2 2 2 2 3 3" xfId="29405" xr:uid="{00000000-0005-0000-0000-00000E5F0000}"/>
    <cellStyle name="Normal 4 2 3 4 2 2 2 2 4" xfId="42012" xr:uid="{00000000-0005-0000-0000-00000F5F0000}"/>
    <cellStyle name="Normal 4 2 3 4 2 2 2 2 5" xfId="53965" xr:uid="{00000000-0005-0000-0000-0000105F0000}"/>
    <cellStyle name="Normal 4 2 3 4 2 2 2 3" xfId="4803" xr:uid="{00000000-0005-0000-0000-0000115F0000}"/>
    <cellStyle name="Normal 4 2 3 4 2 2 2 3 2" xfId="16064" xr:uid="{00000000-0005-0000-0000-0000125F0000}"/>
    <cellStyle name="Normal 4 2 3 4 2 2 2 3 2 2" xfId="27230" xr:uid="{00000000-0005-0000-0000-0000135F0000}"/>
    <cellStyle name="Normal 4 2 3 4 2 2 2 3 2 3" xfId="29407" xr:uid="{00000000-0005-0000-0000-0000145F0000}"/>
    <cellStyle name="Normal 4 2 3 4 2 2 2 3 3" xfId="42014" xr:uid="{00000000-0005-0000-0000-0000155F0000}"/>
    <cellStyle name="Normal 4 2 3 4 2 2 2 3 4" xfId="53967" xr:uid="{00000000-0005-0000-0000-0000165F0000}"/>
    <cellStyle name="Normal 4 2 3 4 2 2 2 4" xfId="4804" xr:uid="{00000000-0005-0000-0000-0000175F0000}"/>
    <cellStyle name="Normal 4 2 3 4 2 2 2 4 2" xfId="16065" xr:uid="{00000000-0005-0000-0000-0000185F0000}"/>
    <cellStyle name="Normal 4 2 3 4 2 2 2 4 2 2" xfId="36186" xr:uid="{00000000-0005-0000-0000-0000195F0000}"/>
    <cellStyle name="Normal 4 2 3 4 2 2 2 4 2 3" xfId="29408" xr:uid="{00000000-0005-0000-0000-00001A5F0000}"/>
    <cellStyle name="Normal 4 2 3 4 2 2 2 4 3" xfId="42015" xr:uid="{00000000-0005-0000-0000-00001B5F0000}"/>
    <cellStyle name="Normal 4 2 3 4 2 2 2 4 4" xfId="53968" xr:uid="{00000000-0005-0000-0000-00001C5F0000}"/>
    <cellStyle name="Normal 4 2 3 4 2 2 2 5" xfId="16061" xr:uid="{00000000-0005-0000-0000-00001D5F0000}"/>
    <cellStyle name="Normal 4 2 3 4 2 2 2 5 2" xfId="35407" xr:uid="{00000000-0005-0000-0000-00001E5F0000}"/>
    <cellStyle name="Normal 4 2 3 4 2 2 2 5 3" xfId="29404" xr:uid="{00000000-0005-0000-0000-00001F5F0000}"/>
    <cellStyle name="Normal 4 2 3 4 2 2 2 6" xfId="42011" xr:uid="{00000000-0005-0000-0000-0000205F0000}"/>
    <cellStyle name="Normal 4 2 3 4 2 2 2 7" xfId="53964" xr:uid="{00000000-0005-0000-0000-0000215F0000}"/>
    <cellStyle name="Normal 4 2 3 4 2 2 3" xfId="4805" xr:uid="{00000000-0005-0000-0000-0000225F0000}"/>
    <cellStyle name="Normal 4 2 3 4 2 2 3 2" xfId="4806" xr:uid="{00000000-0005-0000-0000-0000235F0000}"/>
    <cellStyle name="Normal 4 2 3 4 2 2 3 2 2" xfId="4807" xr:uid="{00000000-0005-0000-0000-0000245F0000}"/>
    <cellStyle name="Normal 4 2 3 4 2 2 3 2 2 2" xfId="16068" xr:uid="{00000000-0005-0000-0000-0000255F0000}"/>
    <cellStyle name="Normal 4 2 3 4 2 2 3 2 2 2 2" xfId="24126" xr:uid="{00000000-0005-0000-0000-0000265F0000}"/>
    <cellStyle name="Normal 4 2 3 4 2 2 3 2 2 2 3" xfId="29411" xr:uid="{00000000-0005-0000-0000-0000275F0000}"/>
    <cellStyle name="Normal 4 2 3 4 2 2 3 2 2 3" xfId="42018" xr:uid="{00000000-0005-0000-0000-0000285F0000}"/>
    <cellStyle name="Normal 4 2 3 4 2 2 3 2 2 4" xfId="53971" xr:uid="{00000000-0005-0000-0000-0000295F0000}"/>
    <cellStyle name="Normal 4 2 3 4 2 2 3 2 3" xfId="16067" xr:uid="{00000000-0005-0000-0000-00002A5F0000}"/>
    <cellStyle name="Normal 4 2 3 4 2 2 3 2 3 2" xfId="35461" xr:uid="{00000000-0005-0000-0000-00002B5F0000}"/>
    <cellStyle name="Normal 4 2 3 4 2 2 3 2 3 3" xfId="29410" xr:uid="{00000000-0005-0000-0000-00002C5F0000}"/>
    <cellStyle name="Normal 4 2 3 4 2 2 3 2 4" xfId="42017" xr:uid="{00000000-0005-0000-0000-00002D5F0000}"/>
    <cellStyle name="Normal 4 2 3 4 2 2 3 2 5" xfId="53970" xr:uid="{00000000-0005-0000-0000-00002E5F0000}"/>
    <cellStyle name="Normal 4 2 3 4 2 2 3 3" xfId="4808" xr:uid="{00000000-0005-0000-0000-00002F5F0000}"/>
    <cellStyle name="Normal 4 2 3 4 2 2 3 3 2" xfId="16069" xr:uid="{00000000-0005-0000-0000-0000305F0000}"/>
    <cellStyle name="Normal 4 2 3 4 2 2 3 3 2 2" xfId="37792" xr:uid="{00000000-0005-0000-0000-0000315F0000}"/>
    <cellStyle name="Normal 4 2 3 4 2 2 3 3 2 3" xfId="29412" xr:uid="{00000000-0005-0000-0000-0000325F0000}"/>
    <cellStyle name="Normal 4 2 3 4 2 2 3 3 3" xfId="42019" xr:uid="{00000000-0005-0000-0000-0000335F0000}"/>
    <cellStyle name="Normal 4 2 3 4 2 2 3 3 4" xfId="53972" xr:uid="{00000000-0005-0000-0000-0000345F0000}"/>
    <cellStyle name="Normal 4 2 3 4 2 2 3 4" xfId="4809" xr:uid="{00000000-0005-0000-0000-0000355F0000}"/>
    <cellStyle name="Normal 4 2 3 4 2 2 3 4 2" xfId="16070" xr:uid="{00000000-0005-0000-0000-0000365F0000}"/>
    <cellStyle name="Normal 4 2 3 4 2 2 3 4 2 2" xfId="37506" xr:uid="{00000000-0005-0000-0000-0000375F0000}"/>
    <cellStyle name="Normal 4 2 3 4 2 2 3 4 2 3" xfId="29413" xr:uid="{00000000-0005-0000-0000-0000385F0000}"/>
    <cellStyle name="Normal 4 2 3 4 2 2 3 4 3" xfId="42020" xr:uid="{00000000-0005-0000-0000-0000395F0000}"/>
    <cellStyle name="Normal 4 2 3 4 2 2 3 4 4" xfId="53973" xr:uid="{00000000-0005-0000-0000-00003A5F0000}"/>
    <cellStyle name="Normal 4 2 3 4 2 2 3 5" xfId="16066" xr:uid="{00000000-0005-0000-0000-00003B5F0000}"/>
    <cellStyle name="Normal 4 2 3 4 2 2 3 5 2" xfId="36812" xr:uid="{00000000-0005-0000-0000-00003C5F0000}"/>
    <cellStyle name="Normal 4 2 3 4 2 2 3 5 3" xfId="29409" xr:uid="{00000000-0005-0000-0000-00003D5F0000}"/>
    <cellStyle name="Normal 4 2 3 4 2 2 3 6" xfId="42016" xr:uid="{00000000-0005-0000-0000-00003E5F0000}"/>
    <cellStyle name="Normal 4 2 3 4 2 2 3 7" xfId="53969" xr:uid="{00000000-0005-0000-0000-00003F5F0000}"/>
    <cellStyle name="Normal 4 2 3 4 2 2 4" xfId="4810" xr:uid="{00000000-0005-0000-0000-0000405F0000}"/>
    <cellStyle name="Normal 4 2 3 4 2 2 4 2" xfId="4811" xr:uid="{00000000-0005-0000-0000-0000415F0000}"/>
    <cellStyle name="Normal 4 2 3 4 2 2 4 2 2" xfId="4812" xr:uid="{00000000-0005-0000-0000-0000425F0000}"/>
    <cellStyle name="Normal 4 2 3 4 2 2 4 2 2 2" xfId="16073" xr:uid="{00000000-0005-0000-0000-0000435F0000}"/>
    <cellStyle name="Normal 4 2 3 4 2 2 4 2 2 2 2" xfId="36492" xr:uid="{00000000-0005-0000-0000-0000445F0000}"/>
    <cellStyle name="Normal 4 2 3 4 2 2 4 2 2 2 3" xfId="29416" xr:uid="{00000000-0005-0000-0000-0000455F0000}"/>
    <cellStyle name="Normal 4 2 3 4 2 2 4 2 2 3" xfId="42023" xr:uid="{00000000-0005-0000-0000-0000465F0000}"/>
    <cellStyle name="Normal 4 2 3 4 2 2 4 2 2 4" xfId="53976" xr:uid="{00000000-0005-0000-0000-0000475F0000}"/>
    <cellStyle name="Normal 4 2 3 4 2 2 4 2 3" xfId="16072" xr:uid="{00000000-0005-0000-0000-0000485F0000}"/>
    <cellStyle name="Normal 4 2 3 4 2 2 4 2 3 2" xfId="23816" xr:uid="{00000000-0005-0000-0000-0000495F0000}"/>
    <cellStyle name="Normal 4 2 3 4 2 2 4 2 3 3" xfId="29415" xr:uid="{00000000-0005-0000-0000-00004A5F0000}"/>
    <cellStyle name="Normal 4 2 3 4 2 2 4 2 4" xfId="42022" xr:uid="{00000000-0005-0000-0000-00004B5F0000}"/>
    <cellStyle name="Normal 4 2 3 4 2 2 4 2 5" xfId="53975" xr:uid="{00000000-0005-0000-0000-00004C5F0000}"/>
    <cellStyle name="Normal 4 2 3 4 2 2 4 3" xfId="4813" xr:uid="{00000000-0005-0000-0000-00004D5F0000}"/>
    <cellStyle name="Normal 4 2 3 4 2 2 4 3 2" xfId="16074" xr:uid="{00000000-0005-0000-0000-00004E5F0000}"/>
    <cellStyle name="Normal 4 2 3 4 2 2 4 3 2 2" xfId="37384" xr:uid="{00000000-0005-0000-0000-00004F5F0000}"/>
    <cellStyle name="Normal 4 2 3 4 2 2 4 3 2 3" xfId="29417" xr:uid="{00000000-0005-0000-0000-0000505F0000}"/>
    <cellStyle name="Normal 4 2 3 4 2 2 4 3 3" xfId="42024" xr:uid="{00000000-0005-0000-0000-0000515F0000}"/>
    <cellStyle name="Normal 4 2 3 4 2 2 4 3 4" xfId="53977" xr:uid="{00000000-0005-0000-0000-0000525F0000}"/>
    <cellStyle name="Normal 4 2 3 4 2 2 4 4" xfId="4814" xr:uid="{00000000-0005-0000-0000-0000535F0000}"/>
    <cellStyle name="Normal 4 2 3 4 2 2 4 4 2" xfId="16075" xr:uid="{00000000-0005-0000-0000-0000545F0000}"/>
    <cellStyle name="Normal 4 2 3 4 2 2 4 4 2 2" xfId="23824" xr:uid="{00000000-0005-0000-0000-0000555F0000}"/>
    <cellStyle name="Normal 4 2 3 4 2 2 4 4 2 3" xfId="29418" xr:uid="{00000000-0005-0000-0000-0000565F0000}"/>
    <cellStyle name="Normal 4 2 3 4 2 2 4 4 3" xfId="42025" xr:uid="{00000000-0005-0000-0000-0000575F0000}"/>
    <cellStyle name="Normal 4 2 3 4 2 2 4 4 4" xfId="53978" xr:uid="{00000000-0005-0000-0000-0000585F0000}"/>
    <cellStyle name="Normal 4 2 3 4 2 2 4 5" xfId="16071" xr:uid="{00000000-0005-0000-0000-0000595F0000}"/>
    <cellStyle name="Normal 4 2 3 4 2 2 4 5 2" xfId="27328" xr:uid="{00000000-0005-0000-0000-00005A5F0000}"/>
    <cellStyle name="Normal 4 2 3 4 2 2 4 5 3" xfId="29414" xr:uid="{00000000-0005-0000-0000-00005B5F0000}"/>
    <cellStyle name="Normal 4 2 3 4 2 2 4 6" xfId="42021" xr:uid="{00000000-0005-0000-0000-00005C5F0000}"/>
    <cellStyle name="Normal 4 2 3 4 2 2 4 7" xfId="53974" xr:uid="{00000000-0005-0000-0000-00005D5F0000}"/>
    <cellStyle name="Normal 4 2 3 4 2 2 5" xfId="4815" xr:uid="{00000000-0005-0000-0000-00005E5F0000}"/>
    <cellStyle name="Normal 4 2 3 4 2 2 5 2" xfId="4816" xr:uid="{00000000-0005-0000-0000-00005F5F0000}"/>
    <cellStyle name="Normal 4 2 3 4 2 2 5 2 2" xfId="16077" xr:uid="{00000000-0005-0000-0000-0000605F0000}"/>
    <cellStyle name="Normal 4 2 3 4 2 2 5 2 2 2" xfId="35749" xr:uid="{00000000-0005-0000-0000-0000615F0000}"/>
    <cellStyle name="Normal 4 2 3 4 2 2 5 2 2 3" xfId="29420" xr:uid="{00000000-0005-0000-0000-0000625F0000}"/>
    <cellStyle name="Normal 4 2 3 4 2 2 5 2 3" xfId="42027" xr:uid="{00000000-0005-0000-0000-0000635F0000}"/>
    <cellStyle name="Normal 4 2 3 4 2 2 5 2 4" xfId="53980" xr:uid="{00000000-0005-0000-0000-0000645F0000}"/>
    <cellStyle name="Normal 4 2 3 4 2 2 5 3" xfId="16076" xr:uid="{00000000-0005-0000-0000-0000655F0000}"/>
    <cellStyle name="Normal 4 2 3 4 2 2 5 3 2" xfId="23736" xr:uid="{00000000-0005-0000-0000-0000665F0000}"/>
    <cellStyle name="Normal 4 2 3 4 2 2 5 3 3" xfId="29419" xr:uid="{00000000-0005-0000-0000-0000675F0000}"/>
    <cellStyle name="Normal 4 2 3 4 2 2 5 4" xfId="42026" xr:uid="{00000000-0005-0000-0000-0000685F0000}"/>
    <cellStyle name="Normal 4 2 3 4 2 2 5 5" xfId="53979" xr:uid="{00000000-0005-0000-0000-0000695F0000}"/>
    <cellStyle name="Normal 4 2 3 4 2 2 6" xfId="4817" xr:uid="{00000000-0005-0000-0000-00006A5F0000}"/>
    <cellStyle name="Normal 4 2 3 4 2 2 6 2" xfId="16078" xr:uid="{00000000-0005-0000-0000-00006B5F0000}"/>
    <cellStyle name="Normal 4 2 3 4 2 2 6 2 2" xfId="24960" xr:uid="{00000000-0005-0000-0000-00006C5F0000}"/>
    <cellStyle name="Normal 4 2 3 4 2 2 6 2 3" xfId="29421" xr:uid="{00000000-0005-0000-0000-00006D5F0000}"/>
    <cellStyle name="Normal 4 2 3 4 2 2 6 3" xfId="42028" xr:uid="{00000000-0005-0000-0000-00006E5F0000}"/>
    <cellStyle name="Normal 4 2 3 4 2 2 6 4" xfId="53981" xr:uid="{00000000-0005-0000-0000-00006F5F0000}"/>
    <cellStyle name="Normal 4 2 3 4 2 2 7" xfId="4818" xr:uid="{00000000-0005-0000-0000-0000705F0000}"/>
    <cellStyle name="Normal 4 2 3 4 2 2 7 2" xfId="16079" xr:uid="{00000000-0005-0000-0000-0000715F0000}"/>
    <cellStyle name="Normal 4 2 3 4 2 2 7 2 2" xfId="27179" xr:uid="{00000000-0005-0000-0000-0000725F0000}"/>
    <cellStyle name="Normal 4 2 3 4 2 2 7 2 3" xfId="29422" xr:uid="{00000000-0005-0000-0000-0000735F0000}"/>
    <cellStyle name="Normal 4 2 3 4 2 2 7 3" xfId="42029" xr:uid="{00000000-0005-0000-0000-0000745F0000}"/>
    <cellStyle name="Normal 4 2 3 4 2 2 7 4" xfId="53982" xr:uid="{00000000-0005-0000-0000-0000755F0000}"/>
    <cellStyle name="Normal 4 2 3 4 2 2 8" xfId="16060" xr:uid="{00000000-0005-0000-0000-0000765F0000}"/>
    <cellStyle name="Normal 4 2 3 4 2 2 8 2" xfId="25424" xr:uid="{00000000-0005-0000-0000-0000775F0000}"/>
    <cellStyle name="Normal 4 2 3 4 2 2 8 3" xfId="29403" xr:uid="{00000000-0005-0000-0000-0000785F0000}"/>
    <cellStyle name="Normal 4 2 3 4 2 2 9" xfId="42010" xr:uid="{00000000-0005-0000-0000-0000795F0000}"/>
    <cellStyle name="Normal 4 2 3 4 2 3" xfId="4819" xr:uid="{00000000-0005-0000-0000-00007A5F0000}"/>
    <cellStyle name="Normal 4 2 3 4 2 3 2" xfId="4820" xr:uid="{00000000-0005-0000-0000-00007B5F0000}"/>
    <cellStyle name="Normal 4 2 3 4 2 3 2 2" xfId="4821" xr:uid="{00000000-0005-0000-0000-00007C5F0000}"/>
    <cellStyle name="Normal 4 2 3 4 2 3 2 2 2" xfId="16082" xr:uid="{00000000-0005-0000-0000-00007D5F0000}"/>
    <cellStyle name="Normal 4 2 3 4 2 3 2 2 2 2" xfId="24186" xr:uid="{00000000-0005-0000-0000-00007E5F0000}"/>
    <cellStyle name="Normal 4 2 3 4 2 3 2 2 2 3" xfId="29425" xr:uid="{00000000-0005-0000-0000-00007F5F0000}"/>
    <cellStyle name="Normal 4 2 3 4 2 3 2 2 3" xfId="42032" xr:uid="{00000000-0005-0000-0000-0000805F0000}"/>
    <cellStyle name="Normal 4 2 3 4 2 3 2 2 4" xfId="53985" xr:uid="{00000000-0005-0000-0000-0000815F0000}"/>
    <cellStyle name="Normal 4 2 3 4 2 3 2 3" xfId="16081" xr:uid="{00000000-0005-0000-0000-0000825F0000}"/>
    <cellStyle name="Normal 4 2 3 4 2 3 2 3 2" xfId="24289" xr:uid="{00000000-0005-0000-0000-0000835F0000}"/>
    <cellStyle name="Normal 4 2 3 4 2 3 2 3 3" xfId="29424" xr:uid="{00000000-0005-0000-0000-0000845F0000}"/>
    <cellStyle name="Normal 4 2 3 4 2 3 2 4" xfId="42031" xr:uid="{00000000-0005-0000-0000-0000855F0000}"/>
    <cellStyle name="Normal 4 2 3 4 2 3 2 5" xfId="53984" xr:uid="{00000000-0005-0000-0000-0000865F0000}"/>
    <cellStyle name="Normal 4 2 3 4 2 3 3" xfId="4822" xr:uid="{00000000-0005-0000-0000-0000875F0000}"/>
    <cellStyle name="Normal 4 2 3 4 2 3 3 2" xfId="16083" xr:uid="{00000000-0005-0000-0000-0000885F0000}"/>
    <cellStyle name="Normal 4 2 3 4 2 3 3 2 2" xfId="24714" xr:uid="{00000000-0005-0000-0000-0000895F0000}"/>
    <cellStyle name="Normal 4 2 3 4 2 3 3 2 3" xfId="29426" xr:uid="{00000000-0005-0000-0000-00008A5F0000}"/>
    <cellStyle name="Normal 4 2 3 4 2 3 3 3" xfId="42033" xr:uid="{00000000-0005-0000-0000-00008B5F0000}"/>
    <cellStyle name="Normal 4 2 3 4 2 3 3 4" xfId="53986" xr:uid="{00000000-0005-0000-0000-00008C5F0000}"/>
    <cellStyle name="Normal 4 2 3 4 2 3 4" xfId="4823" xr:uid="{00000000-0005-0000-0000-00008D5F0000}"/>
    <cellStyle name="Normal 4 2 3 4 2 3 4 2" xfId="16084" xr:uid="{00000000-0005-0000-0000-00008E5F0000}"/>
    <cellStyle name="Normal 4 2 3 4 2 3 4 2 2" xfId="24111" xr:uid="{00000000-0005-0000-0000-00008F5F0000}"/>
    <cellStyle name="Normal 4 2 3 4 2 3 4 2 3" xfId="29427" xr:uid="{00000000-0005-0000-0000-0000905F0000}"/>
    <cellStyle name="Normal 4 2 3 4 2 3 4 3" xfId="42034" xr:uid="{00000000-0005-0000-0000-0000915F0000}"/>
    <cellStyle name="Normal 4 2 3 4 2 3 4 4" xfId="53987" xr:uid="{00000000-0005-0000-0000-0000925F0000}"/>
    <cellStyle name="Normal 4 2 3 4 2 3 5" xfId="16080" xr:uid="{00000000-0005-0000-0000-0000935F0000}"/>
    <cellStyle name="Normal 4 2 3 4 2 3 5 2" xfId="36357" xr:uid="{00000000-0005-0000-0000-0000945F0000}"/>
    <cellStyle name="Normal 4 2 3 4 2 3 5 3" xfId="29423" xr:uid="{00000000-0005-0000-0000-0000955F0000}"/>
    <cellStyle name="Normal 4 2 3 4 2 3 6" xfId="42030" xr:uid="{00000000-0005-0000-0000-0000965F0000}"/>
    <cellStyle name="Normal 4 2 3 4 2 3 7" xfId="53983" xr:uid="{00000000-0005-0000-0000-0000975F0000}"/>
    <cellStyle name="Normal 4 2 3 4 2 4" xfId="4824" xr:uid="{00000000-0005-0000-0000-0000985F0000}"/>
    <cellStyle name="Normal 4 2 3 4 2 4 2" xfId="4825" xr:uid="{00000000-0005-0000-0000-0000995F0000}"/>
    <cellStyle name="Normal 4 2 3 4 2 4 2 2" xfId="4826" xr:uid="{00000000-0005-0000-0000-00009A5F0000}"/>
    <cellStyle name="Normal 4 2 3 4 2 4 2 2 2" xfId="16087" xr:uid="{00000000-0005-0000-0000-00009B5F0000}"/>
    <cellStyle name="Normal 4 2 3 4 2 4 2 2 2 2" xfId="24747" xr:uid="{00000000-0005-0000-0000-00009C5F0000}"/>
    <cellStyle name="Normal 4 2 3 4 2 4 2 2 2 3" xfId="29430" xr:uid="{00000000-0005-0000-0000-00009D5F0000}"/>
    <cellStyle name="Normal 4 2 3 4 2 4 2 2 3" xfId="42037" xr:uid="{00000000-0005-0000-0000-00009E5F0000}"/>
    <cellStyle name="Normal 4 2 3 4 2 4 2 2 4" xfId="53990" xr:uid="{00000000-0005-0000-0000-00009F5F0000}"/>
    <cellStyle name="Normal 4 2 3 4 2 4 2 3" xfId="16086" xr:uid="{00000000-0005-0000-0000-0000A05F0000}"/>
    <cellStyle name="Normal 4 2 3 4 2 4 2 3 2" xfId="35401" xr:uid="{00000000-0005-0000-0000-0000A15F0000}"/>
    <cellStyle name="Normal 4 2 3 4 2 4 2 3 3" xfId="29429" xr:uid="{00000000-0005-0000-0000-0000A25F0000}"/>
    <cellStyle name="Normal 4 2 3 4 2 4 2 4" xfId="42036" xr:uid="{00000000-0005-0000-0000-0000A35F0000}"/>
    <cellStyle name="Normal 4 2 3 4 2 4 2 5" xfId="53989" xr:uid="{00000000-0005-0000-0000-0000A45F0000}"/>
    <cellStyle name="Normal 4 2 3 4 2 4 3" xfId="4827" xr:uid="{00000000-0005-0000-0000-0000A55F0000}"/>
    <cellStyle name="Normal 4 2 3 4 2 4 3 2" xfId="16088" xr:uid="{00000000-0005-0000-0000-0000A65F0000}"/>
    <cellStyle name="Normal 4 2 3 4 2 4 3 2 2" xfId="35559" xr:uid="{00000000-0005-0000-0000-0000A75F0000}"/>
    <cellStyle name="Normal 4 2 3 4 2 4 3 2 3" xfId="29431" xr:uid="{00000000-0005-0000-0000-0000A85F0000}"/>
    <cellStyle name="Normal 4 2 3 4 2 4 3 3" xfId="42038" xr:uid="{00000000-0005-0000-0000-0000A95F0000}"/>
    <cellStyle name="Normal 4 2 3 4 2 4 3 4" xfId="53991" xr:uid="{00000000-0005-0000-0000-0000AA5F0000}"/>
    <cellStyle name="Normal 4 2 3 4 2 4 4" xfId="4828" xr:uid="{00000000-0005-0000-0000-0000AB5F0000}"/>
    <cellStyle name="Normal 4 2 3 4 2 4 4 2" xfId="16089" xr:uid="{00000000-0005-0000-0000-0000AC5F0000}"/>
    <cellStyle name="Normal 4 2 3 4 2 4 4 2 2" xfId="25978" xr:uid="{00000000-0005-0000-0000-0000AD5F0000}"/>
    <cellStyle name="Normal 4 2 3 4 2 4 4 2 3" xfId="29432" xr:uid="{00000000-0005-0000-0000-0000AE5F0000}"/>
    <cellStyle name="Normal 4 2 3 4 2 4 4 3" xfId="42039" xr:uid="{00000000-0005-0000-0000-0000AF5F0000}"/>
    <cellStyle name="Normal 4 2 3 4 2 4 4 4" xfId="53992" xr:uid="{00000000-0005-0000-0000-0000B05F0000}"/>
    <cellStyle name="Normal 4 2 3 4 2 4 5" xfId="16085" xr:uid="{00000000-0005-0000-0000-0000B15F0000}"/>
    <cellStyle name="Normal 4 2 3 4 2 4 5 2" xfId="37580" xr:uid="{00000000-0005-0000-0000-0000B25F0000}"/>
    <cellStyle name="Normal 4 2 3 4 2 4 5 3" xfId="29428" xr:uid="{00000000-0005-0000-0000-0000B35F0000}"/>
    <cellStyle name="Normal 4 2 3 4 2 4 6" xfId="42035" xr:uid="{00000000-0005-0000-0000-0000B45F0000}"/>
    <cellStyle name="Normal 4 2 3 4 2 4 7" xfId="53988" xr:uid="{00000000-0005-0000-0000-0000B55F0000}"/>
    <cellStyle name="Normal 4 2 3 4 2 5" xfId="4829" xr:uid="{00000000-0005-0000-0000-0000B65F0000}"/>
    <cellStyle name="Normal 4 2 3 4 2 5 2" xfId="4830" xr:uid="{00000000-0005-0000-0000-0000B75F0000}"/>
    <cellStyle name="Normal 4 2 3 4 2 5 2 2" xfId="4831" xr:uid="{00000000-0005-0000-0000-0000B85F0000}"/>
    <cellStyle name="Normal 4 2 3 4 2 5 2 2 2" xfId="16092" xr:uid="{00000000-0005-0000-0000-0000B95F0000}"/>
    <cellStyle name="Normal 4 2 3 4 2 5 2 2 2 2" xfId="37528" xr:uid="{00000000-0005-0000-0000-0000BA5F0000}"/>
    <cellStyle name="Normal 4 2 3 4 2 5 2 2 2 3" xfId="29435" xr:uid="{00000000-0005-0000-0000-0000BB5F0000}"/>
    <cellStyle name="Normal 4 2 3 4 2 5 2 2 3" xfId="42042" xr:uid="{00000000-0005-0000-0000-0000BC5F0000}"/>
    <cellStyle name="Normal 4 2 3 4 2 5 2 2 4" xfId="53995" xr:uid="{00000000-0005-0000-0000-0000BD5F0000}"/>
    <cellStyle name="Normal 4 2 3 4 2 5 2 3" xfId="16091" xr:uid="{00000000-0005-0000-0000-0000BE5F0000}"/>
    <cellStyle name="Normal 4 2 3 4 2 5 2 3 2" xfId="37040" xr:uid="{00000000-0005-0000-0000-0000BF5F0000}"/>
    <cellStyle name="Normal 4 2 3 4 2 5 2 3 3" xfId="29434" xr:uid="{00000000-0005-0000-0000-0000C05F0000}"/>
    <cellStyle name="Normal 4 2 3 4 2 5 2 4" xfId="42041" xr:uid="{00000000-0005-0000-0000-0000C15F0000}"/>
    <cellStyle name="Normal 4 2 3 4 2 5 2 5" xfId="53994" xr:uid="{00000000-0005-0000-0000-0000C25F0000}"/>
    <cellStyle name="Normal 4 2 3 4 2 5 3" xfId="4832" xr:uid="{00000000-0005-0000-0000-0000C35F0000}"/>
    <cellStyle name="Normal 4 2 3 4 2 5 3 2" xfId="16093" xr:uid="{00000000-0005-0000-0000-0000C45F0000}"/>
    <cellStyle name="Normal 4 2 3 4 2 5 3 2 2" xfId="24332" xr:uid="{00000000-0005-0000-0000-0000C55F0000}"/>
    <cellStyle name="Normal 4 2 3 4 2 5 3 2 3" xfId="29436" xr:uid="{00000000-0005-0000-0000-0000C65F0000}"/>
    <cellStyle name="Normal 4 2 3 4 2 5 3 3" xfId="42043" xr:uid="{00000000-0005-0000-0000-0000C75F0000}"/>
    <cellStyle name="Normal 4 2 3 4 2 5 3 4" xfId="53996" xr:uid="{00000000-0005-0000-0000-0000C85F0000}"/>
    <cellStyle name="Normal 4 2 3 4 2 5 4" xfId="4833" xr:uid="{00000000-0005-0000-0000-0000C95F0000}"/>
    <cellStyle name="Normal 4 2 3 4 2 5 4 2" xfId="16094" xr:uid="{00000000-0005-0000-0000-0000CA5F0000}"/>
    <cellStyle name="Normal 4 2 3 4 2 5 4 2 2" xfId="26283" xr:uid="{00000000-0005-0000-0000-0000CB5F0000}"/>
    <cellStyle name="Normal 4 2 3 4 2 5 4 2 3" xfId="29437" xr:uid="{00000000-0005-0000-0000-0000CC5F0000}"/>
    <cellStyle name="Normal 4 2 3 4 2 5 4 3" xfId="42044" xr:uid="{00000000-0005-0000-0000-0000CD5F0000}"/>
    <cellStyle name="Normal 4 2 3 4 2 5 4 4" xfId="53997" xr:uid="{00000000-0005-0000-0000-0000CE5F0000}"/>
    <cellStyle name="Normal 4 2 3 4 2 5 5" xfId="16090" xr:uid="{00000000-0005-0000-0000-0000CF5F0000}"/>
    <cellStyle name="Normal 4 2 3 4 2 5 5 2" xfId="28076" xr:uid="{00000000-0005-0000-0000-0000D05F0000}"/>
    <cellStyle name="Normal 4 2 3 4 2 5 5 3" xfId="29433" xr:uid="{00000000-0005-0000-0000-0000D15F0000}"/>
    <cellStyle name="Normal 4 2 3 4 2 5 6" xfId="42040" xr:uid="{00000000-0005-0000-0000-0000D25F0000}"/>
    <cellStyle name="Normal 4 2 3 4 2 5 7" xfId="53993" xr:uid="{00000000-0005-0000-0000-0000D35F0000}"/>
    <cellStyle name="Normal 4 2 3 4 2 6" xfId="4834" xr:uid="{00000000-0005-0000-0000-0000D45F0000}"/>
    <cellStyle name="Normal 4 2 3 4 2 6 2" xfId="4835" xr:uid="{00000000-0005-0000-0000-0000D55F0000}"/>
    <cellStyle name="Normal 4 2 3 4 2 6 2 2" xfId="16096" xr:uid="{00000000-0005-0000-0000-0000D65F0000}"/>
    <cellStyle name="Normal 4 2 3 4 2 6 2 2 2" xfId="37177" xr:uid="{00000000-0005-0000-0000-0000D75F0000}"/>
    <cellStyle name="Normal 4 2 3 4 2 6 2 2 3" xfId="29439" xr:uid="{00000000-0005-0000-0000-0000D85F0000}"/>
    <cellStyle name="Normal 4 2 3 4 2 6 2 3" xfId="42046" xr:uid="{00000000-0005-0000-0000-0000D95F0000}"/>
    <cellStyle name="Normal 4 2 3 4 2 6 2 4" xfId="53999" xr:uid="{00000000-0005-0000-0000-0000DA5F0000}"/>
    <cellStyle name="Normal 4 2 3 4 2 6 3" xfId="16095" xr:uid="{00000000-0005-0000-0000-0000DB5F0000}"/>
    <cellStyle name="Normal 4 2 3 4 2 6 3 2" xfId="27016" xr:uid="{00000000-0005-0000-0000-0000DC5F0000}"/>
    <cellStyle name="Normal 4 2 3 4 2 6 3 3" xfId="29438" xr:uid="{00000000-0005-0000-0000-0000DD5F0000}"/>
    <cellStyle name="Normal 4 2 3 4 2 6 4" xfId="42045" xr:uid="{00000000-0005-0000-0000-0000DE5F0000}"/>
    <cellStyle name="Normal 4 2 3 4 2 6 5" xfId="53998" xr:uid="{00000000-0005-0000-0000-0000DF5F0000}"/>
    <cellStyle name="Normal 4 2 3 4 2 7" xfId="4836" xr:uid="{00000000-0005-0000-0000-0000E05F0000}"/>
    <cellStyle name="Normal 4 2 3 4 2 7 2" xfId="16097" xr:uid="{00000000-0005-0000-0000-0000E15F0000}"/>
    <cellStyle name="Normal 4 2 3 4 2 7 2 2" xfId="25125" xr:uid="{00000000-0005-0000-0000-0000E25F0000}"/>
    <cellStyle name="Normal 4 2 3 4 2 7 2 3" xfId="29440" xr:uid="{00000000-0005-0000-0000-0000E35F0000}"/>
    <cellStyle name="Normal 4 2 3 4 2 7 3" xfId="42047" xr:uid="{00000000-0005-0000-0000-0000E45F0000}"/>
    <cellStyle name="Normal 4 2 3 4 2 7 4" xfId="54000" xr:uid="{00000000-0005-0000-0000-0000E55F0000}"/>
    <cellStyle name="Normal 4 2 3 4 2 8" xfId="4837" xr:uid="{00000000-0005-0000-0000-0000E65F0000}"/>
    <cellStyle name="Normal 4 2 3 4 2 8 2" xfId="16098" xr:uid="{00000000-0005-0000-0000-0000E75F0000}"/>
    <cellStyle name="Normal 4 2 3 4 2 8 2 2" xfId="27464" xr:uid="{00000000-0005-0000-0000-0000E85F0000}"/>
    <cellStyle name="Normal 4 2 3 4 2 8 2 3" xfId="29441" xr:uid="{00000000-0005-0000-0000-0000E95F0000}"/>
    <cellStyle name="Normal 4 2 3 4 2 8 3" xfId="42048" xr:uid="{00000000-0005-0000-0000-0000EA5F0000}"/>
    <cellStyle name="Normal 4 2 3 4 2 8 4" xfId="54001" xr:uid="{00000000-0005-0000-0000-0000EB5F0000}"/>
    <cellStyle name="Normal 4 2 3 4 2 9" xfId="16059" xr:uid="{00000000-0005-0000-0000-0000EC5F0000}"/>
    <cellStyle name="Normal 4 2 3 4 2 9 2" xfId="26840" xr:uid="{00000000-0005-0000-0000-0000ED5F0000}"/>
    <cellStyle name="Normal 4 2 3 4 2 9 3" xfId="29402" xr:uid="{00000000-0005-0000-0000-0000EE5F0000}"/>
    <cellStyle name="Normal 4 2 3 4 3" xfId="4838" xr:uid="{00000000-0005-0000-0000-0000EF5F0000}"/>
    <cellStyle name="Normal 4 2 3 4 3 10" xfId="54002" xr:uid="{00000000-0005-0000-0000-0000F05F0000}"/>
    <cellStyle name="Normal 4 2 3 4 3 2" xfId="4839" xr:uid="{00000000-0005-0000-0000-0000F15F0000}"/>
    <cellStyle name="Normal 4 2 3 4 3 2 2" xfId="4840" xr:uid="{00000000-0005-0000-0000-0000F25F0000}"/>
    <cellStyle name="Normal 4 2 3 4 3 2 2 2" xfId="4841" xr:uid="{00000000-0005-0000-0000-0000F35F0000}"/>
    <cellStyle name="Normal 4 2 3 4 3 2 2 2 2" xfId="16102" xr:uid="{00000000-0005-0000-0000-0000F45F0000}"/>
    <cellStyle name="Normal 4 2 3 4 3 2 2 2 2 2" xfId="37653" xr:uid="{00000000-0005-0000-0000-0000F55F0000}"/>
    <cellStyle name="Normal 4 2 3 4 3 2 2 2 2 3" xfId="29445" xr:uid="{00000000-0005-0000-0000-0000F65F0000}"/>
    <cellStyle name="Normal 4 2 3 4 3 2 2 2 3" xfId="42052" xr:uid="{00000000-0005-0000-0000-0000F75F0000}"/>
    <cellStyle name="Normal 4 2 3 4 3 2 2 2 4" xfId="54005" xr:uid="{00000000-0005-0000-0000-0000F85F0000}"/>
    <cellStyle name="Normal 4 2 3 4 3 2 2 3" xfId="16101" xr:uid="{00000000-0005-0000-0000-0000F95F0000}"/>
    <cellStyle name="Normal 4 2 3 4 3 2 2 3 2" xfId="36722" xr:uid="{00000000-0005-0000-0000-0000FA5F0000}"/>
    <cellStyle name="Normal 4 2 3 4 3 2 2 3 3" xfId="29444" xr:uid="{00000000-0005-0000-0000-0000FB5F0000}"/>
    <cellStyle name="Normal 4 2 3 4 3 2 2 4" xfId="42051" xr:uid="{00000000-0005-0000-0000-0000FC5F0000}"/>
    <cellStyle name="Normal 4 2 3 4 3 2 2 5" xfId="54004" xr:uid="{00000000-0005-0000-0000-0000FD5F0000}"/>
    <cellStyle name="Normal 4 2 3 4 3 2 3" xfId="4842" xr:uid="{00000000-0005-0000-0000-0000FE5F0000}"/>
    <cellStyle name="Normal 4 2 3 4 3 2 3 2" xfId="16103" xr:uid="{00000000-0005-0000-0000-0000FF5F0000}"/>
    <cellStyle name="Normal 4 2 3 4 3 2 3 2 2" xfId="27536" xr:uid="{00000000-0005-0000-0000-000000600000}"/>
    <cellStyle name="Normal 4 2 3 4 3 2 3 2 3" xfId="29446" xr:uid="{00000000-0005-0000-0000-000001600000}"/>
    <cellStyle name="Normal 4 2 3 4 3 2 3 3" xfId="42053" xr:uid="{00000000-0005-0000-0000-000002600000}"/>
    <cellStyle name="Normal 4 2 3 4 3 2 3 4" xfId="54006" xr:uid="{00000000-0005-0000-0000-000003600000}"/>
    <cellStyle name="Normal 4 2 3 4 3 2 4" xfId="4843" xr:uid="{00000000-0005-0000-0000-000004600000}"/>
    <cellStyle name="Normal 4 2 3 4 3 2 4 2" xfId="16104" xr:uid="{00000000-0005-0000-0000-000005600000}"/>
    <cellStyle name="Normal 4 2 3 4 3 2 4 2 2" xfId="25305" xr:uid="{00000000-0005-0000-0000-000006600000}"/>
    <cellStyle name="Normal 4 2 3 4 3 2 4 2 3" xfId="29447" xr:uid="{00000000-0005-0000-0000-000007600000}"/>
    <cellStyle name="Normal 4 2 3 4 3 2 4 3" xfId="42054" xr:uid="{00000000-0005-0000-0000-000008600000}"/>
    <cellStyle name="Normal 4 2 3 4 3 2 4 4" xfId="54007" xr:uid="{00000000-0005-0000-0000-000009600000}"/>
    <cellStyle name="Normal 4 2 3 4 3 2 5" xfId="16100" xr:uid="{00000000-0005-0000-0000-00000A600000}"/>
    <cellStyle name="Normal 4 2 3 4 3 2 5 2" xfId="28011" xr:uid="{00000000-0005-0000-0000-00000B600000}"/>
    <cellStyle name="Normal 4 2 3 4 3 2 5 3" xfId="29443" xr:uid="{00000000-0005-0000-0000-00000C600000}"/>
    <cellStyle name="Normal 4 2 3 4 3 2 6" xfId="42050" xr:uid="{00000000-0005-0000-0000-00000D600000}"/>
    <cellStyle name="Normal 4 2 3 4 3 2 7" xfId="54003" xr:uid="{00000000-0005-0000-0000-00000E600000}"/>
    <cellStyle name="Normal 4 2 3 4 3 3" xfId="4844" xr:uid="{00000000-0005-0000-0000-00000F600000}"/>
    <cellStyle name="Normal 4 2 3 4 3 3 2" xfId="4845" xr:uid="{00000000-0005-0000-0000-000010600000}"/>
    <cellStyle name="Normal 4 2 3 4 3 3 2 2" xfId="4846" xr:uid="{00000000-0005-0000-0000-000011600000}"/>
    <cellStyle name="Normal 4 2 3 4 3 3 2 2 2" xfId="16107" xr:uid="{00000000-0005-0000-0000-000012600000}"/>
    <cellStyle name="Normal 4 2 3 4 3 3 2 2 2 2" xfId="36254" xr:uid="{00000000-0005-0000-0000-000013600000}"/>
    <cellStyle name="Normal 4 2 3 4 3 3 2 2 2 3" xfId="29450" xr:uid="{00000000-0005-0000-0000-000014600000}"/>
    <cellStyle name="Normal 4 2 3 4 3 3 2 2 3" xfId="42057" xr:uid="{00000000-0005-0000-0000-000015600000}"/>
    <cellStyle name="Normal 4 2 3 4 3 3 2 2 4" xfId="54010" xr:uid="{00000000-0005-0000-0000-000016600000}"/>
    <cellStyle name="Normal 4 2 3 4 3 3 2 3" xfId="16106" xr:uid="{00000000-0005-0000-0000-000017600000}"/>
    <cellStyle name="Normal 4 2 3 4 3 3 2 3 2" xfId="37398" xr:uid="{00000000-0005-0000-0000-000018600000}"/>
    <cellStyle name="Normal 4 2 3 4 3 3 2 3 3" xfId="29449" xr:uid="{00000000-0005-0000-0000-000019600000}"/>
    <cellStyle name="Normal 4 2 3 4 3 3 2 4" xfId="42056" xr:uid="{00000000-0005-0000-0000-00001A600000}"/>
    <cellStyle name="Normal 4 2 3 4 3 3 2 5" xfId="54009" xr:uid="{00000000-0005-0000-0000-00001B600000}"/>
    <cellStyle name="Normal 4 2 3 4 3 3 3" xfId="4847" xr:uid="{00000000-0005-0000-0000-00001C600000}"/>
    <cellStyle name="Normal 4 2 3 4 3 3 3 2" xfId="16108" xr:uid="{00000000-0005-0000-0000-00001D600000}"/>
    <cellStyle name="Normal 4 2 3 4 3 3 3 2 2" xfId="27097" xr:uid="{00000000-0005-0000-0000-00001E600000}"/>
    <cellStyle name="Normal 4 2 3 4 3 3 3 2 3" xfId="29451" xr:uid="{00000000-0005-0000-0000-00001F600000}"/>
    <cellStyle name="Normal 4 2 3 4 3 3 3 3" xfId="42058" xr:uid="{00000000-0005-0000-0000-000020600000}"/>
    <cellStyle name="Normal 4 2 3 4 3 3 3 4" xfId="54011" xr:uid="{00000000-0005-0000-0000-000021600000}"/>
    <cellStyle name="Normal 4 2 3 4 3 3 4" xfId="4848" xr:uid="{00000000-0005-0000-0000-000022600000}"/>
    <cellStyle name="Normal 4 2 3 4 3 3 4 2" xfId="16109" xr:uid="{00000000-0005-0000-0000-000023600000}"/>
    <cellStyle name="Normal 4 2 3 4 3 3 4 2 2" xfId="36448" xr:uid="{00000000-0005-0000-0000-000024600000}"/>
    <cellStyle name="Normal 4 2 3 4 3 3 4 2 3" xfId="29452" xr:uid="{00000000-0005-0000-0000-000025600000}"/>
    <cellStyle name="Normal 4 2 3 4 3 3 4 3" xfId="42059" xr:uid="{00000000-0005-0000-0000-000026600000}"/>
    <cellStyle name="Normal 4 2 3 4 3 3 4 4" xfId="54012" xr:uid="{00000000-0005-0000-0000-000027600000}"/>
    <cellStyle name="Normal 4 2 3 4 3 3 5" xfId="16105" xr:uid="{00000000-0005-0000-0000-000028600000}"/>
    <cellStyle name="Normal 4 2 3 4 3 3 5 2" xfId="36589" xr:uid="{00000000-0005-0000-0000-000029600000}"/>
    <cellStyle name="Normal 4 2 3 4 3 3 5 3" xfId="29448" xr:uid="{00000000-0005-0000-0000-00002A600000}"/>
    <cellStyle name="Normal 4 2 3 4 3 3 6" xfId="42055" xr:uid="{00000000-0005-0000-0000-00002B600000}"/>
    <cellStyle name="Normal 4 2 3 4 3 3 7" xfId="54008" xr:uid="{00000000-0005-0000-0000-00002C600000}"/>
    <cellStyle name="Normal 4 2 3 4 3 4" xfId="4849" xr:uid="{00000000-0005-0000-0000-00002D600000}"/>
    <cellStyle name="Normal 4 2 3 4 3 4 2" xfId="4850" xr:uid="{00000000-0005-0000-0000-00002E600000}"/>
    <cellStyle name="Normal 4 2 3 4 3 4 2 2" xfId="4851" xr:uid="{00000000-0005-0000-0000-00002F600000}"/>
    <cellStyle name="Normal 4 2 3 4 3 4 2 2 2" xfId="16112" xr:uid="{00000000-0005-0000-0000-000030600000}"/>
    <cellStyle name="Normal 4 2 3 4 3 4 2 2 2 2" xfId="24131" xr:uid="{00000000-0005-0000-0000-000031600000}"/>
    <cellStyle name="Normal 4 2 3 4 3 4 2 2 2 3" xfId="29455" xr:uid="{00000000-0005-0000-0000-000032600000}"/>
    <cellStyle name="Normal 4 2 3 4 3 4 2 2 3" xfId="42062" xr:uid="{00000000-0005-0000-0000-000033600000}"/>
    <cellStyle name="Normal 4 2 3 4 3 4 2 2 4" xfId="54015" xr:uid="{00000000-0005-0000-0000-000034600000}"/>
    <cellStyle name="Normal 4 2 3 4 3 4 2 3" xfId="16111" xr:uid="{00000000-0005-0000-0000-000035600000}"/>
    <cellStyle name="Normal 4 2 3 4 3 4 2 3 2" xfId="37688" xr:uid="{00000000-0005-0000-0000-000036600000}"/>
    <cellStyle name="Normal 4 2 3 4 3 4 2 3 3" xfId="29454" xr:uid="{00000000-0005-0000-0000-000037600000}"/>
    <cellStyle name="Normal 4 2 3 4 3 4 2 4" xfId="42061" xr:uid="{00000000-0005-0000-0000-000038600000}"/>
    <cellStyle name="Normal 4 2 3 4 3 4 2 5" xfId="54014" xr:uid="{00000000-0005-0000-0000-000039600000}"/>
    <cellStyle name="Normal 4 2 3 4 3 4 3" xfId="4852" xr:uid="{00000000-0005-0000-0000-00003A600000}"/>
    <cellStyle name="Normal 4 2 3 4 3 4 3 2" xfId="16113" xr:uid="{00000000-0005-0000-0000-00003B600000}"/>
    <cellStyle name="Normal 4 2 3 4 3 4 3 2 2" xfId="35346" xr:uid="{00000000-0005-0000-0000-00003C600000}"/>
    <cellStyle name="Normal 4 2 3 4 3 4 3 2 3" xfId="29456" xr:uid="{00000000-0005-0000-0000-00003D600000}"/>
    <cellStyle name="Normal 4 2 3 4 3 4 3 3" xfId="42063" xr:uid="{00000000-0005-0000-0000-00003E600000}"/>
    <cellStyle name="Normal 4 2 3 4 3 4 3 4" xfId="54016" xr:uid="{00000000-0005-0000-0000-00003F600000}"/>
    <cellStyle name="Normal 4 2 3 4 3 4 4" xfId="4853" xr:uid="{00000000-0005-0000-0000-000040600000}"/>
    <cellStyle name="Normal 4 2 3 4 3 4 4 2" xfId="16114" xr:uid="{00000000-0005-0000-0000-000041600000}"/>
    <cellStyle name="Normal 4 2 3 4 3 4 4 2 2" xfId="25601" xr:uid="{00000000-0005-0000-0000-000042600000}"/>
    <cellStyle name="Normal 4 2 3 4 3 4 4 2 3" xfId="29457" xr:uid="{00000000-0005-0000-0000-000043600000}"/>
    <cellStyle name="Normal 4 2 3 4 3 4 4 3" xfId="42064" xr:uid="{00000000-0005-0000-0000-000044600000}"/>
    <cellStyle name="Normal 4 2 3 4 3 4 4 4" xfId="54017" xr:uid="{00000000-0005-0000-0000-000045600000}"/>
    <cellStyle name="Normal 4 2 3 4 3 4 5" xfId="16110" xr:uid="{00000000-0005-0000-0000-000046600000}"/>
    <cellStyle name="Normal 4 2 3 4 3 4 5 2" xfId="27610" xr:uid="{00000000-0005-0000-0000-000047600000}"/>
    <cellStyle name="Normal 4 2 3 4 3 4 5 3" xfId="29453" xr:uid="{00000000-0005-0000-0000-000048600000}"/>
    <cellStyle name="Normal 4 2 3 4 3 4 6" xfId="42060" xr:uid="{00000000-0005-0000-0000-000049600000}"/>
    <cellStyle name="Normal 4 2 3 4 3 4 7" xfId="54013" xr:uid="{00000000-0005-0000-0000-00004A600000}"/>
    <cellStyle name="Normal 4 2 3 4 3 5" xfId="4854" xr:uid="{00000000-0005-0000-0000-00004B600000}"/>
    <cellStyle name="Normal 4 2 3 4 3 5 2" xfId="4855" xr:uid="{00000000-0005-0000-0000-00004C600000}"/>
    <cellStyle name="Normal 4 2 3 4 3 5 2 2" xfId="16116" xr:uid="{00000000-0005-0000-0000-00004D600000}"/>
    <cellStyle name="Normal 4 2 3 4 3 5 2 2 2" xfId="27867" xr:uid="{00000000-0005-0000-0000-00004E600000}"/>
    <cellStyle name="Normal 4 2 3 4 3 5 2 2 3" xfId="29459" xr:uid="{00000000-0005-0000-0000-00004F600000}"/>
    <cellStyle name="Normal 4 2 3 4 3 5 2 3" xfId="42066" xr:uid="{00000000-0005-0000-0000-000050600000}"/>
    <cellStyle name="Normal 4 2 3 4 3 5 2 4" xfId="54019" xr:uid="{00000000-0005-0000-0000-000051600000}"/>
    <cellStyle name="Normal 4 2 3 4 3 5 3" xfId="16115" xr:uid="{00000000-0005-0000-0000-000052600000}"/>
    <cellStyle name="Normal 4 2 3 4 3 5 3 2" xfId="23754" xr:uid="{00000000-0005-0000-0000-000053600000}"/>
    <cellStyle name="Normal 4 2 3 4 3 5 3 3" xfId="29458" xr:uid="{00000000-0005-0000-0000-000054600000}"/>
    <cellStyle name="Normal 4 2 3 4 3 5 4" xfId="42065" xr:uid="{00000000-0005-0000-0000-000055600000}"/>
    <cellStyle name="Normal 4 2 3 4 3 5 5" xfId="54018" xr:uid="{00000000-0005-0000-0000-000056600000}"/>
    <cellStyle name="Normal 4 2 3 4 3 6" xfId="4856" xr:uid="{00000000-0005-0000-0000-000057600000}"/>
    <cellStyle name="Normal 4 2 3 4 3 6 2" xfId="16117" xr:uid="{00000000-0005-0000-0000-000058600000}"/>
    <cellStyle name="Normal 4 2 3 4 3 6 2 2" xfId="27781" xr:uid="{00000000-0005-0000-0000-000059600000}"/>
    <cellStyle name="Normal 4 2 3 4 3 6 2 3" xfId="29460" xr:uid="{00000000-0005-0000-0000-00005A600000}"/>
    <cellStyle name="Normal 4 2 3 4 3 6 3" xfId="42067" xr:uid="{00000000-0005-0000-0000-00005B600000}"/>
    <cellStyle name="Normal 4 2 3 4 3 6 4" xfId="54020" xr:uid="{00000000-0005-0000-0000-00005C600000}"/>
    <cellStyle name="Normal 4 2 3 4 3 7" xfId="4857" xr:uid="{00000000-0005-0000-0000-00005D600000}"/>
    <cellStyle name="Normal 4 2 3 4 3 7 2" xfId="16118" xr:uid="{00000000-0005-0000-0000-00005E600000}"/>
    <cellStyle name="Normal 4 2 3 4 3 7 2 2" xfId="37140" xr:uid="{00000000-0005-0000-0000-00005F600000}"/>
    <cellStyle name="Normal 4 2 3 4 3 7 2 3" xfId="29461" xr:uid="{00000000-0005-0000-0000-000060600000}"/>
    <cellStyle name="Normal 4 2 3 4 3 7 3" xfId="42068" xr:uid="{00000000-0005-0000-0000-000061600000}"/>
    <cellStyle name="Normal 4 2 3 4 3 7 4" xfId="54021" xr:uid="{00000000-0005-0000-0000-000062600000}"/>
    <cellStyle name="Normal 4 2 3 4 3 8" xfId="16099" xr:uid="{00000000-0005-0000-0000-000063600000}"/>
    <cellStyle name="Normal 4 2 3 4 3 8 2" xfId="24730" xr:uid="{00000000-0005-0000-0000-000064600000}"/>
    <cellStyle name="Normal 4 2 3 4 3 8 3" xfId="29442" xr:uid="{00000000-0005-0000-0000-000065600000}"/>
    <cellStyle name="Normal 4 2 3 4 3 9" xfId="42049" xr:uid="{00000000-0005-0000-0000-000066600000}"/>
    <cellStyle name="Normal 4 2 3 4 4" xfId="4858" xr:uid="{00000000-0005-0000-0000-000067600000}"/>
    <cellStyle name="Normal 4 2 3 4 4 2" xfId="4859" xr:uid="{00000000-0005-0000-0000-000068600000}"/>
    <cellStyle name="Normal 4 2 3 4 4 2 2" xfId="4860" xr:uid="{00000000-0005-0000-0000-000069600000}"/>
    <cellStyle name="Normal 4 2 3 4 4 2 2 2" xfId="16121" xr:uid="{00000000-0005-0000-0000-00006A600000}"/>
    <cellStyle name="Normal 4 2 3 4 4 2 2 2 2" xfId="27940" xr:uid="{00000000-0005-0000-0000-00006B600000}"/>
    <cellStyle name="Normal 4 2 3 4 4 2 2 2 3" xfId="29464" xr:uid="{00000000-0005-0000-0000-00006C600000}"/>
    <cellStyle name="Normal 4 2 3 4 4 2 2 3" xfId="42071" xr:uid="{00000000-0005-0000-0000-00006D600000}"/>
    <cellStyle name="Normal 4 2 3 4 4 2 2 4" xfId="54024" xr:uid="{00000000-0005-0000-0000-00006E600000}"/>
    <cellStyle name="Normal 4 2 3 4 4 2 3" xfId="16120" xr:uid="{00000000-0005-0000-0000-00006F600000}"/>
    <cellStyle name="Normal 4 2 3 4 4 2 3 2" xfId="27310" xr:uid="{00000000-0005-0000-0000-000070600000}"/>
    <cellStyle name="Normal 4 2 3 4 4 2 3 3" xfId="29463" xr:uid="{00000000-0005-0000-0000-000071600000}"/>
    <cellStyle name="Normal 4 2 3 4 4 2 4" xfId="42070" xr:uid="{00000000-0005-0000-0000-000072600000}"/>
    <cellStyle name="Normal 4 2 3 4 4 2 5" xfId="54023" xr:uid="{00000000-0005-0000-0000-000073600000}"/>
    <cellStyle name="Normal 4 2 3 4 4 3" xfId="4861" xr:uid="{00000000-0005-0000-0000-000074600000}"/>
    <cellStyle name="Normal 4 2 3 4 4 3 2" xfId="16122" xr:uid="{00000000-0005-0000-0000-000075600000}"/>
    <cellStyle name="Normal 4 2 3 4 4 3 2 2" xfId="37895" xr:uid="{00000000-0005-0000-0000-000076600000}"/>
    <cellStyle name="Normal 4 2 3 4 4 3 2 3" xfId="29465" xr:uid="{00000000-0005-0000-0000-000077600000}"/>
    <cellStyle name="Normal 4 2 3 4 4 3 3" xfId="42072" xr:uid="{00000000-0005-0000-0000-000078600000}"/>
    <cellStyle name="Normal 4 2 3 4 4 3 4" xfId="54025" xr:uid="{00000000-0005-0000-0000-000079600000}"/>
    <cellStyle name="Normal 4 2 3 4 4 4" xfId="4862" xr:uid="{00000000-0005-0000-0000-00007A600000}"/>
    <cellStyle name="Normal 4 2 3 4 4 4 2" xfId="16123" xr:uid="{00000000-0005-0000-0000-00007B600000}"/>
    <cellStyle name="Normal 4 2 3 4 4 4 2 2" xfId="37322" xr:uid="{00000000-0005-0000-0000-00007C600000}"/>
    <cellStyle name="Normal 4 2 3 4 4 4 2 3" xfId="29466" xr:uid="{00000000-0005-0000-0000-00007D600000}"/>
    <cellStyle name="Normal 4 2 3 4 4 4 3" xfId="42073" xr:uid="{00000000-0005-0000-0000-00007E600000}"/>
    <cellStyle name="Normal 4 2 3 4 4 4 4" xfId="54026" xr:uid="{00000000-0005-0000-0000-00007F600000}"/>
    <cellStyle name="Normal 4 2 3 4 4 5" xfId="16119" xr:uid="{00000000-0005-0000-0000-000080600000}"/>
    <cellStyle name="Normal 4 2 3 4 4 5 2" xfId="25969" xr:uid="{00000000-0005-0000-0000-000081600000}"/>
    <cellStyle name="Normal 4 2 3 4 4 5 3" xfId="29462" xr:uid="{00000000-0005-0000-0000-000082600000}"/>
    <cellStyle name="Normal 4 2 3 4 4 6" xfId="42069" xr:uid="{00000000-0005-0000-0000-000083600000}"/>
    <cellStyle name="Normal 4 2 3 4 4 7" xfId="54022" xr:uid="{00000000-0005-0000-0000-000084600000}"/>
    <cellStyle name="Normal 4 2 3 4 5" xfId="4863" xr:uid="{00000000-0005-0000-0000-000085600000}"/>
    <cellStyle name="Normal 4 2 3 4 5 2" xfId="4864" xr:uid="{00000000-0005-0000-0000-000086600000}"/>
    <cellStyle name="Normal 4 2 3 4 5 2 2" xfId="4865" xr:uid="{00000000-0005-0000-0000-000087600000}"/>
    <cellStyle name="Normal 4 2 3 4 5 2 2 2" xfId="16126" xr:uid="{00000000-0005-0000-0000-000088600000}"/>
    <cellStyle name="Normal 4 2 3 4 5 2 2 2 2" xfId="36859" xr:uid="{00000000-0005-0000-0000-000089600000}"/>
    <cellStyle name="Normal 4 2 3 4 5 2 2 2 3" xfId="29469" xr:uid="{00000000-0005-0000-0000-00008A600000}"/>
    <cellStyle name="Normal 4 2 3 4 5 2 2 3" xfId="42076" xr:uid="{00000000-0005-0000-0000-00008B600000}"/>
    <cellStyle name="Normal 4 2 3 4 5 2 2 4" xfId="54029" xr:uid="{00000000-0005-0000-0000-00008C600000}"/>
    <cellStyle name="Normal 4 2 3 4 5 2 3" xfId="16125" xr:uid="{00000000-0005-0000-0000-00008D600000}"/>
    <cellStyle name="Normal 4 2 3 4 5 2 3 2" xfId="37048" xr:uid="{00000000-0005-0000-0000-00008E600000}"/>
    <cellStyle name="Normal 4 2 3 4 5 2 3 3" xfId="29468" xr:uid="{00000000-0005-0000-0000-00008F600000}"/>
    <cellStyle name="Normal 4 2 3 4 5 2 4" xfId="42075" xr:uid="{00000000-0005-0000-0000-000090600000}"/>
    <cellStyle name="Normal 4 2 3 4 5 2 5" xfId="54028" xr:uid="{00000000-0005-0000-0000-000091600000}"/>
    <cellStyle name="Normal 4 2 3 4 5 3" xfId="4866" xr:uid="{00000000-0005-0000-0000-000092600000}"/>
    <cellStyle name="Normal 4 2 3 4 5 3 2" xfId="16127" xr:uid="{00000000-0005-0000-0000-000093600000}"/>
    <cellStyle name="Normal 4 2 3 4 5 3 2 2" xfId="24725" xr:uid="{00000000-0005-0000-0000-000094600000}"/>
    <cellStyle name="Normal 4 2 3 4 5 3 2 3" xfId="29470" xr:uid="{00000000-0005-0000-0000-000095600000}"/>
    <cellStyle name="Normal 4 2 3 4 5 3 3" xfId="42077" xr:uid="{00000000-0005-0000-0000-000096600000}"/>
    <cellStyle name="Normal 4 2 3 4 5 3 4" xfId="54030" xr:uid="{00000000-0005-0000-0000-000097600000}"/>
    <cellStyle name="Normal 4 2 3 4 5 4" xfId="4867" xr:uid="{00000000-0005-0000-0000-000098600000}"/>
    <cellStyle name="Normal 4 2 3 4 5 4 2" xfId="16128" xr:uid="{00000000-0005-0000-0000-000099600000}"/>
    <cellStyle name="Normal 4 2 3 4 5 4 2 2" xfId="37679" xr:uid="{00000000-0005-0000-0000-00009A600000}"/>
    <cellStyle name="Normal 4 2 3 4 5 4 2 3" xfId="29471" xr:uid="{00000000-0005-0000-0000-00009B600000}"/>
    <cellStyle name="Normal 4 2 3 4 5 4 3" xfId="42078" xr:uid="{00000000-0005-0000-0000-00009C600000}"/>
    <cellStyle name="Normal 4 2 3 4 5 4 4" xfId="54031" xr:uid="{00000000-0005-0000-0000-00009D600000}"/>
    <cellStyle name="Normal 4 2 3 4 5 5" xfId="16124" xr:uid="{00000000-0005-0000-0000-00009E600000}"/>
    <cellStyle name="Normal 4 2 3 4 5 5 2" xfId="37157" xr:uid="{00000000-0005-0000-0000-00009F600000}"/>
    <cellStyle name="Normal 4 2 3 4 5 5 3" xfId="29467" xr:uid="{00000000-0005-0000-0000-0000A0600000}"/>
    <cellStyle name="Normal 4 2 3 4 5 6" xfId="42074" xr:uid="{00000000-0005-0000-0000-0000A1600000}"/>
    <cellStyle name="Normal 4 2 3 4 5 7" xfId="54027" xr:uid="{00000000-0005-0000-0000-0000A2600000}"/>
    <cellStyle name="Normal 4 2 3 4 6" xfId="4868" xr:uid="{00000000-0005-0000-0000-0000A3600000}"/>
    <cellStyle name="Normal 4 2 3 4 6 2" xfId="4869" xr:uid="{00000000-0005-0000-0000-0000A4600000}"/>
    <cellStyle name="Normal 4 2 3 4 6 2 2" xfId="4870" xr:uid="{00000000-0005-0000-0000-0000A5600000}"/>
    <cellStyle name="Normal 4 2 3 4 6 2 2 2" xfId="16131" xr:uid="{00000000-0005-0000-0000-0000A6600000}"/>
    <cellStyle name="Normal 4 2 3 4 6 2 2 2 2" xfId="37285" xr:uid="{00000000-0005-0000-0000-0000A7600000}"/>
    <cellStyle name="Normal 4 2 3 4 6 2 2 2 3" xfId="29474" xr:uid="{00000000-0005-0000-0000-0000A8600000}"/>
    <cellStyle name="Normal 4 2 3 4 6 2 2 3" xfId="42081" xr:uid="{00000000-0005-0000-0000-0000A9600000}"/>
    <cellStyle name="Normal 4 2 3 4 6 2 2 4" xfId="54034" xr:uid="{00000000-0005-0000-0000-0000AA600000}"/>
    <cellStyle name="Normal 4 2 3 4 6 2 3" xfId="16130" xr:uid="{00000000-0005-0000-0000-0000AB600000}"/>
    <cellStyle name="Normal 4 2 3 4 6 2 3 2" xfId="36511" xr:uid="{00000000-0005-0000-0000-0000AC600000}"/>
    <cellStyle name="Normal 4 2 3 4 6 2 3 3" xfId="29473" xr:uid="{00000000-0005-0000-0000-0000AD600000}"/>
    <cellStyle name="Normal 4 2 3 4 6 2 4" xfId="42080" xr:uid="{00000000-0005-0000-0000-0000AE600000}"/>
    <cellStyle name="Normal 4 2 3 4 6 2 5" xfId="54033" xr:uid="{00000000-0005-0000-0000-0000AF600000}"/>
    <cellStyle name="Normal 4 2 3 4 6 3" xfId="4871" xr:uid="{00000000-0005-0000-0000-0000B0600000}"/>
    <cellStyle name="Normal 4 2 3 4 6 3 2" xfId="16132" xr:uid="{00000000-0005-0000-0000-0000B1600000}"/>
    <cellStyle name="Normal 4 2 3 4 6 3 2 2" xfId="27470" xr:uid="{00000000-0005-0000-0000-0000B2600000}"/>
    <cellStyle name="Normal 4 2 3 4 6 3 2 3" xfId="29475" xr:uid="{00000000-0005-0000-0000-0000B3600000}"/>
    <cellStyle name="Normal 4 2 3 4 6 3 3" xfId="42082" xr:uid="{00000000-0005-0000-0000-0000B4600000}"/>
    <cellStyle name="Normal 4 2 3 4 6 3 4" xfId="54035" xr:uid="{00000000-0005-0000-0000-0000B5600000}"/>
    <cellStyle name="Normal 4 2 3 4 6 4" xfId="4872" xr:uid="{00000000-0005-0000-0000-0000B6600000}"/>
    <cellStyle name="Normal 4 2 3 4 6 4 2" xfId="16133" xr:uid="{00000000-0005-0000-0000-0000B7600000}"/>
    <cellStyle name="Normal 4 2 3 4 6 4 2 2" xfId="37527" xr:uid="{00000000-0005-0000-0000-0000B8600000}"/>
    <cellStyle name="Normal 4 2 3 4 6 4 2 3" xfId="29476" xr:uid="{00000000-0005-0000-0000-0000B9600000}"/>
    <cellStyle name="Normal 4 2 3 4 6 4 3" xfId="42083" xr:uid="{00000000-0005-0000-0000-0000BA600000}"/>
    <cellStyle name="Normal 4 2 3 4 6 4 4" xfId="54036" xr:uid="{00000000-0005-0000-0000-0000BB600000}"/>
    <cellStyle name="Normal 4 2 3 4 6 5" xfId="16129" xr:uid="{00000000-0005-0000-0000-0000BC600000}"/>
    <cellStyle name="Normal 4 2 3 4 6 5 2" xfId="27876" xr:uid="{00000000-0005-0000-0000-0000BD600000}"/>
    <cellStyle name="Normal 4 2 3 4 6 5 3" xfId="29472" xr:uid="{00000000-0005-0000-0000-0000BE600000}"/>
    <cellStyle name="Normal 4 2 3 4 6 6" xfId="42079" xr:uid="{00000000-0005-0000-0000-0000BF600000}"/>
    <cellStyle name="Normal 4 2 3 4 6 7" xfId="54032" xr:uid="{00000000-0005-0000-0000-0000C0600000}"/>
    <cellStyle name="Normal 4 2 3 4 7" xfId="4873" xr:uid="{00000000-0005-0000-0000-0000C1600000}"/>
    <cellStyle name="Normal 4 2 3 4 7 2" xfId="4874" xr:uid="{00000000-0005-0000-0000-0000C2600000}"/>
    <cellStyle name="Normal 4 2 3 4 7 2 2" xfId="16135" xr:uid="{00000000-0005-0000-0000-0000C3600000}"/>
    <cellStyle name="Normal 4 2 3 4 7 2 2 2" xfId="27697" xr:uid="{00000000-0005-0000-0000-0000C4600000}"/>
    <cellStyle name="Normal 4 2 3 4 7 2 2 3" xfId="29478" xr:uid="{00000000-0005-0000-0000-0000C5600000}"/>
    <cellStyle name="Normal 4 2 3 4 7 2 3" xfId="42085" xr:uid="{00000000-0005-0000-0000-0000C6600000}"/>
    <cellStyle name="Normal 4 2 3 4 7 2 4" xfId="54038" xr:uid="{00000000-0005-0000-0000-0000C7600000}"/>
    <cellStyle name="Normal 4 2 3 4 7 3" xfId="16134" xr:uid="{00000000-0005-0000-0000-0000C8600000}"/>
    <cellStyle name="Normal 4 2 3 4 7 3 2" xfId="35665" xr:uid="{00000000-0005-0000-0000-0000C9600000}"/>
    <cellStyle name="Normal 4 2 3 4 7 3 3" xfId="29477" xr:uid="{00000000-0005-0000-0000-0000CA600000}"/>
    <cellStyle name="Normal 4 2 3 4 7 4" xfId="42084" xr:uid="{00000000-0005-0000-0000-0000CB600000}"/>
    <cellStyle name="Normal 4 2 3 4 7 5" xfId="54037" xr:uid="{00000000-0005-0000-0000-0000CC600000}"/>
    <cellStyle name="Normal 4 2 3 4 8" xfId="4875" xr:uid="{00000000-0005-0000-0000-0000CD600000}"/>
    <cellStyle name="Normal 4 2 3 4 8 2" xfId="16136" xr:uid="{00000000-0005-0000-0000-0000CE600000}"/>
    <cellStyle name="Normal 4 2 3 4 8 2 2" xfId="24220" xr:uid="{00000000-0005-0000-0000-0000CF600000}"/>
    <cellStyle name="Normal 4 2 3 4 8 2 3" xfId="29479" xr:uid="{00000000-0005-0000-0000-0000D0600000}"/>
    <cellStyle name="Normal 4 2 3 4 8 3" xfId="42086" xr:uid="{00000000-0005-0000-0000-0000D1600000}"/>
    <cellStyle name="Normal 4 2 3 4 8 4" xfId="54039" xr:uid="{00000000-0005-0000-0000-0000D2600000}"/>
    <cellStyle name="Normal 4 2 3 4 9" xfId="4876" xr:uid="{00000000-0005-0000-0000-0000D3600000}"/>
    <cellStyle name="Normal 4 2 3 4 9 2" xfId="16137" xr:uid="{00000000-0005-0000-0000-0000D4600000}"/>
    <cellStyle name="Normal 4 2 3 4 9 2 2" xfId="28103" xr:uid="{00000000-0005-0000-0000-0000D5600000}"/>
    <cellStyle name="Normal 4 2 3 4 9 2 3" xfId="29480" xr:uid="{00000000-0005-0000-0000-0000D6600000}"/>
    <cellStyle name="Normal 4 2 3 4 9 3" xfId="42087" xr:uid="{00000000-0005-0000-0000-0000D7600000}"/>
    <cellStyle name="Normal 4 2 3 4 9 4" xfId="54040" xr:uid="{00000000-0005-0000-0000-0000D8600000}"/>
    <cellStyle name="Normal 4 2 3 5" xfId="4877" xr:uid="{00000000-0005-0000-0000-0000D9600000}"/>
    <cellStyle name="Normal 4 2 3 5 10" xfId="42088" xr:uid="{00000000-0005-0000-0000-0000DA600000}"/>
    <cellStyle name="Normal 4 2 3 5 11" xfId="54041" xr:uid="{00000000-0005-0000-0000-0000DB600000}"/>
    <cellStyle name="Normal 4 2 3 5 2" xfId="4878" xr:uid="{00000000-0005-0000-0000-0000DC600000}"/>
    <cellStyle name="Normal 4 2 3 5 2 10" xfId="54042" xr:uid="{00000000-0005-0000-0000-0000DD600000}"/>
    <cellStyle name="Normal 4 2 3 5 2 2" xfId="4879" xr:uid="{00000000-0005-0000-0000-0000DE600000}"/>
    <cellStyle name="Normal 4 2 3 5 2 2 2" xfId="4880" xr:uid="{00000000-0005-0000-0000-0000DF600000}"/>
    <cellStyle name="Normal 4 2 3 5 2 2 2 2" xfId="4881" xr:uid="{00000000-0005-0000-0000-0000E0600000}"/>
    <cellStyle name="Normal 4 2 3 5 2 2 2 2 2" xfId="16142" xr:uid="{00000000-0005-0000-0000-0000E1600000}"/>
    <cellStyle name="Normal 4 2 3 5 2 2 2 2 2 2" xfId="25212" xr:uid="{00000000-0005-0000-0000-0000E2600000}"/>
    <cellStyle name="Normal 4 2 3 5 2 2 2 2 2 3" xfId="29485" xr:uid="{00000000-0005-0000-0000-0000E3600000}"/>
    <cellStyle name="Normal 4 2 3 5 2 2 2 2 3" xfId="42092" xr:uid="{00000000-0005-0000-0000-0000E4600000}"/>
    <cellStyle name="Normal 4 2 3 5 2 2 2 2 4" xfId="54045" xr:uid="{00000000-0005-0000-0000-0000E5600000}"/>
    <cellStyle name="Normal 4 2 3 5 2 2 2 3" xfId="16141" xr:uid="{00000000-0005-0000-0000-0000E6600000}"/>
    <cellStyle name="Normal 4 2 3 5 2 2 2 3 2" xfId="37520" xr:uid="{00000000-0005-0000-0000-0000E7600000}"/>
    <cellStyle name="Normal 4 2 3 5 2 2 2 3 3" xfId="29484" xr:uid="{00000000-0005-0000-0000-0000E8600000}"/>
    <cellStyle name="Normal 4 2 3 5 2 2 2 4" xfId="42091" xr:uid="{00000000-0005-0000-0000-0000E9600000}"/>
    <cellStyle name="Normal 4 2 3 5 2 2 2 5" xfId="54044" xr:uid="{00000000-0005-0000-0000-0000EA600000}"/>
    <cellStyle name="Normal 4 2 3 5 2 2 3" xfId="4882" xr:uid="{00000000-0005-0000-0000-0000EB600000}"/>
    <cellStyle name="Normal 4 2 3 5 2 2 3 2" xfId="16143" xr:uid="{00000000-0005-0000-0000-0000EC600000}"/>
    <cellStyle name="Normal 4 2 3 5 2 2 3 2 2" xfId="25644" xr:uid="{00000000-0005-0000-0000-0000ED600000}"/>
    <cellStyle name="Normal 4 2 3 5 2 2 3 2 3" xfId="29486" xr:uid="{00000000-0005-0000-0000-0000EE600000}"/>
    <cellStyle name="Normal 4 2 3 5 2 2 3 3" xfId="42093" xr:uid="{00000000-0005-0000-0000-0000EF600000}"/>
    <cellStyle name="Normal 4 2 3 5 2 2 3 4" xfId="54046" xr:uid="{00000000-0005-0000-0000-0000F0600000}"/>
    <cellStyle name="Normal 4 2 3 5 2 2 4" xfId="4883" xr:uid="{00000000-0005-0000-0000-0000F1600000}"/>
    <cellStyle name="Normal 4 2 3 5 2 2 4 2" xfId="16144" xr:uid="{00000000-0005-0000-0000-0000F2600000}"/>
    <cellStyle name="Normal 4 2 3 5 2 2 4 2 2" xfId="23815" xr:uid="{00000000-0005-0000-0000-0000F3600000}"/>
    <cellStyle name="Normal 4 2 3 5 2 2 4 2 3" xfId="29487" xr:uid="{00000000-0005-0000-0000-0000F4600000}"/>
    <cellStyle name="Normal 4 2 3 5 2 2 4 3" xfId="42094" xr:uid="{00000000-0005-0000-0000-0000F5600000}"/>
    <cellStyle name="Normal 4 2 3 5 2 2 4 4" xfId="54047" xr:uid="{00000000-0005-0000-0000-0000F6600000}"/>
    <cellStyle name="Normal 4 2 3 5 2 2 5" xfId="16140" xr:uid="{00000000-0005-0000-0000-0000F7600000}"/>
    <cellStyle name="Normal 4 2 3 5 2 2 5 2" xfId="23960" xr:uid="{00000000-0005-0000-0000-0000F8600000}"/>
    <cellStyle name="Normal 4 2 3 5 2 2 5 3" xfId="29483" xr:uid="{00000000-0005-0000-0000-0000F9600000}"/>
    <cellStyle name="Normal 4 2 3 5 2 2 6" xfId="42090" xr:uid="{00000000-0005-0000-0000-0000FA600000}"/>
    <cellStyle name="Normal 4 2 3 5 2 2 7" xfId="54043" xr:uid="{00000000-0005-0000-0000-0000FB600000}"/>
    <cellStyle name="Normal 4 2 3 5 2 3" xfId="4884" xr:uid="{00000000-0005-0000-0000-0000FC600000}"/>
    <cellStyle name="Normal 4 2 3 5 2 3 2" xfId="4885" xr:uid="{00000000-0005-0000-0000-0000FD600000}"/>
    <cellStyle name="Normal 4 2 3 5 2 3 2 2" xfId="4886" xr:uid="{00000000-0005-0000-0000-0000FE600000}"/>
    <cellStyle name="Normal 4 2 3 5 2 3 2 2 2" xfId="16147" xr:uid="{00000000-0005-0000-0000-0000FF600000}"/>
    <cellStyle name="Normal 4 2 3 5 2 3 2 2 2 2" xfId="25673" xr:uid="{00000000-0005-0000-0000-000000610000}"/>
    <cellStyle name="Normal 4 2 3 5 2 3 2 2 2 3" xfId="29490" xr:uid="{00000000-0005-0000-0000-000001610000}"/>
    <cellStyle name="Normal 4 2 3 5 2 3 2 2 3" xfId="42097" xr:uid="{00000000-0005-0000-0000-000002610000}"/>
    <cellStyle name="Normal 4 2 3 5 2 3 2 2 4" xfId="54050" xr:uid="{00000000-0005-0000-0000-000003610000}"/>
    <cellStyle name="Normal 4 2 3 5 2 3 2 3" xfId="16146" xr:uid="{00000000-0005-0000-0000-000004610000}"/>
    <cellStyle name="Normal 4 2 3 5 2 3 2 3 2" xfId="36174" xr:uid="{00000000-0005-0000-0000-000005610000}"/>
    <cellStyle name="Normal 4 2 3 5 2 3 2 3 3" xfId="29489" xr:uid="{00000000-0005-0000-0000-000006610000}"/>
    <cellStyle name="Normal 4 2 3 5 2 3 2 4" xfId="42096" xr:uid="{00000000-0005-0000-0000-000007610000}"/>
    <cellStyle name="Normal 4 2 3 5 2 3 2 5" xfId="54049" xr:uid="{00000000-0005-0000-0000-000008610000}"/>
    <cellStyle name="Normal 4 2 3 5 2 3 3" xfId="4887" xr:uid="{00000000-0005-0000-0000-000009610000}"/>
    <cellStyle name="Normal 4 2 3 5 2 3 3 2" xfId="16148" xr:uid="{00000000-0005-0000-0000-00000A610000}"/>
    <cellStyle name="Normal 4 2 3 5 2 3 3 2 2" xfId="26671" xr:uid="{00000000-0005-0000-0000-00000B610000}"/>
    <cellStyle name="Normal 4 2 3 5 2 3 3 2 3" xfId="29491" xr:uid="{00000000-0005-0000-0000-00000C610000}"/>
    <cellStyle name="Normal 4 2 3 5 2 3 3 3" xfId="42098" xr:uid="{00000000-0005-0000-0000-00000D610000}"/>
    <cellStyle name="Normal 4 2 3 5 2 3 3 4" xfId="54051" xr:uid="{00000000-0005-0000-0000-00000E610000}"/>
    <cellStyle name="Normal 4 2 3 5 2 3 4" xfId="4888" xr:uid="{00000000-0005-0000-0000-00000F610000}"/>
    <cellStyle name="Normal 4 2 3 5 2 3 4 2" xfId="16149" xr:uid="{00000000-0005-0000-0000-000010610000}"/>
    <cellStyle name="Normal 4 2 3 5 2 3 4 2 2" xfId="26473" xr:uid="{00000000-0005-0000-0000-000011610000}"/>
    <cellStyle name="Normal 4 2 3 5 2 3 4 2 3" xfId="29492" xr:uid="{00000000-0005-0000-0000-000012610000}"/>
    <cellStyle name="Normal 4 2 3 5 2 3 4 3" xfId="42099" xr:uid="{00000000-0005-0000-0000-000013610000}"/>
    <cellStyle name="Normal 4 2 3 5 2 3 4 4" xfId="54052" xr:uid="{00000000-0005-0000-0000-000014610000}"/>
    <cellStyle name="Normal 4 2 3 5 2 3 5" xfId="16145" xr:uid="{00000000-0005-0000-0000-000015610000}"/>
    <cellStyle name="Normal 4 2 3 5 2 3 5 2" xfId="37176" xr:uid="{00000000-0005-0000-0000-000016610000}"/>
    <cellStyle name="Normal 4 2 3 5 2 3 5 3" xfId="29488" xr:uid="{00000000-0005-0000-0000-000017610000}"/>
    <cellStyle name="Normal 4 2 3 5 2 3 6" xfId="42095" xr:uid="{00000000-0005-0000-0000-000018610000}"/>
    <cellStyle name="Normal 4 2 3 5 2 3 7" xfId="54048" xr:uid="{00000000-0005-0000-0000-000019610000}"/>
    <cellStyle name="Normal 4 2 3 5 2 4" xfId="4889" xr:uid="{00000000-0005-0000-0000-00001A610000}"/>
    <cellStyle name="Normal 4 2 3 5 2 4 2" xfId="4890" xr:uid="{00000000-0005-0000-0000-00001B610000}"/>
    <cellStyle name="Normal 4 2 3 5 2 4 2 2" xfId="4891" xr:uid="{00000000-0005-0000-0000-00001C610000}"/>
    <cellStyle name="Normal 4 2 3 5 2 4 2 2 2" xfId="16152" xr:uid="{00000000-0005-0000-0000-00001D610000}"/>
    <cellStyle name="Normal 4 2 3 5 2 4 2 2 2 2" xfId="27011" xr:uid="{00000000-0005-0000-0000-00001E610000}"/>
    <cellStyle name="Normal 4 2 3 5 2 4 2 2 2 3" xfId="29495" xr:uid="{00000000-0005-0000-0000-00001F610000}"/>
    <cellStyle name="Normal 4 2 3 5 2 4 2 2 3" xfId="42102" xr:uid="{00000000-0005-0000-0000-000020610000}"/>
    <cellStyle name="Normal 4 2 3 5 2 4 2 2 4" xfId="54055" xr:uid="{00000000-0005-0000-0000-000021610000}"/>
    <cellStyle name="Normal 4 2 3 5 2 4 2 3" xfId="16151" xr:uid="{00000000-0005-0000-0000-000022610000}"/>
    <cellStyle name="Normal 4 2 3 5 2 4 2 3 2" xfId="28080" xr:uid="{00000000-0005-0000-0000-000023610000}"/>
    <cellStyle name="Normal 4 2 3 5 2 4 2 3 3" xfId="29494" xr:uid="{00000000-0005-0000-0000-000024610000}"/>
    <cellStyle name="Normal 4 2 3 5 2 4 2 4" xfId="42101" xr:uid="{00000000-0005-0000-0000-000025610000}"/>
    <cellStyle name="Normal 4 2 3 5 2 4 2 5" xfId="54054" xr:uid="{00000000-0005-0000-0000-000026610000}"/>
    <cellStyle name="Normal 4 2 3 5 2 4 3" xfId="4892" xr:uid="{00000000-0005-0000-0000-000027610000}"/>
    <cellStyle name="Normal 4 2 3 5 2 4 3 2" xfId="16153" xr:uid="{00000000-0005-0000-0000-000028610000}"/>
    <cellStyle name="Normal 4 2 3 5 2 4 3 2 2" xfId="36801" xr:uid="{00000000-0005-0000-0000-000029610000}"/>
    <cellStyle name="Normal 4 2 3 5 2 4 3 2 3" xfId="29496" xr:uid="{00000000-0005-0000-0000-00002A610000}"/>
    <cellStyle name="Normal 4 2 3 5 2 4 3 3" xfId="42103" xr:uid="{00000000-0005-0000-0000-00002B610000}"/>
    <cellStyle name="Normal 4 2 3 5 2 4 3 4" xfId="54056" xr:uid="{00000000-0005-0000-0000-00002C610000}"/>
    <cellStyle name="Normal 4 2 3 5 2 4 4" xfId="4893" xr:uid="{00000000-0005-0000-0000-00002D610000}"/>
    <cellStyle name="Normal 4 2 3 5 2 4 4 2" xfId="16154" xr:uid="{00000000-0005-0000-0000-00002E610000}"/>
    <cellStyle name="Normal 4 2 3 5 2 4 4 2 2" xfId="37648" xr:uid="{00000000-0005-0000-0000-00002F610000}"/>
    <cellStyle name="Normal 4 2 3 5 2 4 4 2 3" xfId="29497" xr:uid="{00000000-0005-0000-0000-000030610000}"/>
    <cellStyle name="Normal 4 2 3 5 2 4 4 3" xfId="42104" xr:uid="{00000000-0005-0000-0000-000031610000}"/>
    <cellStyle name="Normal 4 2 3 5 2 4 4 4" xfId="54057" xr:uid="{00000000-0005-0000-0000-000032610000}"/>
    <cellStyle name="Normal 4 2 3 5 2 4 5" xfId="16150" xr:uid="{00000000-0005-0000-0000-000033610000}"/>
    <cellStyle name="Normal 4 2 3 5 2 4 5 2" xfId="37660" xr:uid="{00000000-0005-0000-0000-000034610000}"/>
    <cellStyle name="Normal 4 2 3 5 2 4 5 3" xfId="29493" xr:uid="{00000000-0005-0000-0000-000035610000}"/>
    <cellStyle name="Normal 4 2 3 5 2 4 6" xfId="42100" xr:uid="{00000000-0005-0000-0000-000036610000}"/>
    <cellStyle name="Normal 4 2 3 5 2 4 7" xfId="54053" xr:uid="{00000000-0005-0000-0000-000037610000}"/>
    <cellStyle name="Normal 4 2 3 5 2 5" xfId="4894" xr:uid="{00000000-0005-0000-0000-000038610000}"/>
    <cellStyle name="Normal 4 2 3 5 2 5 2" xfId="4895" xr:uid="{00000000-0005-0000-0000-000039610000}"/>
    <cellStyle name="Normal 4 2 3 5 2 5 2 2" xfId="16156" xr:uid="{00000000-0005-0000-0000-00003A610000}"/>
    <cellStyle name="Normal 4 2 3 5 2 5 2 2 2" xfId="26969" xr:uid="{00000000-0005-0000-0000-00003B610000}"/>
    <cellStyle name="Normal 4 2 3 5 2 5 2 2 3" xfId="29499" xr:uid="{00000000-0005-0000-0000-00003C610000}"/>
    <cellStyle name="Normal 4 2 3 5 2 5 2 3" xfId="42106" xr:uid="{00000000-0005-0000-0000-00003D610000}"/>
    <cellStyle name="Normal 4 2 3 5 2 5 2 4" xfId="54059" xr:uid="{00000000-0005-0000-0000-00003E610000}"/>
    <cellStyle name="Normal 4 2 3 5 2 5 3" xfId="16155" xr:uid="{00000000-0005-0000-0000-00003F610000}"/>
    <cellStyle name="Normal 4 2 3 5 2 5 3 2" xfId="36903" xr:uid="{00000000-0005-0000-0000-000040610000}"/>
    <cellStyle name="Normal 4 2 3 5 2 5 3 3" xfId="29498" xr:uid="{00000000-0005-0000-0000-000041610000}"/>
    <cellStyle name="Normal 4 2 3 5 2 5 4" xfId="42105" xr:uid="{00000000-0005-0000-0000-000042610000}"/>
    <cellStyle name="Normal 4 2 3 5 2 5 5" xfId="54058" xr:uid="{00000000-0005-0000-0000-000043610000}"/>
    <cellStyle name="Normal 4 2 3 5 2 6" xfId="4896" xr:uid="{00000000-0005-0000-0000-000044610000}"/>
    <cellStyle name="Normal 4 2 3 5 2 6 2" xfId="16157" xr:uid="{00000000-0005-0000-0000-000045610000}"/>
    <cellStyle name="Normal 4 2 3 5 2 6 2 2" xfId="25744" xr:uid="{00000000-0005-0000-0000-000046610000}"/>
    <cellStyle name="Normal 4 2 3 5 2 6 2 3" xfId="29500" xr:uid="{00000000-0005-0000-0000-000047610000}"/>
    <cellStyle name="Normal 4 2 3 5 2 6 3" xfId="42107" xr:uid="{00000000-0005-0000-0000-000048610000}"/>
    <cellStyle name="Normal 4 2 3 5 2 6 4" xfId="54060" xr:uid="{00000000-0005-0000-0000-000049610000}"/>
    <cellStyle name="Normal 4 2 3 5 2 7" xfId="4897" xr:uid="{00000000-0005-0000-0000-00004A610000}"/>
    <cellStyle name="Normal 4 2 3 5 2 7 2" xfId="16158" xr:uid="{00000000-0005-0000-0000-00004B610000}"/>
    <cellStyle name="Normal 4 2 3 5 2 7 2 2" xfId="28063" xr:uid="{00000000-0005-0000-0000-00004C610000}"/>
    <cellStyle name="Normal 4 2 3 5 2 7 2 3" xfId="29501" xr:uid="{00000000-0005-0000-0000-00004D610000}"/>
    <cellStyle name="Normal 4 2 3 5 2 7 3" xfId="42108" xr:uid="{00000000-0005-0000-0000-00004E610000}"/>
    <cellStyle name="Normal 4 2 3 5 2 7 4" xfId="54061" xr:uid="{00000000-0005-0000-0000-00004F610000}"/>
    <cellStyle name="Normal 4 2 3 5 2 8" xfId="16139" xr:uid="{00000000-0005-0000-0000-000050610000}"/>
    <cellStyle name="Normal 4 2 3 5 2 8 2" xfId="37501" xr:uid="{00000000-0005-0000-0000-000051610000}"/>
    <cellStyle name="Normal 4 2 3 5 2 8 3" xfId="29482" xr:uid="{00000000-0005-0000-0000-000052610000}"/>
    <cellStyle name="Normal 4 2 3 5 2 9" xfId="42089" xr:uid="{00000000-0005-0000-0000-000053610000}"/>
    <cellStyle name="Normal 4 2 3 5 3" xfId="4898" xr:uid="{00000000-0005-0000-0000-000054610000}"/>
    <cellStyle name="Normal 4 2 3 5 3 2" xfId="4899" xr:uid="{00000000-0005-0000-0000-000055610000}"/>
    <cellStyle name="Normal 4 2 3 5 3 2 2" xfId="4900" xr:uid="{00000000-0005-0000-0000-000056610000}"/>
    <cellStyle name="Normal 4 2 3 5 3 2 2 2" xfId="16161" xr:uid="{00000000-0005-0000-0000-000057610000}"/>
    <cellStyle name="Normal 4 2 3 5 3 2 2 2 2" xfId="37118" xr:uid="{00000000-0005-0000-0000-000058610000}"/>
    <cellStyle name="Normal 4 2 3 5 3 2 2 2 3" xfId="29504" xr:uid="{00000000-0005-0000-0000-000059610000}"/>
    <cellStyle name="Normal 4 2 3 5 3 2 2 3" xfId="42111" xr:uid="{00000000-0005-0000-0000-00005A610000}"/>
    <cellStyle name="Normal 4 2 3 5 3 2 2 4" xfId="54064" xr:uid="{00000000-0005-0000-0000-00005B610000}"/>
    <cellStyle name="Normal 4 2 3 5 3 2 3" xfId="16160" xr:uid="{00000000-0005-0000-0000-00005C610000}"/>
    <cellStyle name="Normal 4 2 3 5 3 2 3 2" xfId="27255" xr:uid="{00000000-0005-0000-0000-00005D610000}"/>
    <cellStyle name="Normal 4 2 3 5 3 2 3 3" xfId="29503" xr:uid="{00000000-0005-0000-0000-00005E610000}"/>
    <cellStyle name="Normal 4 2 3 5 3 2 4" xfId="42110" xr:uid="{00000000-0005-0000-0000-00005F610000}"/>
    <cellStyle name="Normal 4 2 3 5 3 2 5" xfId="54063" xr:uid="{00000000-0005-0000-0000-000060610000}"/>
    <cellStyle name="Normal 4 2 3 5 3 3" xfId="4901" xr:uid="{00000000-0005-0000-0000-000061610000}"/>
    <cellStyle name="Normal 4 2 3 5 3 3 2" xfId="16162" xr:uid="{00000000-0005-0000-0000-000062610000}"/>
    <cellStyle name="Normal 4 2 3 5 3 3 2 2" xfId="36523" xr:uid="{00000000-0005-0000-0000-000063610000}"/>
    <cellStyle name="Normal 4 2 3 5 3 3 2 3" xfId="29505" xr:uid="{00000000-0005-0000-0000-000064610000}"/>
    <cellStyle name="Normal 4 2 3 5 3 3 3" xfId="42112" xr:uid="{00000000-0005-0000-0000-000065610000}"/>
    <cellStyle name="Normal 4 2 3 5 3 3 4" xfId="54065" xr:uid="{00000000-0005-0000-0000-000066610000}"/>
    <cellStyle name="Normal 4 2 3 5 3 4" xfId="4902" xr:uid="{00000000-0005-0000-0000-000067610000}"/>
    <cellStyle name="Normal 4 2 3 5 3 4 2" xfId="16163" xr:uid="{00000000-0005-0000-0000-000068610000}"/>
    <cellStyle name="Normal 4 2 3 5 3 4 2 2" xfId="25510" xr:uid="{00000000-0005-0000-0000-000069610000}"/>
    <cellStyle name="Normal 4 2 3 5 3 4 2 3" xfId="29506" xr:uid="{00000000-0005-0000-0000-00006A610000}"/>
    <cellStyle name="Normal 4 2 3 5 3 4 3" xfId="42113" xr:uid="{00000000-0005-0000-0000-00006B610000}"/>
    <cellStyle name="Normal 4 2 3 5 3 4 4" xfId="54066" xr:uid="{00000000-0005-0000-0000-00006C610000}"/>
    <cellStyle name="Normal 4 2 3 5 3 5" xfId="16159" xr:uid="{00000000-0005-0000-0000-00006D610000}"/>
    <cellStyle name="Normal 4 2 3 5 3 5 2" xfId="26206" xr:uid="{00000000-0005-0000-0000-00006E610000}"/>
    <cellStyle name="Normal 4 2 3 5 3 5 3" xfId="29502" xr:uid="{00000000-0005-0000-0000-00006F610000}"/>
    <cellStyle name="Normal 4 2 3 5 3 6" xfId="42109" xr:uid="{00000000-0005-0000-0000-000070610000}"/>
    <cellStyle name="Normal 4 2 3 5 3 7" xfId="54062" xr:uid="{00000000-0005-0000-0000-000071610000}"/>
    <cellStyle name="Normal 4 2 3 5 4" xfId="4903" xr:uid="{00000000-0005-0000-0000-000072610000}"/>
    <cellStyle name="Normal 4 2 3 5 4 2" xfId="4904" xr:uid="{00000000-0005-0000-0000-000073610000}"/>
    <cellStyle name="Normal 4 2 3 5 4 2 2" xfId="4905" xr:uid="{00000000-0005-0000-0000-000074610000}"/>
    <cellStyle name="Normal 4 2 3 5 4 2 2 2" xfId="16166" xr:uid="{00000000-0005-0000-0000-000075610000}"/>
    <cellStyle name="Normal 4 2 3 5 4 2 2 2 2" xfId="26415" xr:uid="{00000000-0005-0000-0000-000076610000}"/>
    <cellStyle name="Normal 4 2 3 5 4 2 2 2 3" xfId="29509" xr:uid="{00000000-0005-0000-0000-000077610000}"/>
    <cellStyle name="Normal 4 2 3 5 4 2 2 3" xfId="42116" xr:uid="{00000000-0005-0000-0000-000078610000}"/>
    <cellStyle name="Normal 4 2 3 5 4 2 2 4" xfId="54069" xr:uid="{00000000-0005-0000-0000-000079610000}"/>
    <cellStyle name="Normal 4 2 3 5 4 2 3" xfId="16165" xr:uid="{00000000-0005-0000-0000-00007A610000}"/>
    <cellStyle name="Normal 4 2 3 5 4 2 3 2" xfId="35652" xr:uid="{00000000-0005-0000-0000-00007B610000}"/>
    <cellStyle name="Normal 4 2 3 5 4 2 3 3" xfId="29508" xr:uid="{00000000-0005-0000-0000-00007C610000}"/>
    <cellStyle name="Normal 4 2 3 5 4 2 4" xfId="42115" xr:uid="{00000000-0005-0000-0000-00007D610000}"/>
    <cellStyle name="Normal 4 2 3 5 4 2 5" xfId="54068" xr:uid="{00000000-0005-0000-0000-00007E610000}"/>
    <cellStyle name="Normal 4 2 3 5 4 3" xfId="4906" xr:uid="{00000000-0005-0000-0000-00007F610000}"/>
    <cellStyle name="Normal 4 2 3 5 4 3 2" xfId="16167" xr:uid="{00000000-0005-0000-0000-000080610000}"/>
    <cellStyle name="Normal 4 2 3 5 4 3 2 2" xfId="35307" xr:uid="{00000000-0005-0000-0000-000081610000}"/>
    <cellStyle name="Normal 4 2 3 5 4 3 2 3" xfId="29510" xr:uid="{00000000-0005-0000-0000-000082610000}"/>
    <cellStyle name="Normal 4 2 3 5 4 3 3" xfId="42117" xr:uid="{00000000-0005-0000-0000-000083610000}"/>
    <cellStyle name="Normal 4 2 3 5 4 3 4" xfId="54070" xr:uid="{00000000-0005-0000-0000-000084610000}"/>
    <cellStyle name="Normal 4 2 3 5 4 4" xfId="4907" xr:uid="{00000000-0005-0000-0000-000085610000}"/>
    <cellStyle name="Normal 4 2 3 5 4 4 2" xfId="16168" xr:uid="{00000000-0005-0000-0000-000086610000}"/>
    <cellStyle name="Normal 4 2 3 5 4 4 2 2" xfId="24639" xr:uid="{00000000-0005-0000-0000-000087610000}"/>
    <cellStyle name="Normal 4 2 3 5 4 4 2 3" xfId="29511" xr:uid="{00000000-0005-0000-0000-000088610000}"/>
    <cellStyle name="Normal 4 2 3 5 4 4 3" xfId="42118" xr:uid="{00000000-0005-0000-0000-000089610000}"/>
    <cellStyle name="Normal 4 2 3 5 4 4 4" xfId="54071" xr:uid="{00000000-0005-0000-0000-00008A610000}"/>
    <cellStyle name="Normal 4 2 3 5 4 5" xfId="16164" xr:uid="{00000000-0005-0000-0000-00008B610000}"/>
    <cellStyle name="Normal 4 2 3 5 4 5 2" xfId="25355" xr:uid="{00000000-0005-0000-0000-00008C610000}"/>
    <cellStyle name="Normal 4 2 3 5 4 5 3" xfId="29507" xr:uid="{00000000-0005-0000-0000-00008D610000}"/>
    <cellStyle name="Normal 4 2 3 5 4 6" xfId="42114" xr:uid="{00000000-0005-0000-0000-00008E610000}"/>
    <cellStyle name="Normal 4 2 3 5 4 7" xfId="54067" xr:uid="{00000000-0005-0000-0000-00008F610000}"/>
    <cellStyle name="Normal 4 2 3 5 5" xfId="4908" xr:uid="{00000000-0005-0000-0000-000090610000}"/>
    <cellStyle name="Normal 4 2 3 5 5 2" xfId="4909" xr:uid="{00000000-0005-0000-0000-000091610000}"/>
    <cellStyle name="Normal 4 2 3 5 5 2 2" xfId="4910" xr:uid="{00000000-0005-0000-0000-000092610000}"/>
    <cellStyle name="Normal 4 2 3 5 5 2 2 2" xfId="16171" xr:uid="{00000000-0005-0000-0000-000093610000}"/>
    <cellStyle name="Normal 4 2 3 5 5 2 2 2 2" xfId="25700" xr:uid="{00000000-0005-0000-0000-000094610000}"/>
    <cellStyle name="Normal 4 2 3 5 5 2 2 2 3" xfId="29514" xr:uid="{00000000-0005-0000-0000-000095610000}"/>
    <cellStyle name="Normal 4 2 3 5 5 2 2 3" xfId="42121" xr:uid="{00000000-0005-0000-0000-000096610000}"/>
    <cellStyle name="Normal 4 2 3 5 5 2 2 4" xfId="54074" xr:uid="{00000000-0005-0000-0000-000097610000}"/>
    <cellStyle name="Normal 4 2 3 5 5 2 3" xfId="16170" xr:uid="{00000000-0005-0000-0000-000098610000}"/>
    <cellStyle name="Normal 4 2 3 5 5 2 3 2" xfId="37575" xr:uid="{00000000-0005-0000-0000-000099610000}"/>
    <cellStyle name="Normal 4 2 3 5 5 2 3 3" xfId="29513" xr:uid="{00000000-0005-0000-0000-00009A610000}"/>
    <cellStyle name="Normal 4 2 3 5 5 2 4" xfId="42120" xr:uid="{00000000-0005-0000-0000-00009B610000}"/>
    <cellStyle name="Normal 4 2 3 5 5 2 5" xfId="54073" xr:uid="{00000000-0005-0000-0000-00009C610000}"/>
    <cellStyle name="Normal 4 2 3 5 5 3" xfId="4911" xr:uid="{00000000-0005-0000-0000-00009D610000}"/>
    <cellStyle name="Normal 4 2 3 5 5 3 2" xfId="16172" xr:uid="{00000000-0005-0000-0000-00009E610000}"/>
    <cellStyle name="Normal 4 2 3 5 5 3 2 2" xfId="26205" xr:uid="{00000000-0005-0000-0000-00009F610000}"/>
    <cellStyle name="Normal 4 2 3 5 5 3 2 3" xfId="29515" xr:uid="{00000000-0005-0000-0000-0000A0610000}"/>
    <cellStyle name="Normal 4 2 3 5 5 3 3" xfId="42122" xr:uid="{00000000-0005-0000-0000-0000A1610000}"/>
    <cellStyle name="Normal 4 2 3 5 5 3 4" xfId="54075" xr:uid="{00000000-0005-0000-0000-0000A2610000}"/>
    <cellStyle name="Normal 4 2 3 5 5 4" xfId="4912" xr:uid="{00000000-0005-0000-0000-0000A3610000}"/>
    <cellStyle name="Normal 4 2 3 5 5 4 2" xfId="16173" xr:uid="{00000000-0005-0000-0000-0000A4610000}"/>
    <cellStyle name="Normal 4 2 3 5 5 4 2 2" xfId="25747" xr:uid="{00000000-0005-0000-0000-0000A5610000}"/>
    <cellStyle name="Normal 4 2 3 5 5 4 2 3" xfId="29516" xr:uid="{00000000-0005-0000-0000-0000A6610000}"/>
    <cellStyle name="Normal 4 2 3 5 5 4 3" xfId="42123" xr:uid="{00000000-0005-0000-0000-0000A7610000}"/>
    <cellStyle name="Normal 4 2 3 5 5 4 4" xfId="54076" xr:uid="{00000000-0005-0000-0000-0000A8610000}"/>
    <cellStyle name="Normal 4 2 3 5 5 5" xfId="16169" xr:uid="{00000000-0005-0000-0000-0000A9610000}"/>
    <cellStyle name="Normal 4 2 3 5 5 5 2" xfId="23997" xr:uid="{00000000-0005-0000-0000-0000AA610000}"/>
    <cellStyle name="Normal 4 2 3 5 5 5 3" xfId="29512" xr:uid="{00000000-0005-0000-0000-0000AB610000}"/>
    <cellStyle name="Normal 4 2 3 5 5 6" xfId="42119" xr:uid="{00000000-0005-0000-0000-0000AC610000}"/>
    <cellStyle name="Normal 4 2 3 5 5 7" xfId="54072" xr:uid="{00000000-0005-0000-0000-0000AD610000}"/>
    <cellStyle name="Normal 4 2 3 5 6" xfId="4913" xr:uid="{00000000-0005-0000-0000-0000AE610000}"/>
    <cellStyle name="Normal 4 2 3 5 6 2" xfId="4914" xr:uid="{00000000-0005-0000-0000-0000AF610000}"/>
    <cellStyle name="Normal 4 2 3 5 6 2 2" xfId="16175" xr:uid="{00000000-0005-0000-0000-0000B0610000}"/>
    <cellStyle name="Normal 4 2 3 5 6 2 2 2" xfId="25470" xr:uid="{00000000-0005-0000-0000-0000B1610000}"/>
    <cellStyle name="Normal 4 2 3 5 6 2 2 3" xfId="29518" xr:uid="{00000000-0005-0000-0000-0000B2610000}"/>
    <cellStyle name="Normal 4 2 3 5 6 2 3" xfId="42125" xr:uid="{00000000-0005-0000-0000-0000B3610000}"/>
    <cellStyle name="Normal 4 2 3 5 6 2 4" xfId="54078" xr:uid="{00000000-0005-0000-0000-0000B4610000}"/>
    <cellStyle name="Normal 4 2 3 5 6 3" xfId="16174" xr:uid="{00000000-0005-0000-0000-0000B5610000}"/>
    <cellStyle name="Normal 4 2 3 5 6 3 2" xfId="36708" xr:uid="{00000000-0005-0000-0000-0000B6610000}"/>
    <cellStyle name="Normal 4 2 3 5 6 3 3" xfId="29517" xr:uid="{00000000-0005-0000-0000-0000B7610000}"/>
    <cellStyle name="Normal 4 2 3 5 6 4" xfId="42124" xr:uid="{00000000-0005-0000-0000-0000B8610000}"/>
    <cellStyle name="Normal 4 2 3 5 6 5" xfId="54077" xr:uid="{00000000-0005-0000-0000-0000B9610000}"/>
    <cellStyle name="Normal 4 2 3 5 7" xfId="4915" xr:uid="{00000000-0005-0000-0000-0000BA610000}"/>
    <cellStyle name="Normal 4 2 3 5 7 2" xfId="16176" xr:uid="{00000000-0005-0000-0000-0000BB610000}"/>
    <cellStyle name="Normal 4 2 3 5 7 2 2" xfId="37823" xr:uid="{00000000-0005-0000-0000-0000BC610000}"/>
    <cellStyle name="Normal 4 2 3 5 7 2 3" xfId="29519" xr:uid="{00000000-0005-0000-0000-0000BD610000}"/>
    <cellStyle name="Normal 4 2 3 5 7 3" xfId="42126" xr:uid="{00000000-0005-0000-0000-0000BE610000}"/>
    <cellStyle name="Normal 4 2 3 5 7 4" xfId="54079" xr:uid="{00000000-0005-0000-0000-0000BF610000}"/>
    <cellStyle name="Normal 4 2 3 5 8" xfId="4916" xr:uid="{00000000-0005-0000-0000-0000C0610000}"/>
    <cellStyle name="Normal 4 2 3 5 8 2" xfId="16177" xr:uid="{00000000-0005-0000-0000-0000C1610000}"/>
    <cellStyle name="Normal 4 2 3 5 8 2 2" xfId="36095" xr:uid="{00000000-0005-0000-0000-0000C2610000}"/>
    <cellStyle name="Normal 4 2 3 5 8 2 3" xfId="29520" xr:uid="{00000000-0005-0000-0000-0000C3610000}"/>
    <cellStyle name="Normal 4 2 3 5 8 3" xfId="42127" xr:uid="{00000000-0005-0000-0000-0000C4610000}"/>
    <cellStyle name="Normal 4 2 3 5 8 4" xfId="54080" xr:uid="{00000000-0005-0000-0000-0000C5610000}"/>
    <cellStyle name="Normal 4 2 3 5 9" xfId="16138" xr:uid="{00000000-0005-0000-0000-0000C6610000}"/>
    <cellStyle name="Normal 4 2 3 5 9 2" xfId="25801" xr:uid="{00000000-0005-0000-0000-0000C7610000}"/>
    <cellStyle name="Normal 4 2 3 5 9 3" xfId="29481" xr:uid="{00000000-0005-0000-0000-0000C8610000}"/>
    <cellStyle name="Normal 4 2 3 6" xfId="4917" xr:uid="{00000000-0005-0000-0000-0000C9610000}"/>
    <cellStyle name="Normal 4 2 3 6 10" xfId="54081" xr:uid="{00000000-0005-0000-0000-0000CA610000}"/>
    <cellStyle name="Normal 4 2 3 6 2" xfId="4918" xr:uid="{00000000-0005-0000-0000-0000CB610000}"/>
    <cellStyle name="Normal 4 2 3 6 2 2" xfId="4919" xr:uid="{00000000-0005-0000-0000-0000CC610000}"/>
    <cellStyle name="Normal 4 2 3 6 2 2 2" xfId="4920" xr:uid="{00000000-0005-0000-0000-0000CD610000}"/>
    <cellStyle name="Normal 4 2 3 6 2 2 2 2" xfId="16181" xr:uid="{00000000-0005-0000-0000-0000CE610000}"/>
    <cellStyle name="Normal 4 2 3 6 2 2 2 2 2" xfId="36397" xr:uid="{00000000-0005-0000-0000-0000CF610000}"/>
    <cellStyle name="Normal 4 2 3 6 2 2 2 2 3" xfId="29524" xr:uid="{00000000-0005-0000-0000-0000D0610000}"/>
    <cellStyle name="Normal 4 2 3 6 2 2 2 3" xfId="42131" xr:uid="{00000000-0005-0000-0000-0000D1610000}"/>
    <cellStyle name="Normal 4 2 3 6 2 2 2 4" xfId="54084" xr:uid="{00000000-0005-0000-0000-0000D2610000}"/>
    <cellStyle name="Normal 4 2 3 6 2 2 3" xfId="16180" xr:uid="{00000000-0005-0000-0000-0000D3610000}"/>
    <cellStyle name="Normal 4 2 3 6 2 2 3 2" xfId="36042" xr:uid="{00000000-0005-0000-0000-0000D4610000}"/>
    <cellStyle name="Normal 4 2 3 6 2 2 3 3" xfId="29523" xr:uid="{00000000-0005-0000-0000-0000D5610000}"/>
    <cellStyle name="Normal 4 2 3 6 2 2 4" xfId="42130" xr:uid="{00000000-0005-0000-0000-0000D6610000}"/>
    <cellStyle name="Normal 4 2 3 6 2 2 5" xfId="54083" xr:uid="{00000000-0005-0000-0000-0000D7610000}"/>
    <cellStyle name="Normal 4 2 3 6 2 3" xfId="4921" xr:uid="{00000000-0005-0000-0000-0000D8610000}"/>
    <cellStyle name="Normal 4 2 3 6 2 3 2" xfId="16182" xr:uid="{00000000-0005-0000-0000-0000D9610000}"/>
    <cellStyle name="Normal 4 2 3 6 2 3 2 2" xfId="23888" xr:uid="{00000000-0005-0000-0000-0000DA610000}"/>
    <cellStyle name="Normal 4 2 3 6 2 3 2 3" xfId="29525" xr:uid="{00000000-0005-0000-0000-0000DB610000}"/>
    <cellStyle name="Normal 4 2 3 6 2 3 3" xfId="42132" xr:uid="{00000000-0005-0000-0000-0000DC610000}"/>
    <cellStyle name="Normal 4 2 3 6 2 3 4" xfId="54085" xr:uid="{00000000-0005-0000-0000-0000DD610000}"/>
    <cellStyle name="Normal 4 2 3 6 2 4" xfId="4922" xr:uid="{00000000-0005-0000-0000-0000DE610000}"/>
    <cellStyle name="Normal 4 2 3 6 2 4 2" xfId="16183" xr:uid="{00000000-0005-0000-0000-0000DF610000}"/>
    <cellStyle name="Normal 4 2 3 6 2 4 2 2" xfId="36996" xr:uid="{00000000-0005-0000-0000-0000E0610000}"/>
    <cellStyle name="Normal 4 2 3 6 2 4 2 3" xfId="29526" xr:uid="{00000000-0005-0000-0000-0000E1610000}"/>
    <cellStyle name="Normal 4 2 3 6 2 4 3" xfId="42133" xr:uid="{00000000-0005-0000-0000-0000E2610000}"/>
    <cellStyle name="Normal 4 2 3 6 2 4 4" xfId="54086" xr:uid="{00000000-0005-0000-0000-0000E3610000}"/>
    <cellStyle name="Normal 4 2 3 6 2 5" xfId="16179" xr:uid="{00000000-0005-0000-0000-0000E4610000}"/>
    <cellStyle name="Normal 4 2 3 6 2 5 2" xfId="25797" xr:uid="{00000000-0005-0000-0000-0000E5610000}"/>
    <cellStyle name="Normal 4 2 3 6 2 5 3" xfId="29522" xr:uid="{00000000-0005-0000-0000-0000E6610000}"/>
    <cellStyle name="Normal 4 2 3 6 2 6" xfId="42129" xr:uid="{00000000-0005-0000-0000-0000E7610000}"/>
    <cellStyle name="Normal 4 2 3 6 2 7" xfId="54082" xr:uid="{00000000-0005-0000-0000-0000E8610000}"/>
    <cellStyle name="Normal 4 2 3 6 3" xfId="4923" xr:uid="{00000000-0005-0000-0000-0000E9610000}"/>
    <cellStyle name="Normal 4 2 3 6 3 2" xfId="4924" xr:uid="{00000000-0005-0000-0000-0000EA610000}"/>
    <cellStyle name="Normal 4 2 3 6 3 2 2" xfId="4925" xr:uid="{00000000-0005-0000-0000-0000EB610000}"/>
    <cellStyle name="Normal 4 2 3 6 3 2 2 2" xfId="16186" xr:uid="{00000000-0005-0000-0000-0000EC610000}"/>
    <cellStyle name="Normal 4 2 3 6 3 2 2 2 2" xfId="27544" xr:uid="{00000000-0005-0000-0000-0000ED610000}"/>
    <cellStyle name="Normal 4 2 3 6 3 2 2 2 3" xfId="29529" xr:uid="{00000000-0005-0000-0000-0000EE610000}"/>
    <cellStyle name="Normal 4 2 3 6 3 2 2 3" xfId="42136" xr:uid="{00000000-0005-0000-0000-0000EF610000}"/>
    <cellStyle name="Normal 4 2 3 6 3 2 2 4" xfId="54089" xr:uid="{00000000-0005-0000-0000-0000F0610000}"/>
    <cellStyle name="Normal 4 2 3 6 3 2 3" xfId="16185" xr:uid="{00000000-0005-0000-0000-0000F1610000}"/>
    <cellStyle name="Normal 4 2 3 6 3 2 3 2" xfId="37075" xr:uid="{00000000-0005-0000-0000-0000F2610000}"/>
    <cellStyle name="Normal 4 2 3 6 3 2 3 3" xfId="29528" xr:uid="{00000000-0005-0000-0000-0000F3610000}"/>
    <cellStyle name="Normal 4 2 3 6 3 2 4" xfId="42135" xr:uid="{00000000-0005-0000-0000-0000F4610000}"/>
    <cellStyle name="Normal 4 2 3 6 3 2 5" xfId="54088" xr:uid="{00000000-0005-0000-0000-0000F5610000}"/>
    <cellStyle name="Normal 4 2 3 6 3 3" xfId="4926" xr:uid="{00000000-0005-0000-0000-0000F6610000}"/>
    <cellStyle name="Normal 4 2 3 6 3 3 2" xfId="16187" xr:uid="{00000000-0005-0000-0000-0000F7610000}"/>
    <cellStyle name="Normal 4 2 3 6 3 3 2 2" xfId="36285" xr:uid="{00000000-0005-0000-0000-0000F8610000}"/>
    <cellStyle name="Normal 4 2 3 6 3 3 2 3" xfId="29530" xr:uid="{00000000-0005-0000-0000-0000F9610000}"/>
    <cellStyle name="Normal 4 2 3 6 3 3 3" xfId="42137" xr:uid="{00000000-0005-0000-0000-0000FA610000}"/>
    <cellStyle name="Normal 4 2 3 6 3 3 4" xfId="54090" xr:uid="{00000000-0005-0000-0000-0000FB610000}"/>
    <cellStyle name="Normal 4 2 3 6 3 4" xfId="4927" xr:uid="{00000000-0005-0000-0000-0000FC610000}"/>
    <cellStyle name="Normal 4 2 3 6 3 4 2" xfId="16188" xr:uid="{00000000-0005-0000-0000-0000FD610000}"/>
    <cellStyle name="Normal 4 2 3 6 3 4 2 2" xfId="27223" xr:uid="{00000000-0005-0000-0000-0000FE610000}"/>
    <cellStyle name="Normal 4 2 3 6 3 4 2 3" xfId="29531" xr:uid="{00000000-0005-0000-0000-0000FF610000}"/>
    <cellStyle name="Normal 4 2 3 6 3 4 3" xfId="42138" xr:uid="{00000000-0005-0000-0000-000000620000}"/>
    <cellStyle name="Normal 4 2 3 6 3 4 4" xfId="54091" xr:uid="{00000000-0005-0000-0000-000001620000}"/>
    <cellStyle name="Normal 4 2 3 6 3 5" xfId="16184" xr:uid="{00000000-0005-0000-0000-000002620000}"/>
    <cellStyle name="Normal 4 2 3 6 3 5 2" xfId="37082" xr:uid="{00000000-0005-0000-0000-000003620000}"/>
    <cellStyle name="Normal 4 2 3 6 3 5 3" xfId="29527" xr:uid="{00000000-0005-0000-0000-000004620000}"/>
    <cellStyle name="Normal 4 2 3 6 3 6" xfId="42134" xr:uid="{00000000-0005-0000-0000-000005620000}"/>
    <cellStyle name="Normal 4 2 3 6 3 7" xfId="54087" xr:uid="{00000000-0005-0000-0000-000006620000}"/>
    <cellStyle name="Normal 4 2 3 6 4" xfId="4928" xr:uid="{00000000-0005-0000-0000-000007620000}"/>
    <cellStyle name="Normal 4 2 3 6 4 2" xfId="4929" xr:uid="{00000000-0005-0000-0000-000008620000}"/>
    <cellStyle name="Normal 4 2 3 6 4 2 2" xfId="4930" xr:uid="{00000000-0005-0000-0000-000009620000}"/>
    <cellStyle name="Normal 4 2 3 6 4 2 2 2" xfId="16191" xr:uid="{00000000-0005-0000-0000-00000A620000}"/>
    <cellStyle name="Normal 4 2 3 6 4 2 2 2 2" xfId="26908" xr:uid="{00000000-0005-0000-0000-00000B620000}"/>
    <cellStyle name="Normal 4 2 3 6 4 2 2 2 3" xfId="29534" xr:uid="{00000000-0005-0000-0000-00000C620000}"/>
    <cellStyle name="Normal 4 2 3 6 4 2 2 3" xfId="42141" xr:uid="{00000000-0005-0000-0000-00000D620000}"/>
    <cellStyle name="Normal 4 2 3 6 4 2 2 4" xfId="54094" xr:uid="{00000000-0005-0000-0000-00000E620000}"/>
    <cellStyle name="Normal 4 2 3 6 4 2 3" xfId="16190" xr:uid="{00000000-0005-0000-0000-00000F620000}"/>
    <cellStyle name="Normal 4 2 3 6 4 2 3 2" xfId="24418" xr:uid="{00000000-0005-0000-0000-000010620000}"/>
    <cellStyle name="Normal 4 2 3 6 4 2 3 3" xfId="29533" xr:uid="{00000000-0005-0000-0000-000011620000}"/>
    <cellStyle name="Normal 4 2 3 6 4 2 4" xfId="42140" xr:uid="{00000000-0005-0000-0000-000012620000}"/>
    <cellStyle name="Normal 4 2 3 6 4 2 5" xfId="54093" xr:uid="{00000000-0005-0000-0000-000013620000}"/>
    <cellStyle name="Normal 4 2 3 6 4 3" xfId="4931" xr:uid="{00000000-0005-0000-0000-000014620000}"/>
    <cellStyle name="Normal 4 2 3 6 4 3 2" xfId="16192" xr:uid="{00000000-0005-0000-0000-000015620000}"/>
    <cellStyle name="Normal 4 2 3 6 4 3 2 2" xfId="28055" xr:uid="{00000000-0005-0000-0000-000016620000}"/>
    <cellStyle name="Normal 4 2 3 6 4 3 2 3" xfId="29535" xr:uid="{00000000-0005-0000-0000-000017620000}"/>
    <cellStyle name="Normal 4 2 3 6 4 3 3" xfId="42142" xr:uid="{00000000-0005-0000-0000-000018620000}"/>
    <cellStyle name="Normal 4 2 3 6 4 3 4" xfId="54095" xr:uid="{00000000-0005-0000-0000-000019620000}"/>
    <cellStyle name="Normal 4 2 3 6 4 4" xfId="4932" xr:uid="{00000000-0005-0000-0000-00001A620000}"/>
    <cellStyle name="Normal 4 2 3 6 4 4 2" xfId="16193" xr:uid="{00000000-0005-0000-0000-00001B620000}"/>
    <cellStyle name="Normal 4 2 3 6 4 4 2 2" xfId="37946" xr:uid="{00000000-0005-0000-0000-00001C620000}"/>
    <cellStyle name="Normal 4 2 3 6 4 4 2 3" xfId="29536" xr:uid="{00000000-0005-0000-0000-00001D620000}"/>
    <cellStyle name="Normal 4 2 3 6 4 4 3" xfId="42143" xr:uid="{00000000-0005-0000-0000-00001E620000}"/>
    <cellStyle name="Normal 4 2 3 6 4 4 4" xfId="54096" xr:uid="{00000000-0005-0000-0000-00001F620000}"/>
    <cellStyle name="Normal 4 2 3 6 4 5" xfId="16189" xr:uid="{00000000-0005-0000-0000-000020620000}"/>
    <cellStyle name="Normal 4 2 3 6 4 5 2" xfId="25659" xr:uid="{00000000-0005-0000-0000-000021620000}"/>
    <cellStyle name="Normal 4 2 3 6 4 5 3" xfId="29532" xr:uid="{00000000-0005-0000-0000-000022620000}"/>
    <cellStyle name="Normal 4 2 3 6 4 6" xfId="42139" xr:uid="{00000000-0005-0000-0000-000023620000}"/>
    <cellStyle name="Normal 4 2 3 6 4 7" xfId="54092" xr:uid="{00000000-0005-0000-0000-000024620000}"/>
    <cellStyle name="Normal 4 2 3 6 5" xfId="4933" xr:uid="{00000000-0005-0000-0000-000025620000}"/>
    <cellStyle name="Normal 4 2 3 6 5 2" xfId="4934" xr:uid="{00000000-0005-0000-0000-000026620000}"/>
    <cellStyle name="Normal 4 2 3 6 5 2 2" xfId="16195" xr:uid="{00000000-0005-0000-0000-000027620000}"/>
    <cellStyle name="Normal 4 2 3 6 5 2 2 2" xfId="26766" xr:uid="{00000000-0005-0000-0000-000028620000}"/>
    <cellStyle name="Normal 4 2 3 6 5 2 2 3" xfId="29538" xr:uid="{00000000-0005-0000-0000-000029620000}"/>
    <cellStyle name="Normal 4 2 3 6 5 2 3" xfId="42145" xr:uid="{00000000-0005-0000-0000-00002A620000}"/>
    <cellStyle name="Normal 4 2 3 6 5 2 4" xfId="54098" xr:uid="{00000000-0005-0000-0000-00002B620000}"/>
    <cellStyle name="Normal 4 2 3 6 5 3" xfId="16194" xr:uid="{00000000-0005-0000-0000-00002C620000}"/>
    <cellStyle name="Normal 4 2 3 6 5 3 2" xfId="37395" xr:uid="{00000000-0005-0000-0000-00002D620000}"/>
    <cellStyle name="Normal 4 2 3 6 5 3 3" xfId="29537" xr:uid="{00000000-0005-0000-0000-00002E620000}"/>
    <cellStyle name="Normal 4 2 3 6 5 4" xfId="42144" xr:uid="{00000000-0005-0000-0000-00002F620000}"/>
    <cellStyle name="Normal 4 2 3 6 5 5" xfId="54097" xr:uid="{00000000-0005-0000-0000-000030620000}"/>
    <cellStyle name="Normal 4 2 3 6 6" xfId="4935" xr:uid="{00000000-0005-0000-0000-000031620000}"/>
    <cellStyle name="Normal 4 2 3 6 6 2" xfId="16196" xr:uid="{00000000-0005-0000-0000-000032620000}"/>
    <cellStyle name="Normal 4 2 3 6 6 2 2" xfId="36263" xr:uid="{00000000-0005-0000-0000-000033620000}"/>
    <cellStyle name="Normal 4 2 3 6 6 2 3" xfId="29539" xr:uid="{00000000-0005-0000-0000-000034620000}"/>
    <cellStyle name="Normal 4 2 3 6 6 3" xfId="42146" xr:uid="{00000000-0005-0000-0000-000035620000}"/>
    <cellStyle name="Normal 4 2 3 6 6 4" xfId="54099" xr:uid="{00000000-0005-0000-0000-000036620000}"/>
    <cellStyle name="Normal 4 2 3 6 7" xfId="4936" xr:uid="{00000000-0005-0000-0000-000037620000}"/>
    <cellStyle name="Normal 4 2 3 6 7 2" xfId="16197" xr:uid="{00000000-0005-0000-0000-000038620000}"/>
    <cellStyle name="Normal 4 2 3 6 7 2 2" xfId="25699" xr:uid="{00000000-0005-0000-0000-000039620000}"/>
    <cellStyle name="Normal 4 2 3 6 7 2 3" xfId="29540" xr:uid="{00000000-0005-0000-0000-00003A620000}"/>
    <cellStyle name="Normal 4 2 3 6 7 3" xfId="42147" xr:uid="{00000000-0005-0000-0000-00003B620000}"/>
    <cellStyle name="Normal 4 2 3 6 7 4" xfId="54100" xr:uid="{00000000-0005-0000-0000-00003C620000}"/>
    <cellStyle name="Normal 4 2 3 6 8" xfId="16178" xr:uid="{00000000-0005-0000-0000-00003D620000}"/>
    <cellStyle name="Normal 4 2 3 6 8 2" xfId="25639" xr:uid="{00000000-0005-0000-0000-00003E620000}"/>
    <cellStyle name="Normal 4 2 3 6 8 3" xfId="29521" xr:uid="{00000000-0005-0000-0000-00003F620000}"/>
    <cellStyle name="Normal 4 2 3 6 9" xfId="42128" xr:uid="{00000000-0005-0000-0000-000040620000}"/>
    <cellStyle name="Normal 4 2 3 7" xfId="4937" xr:uid="{00000000-0005-0000-0000-000041620000}"/>
    <cellStyle name="Normal 4 2 3 7 2" xfId="4938" xr:uid="{00000000-0005-0000-0000-000042620000}"/>
    <cellStyle name="Normal 4 2 3 7 2 2" xfId="4939" xr:uid="{00000000-0005-0000-0000-000043620000}"/>
    <cellStyle name="Normal 4 2 3 7 2 2 2" xfId="16200" xr:uid="{00000000-0005-0000-0000-000044620000}"/>
    <cellStyle name="Normal 4 2 3 7 2 2 2 2" xfId="24366" xr:uid="{00000000-0005-0000-0000-000045620000}"/>
    <cellStyle name="Normal 4 2 3 7 2 2 2 3" xfId="29543" xr:uid="{00000000-0005-0000-0000-000046620000}"/>
    <cellStyle name="Normal 4 2 3 7 2 2 3" xfId="42150" xr:uid="{00000000-0005-0000-0000-000047620000}"/>
    <cellStyle name="Normal 4 2 3 7 2 2 4" xfId="54103" xr:uid="{00000000-0005-0000-0000-000048620000}"/>
    <cellStyle name="Normal 4 2 3 7 2 3" xfId="16199" xr:uid="{00000000-0005-0000-0000-000049620000}"/>
    <cellStyle name="Normal 4 2 3 7 2 3 2" xfId="26725" xr:uid="{00000000-0005-0000-0000-00004A620000}"/>
    <cellStyle name="Normal 4 2 3 7 2 3 3" xfId="29542" xr:uid="{00000000-0005-0000-0000-00004B620000}"/>
    <cellStyle name="Normal 4 2 3 7 2 4" xfId="42149" xr:uid="{00000000-0005-0000-0000-00004C620000}"/>
    <cellStyle name="Normal 4 2 3 7 2 5" xfId="54102" xr:uid="{00000000-0005-0000-0000-00004D620000}"/>
    <cellStyle name="Normal 4 2 3 7 3" xfId="4940" xr:uid="{00000000-0005-0000-0000-00004E620000}"/>
    <cellStyle name="Normal 4 2 3 7 3 2" xfId="16201" xr:uid="{00000000-0005-0000-0000-00004F620000}"/>
    <cellStyle name="Normal 4 2 3 7 3 2 2" xfId="36429" xr:uid="{00000000-0005-0000-0000-000050620000}"/>
    <cellStyle name="Normal 4 2 3 7 3 2 3" xfId="29544" xr:uid="{00000000-0005-0000-0000-000051620000}"/>
    <cellStyle name="Normal 4 2 3 7 3 3" xfId="42151" xr:uid="{00000000-0005-0000-0000-000052620000}"/>
    <cellStyle name="Normal 4 2 3 7 3 4" xfId="54104" xr:uid="{00000000-0005-0000-0000-000053620000}"/>
    <cellStyle name="Normal 4 2 3 7 4" xfId="4941" xr:uid="{00000000-0005-0000-0000-000054620000}"/>
    <cellStyle name="Normal 4 2 3 7 4 2" xfId="16202" xr:uid="{00000000-0005-0000-0000-000055620000}"/>
    <cellStyle name="Normal 4 2 3 7 4 2 2" xfId="25400" xr:uid="{00000000-0005-0000-0000-000056620000}"/>
    <cellStyle name="Normal 4 2 3 7 4 2 3" xfId="29545" xr:uid="{00000000-0005-0000-0000-000057620000}"/>
    <cellStyle name="Normal 4 2 3 7 4 3" xfId="42152" xr:uid="{00000000-0005-0000-0000-000058620000}"/>
    <cellStyle name="Normal 4 2 3 7 4 4" xfId="54105" xr:uid="{00000000-0005-0000-0000-000059620000}"/>
    <cellStyle name="Normal 4 2 3 7 5" xfId="16198" xr:uid="{00000000-0005-0000-0000-00005A620000}"/>
    <cellStyle name="Normal 4 2 3 7 5 2" xfId="26702" xr:uid="{00000000-0005-0000-0000-00005B620000}"/>
    <cellStyle name="Normal 4 2 3 7 5 3" xfId="29541" xr:uid="{00000000-0005-0000-0000-00005C620000}"/>
    <cellStyle name="Normal 4 2 3 7 6" xfId="42148" xr:uid="{00000000-0005-0000-0000-00005D620000}"/>
    <cellStyle name="Normal 4 2 3 7 7" xfId="54101" xr:uid="{00000000-0005-0000-0000-00005E620000}"/>
    <cellStyle name="Normal 4 2 3 8" xfId="4942" xr:uid="{00000000-0005-0000-0000-00005F620000}"/>
    <cellStyle name="Normal 4 2 3 8 2" xfId="4943" xr:uid="{00000000-0005-0000-0000-000060620000}"/>
    <cellStyle name="Normal 4 2 3 8 2 2" xfId="4944" xr:uid="{00000000-0005-0000-0000-000061620000}"/>
    <cellStyle name="Normal 4 2 3 8 2 2 2" xfId="16205" xr:uid="{00000000-0005-0000-0000-000062620000}"/>
    <cellStyle name="Normal 4 2 3 8 2 2 2 2" xfId="25366" xr:uid="{00000000-0005-0000-0000-000063620000}"/>
    <cellStyle name="Normal 4 2 3 8 2 2 2 3" xfId="29548" xr:uid="{00000000-0005-0000-0000-000064620000}"/>
    <cellStyle name="Normal 4 2 3 8 2 2 3" xfId="42155" xr:uid="{00000000-0005-0000-0000-000065620000}"/>
    <cellStyle name="Normal 4 2 3 8 2 2 4" xfId="54108" xr:uid="{00000000-0005-0000-0000-000066620000}"/>
    <cellStyle name="Normal 4 2 3 8 2 3" xfId="16204" xr:uid="{00000000-0005-0000-0000-000067620000}"/>
    <cellStyle name="Normal 4 2 3 8 2 3 2" xfId="25924" xr:uid="{00000000-0005-0000-0000-000068620000}"/>
    <cellStyle name="Normal 4 2 3 8 2 3 3" xfId="29547" xr:uid="{00000000-0005-0000-0000-000069620000}"/>
    <cellStyle name="Normal 4 2 3 8 2 4" xfId="42154" xr:uid="{00000000-0005-0000-0000-00006A620000}"/>
    <cellStyle name="Normal 4 2 3 8 2 5" xfId="54107" xr:uid="{00000000-0005-0000-0000-00006B620000}"/>
    <cellStyle name="Normal 4 2 3 8 3" xfId="4945" xr:uid="{00000000-0005-0000-0000-00006C620000}"/>
    <cellStyle name="Normal 4 2 3 8 3 2" xfId="16206" xr:uid="{00000000-0005-0000-0000-00006D620000}"/>
    <cellStyle name="Normal 4 2 3 8 3 2 2" xfId="25897" xr:uid="{00000000-0005-0000-0000-00006E620000}"/>
    <cellStyle name="Normal 4 2 3 8 3 2 3" xfId="29549" xr:uid="{00000000-0005-0000-0000-00006F620000}"/>
    <cellStyle name="Normal 4 2 3 8 3 3" xfId="42156" xr:uid="{00000000-0005-0000-0000-000070620000}"/>
    <cellStyle name="Normal 4 2 3 8 3 4" xfId="54109" xr:uid="{00000000-0005-0000-0000-000071620000}"/>
    <cellStyle name="Normal 4 2 3 8 4" xfId="4946" xr:uid="{00000000-0005-0000-0000-000072620000}"/>
    <cellStyle name="Normal 4 2 3 8 4 2" xfId="16207" xr:uid="{00000000-0005-0000-0000-000073620000}"/>
    <cellStyle name="Normal 4 2 3 8 4 2 2" xfId="35869" xr:uid="{00000000-0005-0000-0000-000074620000}"/>
    <cellStyle name="Normal 4 2 3 8 4 2 3" xfId="29550" xr:uid="{00000000-0005-0000-0000-000075620000}"/>
    <cellStyle name="Normal 4 2 3 8 4 3" xfId="42157" xr:uid="{00000000-0005-0000-0000-000076620000}"/>
    <cellStyle name="Normal 4 2 3 8 4 4" xfId="54110" xr:uid="{00000000-0005-0000-0000-000077620000}"/>
    <cellStyle name="Normal 4 2 3 8 5" xfId="16203" xr:uid="{00000000-0005-0000-0000-000078620000}"/>
    <cellStyle name="Normal 4 2 3 8 5 2" xfId="36951" xr:uid="{00000000-0005-0000-0000-000079620000}"/>
    <cellStyle name="Normal 4 2 3 8 5 3" xfId="29546" xr:uid="{00000000-0005-0000-0000-00007A620000}"/>
    <cellStyle name="Normal 4 2 3 8 6" xfId="42153" xr:uid="{00000000-0005-0000-0000-00007B620000}"/>
    <cellStyle name="Normal 4 2 3 8 7" xfId="54106" xr:uid="{00000000-0005-0000-0000-00007C620000}"/>
    <cellStyle name="Normal 4 2 3 9" xfId="4947" xr:uid="{00000000-0005-0000-0000-00007D620000}"/>
    <cellStyle name="Normal 4 2 3 9 2" xfId="4948" xr:uid="{00000000-0005-0000-0000-00007E620000}"/>
    <cellStyle name="Normal 4 2 3 9 2 2" xfId="4949" xr:uid="{00000000-0005-0000-0000-00007F620000}"/>
    <cellStyle name="Normal 4 2 3 9 2 2 2" xfId="16210" xr:uid="{00000000-0005-0000-0000-000080620000}"/>
    <cellStyle name="Normal 4 2 3 9 2 2 2 2" xfId="26479" xr:uid="{00000000-0005-0000-0000-000081620000}"/>
    <cellStyle name="Normal 4 2 3 9 2 2 2 3" xfId="29553" xr:uid="{00000000-0005-0000-0000-000082620000}"/>
    <cellStyle name="Normal 4 2 3 9 2 2 3" xfId="42160" xr:uid="{00000000-0005-0000-0000-000083620000}"/>
    <cellStyle name="Normal 4 2 3 9 2 2 4" xfId="54113" xr:uid="{00000000-0005-0000-0000-000084620000}"/>
    <cellStyle name="Normal 4 2 3 9 2 3" xfId="16209" xr:uid="{00000000-0005-0000-0000-000085620000}"/>
    <cellStyle name="Normal 4 2 3 9 2 3 2" xfId="26730" xr:uid="{00000000-0005-0000-0000-000086620000}"/>
    <cellStyle name="Normal 4 2 3 9 2 3 3" xfId="29552" xr:uid="{00000000-0005-0000-0000-000087620000}"/>
    <cellStyle name="Normal 4 2 3 9 2 4" xfId="42159" xr:uid="{00000000-0005-0000-0000-000088620000}"/>
    <cellStyle name="Normal 4 2 3 9 2 5" xfId="54112" xr:uid="{00000000-0005-0000-0000-000089620000}"/>
    <cellStyle name="Normal 4 2 3 9 3" xfId="4950" xr:uid="{00000000-0005-0000-0000-00008A620000}"/>
    <cellStyle name="Normal 4 2 3 9 3 2" xfId="16211" xr:uid="{00000000-0005-0000-0000-00008B620000}"/>
    <cellStyle name="Normal 4 2 3 9 3 2 2" xfId="24041" xr:uid="{00000000-0005-0000-0000-00008C620000}"/>
    <cellStyle name="Normal 4 2 3 9 3 2 3" xfId="29554" xr:uid="{00000000-0005-0000-0000-00008D620000}"/>
    <cellStyle name="Normal 4 2 3 9 3 3" xfId="42161" xr:uid="{00000000-0005-0000-0000-00008E620000}"/>
    <cellStyle name="Normal 4 2 3 9 3 4" xfId="54114" xr:uid="{00000000-0005-0000-0000-00008F620000}"/>
    <cellStyle name="Normal 4 2 3 9 4" xfId="4951" xr:uid="{00000000-0005-0000-0000-000090620000}"/>
    <cellStyle name="Normal 4 2 3 9 4 2" xfId="16212" xr:uid="{00000000-0005-0000-0000-000091620000}"/>
    <cellStyle name="Normal 4 2 3 9 4 2 2" xfId="24191" xr:uid="{00000000-0005-0000-0000-000092620000}"/>
    <cellStyle name="Normal 4 2 3 9 4 2 3" xfId="29555" xr:uid="{00000000-0005-0000-0000-000093620000}"/>
    <cellStyle name="Normal 4 2 3 9 4 3" xfId="42162" xr:uid="{00000000-0005-0000-0000-000094620000}"/>
    <cellStyle name="Normal 4 2 3 9 4 4" xfId="54115" xr:uid="{00000000-0005-0000-0000-000095620000}"/>
    <cellStyle name="Normal 4 2 3 9 5" xfId="16208" xr:uid="{00000000-0005-0000-0000-000096620000}"/>
    <cellStyle name="Normal 4 2 3 9 5 2" xfId="35852" xr:uid="{00000000-0005-0000-0000-000097620000}"/>
    <cellStyle name="Normal 4 2 3 9 5 3" xfId="29551" xr:uid="{00000000-0005-0000-0000-000098620000}"/>
    <cellStyle name="Normal 4 2 3 9 6" xfId="42158" xr:uid="{00000000-0005-0000-0000-000099620000}"/>
    <cellStyle name="Normal 4 2 3 9 7" xfId="54111" xr:uid="{00000000-0005-0000-0000-00009A620000}"/>
    <cellStyle name="Normal 4 2 4" xfId="4952" xr:uid="{00000000-0005-0000-0000-00009B620000}"/>
    <cellStyle name="Normal 4 2 4 10" xfId="4953" xr:uid="{00000000-0005-0000-0000-00009C620000}"/>
    <cellStyle name="Normal 4 2 4 10 2" xfId="16214" xr:uid="{00000000-0005-0000-0000-00009D620000}"/>
    <cellStyle name="Normal 4 2 4 10 2 2" xfId="36549" xr:uid="{00000000-0005-0000-0000-00009E620000}"/>
    <cellStyle name="Normal 4 2 4 10 2 3" xfId="29557" xr:uid="{00000000-0005-0000-0000-00009F620000}"/>
    <cellStyle name="Normal 4 2 4 10 3" xfId="42164" xr:uid="{00000000-0005-0000-0000-0000A0620000}"/>
    <cellStyle name="Normal 4 2 4 10 4" xfId="54117" xr:uid="{00000000-0005-0000-0000-0000A1620000}"/>
    <cellStyle name="Normal 4 2 4 11" xfId="4954" xr:uid="{00000000-0005-0000-0000-0000A2620000}"/>
    <cellStyle name="Normal 4 2 4 11 2" xfId="16215" xr:uid="{00000000-0005-0000-0000-0000A3620000}"/>
    <cellStyle name="Normal 4 2 4 11 2 2" xfId="27167" xr:uid="{00000000-0005-0000-0000-0000A4620000}"/>
    <cellStyle name="Normal 4 2 4 11 2 3" xfId="29558" xr:uid="{00000000-0005-0000-0000-0000A5620000}"/>
    <cellStyle name="Normal 4 2 4 11 3" xfId="42165" xr:uid="{00000000-0005-0000-0000-0000A6620000}"/>
    <cellStyle name="Normal 4 2 4 11 4" xfId="54118" xr:uid="{00000000-0005-0000-0000-0000A7620000}"/>
    <cellStyle name="Normal 4 2 4 12" xfId="16213" xr:uid="{00000000-0005-0000-0000-0000A8620000}"/>
    <cellStyle name="Normal 4 2 4 12 2" xfId="26762" xr:uid="{00000000-0005-0000-0000-0000A9620000}"/>
    <cellStyle name="Normal 4 2 4 12 3" xfId="29556" xr:uid="{00000000-0005-0000-0000-0000AA620000}"/>
    <cellStyle name="Normal 4 2 4 13" xfId="42163" xr:uid="{00000000-0005-0000-0000-0000AB620000}"/>
    <cellStyle name="Normal 4 2 4 14" xfId="54116" xr:uid="{00000000-0005-0000-0000-0000AC620000}"/>
    <cellStyle name="Normal 4 2 4 2" xfId="4955" xr:uid="{00000000-0005-0000-0000-0000AD620000}"/>
    <cellStyle name="Normal 4 2 4 2 10" xfId="4956" xr:uid="{00000000-0005-0000-0000-0000AE620000}"/>
    <cellStyle name="Normal 4 2 4 2 10 2" xfId="16217" xr:uid="{00000000-0005-0000-0000-0000AF620000}"/>
    <cellStyle name="Normal 4 2 4 2 10 2 2" xfId="24834" xr:uid="{00000000-0005-0000-0000-0000B0620000}"/>
    <cellStyle name="Normal 4 2 4 2 10 2 3" xfId="29560" xr:uid="{00000000-0005-0000-0000-0000B1620000}"/>
    <cellStyle name="Normal 4 2 4 2 10 3" xfId="42167" xr:uid="{00000000-0005-0000-0000-0000B2620000}"/>
    <cellStyle name="Normal 4 2 4 2 10 4" xfId="54120" xr:uid="{00000000-0005-0000-0000-0000B3620000}"/>
    <cellStyle name="Normal 4 2 4 2 11" xfId="16216" xr:uid="{00000000-0005-0000-0000-0000B4620000}"/>
    <cellStyle name="Normal 4 2 4 2 11 2" xfId="24223" xr:uid="{00000000-0005-0000-0000-0000B5620000}"/>
    <cellStyle name="Normal 4 2 4 2 11 3" xfId="29559" xr:uid="{00000000-0005-0000-0000-0000B6620000}"/>
    <cellStyle name="Normal 4 2 4 2 12" xfId="42166" xr:uid="{00000000-0005-0000-0000-0000B7620000}"/>
    <cellStyle name="Normal 4 2 4 2 13" xfId="54119" xr:uid="{00000000-0005-0000-0000-0000B8620000}"/>
    <cellStyle name="Normal 4 2 4 2 2" xfId="4957" xr:uid="{00000000-0005-0000-0000-0000B9620000}"/>
    <cellStyle name="Normal 4 2 4 2 2 10" xfId="16218" xr:uid="{00000000-0005-0000-0000-0000BA620000}"/>
    <cellStyle name="Normal 4 2 4 2 2 10 2" xfId="37909" xr:uid="{00000000-0005-0000-0000-0000BB620000}"/>
    <cellStyle name="Normal 4 2 4 2 2 10 3" xfId="29561" xr:uid="{00000000-0005-0000-0000-0000BC620000}"/>
    <cellStyle name="Normal 4 2 4 2 2 11" xfId="42168" xr:uid="{00000000-0005-0000-0000-0000BD620000}"/>
    <cellStyle name="Normal 4 2 4 2 2 12" xfId="54121" xr:uid="{00000000-0005-0000-0000-0000BE620000}"/>
    <cellStyle name="Normal 4 2 4 2 2 2" xfId="4958" xr:uid="{00000000-0005-0000-0000-0000BF620000}"/>
    <cellStyle name="Normal 4 2 4 2 2 2 10" xfId="42169" xr:uid="{00000000-0005-0000-0000-0000C0620000}"/>
    <cellStyle name="Normal 4 2 4 2 2 2 11" xfId="54122" xr:uid="{00000000-0005-0000-0000-0000C1620000}"/>
    <cellStyle name="Normal 4 2 4 2 2 2 2" xfId="4959" xr:uid="{00000000-0005-0000-0000-0000C2620000}"/>
    <cellStyle name="Normal 4 2 4 2 2 2 2 10" xfId="54123" xr:uid="{00000000-0005-0000-0000-0000C3620000}"/>
    <cellStyle name="Normal 4 2 4 2 2 2 2 2" xfId="4960" xr:uid="{00000000-0005-0000-0000-0000C4620000}"/>
    <cellStyle name="Normal 4 2 4 2 2 2 2 2 2" xfId="4961" xr:uid="{00000000-0005-0000-0000-0000C5620000}"/>
    <cellStyle name="Normal 4 2 4 2 2 2 2 2 2 2" xfId="4962" xr:uid="{00000000-0005-0000-0000-0000C6620000}"/>
    <cellStyle name="Normal 4 2 4 2 2 2 2 2 2 2 2" xfId="16223" xr:uid="{00000000-0005-0000-0000-0000C7620000}"/>
    <cellStyle name="Normal 4 2 4 2 2 2 2 2 2 2 2 2" xfId="37833" xr:uid="{00000000-0005-0000-0000-0000C8620000}"/>
    <cellStyle name="Normal 4 2 4 2 2 2 2 2 2 2 2 3" xfId="29566" xr:uid="{00000000-0005-0000-0000-0000C9620000}"/>
    <cellStyle name="Normal 4 2 4 2 2 2 2 2 2 2 3" xfId="42173" xr:uid="{00000000-0005-0000-0000-0000CA620000}"/>
    <cellStyle name="Normal 4 2 4 2 2 2 2 2 2 2 4" xfId="54126" xr:uid="{00000000-0005-0000-0000-0000CB620000}"/>
    <cellStyle name="Normal 4 2 4 2 2 2 2 2 2 3" xfId="16222" xr:uid="{00000000-0005-0000-0000-0000CC620000}"/>
    <cellStyle name="Normal 4 2 4 2 2 2 2 2 2 3 2" xfId="37894" xr:uid="{00000000-0005-0000-0000-0000CD620000}"/>
    <cellStyle name="Normal 4 2 4 2 2 2 2 2 2 3 3" xfId="29565" xr:uid="{00000000-0005-0000-0000-0000CE620000}"/>
    <cellStyle name="Normal 4 2 4 2 2 2 2 2 2 4" xfId="42172" xr:uid="{00000000-0005-0000-0000-0000CF620000}"/>
    <cellStyle name="Normal 4 2 4 2 2 2 2 2 2 5" xfId="54125" xr:uid="{00000000-0005-0000-0000-0000D0620000}"/>
    <cellStyle name="Normal 4 2 4 2 2 2 2 2 3" xfId="4963" xr:uid="{00000000-0005-0000-0000-0000D1620000}"/>
    <cellStyle name="Normal 4 2 4 2 2 2 2 2 3 2" xfId="16224" xr:uid="{00000000-0005-0000-0000-0000D2620000}"/>
    <cellStyle name="Normal 4 2 4 2 2 2 2 2 3 2 2" xfId="24924" xr:uid="{00000000-0005-0000-0000-0000D3620000}"/>
    <cellStyle name="Normal 4 2 4 2 2 2 2 2 3 2 3" xfId="29567" xr:uid="{00000000-0005-0000-0000-0000D4620000}"/>
    <cellStyle name="Normal 4 2 4 2 2 2 2 2 3 3" xfId="42174" xr:uid="{00000000-0005-0000-0000-0000D5620000}"/>
    <cellStyle name="Normal 4 2 4 2 2 2 2 2 3 4" xfId="54127" xr:uid="{00000000-0005-0000-0000-0000D6620000}"/>
    <cellStyle name="Normal 4 2 4 2 2 2 2 2 4" xfId="4964" xr:uid="{00000000-0005-0000-0000-0000D7620000}"/>
    <cellStyle name="Normal 4 2 4 2 2 2 2 2 4 2" xfId="16225" xr:uid="{00000000-0005-0000-0000-0000D8620000}"/>
    <cellStyle name="Normal 4 2 4 2 2 2 2 2 4 2 2" xfId="25227" xr:uid="{00000000-0005-0000-0000-0000D9620000}"/>
    <cellStyle name="Normal 4 2 4 2 2 2 2 2 4 2 3" xfId="29568" xr:uid="{00000000-0005-0000-0000-0000DA620000}"/>
    <cellStyle name="Normal 4 2 4 2 2 2 2 2 4 3" xfId="42175" xr:uid="{00000000-0005-0000-0000-0000DB620000}"/>
    <cellStyle name="Normal 4 2 4 2 2 2 2 2 4 4" xfId="54128" xr:uid="{00000000-0005-0000-0000-0000DC620000}"/>
    <cellStyle name="Normal 4 2 4 2 2 2 2 2 5" xfId="16221" xr:uid="{00000000-0005-0000-0000-0000DD620000}"/>
    <cellStyle name="Normal 4 2 4 2 2 2 2 2 5 2" xfId="27943" xr:uid="{00000000-0005-0000-0000-0000DE620000}"/>
    <cellStyle name="Normal 4 2 4 2 2 2 2 2 5 3" xfId="29564" xr:uid="{00000000-0005-0000-0000-0000DF620000}"/>
    <cellStyle name="Normal 4 2 4 2 2 2 2 2 6" xfId="42171" xr:uid="{00000000-0005-0000-0000-0000E0620000}"/>
    <cellStyle name="Normal 4 2 4 2 2 2 2 2 7" xfId="54124" xr:uid="{00000000-0005-0000-0000-0000E1620000}"/>
    <cellStyle name="Normal 4 2 4 2 2 2 2 3" xfId="4965" xr:uid="{00000000-0005-0000-0000-0000E2620000}"/>
    <cellStyle name="Normal 4 2 4 2 2 2 2 3 2" xfId="4966" xr:uid="{00000000-0005-0000-0000-0000E3620000}"/>
    <cellStyle name="Normal 4 2 4 2 2 2 2 3 2 2" xfId="4967" xr:uid="{00000000-0005-0000-0000-0000E4620000}"/>
    <cellStyle name="Normal 4 2 4 2 2 2 2 3 2 2 2" xfId="16228" xr:uid="{00000000-0005-0000-0000-0000E5620000}"/>
    <cellStyle name="Normal 4 2 4 2 2 2 2 3 2 2 2 2" xfId="25443" xr:uid="{00000000-0005-0000-0000-0000E6620000}"/>
    <cellStyle name="Normal 4 2 4 2 2 2 2 3 2 2 2 3" xfId="29571" xr:uid="{00000000-0005-0000-0000-0000E7620000}"/>
    <cellStyle name="Normal 4 2 4 2 2 2 2 3 2 2 3" xfId="42178" xr:uid="{00000000-0005-0000-0000-0000E8620000}"/>
    <cellStyle name="Normal 4 2 4 2 2 2 2 3 2 2 4" xfId="54131" xr:uid="{00000000-0005-0000-0000-0000E9620000}"/>
    <cellStyle name="Normal 4 2 4 2 2 2 2 3 2 3" xfId="16227" xr:uid="{00000000-0005-0000-0000-0000EA620000}"/>
    <cellStyle name="Normal 4 2 4 2 2 2 2 3 2 3 2" xfId="27484" xr:uid="{00000000-0005-0000-0000-0000EB620000}"/>
    <cellStyle name="Normal 4 2 4 2 2 2 2 3 2 3 3" xfId="29570" xr:uid="{00000000-0005-0000-0000-0000EC620000}"/>
    <cellStyle name="Normal 4 2 4 2 2 2 2 3 2 4" xfId="42177" xr:uid="{00000000-0005-0000-0000-0000ED620000}"/>
    <cellStyle name="Normal 4 2 4 2 2 2 2 3 2 5" xfId="54130" xr:uid="{00000000-0005-0000-0000-0000EE620000}"/>
    <cellStyle name="Normal 4 2 4 2 2 2 2 3 3" xfId="4968" xr:uid="{00000000-0005-0000-0000-0000EF620000}"/>
    <cellStyle name="Normal 4 2 4 2 2 2 2 3 3 2" xfId="16229" xr:uid="{00000000-0005-0000-0000-0000F0620000}"/>
    <cellStyle name="Normal 4 2 4 2 2 2 2 3 3 2 2" xfId="27294" xr:uid="{00000000-0005-0000-0000-0000F1620000}"/>
    <cellStyle name="Normal 4 2 4 2 2 2 2 3 3 2 3" xfId="29572" xr:uid="{00000000-0005-0000-0000-0000F2620000}"/>
    <cellStyle name="Normal 4 2 4 2 2 2 2 3 3 3" xfId="42179" xr:uid="{00000000-0005-0000-0000-0000F3620000}"/>
    <cellStyle name="Normal 4 2 4 2 2 2 2 3 3 4" xfId="54132" xr:uid="{00000000-0005-0000-0000-0000F4620000}"/>
    <cellStyle name="Normal 4 2 4 2 2 2 2 3 4" xfId="4969" xr:uid="{00000000-0005-0000-0000-0000F5620000}"/>
    <cellStyle name="Normal 4 2 4 2 2 2 2 3 4 2" xfId="16230" xr:uid="{00000000-0005-0000-0000-0000F6620000}"/>
    <cellStyle name="Normal 4 2 4 2 2 2 2 3 4 2 2" xfId="36242" xr:uid="{00000000-0005-0000-0000-0000F7620000}"/>
    <cellStyle name="Normal 4 2 4 2 2 2 2 3 4 2 3" xfId="29573" xr:uid="{00000000-0005-0000-0000-0000F8620000}"/>
    <cellStyle name="Normal 4 2 4 2 2 2 2 3 4 3" xfId="42180" xr:uid="{00000000-0005-0000-0000-0000F9620000}"/>
    <cellStyle name="Normal 4 2 4 2 2 2 2 3 4 4" xfId="54133" xr:uid="{00000000-0005-0000-0000-0000FA620000}"/>
    <cellStyle name="Normal 4 2 4 2 2 2 2 3 5" xfId="16226" xr:uid="{00000000-0005-0000-0000-0000FB620000}"/>
    <cellStyle name="Normal 4 2 4 2 2 2 2 3 5 2" xfId="35562" xr:uid="{00000000-0005-0000-0000-0000FC620000}"/>
    <cellStyle name="Normal 4 2 4 2 2 2 2 3 5 3" xfId="29569" xr:uid="{00000000-0005-0000-0000-0000FD620000}"/>
    <cellStyle name="Normal 4 2 4 2 2 2 2 3 6" xfId="42176" xr:uid="{00000000-0005-0000-0000-0000FE620000}"/>
    <cellStyle name="Normal 4 2 4 2 2 2 2 3 7" xfId="54129" xr:uid="{00000000-0005-0000-0000-0000FF620000}"/>
    <cellStyle name="Normal 4 2 4 2 2 2 2 4" xfId="4970" xr:uid="{00000000-0005-0000-0000-000000630000}"/>
    <cellStyle name="Normal 4 2 4 2 2 2 2 4 2" xfId="4971" xr:uid="{00000000-0005-0000-0000-000001630000}"/>
    <cellStyle name="Normal 4 2 4 2 2 2 2 4 2 2" xfId="4972" xr:uid="{00000000-0005-0000-0000-000002630000}"/>
    <cellStyle name="Normal 4 2 4 2 2 2 2 4 2 2 2" xfId="16233" xr:uid="{00000000-0005-0000-0000-000003630000}"/>
    <cellStyle name="Normal 4 2 4 2 2 2 2 4 2 2 2 2" xfId="25997" xr:uid="{00000000-0005-0000-0000-000004630000}"/>
    <cellStyle name="Normal 4 2 4 2 2 2 2 4 2 2 2 3" xfId="29576" xr:uid="{00000000-0005-0000-0000-000005630000}"/>
    <cellStyle name="Normal 4 2 4 2 2 2 2 4 2 2 3" xfId="42183" xr:uid="{00000000-0005-0000-0000-000006630000}"/>
    <cellStyle name="Normal 4 2 4 2 2 2 2 4 2 2 4" xfId="54136" xr:uid="{00000000-0005-0000-0000-000007630000}"/>
    <cellStyle name="Normal 4 2 4 2 2 2 2 4 2 3" xfId="16232" xr:uid="{00000000-0005-0000-0000-000008630000}"/>
    <cellStyle name="Normal 4 2 4 2 2 2 2 4 2 3 2" xfId="26852" xr:uid="{00000000-0005-0000-0000-000009630000}"/>
    <cellStyle name="Normal 4 2 4 2 2 2 2 4 2 3 3" xfId="29575" xr:uid="{00000000-0005-0000-0000-00000A630000}"/>
    <cellStyle name="Normal 4 2 4 2 2 2 2 4 2 4" xfId="42182" xr:uid="{00000000-0005-0000-0000-00000B630000}"/>
    <cellStyle name="Normal 4 2 4 2 2 2 2 4 2 5" xfId="54135" xr:uid="{00000000-0005-0000-0000-00000C630000}"/>
    <cellStyle name="Normal 4 2 4 2 2 2 2 4 3" xfId="4973" xr:uid="{00000000-0005-0000-0000-00000D630000}"/>
    <cellStyle name="Normal 4 2 4 2 2 2 2 4 3 2" xfId="16234" xr:uid="{00000000-0005-0000-0000-00000E630000}"/>
    <cellStyle name="Normal 4 2 4 2 2 2 2 4 3 2 2" xfId="27039" xr:uid="{00000000-0005-0000-0000-00000F630000}"/>
    <cellStyle name="Normal 4 2 4 2 2 2 2 4 3 2 3" xfId="29577" xr:uid="{00000000-0005-0000-0000-000010630000}"/>
    <cellStyle name="Normal 4 2 4 2 2 2 2 4 3 3" xfId="42184" xr:uid="{00000000-0005-0000-0000-000011630000}"/>
    <cellStyle name="Normal 4 2 4 2 2 2 2 4 3 4" xfId="54137" xr:uid="{00000000-0005-0000-0000-000012630000}"/>
    <cellStyle name="Normal 4 2 4 2 2 2 2 4 4" xfId="4974" xr:uid="{00000000-0005-0000-0000-000013630000}"/>
    <cellStyle name="Normal 4 2 4 2 2 2 2 4 4 2" xfId="16235" xr:uid="{00000000-0005-0000-0000-000014630000}"/>
    <cellStyle name="Normal 4 2 4 2 2 2 2 4 4 2 2" xfId="27953" xr:uid="{00000000-0005-0000-0000-000015630000}"/>
    <cellStyle name="Normal 4 2 4 2 2 2 2 4 4 2 3" xfId="29578" xr:uid="{00000000-0005-0000-0000-000016630000}"/>
    <cellStyle name="Normal 4 2 4 2 2 2 2 4 4 3" xfId="42185" xr:uid="{00000000-0005-0000-0000-000017630000}"/>
    <cellStyle name="Normal 4 2 4 2 2 2 2 4 4 4" xfId="54138" xr:uid="{00000000-0005-0000-0000-000018630000}"/>
    <cellStyle name="Normal 4 2 4 2 2 2 2 4 5" xfId="16231" xr:uid="{00000000-0005-0000-0000-000019630000}"/>
    <cellStyle name="Normal 4 2 4 2 2 2 2 4 5 2" xfId="25177" xr:uid="{00000000-0005-0000-0000-00001A630000}"/>
    <cellStyle name="Normal 4 2 4 2 2 2 2 4 5 3" xfId="29574" xr:uid="{00000000-0005-0000-0000-00001B630000}"/>
    <cellStyle name="Normal 4 2 4 2 2 2 2 4 6" xfId="42181" xr:uid="{00000000-0005-0000-0000-00001C630000}"/>
    <cellStyle name="Normal 4 2 4 2 2 2 2 4 7" xfId="54134" xr:uid="{00000000-0005-0000-0000-00001D630000}"/>
    <cellStyle name="Normal 4 2 4 2 2 2 2 5" xfId="4975" xr:uid="{00000000-0005-0000-0000-00001E630000}"/>
    <cellStyle name="Normal 4 2 4 2 2 2 2 5 2" xfId="4976" xr:uid="{00000000-0005-0000-0000-00001F630000}"/>
    <cellStyle name="Normal 4 2 4 2 2 2 2 5 2 2" xfId="16237" xr:uid="{00000000-0005-0000-0000-000020630000}"/>
    <cellStyle name="Normal 4 2 4 2 2 2 2 5 2 2 2" xfId="24958" xr:uid="{00000000-0005-0000-0000-000021630000}"/>
    <cellStyle name="Normal 4 2 4 2 2 2 2 5 2 2 3" xfId="29580" xr:uid="{00000000-0005-0000-0000-000022630000}"/>
    <cellStyle name="Normal 4 2 4 2 2 2 2 5 2 3" xfId="42187" xr:uid="{00000000-0005-0000-0000-000023630000}"/>
    <cellStyle name="Normal 4 2 4 2 2 2 2 5 2 4" xfId="54140" xr:uid="{00000000-0005-0000-0000-000024630000}"/>
    <cellStyle name="Normal 4 2 4 2 2 2 2 5 3" xfId="16236" xr:uid="{00000000-0005-0000-0000-000025630000}"/>
    <cellStyle name="Normal 4 2 4 2 2 2 2 5 3 2" xfId="26844" xr:uid="{00000000-0005-0000-0000-000026630000}"/>
    <cellStyle name="Normal 4 2 4 2 2 2 2 5 3 3" xfId="29579" xr:uid="{00000000-0005-0000-0000-000027630000}"/>
    <cellStyle name="Normal 4 2 4 2 2 2 2 5 4" xfId="42186" xr:uid="{00000000-0005-0000-0000-000028630000}"/>
    <cellStyle name="Normal 4 2 4 2 2 2 2 5 5" xfId="54139" xr:uid="{00000000-0005-0000-0000-000029630000}"/>
    <cellStyle name="Normal 4 2 4 2 2 2 2 6" xfId="4977" xr:uid="{00000000-0005-0000-0000-00002A630000}"/>
    <cellStyle name="Normal 4 2 4 2 2 2 2 6 2" xfId="16238" xr:uid="{00000000-0005-0000-0000-00002B630000}"/>
    <cellStyle name="Normal 4 2 4 2 2 2 2 6 2 2" xfId="27727" xr:uid="{00000000-0005-0000-0000-00002C630000}"/>
    <cellStyle name="Normal 4 2 4 2 2 2 2 6 2 3" xfId="29581" xr:uid="{00000000-0005-0000-0000-00002D630000}"/>
    <cellStyle name="Normal 4 2 4 2 2 2 2 6 3" xfId="42188" xr:uid="{00000000-0005-0000-0000-00002E630000}"/>
    <cellStyle name="Normal 4 2 4 2 2 2 2 6 4" xfId="54141" xr:uid="{00000000-0005-0000-0000-00002F630000}"/>
    <cellStyle name="Normal 4 2 4 2 2 2 2 7" xfId="4978" xr:uid="{00000000-0005-0000-0000-000030630000}"/>
    <cellStyle name="Normal 4 2 4 2 2 2 2 7 2" xfId="16239" xr:uid="{00000000-0005-0000-0000-000031630000}"/>
    <cellStyle name="Normal 4 2 4 2 2 2 2 7 2 2" xfId="24604" xr:uid="{00000000-0005-0000-0000-000032630000}"/>
    <cellStyle name="Normal 4 2 4 2 2 2 2 7 2 3" xfId="29582" xr:uid="{00000000-0005-0000-0000-000033630000}"/>
    <cellStyle name="Normal 4 2 4 2 2 2 2 7 3" xfId="42189" xr:uid="{00000000-0005-0000-0000-000034630000}"/>
    <cellStyle name="Normal 4 2 4 2 2 2 2 7 4" xfId="54142" xr:uid="{00000000-0005-0000-0000-000035630000}"/>
    <cellStyle name="Normal 4 2 4 2 2 2 2 8" xfId="16220" xr:uid="{00000000-0005-0000-0000-000036630000}"/>
    <cellStyle name="Normal 4 2 4 2 2 2 2 8 2" xfId="23964" xr:uid="{00000000-0005-0000-0000-000037630000}"/>
    <cellStyle name="Normal 4 2 4 2 2 2 2 8 3" xfId="29563" xr:uid="{00000000-0005-0000-0000-000038630000}"/>
    <cellStyle name="Normal 4 2 4 2 2 2 2 9" xfId="42170" xr:uid="{00000000-0005-0000-0000-000039630000}"/>
    <cellStyle name="Normal 4 2 4 2 2 2 3" xfId="4979" xr:uid="{00000000-0005-0000-0000-00003A630000}"/>
    <cellStyle name="Normal 4 2 4 2 2 2 3 2" xfId="4980" xr:uid="{00000000-0005-0000-0000-00003B630000}"/>
    <cellStyle name="Normal 4 2 4 2 2 2 3 2 2" xfId="4981" xr:uid="{00000000-0005-0000-0000-00003C630000}"/>
    <cellStyle name="Normal 4 2 4 2 2 2 3 2 2 2" xfId="16242" xr:uid="{00000000-0005-0000-0000-00003D630000}"/>
    <cellStyle name="Normal 4 2 4 2 2 2 3 2 2 2 2" xfId="23734" xr:uid="{00000000-0005-0000-0000-00003E630000}"/>
    <cellStyle name="Normal 4 2 4 2 2 2 3 2 2 2 3" xfId="29585" xr:uid="{00000000-0005-0000-0000-00003F630000}"/>
    <cellStyle name="Normal 4 2 4 2 2 2 3 2 2 3" xfId="42192" xr:uid="{00000000-0005-0000-0000-000040630000}"/>
    <cellStyle name="Normal 4 2 4 2 2 2 3 2 2 4" xfId="54145" xr:uid="{00000000-0005-0000-0000-000041630000}"/>
    <cellStyle name="Normal 4 2 4 2 2 2 3 2 3" xfId="16241" xr:uid="{00000000-0005-0000-0000-000042630000}"/>
    <cellStyle name="Normal 4 2 4 2 2 2 3 2 3 2" xfId="25290" xr:uid="{00000000-0005-0000-0000-000043630000}"/>
    <cellStyle name="Normal 4 2 4 2 2 2 3 2 3 3" xfId="29584" xr:uid="{00000000-0005-0000-0000-000044630000}"/>
    <cellStyle name="Normal 4 2 4 2 2 2 3 2 4" xfId="42191" xr:uid="{00000000-0005-0000-0000-000045630000}"/>
    <cellStyle name="Normal 4 2 4 2 2 2 3 2 5" xfId="54144" xr:uid="{00000000-0005-0000-0000-000046630000}"/>
    <cellStyle name="Normal 4 2 4 2 2 2 3 3" xfId="4982" xr:uid="{00000000-0005-0000-0000-000047630000}"/>
    <cellStyle name="Normal 4 2 4 2 2 2 3 3 2" xfId="16243" xr:uid="{00000000-0005-0000-0000-000048630000}"/>
    <cellStyle name="Normal 4 2 4 2 2 2 3 3 2 2" xfId="25218" xr:uid="{00000000-0005-0000-0000-000049630000}"/>
    <cellStyle name="Normal 4 2 4 2 2 2 3 3 2 3" xfId="29586" xr:uid="{00000000-0005-0000-0000-00004A630000}"/>
    <cellStyle name="Normal 4 2 4 2 2 2 3 3 3" xfId="42193" xr:uid="{00000000-0005-0000-0000-00004B630000}"/>
    <cellStyle name="Normal 4 2 4 2 2 2 3 3 4" xfId="54146" xr:uid="{00000000-0005-0000-0000-00004C630000}"/>
    <cellStyle name="Normal 4 2 4 2 2 2 3 4" xfId="4983" xr:uid="{00000000-0005-0000-0000-00004D630000}"/>
    <cellStyle name="Normal 4 2 4 2 2 2 3 4 2" xfId="16244" xr:uid="{00000000-0005-0000-0000-00004E630000}"/>
    <cellStyle name="Normal 4 2 4 2 2 2 3 4 2 2" xfId="27117" xr:uid="{00000000-0005-0000-0000-00004F630000}"/>
    <cellStyle name="Normal 4 2 4 2 2 2 3 4 2 3" xfId="29587" xr:uid="{00000000-0005-0000-0000-000050630000}"/>
    <cellStyle name="Normal 4 2 4 2 2 2 3 4 3" xfId="42194" xr:uid="{00000000-0005-0000-0000-000051630000}"/>
    <cellStyle name="Normal 4 2 4 2 2 2 3 4 4" xfId="54147" xr:uid="{00000000-0005-0000-0000-000052630000}"/>
    <cellStyle name="Normal 4 2 4 2 2 2 3 5" xfId="16240" xr:uid="{00000000-0005-0000-0000-000053630000}"/>
    <cellStyle name="Normal 4 2 4 2 2 2 3 5 2" xfId="26666" xr:uid="{00000000-0005-0000-0000-000054630000}"/>
    <cellStyle name="Normal 4 2 4 2 2 2 3 5 3" xfId="29583" xr:uid="{00000000-0005-0000-0000-000055630000}"/>
    <cellStyle name="Normal 4 2 4 2 2 2 3 6" xfId="42190" xr:uid="{00000000-0005-0000-0000-000056630000}"/>
    <cellStyle name="Normal 4 2 4 2 2 2 3 7" xfId="54143" xr:uid="{00000000-0005-0000-0000-000057630000}"/>
    <cellStyle name="Normal 4 2 4 2 2 2 4" xfId="4984" xr:uid="{00000000-0005-0000-0000-000058630000}"/>
    <cellStyle name="Normal 4 2 4 2 2 2 4 2" xfId="4985" xr:uid="{00000000-0005-0000-0000-000059630000}"/>
    <cellStyle name="Normal 4 2 4 2 2 2 4 2 2" xfId="4986" xr:uid="{00000000-0005-0000-0000-00005A630000}"/>
    <cellStyle name="Normal 4 2 4 2 2 2 4 2 2 2" xfId="16247" xr:uid="{00000000-0005-0000-0000-00005B630000}"/>
    <cellStyle name="Normal 4 2 4 2 2 2 4 2 2 2 2" xfId="27306" xr:uid="{00000000-0005-0000-0000-00005C630000}"/>
    <cellStyle name="Normal 4 2 4 2 2 2 4 2 2 2 3" xfId="29590" xr:uid="{00000000-0005-0000-0000-00005D630000}"/>
    <cellStyle name="Normal 4 2 4 2 2 2 4 2 2 3" xfId="42197" xr:uid="{00000000-0005-0000-0000-00005E630000}"/>
    <cellStyle name="Normal 4 2 4 2 2 2 4 2 2 4" xfId="54150" xr:uid="{00000000-0005-0000-0000-00005F630000}"/>
    <cellStyle name="Normal 4 2 4 2 2 2 4 2 3" xfId="16246" xr:uid="{00000000-0005-0000-0000-000060630000}"/>
    <cellStyle name="Normal 4 2 4 2 2 2 4 2 3 2" xfId="37303" xr:uid="{00000000-0005-0000-0000-000061630000}"/>
    <cellStyle name="Normal 4 2 4 2 2 2 4 2 3 3" xfId="29589" xr:uid="{00000000-0005-0000-0000-000062630000}"/>
    <cellStyle name="Normal 4 2 4 2 2 2 4 2 4" xfId="42196" xr:uid="{00000000-0005-0000-0000-000063630000}"/>
    <cellStyle name="Normal 4 2 4 2 2 2 4 2 5" xfId="54149" xr:uid="{00000000-0005-0000-0000-000064630000}"/>
    <cellStyle name="Normal 4 2 4 2 2 2 4 3" xfId="4987" xr:uid="{00000000-0005-0000-0000-000065630000}"/>
    <cellStyle name="Normal 4 2 4 2 2 2 4 3 2" xfId="16248" xr:uid="{00000000-0005-0000-0000-000066630000}"/>
    <cellStyle name="Normal 4 2 4 2 2 2 4 3 2 2" xfId="35300" xr:uid="{00000000-0005-0000-0000-000067630000}"/>
    <cellStyle name="Normal 4 2 4 2 2 2 4 3 2 3" xfId="29591" xr:uid="{00000000-0005-0000-0000-000068630000}"/>
    <cellStyle name="Normal 4 2 4 2 2 2 4 3 3" xfId="42198" xr:uid="{00000000-0005-0000-0000-000069630000}"/>
    <cellStyle name="Normal 4 2 4 2 2 2 4 3 4" xfId="54151" xr:uid="{00000000-0005-0000-0000-00006A630000}"/>
    <cellStyle name="Normal 4 2 4 2 2 2 4 4" xfId="4988" xr:uid="{00000000-0005-0000-0000-00006B630000}"/>
    <cellStyle name="Normal 4 2 4 2 2 2 4 4 2" xfId="16249" xr:uid="{00000000-0005-0000-0000-00006C630000}"/>
    <cellStyle name="Normal 4 2 4 2 2 2 4 4 2 2" xfId="37153" xr:uid="{00000000-0005-0000-0000-00006D630000}"/>
    <cellStyle name="Normal 4 2 4 2 2 2 4 4 2 3" xfId="29592" xr:uid="{00000000-0005-0000-0000-00006E630000}"/>
    <cellStyle name="Normal 4 2 4 2 2 2 4 4 3" xfId="42199" xr:uid="{00000000-0005-0000-0000-00006F630000}"/>
    <cellStyle name="Normal 4 2 4 2 2 2 4 4 4" xfId="54152" xr:uid="{00000000-0005-0000-0000-000070630000}"/>
    <cellStyle name="Normal 4 2 4 2 2 2 4 5" xfId="16245" xr:uid="{00000000-0005-0000-0000-000071630000}"/>
    <cellStyle name="Normal 4 2 4 2 2 2 4 5 2" xfId="35387" xr:uid="{00000000-0005-0000-0000-000072630000}"/>
    <cellStyle name="Normal 4 2 4 2 2 2 4 5 3" xfId="29588" xr:uid="{00000000-0005-0000-0000-000073630000}"/>
    <cellStyle name="Normal 4 2 4 2 2 2 4 6" xfId="42195" xr:uid="{00000000-0005-0000-0000-000074630000}"/>
    <cellStyle name="Normal 4 2 4 2 2 2 4 7" xfId="54148" xr:uid="{00000000-0005-0000-0000-000075630000}"/>
    <cellStyle name="Normal 4 2 4 2 2 2 5" xfId="4989" xr:uid="{00000000-0005-0000-0000-000076630000}"/>
    <cellStyle name="Normal 4 2 4 2 2 2 5 2" xfId="4990" xr:uid="{00000000-0005-0000-0000-000077630000}"/>
    <cellStyle name="Normal 4 2 4 2 2 2 5 2 2" xfId="4991" xr:uid="{00000000-0005-0000-0000-000078630000}"/>
    <cellStyle name="Normal 4 2 4 2 2 2 5 2 2 2" xfId="16252" xr:uid="{00000000-0005-0000-0000-000079630000}"/>
    <cellStyle name="Normal 4 2 4 2 2 2 5 2 2 2 2" xfId="37822" xr:uid="{00000000-0005-0000-0000-00007A630000}"/>
    <cellStyle name="Normal 4 2 4 2 2 2 5 2 2 2 3" xfId="29595" xr:uid="{00000000-0005-0000-0000-00007B630000}"/>
    <cellStyle name="Normal 4 2 4 2 2 2 5 2 2 3" xfId="42202" xr:uid="{00000000-0005-0000-0000-00007C630000}"/>
    <cellStyle name="Normal 4 2 4 2 2 2 5 2 2 4" xfId="54155" xr:uid="{00000000-0005-0000-0000-00007D630000}"/>
    <cellStyle name="Normal 4 2 4 2 2 2 5 2 3" xfId="16251" xr:uid="{00000000-0005-0000-0000-00007E630000}"/>
    <cellStyle name="Normal 4 2 4 2 2 2 5 2 3 2" xfId="35886" xr:uid="{00000000-0005-0000-0000-00007F630000}"/>
    <cellStyle name="Normal 4 2 4 2 2 2 5 2 3 3" xfId="29594" xr:uid="{00000000-0005-0000-0000-000080630000}"/>
    <cellStyle name="Normal 4 2 4 2 2 2 5 2 4" xfId="42201" xr:uid="{00000000-0005-0000-0000-000081630000}"/>
    <cellStyle name="Normal 4 2 4 2 2 2 5 2 5" xfId="54154" xr:uid="{00000000-0005-0000-0000-000082630000}"/>
    <cellStyle name="Normal 4 2 4 2 2 2 5 3" xfId="4992" xr:uid="{00000000-0005-0000-0000-000083630000}"/>
    <cellStyle name="Normal 4 2 4 2 2 2 5 3 2" xfId="16253" xr:uid="{00000000-0005-0000-0000-000084630000}"/>
    <cellStyle name="Normal 4 2 4 2 2 2 5 3 2 2" xfId="37459" xr:uid="{00000000-0005-0000-0000-000085630000}"/>
    <cellStyle name="Normal 4 2 4 2 2 2 5 3 2 3" xfId="29596" xr:uid="{00000000-0005-0000-0000-000086630000}"/>
    <cellStyle name="Normal 4 2 4 2 2 2 5 3 3" xfId="42203" xr:uid="{00000000-0005-0000-0000-000087630000}"/>
    <cellStyle name="Normal 4 2 4 2 2 2 5 3 4" xfId="54156" xr:uid="{00000000-0005-0000-0000-000088630000}"/>
    <cellStyle name="Normal 4 2 4 2 2 2 5 4" xfId="4993" xr:uid="{00000000-0005-0000-0000-000089630000}"/>
    <cellStyle name="Normal 4 2 4 2 2 2 5 4 2" xfId="16254" xr:uid="{00000000-0005-0000-0000-00008A630000}"/>
    <cellStyle name="Normal 4 2 4 2 2 2 5 4 2 2" xfId="27253" xr:uid="{00000000-0005-0000-0000-00008B630000}"/>
    <cellStyle name="Normal 4 2 4 2 2 2 5 4 2 3" xfId="29597" xr:uid="{00000000-0005-0000-0000-00008C630000}"/>
    <cellStyle name="Normal 4 2 4 2 2 2 5 4 3" xfId="42204" xr:uid="{00000000-0005-0000-0000-00008D630000}"/>
    <cellStyle name="Normal 4 2 4 2 2 2 5 4 4" xfId="54157" xr:uid="{00000000-0005-0000-0000-00008E630000}"/>
    <cellStyle name="Normal 4 2 4 2 2 2 5 5" xfId="16250" xr:uid="{00000000-0005-0000-0000-00008F630000}"/>
    <cellStyle name="Normal 4 2 4 2 2 2 5 5 2" xfId="35738" xr:uid="{00000000-0005-0000-0000-000090630000}"/>
    <cellStyle name="Normal 4 2 4 2 2 2 5 5 3" xfId="29593" xr:uid="{00000000-0005-0000-0000-000091630000}"/>
    <cellStyle name="Normal 4 2 4 2 2 2 5 6" xfId="42200" xr:uid="{00000000-0005-0000-0000-000092630000}"/>
    <cellStyle name="Normal 4 2 4 2 2 2 5 7" xfId="54153" xr:uid="{00000000-0005-0000-0000-000093630000}"/>
    <cellStyle name="Normal 4 2 4 2 2 2 6" xfId="4994" xr:uid="{00000000-0005-0000-0000-000094630000}"/>
    <cellStyle name="Normal 4 2 4 2 2 2 6 2" xfId="4995" xr:uid="{00000000-0005-0000-0000-000095630000}"/>
    <cellStyle name="Normal 4 2 4 2 2 2 6 2 2" xfId="16256" xr:uid="{00000000-0005-0000-0000-000096630000}"/>
    <cellStyle name="Normal 4 2 4 2 2 2 6 2 2 2" xfId="28061" xr:uid="{00000000-0005-0000-0000-000097630000}"/>
    <cellStyle name="Normal 4 2 4 2 2 2 6 2 2 3" xfId="29599" xr:uid="{00000000-0005-0000-0000-000098630000}"/>
    <cellStyle name="Normal 4 2 4 2 2 2 6 2 3" xfId="42206" xr:uid="{00000000-0005-0000-0000-000099630000}"/>
    <cellStyle name="Normal 4 2 4 2 2 2 6 2 4" xfId="54159" xr:uid="{00000000-0005-0000-0000-00009A630000}"/>
    <cellStyle name="Normal 4 2 4 2 2 2 6 3" xfId="16255" xr:uid="{00000000-0005-0000-0000-00009B630000}"/>
    <cellStyle name="Normal 4 2 4 2 2 2 6 3 2" xfId="27015" xr:uid="{00000000-0005-0000-0000-00009C630000}"/>
    <cellStyle name="Normal 4 2 4 2 2 2 6 3 3" xfId="29598" xr:uid="{00000000-0005-0000-0000-00009D630000}"/>
    <cellStyle name="Normal 4 2 4 2 2 2 6 4" xfId="42205" xr:uid="{00000000-0005-0000-0000-00009E630000}"/>
    <cellStyle name="Normal 4 2 4 2 2 2 6 5" xfId="54158" xr:uid="{00000000-0005-0000-0000-00009F630000}"/>
    <cellStyle name="Normal 4 2 4 2 2 2 7" xfId="4996" xr:uid="{00000000-0005-0000-0000-0000A0630000}"/>
    <cellStyle name="Normal 4 2 4 2 2 2 7 2" xfId="16257" xr:uid="{00000000-0005-0000-0000-0000A1630000}"/>
    <cellStyle name="Normal 4 2 4 2 2 2 7 2 2" xfId="27540" xr:uid="{00000000-0005-0000-0000-0000A2630000}"/>
    <cellStyle name="Normal 4 2 4 2 2 2 7 2 3" xfId="29600" xr:uid="{00000000-0005-0000-0000-0000A3630000}"/>
    <cellStyle name="Normal 4 2 4 2 2 2 7 3" xfId="42207" xr:uid="{00000000-0005-0000-0000-0000A4630000}"/>
    <cellStyle name="Normal 4 2 4 2 2 2 7 4" xfId="54160" xr:uid="{00000000-0005-0000-0000-0000A5630000}"/>
    <cellStyle name="Normal 4 2 4 2 2 2 8" xfId="4997" xr:uid="{00000000-0005-0000-0000-0000A6630000}"/>
    <cellStyle name="Normal 4 2 4 2 2 2 8 2" xfId="16258" xr:uid="{00000000-0005-0000-0000-0000A7630000}"/>
    <cellStyle name="Normal 4 2 4 2 2 2 8 2 2" xfId="24359" xr:uid="{00000000-0005-0000-0000-0000A8630000}"/>
    <cellStyle name="Normal 4 2 4 2 2 2 8 2 3" xfId="29601" xr:uid="{00000000-0005-0000-0000-0000A9630000}"/>
    <cellStyle name="Normal 4 2 4 2 2 2 8 3" xfId="42208" xr:uid="{00000000-0005-0000-0000-0000AA630000}"/>
    <cellStyle name="Normal 4 2 4 2 2 2 8 4" xfId="54161" xr:uid="{00000000-0005-0000-0000-0000AB630000}"/>
    <cellStyle name="Normal 4 2 4 2 2 2 9" xfId="16219" xr:uid="{00000000-0005-0000-0000-0000AC630000}"/>
    <cellStyle name="Normal 4 2 4 2 2 2 9 2" xfId="37505" xr:uid="{00000000-0005-0000-0000-0000AD630000}"/>
    <cellStyle name="Normal 4 2 4 2 2 2 9 3" xfId="29562" xr:uid="{00000000-0005-0000-0000-0000AE630000}"/>
    <cellStyle name="Normal 4 2 4 2 2 3" xfId="4998" xr:uid="{00000000-0005-0000-0000-0000AF630000}"/>
    <cellStyle name="Normal 4 2 4 2 2 3 10" xfId="54162" xr:uid="{00000000-0005-0000-0000-0000B0630000}"/>
    <cellStyle name="Normal 4 2 4 2 2 3 2" xfId="4999" xr:uid="{00000000-0005-0000-0000-0000B1630000}"/>
    <cellStyle name="Normal 4 2 4 2 2 3 2 2" xfId="5000" xr:uid="{00000000-0005-0000-0000-0000B2630000}"/>
    <cellStyle name="Normal 4 2 4 2 2 3 2 2 2" xfId="5001" xr:uid="{00000000-0005-0000-0000-0000B3630000}"/>
    <cellStyle name="Normal 4 2 4 2 2 3 2 2 2 2" xfId="16262" xr:uid="{00000000-0005-0000-0000-0000B4630000}"/>
    <cellStyle name="Normal 4 2 4 2 2 3 2 2 2 2 2" xfId="37155" xr:uid="{00000000-0005-0000-0000-0000B5630000}"/>
    <cellStyle name="Normal 4 2 4 2 2 3 2 2 2 2 3" xfId="29605" xr:uid="{00000000-0005-0000-0000-0000B6630000}"/>
    <cellStyle name="Normal 4 2 4 2 2 3 2 2 2 3" xfId="42212" xr:uid="{00000000-0005-0000-0000-0000B7630000}"/>
    <cellStyle name="Normal 4 2 4 2 2 3 2 2 2 4" xfId="54165" xr:uid="{00000000-0005-0000-0000-0000B8630000}"/>
    <cellStyle name="Normal 4 2 4 2 2 3 2 2 3" xfId="16261" xr:uid="{00000000-0005-0000-0000-0000B9630000}"/>
    <cellStyle name="Normal 4 2 4 2 2 3 2 2 3 2" xfId="37732" xr:uid="{00000000-0005-0000-0000-0000BA630000}"/>
    <cellStyle name="Normal 4 2 4 2 2 3 2 2 3 3" xfId="29604" xr:uid="{00000000-0005-0000-0000-0000BB630000}"/>
    <cellStyle name="Normal 4 2 4 2 2 3 2 2 4" xfId="42211" xr:uid="{00000000-0005-0000-0000-0000BC630000}"/>
    <cellStyle name="Normal 4 2 4 2 2 3 2 2 5" xfId="54164" xr:uid="{00000000-0005-0000-0000-0000BD630000}"/>
    <cellStyle name="Normal 4 2 4 2 2 3 2 3" xfId="5002" xr:uid="{00000000-0005-0000-0000-0000BE630000}"/>
    <cellStyle name="Normal 4 2 4 2 2 3 2 3 2" xfId="16263" xr:uid="{00000000-0005-0000-0000-0000BF630000}"/>
    <cellStyle name="Normal 4 2 4 2 2 3 2 3 2 2" xfId="23735" xr:uid="{00000000-0005-0000-0000-0000C0630000}"/>
    <cellStyle name="Normal 4 2 4 2 2 3 2 3 2 3" xfId="29606" xr:uid="{00000000-0005-0000-0000-0000C1630000}"/>
    <cellStyle name="Normal 4 2 4 2 2 3 2 3 3" xfId="42213" xr:uid="{00000000-0005-0000-0000-0000C2630000}"/>
    <cellStyle name="Normal 4 2 4 2 2 3 2 3 4" xfId="54166" xr:uid="{00000000-0005-0000-0000-0000C3630000}"/>
    <cellStyle name="Normal 4 2 4 2 2 3 2 4" xfId="5003" xr:uid="{00000000-0005-0000-0000-0000C4630000}"/>
    <cellStyle name="Normal 4 2 4 2 2 3 2 4 2" xfId="16264" xr:uid="{00000000-0005-0000-0000-0000C5630000}"/>
    <cellStyle name="Normal 4 2 4 2 2 3 2 4 2 2" xfId="25509" xr:uid="{00000000-0005-0000-0000-0000C6630000}"/>
    <cellStyle name="Normal 4 2 4 2 2 3 2 4 2 3" xfId="29607" xr:uid="{00000000-0005-0000-0000-0000C7630000}"/>
    <cellStyle name="Normal 4 2 4 2 2 3 2 4 3" xfId="42214" xr:uid="{00000000-0005-0000-0000-0000C8630000}"/>
    <cellStyle name="Normal 4 2 4 2 2 3 2 4 4" xfId="54167" xr:uid="{00000000-0005-0000-0000-0000C9630000}"/>
    <cellStyle name="Normal 4 2 4 2 2 3 2 5" xfId="16260" xr:uid="{00000000-0005-0000-0000-0000CA630000}"/>
    <cellStyle name="Normal 4 2 4 2 2 3 2 5 2" xfId="27872" xr:uid="{00000000-0005-0000-0000-0000CB630000}"/>
    <cellStyle name="Normal 4 2 4 2 2 3 2 5 3" xfId="29603" xr:uid="{00000000-0005-0000-0000-0000CC630000}"/>
    <cellStyle name="Normal 4 2 4 2 2 3 2 6" xfId="42210" xr:uid="{00000000-0005-0000-0000-0000CD630000}"/>
    <cellStyle name="Normal 4 2 4 2 2 3 2 7" xfId="54163" xr:uid="{00000000-0005-0000-0000-0000CE630000}"/>
    <cellStyle name="Normal 4 2 4 2 2 3 3" xfId="5004" xr:uid="{00000000-0005-0000-0000-0000CF630000}"/>
    <cellStyle name="Normal 4 2 4 2 2 3 3 2" xfId="5005" xr:uid="{00000000-0005-0000-0000-0000D0630000}"/>
    <cellStyle name="Normal 4 2 4 2 2 3 3 2 2" xfId="5006" xr:uid="{00000000-0005-0000-0000-0000D1630000}"/>
    <cellStyle name="Normal 4 2 4 2 2 3 3 2 2 2" xfId="16267" xr:uid="{00000000-0005-0000-0000-0000D2630000}"/>
    <cellStyle name="Normal 4 2 4 2 2 3 3 2 2 2 2" xfId="26446" xr:uid="{00000000-0005-0000-0000-0000D3630000}"/>
    <cellStyle name="Normal 4 2 4 2 2 3 3 2 2 2 3" xfId="29610" xr:uid="{00000000-0005-0000-0000-0000D4630000}"/>
    <cellStyle name="Normal 4 2 4 2 2 3 3 2 2 3" xfId="42217" xr:uid="{00000000-0005-0000-0000-0000D5630000}"/>
    <cellStyle name="Normal 4 2 4 2 2 3 3 2 2 4" xfId="54170" xr:uid="{00000000-0005-0000-0000-0000D6630000}"/>
    <cellStyle name="Normal 4 2 4 2 2 3 3 2 3" xfId="16266" xr:uid="{00000000-0005-0000-0000-0000D7630000}"/>
    <cellStyle name="Normal 4 2 4 2 2 3 3 2 3 2" xfId="25599" xr:uid="{00000000-0005-0000-0000-0000D8630000}"/>
    <cellStyle name="Normal 4 2 4 2 2 3 3 2 3 3" xfId="29609" xr:uid="{00000000-0005-0000-0000-0000D9630000}"/>
    <cellStyle name="Normal 4 2 4 2 2 3 3 2 4" xfId="42216" xr:uid="{00000000-0005-0000-0000-0000DA630000}"/>
    <cellStyle name="Normal 4 2 4 2 2 3 3 2 5" xfId="54169" xr:uid="{00000000-0005-0000-0000-0000DB630000}"/>
    <cellStyle name="Normal 4 2 4 2 2 3 3 3" xfId="5007" xr:uid="{00000000-0005-0000-0000-0000DC630000}"/>
    <cellStyle name="Normal 4 2 4 2 2 3 3 3 2" xfId="16268" xr:uid="{00000000-0005-0000-0000-0000DD630000}"/>
    <cellStyle name="Normal 4 2 4 2 2 3 3 3 2 2" xfId="26935" xr:uid="{00000000-0005-0000-0000-0000DE630000}"/>
    <cellStyle name="Normal 4 2 4 2 2 3 3 3 2 3" xfId="29611" xr:uid="{00000000-0005-0000-0000-0000DF630000}"/>
    <cellStyle name="Normal 4 2 4 2 2 3 3 3 3" xfId="42218" xr:uid="{00000000-0005-0000-0000-0000E0630000}"/>
    <cellStyle name="Normal 4 2 4 2 2 3 3 3 4" xfId="54171" xr:uid="{00000000-0005-0000-0000-0000E1630000}"/>
    <cellStyle name="Normal 4 2 4 2 2 3 3 4" xfId="5008" xr:uid="{00000000-0005-0000-0000-0000E2630000}"/>
    <cellStyle name="Normal 4 2 4 2 2 3 3 4 2" xfId="16269" xr:uid="{00000000-0005-0000-0000-0000E3630000}"/>
    <cellStyle name="Normal 4 2 4 2 2 3 3 4 2 2" xfId="24204" xr:uid="{00000000-0005-0000-0000-0000E4630000}"/>
    <cellStyle name="Normal 4 2 4 2 2 3 3 4 2 3" xfId="29612" xr:uid="{00000000-0005-0000-0000-0000E5630000}"/>
    <cellStyle name="Normal 4 2 4 2 2 3 3 4 3" xfId="42219" xr:uid="{00000000-0005-0000-0000-0000E6630000}"/>
    <cellStyle name="Normal 4 2 4 2 2 3 3 4 4" xfId="54172" xr:uid="{00000000-0005-0000-0000-0000E7630000}"/>
    <cellStyle name="Normal 4 2 4 2 2 3 3 5" xfId="16265" xr:uid="{00000000-0005-0000-0000-0000E8630000}"/>
    <cellStyle name="Normal 4 2 4 2 2 3 3 5 2" xfId="36646" xr:uid="{00000000-0005-0000-0000-0000E9630000}"/>
    <cellStyle name="Normal 4 2 4 2 2 3 3 5 3" xfId="29608" xr:uid="{00000000-0005-0000-0000-0000EA630000}"/>
    <cellStyle name="Normal 4 2 4 2 2 3 3 6" xfId="42215" xr:uid="{00000000-0005-0000-0000-0000EB630000}"/>
    <cellStyle name="Normal 4 2 4 2 2 3 3 7" xfId="54168" xr:uid="{00000000-0005-0000-0000-0000EC630000}"/>
    <cellStyle name="Normal 4 2 4 2 2 3 4" xfId="5009" xr:uid="{00000000-0005-0000-0000-0000ED630000}"/>
    <cellStyle name="Normal 4 2 4 2 2 3 4 2" xfId="5010" xr:uid="{00000000-0005-0000-0000-0000EE630000}"/>
    <cellStyle name="Normal 4 2 4 2 2 3 4 2 2" xfId="5011" xr:uid="{00000000-0005-0000-0000-0000EF630000}"/>
    <cellStyle name="Normal 4 2 4 2 2 3 4 2 2 2" xfId="16272" xr:uid="{00000000-0005-0000-0000-0000F0630000}"/>
    <cellStyle name="Normal 4 2 4 2 2 3 4 2 2 2 2" xfId="27952" xr:uid="{00000000-0005-0000-0000-0000F1630000}"/>
    <cellStyle name="Normal 4 2 4 2 2 3 4 2 2 2 3" xfId="29615" xr:uid="{00000000-0005-0000-0000-0000F2630000}"/>
    <cellStyle name="Normal 4 2 4 2 2 3 4 2 2 3" xfId="42222" xr:uid="{00000000-0005-0000-0000-0000F3630000}"/>
    <cellStyle name="Normal 4 2 4 2 2 3 4 2 2 4" xfId="54175" xr:uid="{00000000-0005-0000-0000-0000F4630000}"/>
    <cellStyle name="Normal 4 2 4 2 2 3 4 2 3" xfId="16271" xr:uid="{00000000-0005-0000-0000-0000F5630000}"/>
    <cellStyle name="Normal 4 2 4 2 2 3 4 2 3 2" xfId="26884" xr:uid="{00000000-0005-0000-0000-0000F6630000}"/>
    <cellStyle name="Normal 4 2 4 2 2 3 4 2 3 3" xfId="29614" xr:uid="{00000000-0005-0000-0000-0000F7630000}"/>
    <cellStyle name="Normal 4 2 4 2 2 3 4 2 4" xfId="42221" xr:uid="{00000000-0005-0000-0000-0000F8630000}"/>
    <cellStyle name="Normal 4 2 4 2 2 3 4 2 5" xfId="54174" xr:uid="{00000000-0005-0000-0000-0000F9630000}"/>
    <cellStyle name="Normal 4 2 4 2 2 3 4 3" xfId="5012" xr:uid="{00000000-0005-0000-0000-0000FA630000}"/>
    <cellStyle name="Normal 4 2 4 2 2 3 4 3 2" xfId="16273" xr:uid="{00000000-0005-0000-0000-0000FB630000}"/>
    <cellStyle name="Normal 4 2 4 2 2 3 4 3 2 2" xfId="36986" xr:uid="{00000000-0005-0000-0000-0000FC630000}"/>
    <cellStyle name="Normal 4 2 4 2 2 3 4 3 2 3" xfId="29616" xr:uid="{00000000-0005-0000-0000-0000FD630000}"/>
    <cellStyle name="Normal 4 2 4 2 2 3 4 3 3" xfId="42223" xr:uid="{00000000-0005-0000-0000-0000FE630000}"/>
    <cellStyle name="Normal 4 2 4 2 2 3 4 3 4" xfId="54176" xr:uid="{00000000-0005-0000-0000-0000FF630000}"/>
    <cellStyle name="Normal 4 2 4 2 2 3 4 4" xfId="5013" xr:uid="{00000000-0005-0000-0000-000000640000}"/>
    <cellStyle name="Normal 4 2 4 2 2 3 4 4 2" xfId="16274" xr:uid="{00000000-0005-0000-0000-000001640000}"/>
    <cellStyle name="Normal 4 2 4 2 2 3 4 4 2 2" xfId="24895" xr:uid="{00000000-0005-0000-0000-000002640000}"/>
    <cellStyle name="Normal 4 2 4 2 2 3 4 4 2 3" xfId="29617" xr:uid="{00000000-0005-0000-0000-000003640000}"/>
    <cellStyle name="Normal 4 2 4 2 2 3 4 4 3" xfId="42224" xr:uid="{00000000-0005-0000-0000-000004640000}"/>
    <cellStyle name="Normal 4 2 4 2 2 3 4 4 4" xfId="54177" xr:uid="{00000000-0005-0000-0000-000005640000}"/>
    <cellStyle name="Normal 4 2 4 2 2 3 4 5" xfId="16270" xr:uid="{00000000-0005-0000-0000-000006640000}"/>
    <cellStyle name="Normal 4 2 4 2 2 3 4 5 2" xfId="36719" xr:uid="{00000000-0005-0000-0000-000007640000}"/>
    <cellStyle name="Normal 4 2 4 2 2 3 4 5 3" xfId="29613" xr:uid="{00000000-0005-0000-0000-000008640000}"/>
    <cellStyle name="Normal 4 2 4 2 2 3 4 6" xfId="42220" xr:uid="{00000000-0005-0000-0000-000009640000}"/>
    <cellStyle name="Normal 4 2 4 2 2 3 4 7" xfId="54173" xr:uid="{00000000-0005-0000-0000-00000A640000}"/>
    <cellStyle name="Normal 4 2 4 2 2 3 5" xfId="5014" xr:uid="{00000000-0005-0000-0000-00000B640000}"/>
    <cellStyle name="Normal 4 2 4 2 2 3 5 2" xfId="5015" xr:uid="{00000000-0005-0000-0000-00000C640000}"/>
    <cellStyle name="Normal 4 2 4 2 2 3 5 2 2" xfId="16276" xr:uid="{00000000-0005-0000-0000-00000D640000}"/>
    <cellStyle name="Normal 4 2 4 2 2 3 5 2 2 2" xfId="37247" xr:uid="{00000000-0005-0000-0000-00000E640000}"/>
    <cellStyle name="Normal 4 2 4 2 2 3 5 2 2 3" xfId="29619" xr:uid="{00000000-0005-0000-0000-00000F640000}"/>
    <cellStyle name="Normal 4 2 4 2 2 3 5 2 3" xfId="42226" xr:uid="{00000000-0005-0000-0000-000010640000}"/>
    <cellStyle name="Normal 4 2 4 2 2 3 5 2 4" xfId="54179" xr:uid="{00000000-0005-0000-0000-000011640000}"/>
    <cellStyle name="Normal 4 2 4 2 2 3 5 3" xfId="16275" xr:uid="{00000000-0005-0000-0000-000012640000}"/>
    <cellStyle name="Normal 4 2 4 2 2 3 5 3 2" xfId="27608" xr:uid="{00000000-0005-0000-0000-000013640000}"/>
    <cellStyle name="Normal 4 2 4 2 2 3 5 3 3" xfId="29618" xr:uid="{00000000-0005-0000-0000-000014640000}"/>
    <cellStyle name="Normal 4 2 4 2 2 3 5 4" xfId="42225" xr:uid="{00000000-0005-0000-0000-000015640000}"/>
    <cellStyle name="Normal 4 2 4 2 2 3 5 5" xfId="54178" xr:uid="{00000000-0005-0000-0000-000016640000}"/>
    <cellStyle name="Normal 4 2 4 2 2 3 6" xfId="5016" xr:uid="{00000000-0005-0000-0000-000017640000}"/>
    <cellStyle name="Normal 4 2 4 2 2 3 6 2" xfId="16277" xr:uid="{00000000-0005-0000-0000-000018640000}"/>
    <cellStyle name="Normal 4 2 4 2 2 3 6 2 2" xfId="26682" xr:uid="{00000000-0005-0000-0000-000019640000}"/>
    <cellStyle name="Normal 4 2 4 2 2 3 6 2 3" xfId="29620" xr:uid="{00000000-0005-0000-0000-00001A640000}"/>
    <cellStyle name="Normal 4 2 4 2 2 3 6 3" xfId="42227" xr:uid="{00000000-0005-0000-0000-00001B640000}"/>
    <cellStyle name="Normal 4 2 4 2 2 3 6 4" xfId="54180" xr:uid="{00000000-0005-0000-0000-00001C640000}"/>
    <cellStyle name="Normal 4 2 4 2 2 3 7" xfId="5017" xr:uid="{00000000-0005-0000-0000-00001D640000}"/>
    <cellStyle name="Normal 4 2 4 2 2 3 7 2" xfId="16278" xr:uid="{00000000-0005-0000-0000-00001E640000}"/>
    <cellStyle name="Normal 4 2 4 2 2 3 7 2 2" xfId="25069" xr:uid="{00000000-0005-0000-0000-00001F640000}"/>
    <cellStyle name="Normal 4 2 4 2 2 3 7 2 3" xfId="29621" xr:uid="{00000000-0005-0000-0000-000020640000}"/>
    <cellStyle name="Normal 4 2 4 2 2 3 7 3" xfId="42228" xr:uid="{00000000-0005-0000-0000-000021640000}"/>
    <cellStyle name="Normal 4 2 4 2 2 3 7 4" xfId="54181" xr:uid="{00000000-0005-0000-0000-000022640000}"/>
    <cellStyle name="Normal 4 2 4 2 2 3 8" xfId="16259" xr:uid="{00000000-0005-0000-0000-000023640000}"/>
    <cellStyle name="Normal 4 2 4 2 2 3 8 2" xfId="36262" xr:uid="{00000000-0005-0000-0000-000024640000}"/>
    <cellStyle name="Normal 4 2 4 2 2 3 8 3" xfId="29602" xr:uid="{00000000-0005-0000-0000-000025640000}"/>
    <cellStyle name="Normal 4 2 4 2 2 3 9" xfId="42209" xr:uid="{00000000-0005-0000-0000-000026640000}"/>
    <cellStyle name="Normal 4 2 4 2 2 4" xfId="5018" xr:uid="{00000000-0005-0000-0000-000027640000}"/>
    <cellStyle name="Normal 4 2 4 2 2 4 2" xfId="5019" xr:uid="{00000000-0005-0000-0000-000028640000}"/>
    <cellStyle name="Normal 4 2 4 2 2 4 2 2" xfId="5020" xr:uid="{00000000-0005-0000-0000-000029640000}"/>
    <cellStyle name="Normal 4 2 4 2 2 4 2 2 2" xfId="16281" xr:uid="{00000000-0005-0000-0000-00002A640000}"/>
    <cellStyle name="Normal 4 2 4 2 2 4 2 2 2 2" xfId="37458" xr:uid="{00000000-0005-0000-0000-00002B640000}"/>
    <cellStyle name="Normal 4 2 4 2 2 4 2 2 2 3" xfId="29624" xr:uid="{00000000-0005-0000-0000-00002C640000}"/>
    <cellStyle name="Normal 4 2 4 2 2 4 2 2 3" xfId="42231" xr:uid="{00000000-0005-0000-0000-00002D640000}"/>
    <cellStyle name="Normal 4 2 4 2 2 4 2 2 4" xfId="54184" xr:uid="{00000000-0005-0000-0000-00002E640000}"/>
    <cellStyle name="Normal 4 2 4 2 2 4 2 3" xfId="16280" xr:uid="{00000000-0005-0000-0000-00002F640000}"/>
    <cellStyle name="Normal 4 2 4 2 2 4 2 3 2" xfId="27738" xr:uid="{00000000-0005-0000-0000-000030640000}"/>
    <cellStyle name="Normal 4 2 4 2 2 4 2 3 3" xfId="29623" xr:uid="{00000000-0005-0000-0000-000031640000}"/>
    <cellStyle name="Normal 4 2 4 2 2 4 2 4" xfId="42230" xr:uid="{00000000-0005-0000-0000-000032640000}"/>
    <cellStyle name="Normal 4 2 4 2 2 4 2 5" xfId="54183" xr:uid="{00000000-0005-0000-0000-000033640000}"/>
    <cellStyle name="Normal 4 2 4 2 2 4 3" xfId="5021" xr:uid="{00000000-0005-0000-0000-000034640000}"/>
    <cellStyle name="Normal 4 2 4 2 2 4 3 2" xfId="16282" xr:uid="{00000000-0005-0000-0000-000035640000}"/>
    <cellStyle name="Normal 4 2 4 2 2 4 3 2 2" xfId="25629" xr:uid="{00000000-0005-0000-0000-000036640000}"/>
    <cellStyle name="Normal 4 2 4 2 2 4 3 2 3" xfId="29625" xr:uid="{00000000-0005-0000-0000-000037640000}"/>
    <cellStyle name="Normal 4 2 4 2 2 4 3 3" xfId="42232" xr:uid="{00000000-0005-0000-0000-000038640000}"/>
    <cellStyle name="Normal 4 2 4 2 2 4 3 4" xfId="54185" xr:uid="{00000000-0005-0000-0000-000039640000}"/>
    <cellStyle name="Normal 4 2 4 2 2 4 4" xfId="5022" xr:uid="{00000000-0005-0000-0000-00003A640000}"/>
    <cellStyle name="Normal 4 2 4 2 2 4 4 2" xfId="16283" xr:uid="{00000000-0005-0000-0000-00003B640000}"/>
    <cellStyle name="Normal 4 2 4 2 2 4 4 2 2" xfId="37002" xr:uid="{00000000-0005-0000-0000-00003C640000}"/>
    <cellStyle name="Normal 4 2 4 2 2 4 4 2 3" xfId="29626" xr:uid="{00000000-0005-0000-0000-00003D640000}"/>
    <cellStyle name="Normal 4 2 4 2 2 4 4 3" xfId="42233" xr:uid="{00000000-0005-0000-0000-00003E640000}"/>
    <cellStyle name="Normal 4 2 4 2 2 4 4 4" xfId="54186" xr:uid="{00000000-0005-0000-0000-00003F640000}"/>
    <cellStyle name="Normal 4 2 4 2 2 4 5" xfId="16279" xr:uid="{00000000-0005-0000-0000-000040640000}"/>
    <cellStyle name="Normal 4 2 4 2 2 4 5 2" xfId="37282" xr:uid="{00000000-0005-0000-0000-000041640000}"/>
    <cellStyle name="Normal 4 2 4 2 2 4 5 3" xfId="29622" xr:uid="{00000000-0005-0000-0000-000042640000}"/>
    <cellStyle name="Normal 4 2 4 2 2 4 6" xfId="42229" xr:uid="{00000000-0005-0000-0000-000043640000}"/>
    <cellStyle name="Normal 4 2 4 2 2 4 7" xfId="54182" xr:uid="{00000000-0005-0000-0000-000044640000}"/>
    <cellStyle name="Normal 4 2 4 2 2 5" xfId="5023" xr:uid="{00000000-0005-0000-0000-000045640000}"/>
    <cellStyle name="Normal 4 2 4 2 2 5 2" xfId="5024" xr:uid="{00000000-0005-0000-0000-000046640000}"/>
    <cellStyle name="Normal 4 2 4 2 2 5 2 2" xfId="5025" xr:uid="{00000000-0005-0000-0000-000047640000}"/>
    <cellStyle name="Normal 4 2 4 2 2 5 2 2 2" xfId="16286" xr:uid="{00000000-0005-0000-0000-000048640000}"/>
    <cellStyle name="Normal 4 2 4 2 2 5 2 2 2 2" xfId="26034" xr:uid="{00000000-0005-0000-0000-000049640000}"/>
    <cellStyle name="Normal 4 2 4 2 2 5 2 2 2 3" xfId="29629" xr:uid="{00000000-0005-0000-0000-00004A640000}"/>
    <cellStyle name="Normal 4 2 4 2 2 5 2 2 3" xfId="42236" xr:uid="{00000000-0005-0000-0000-00004B640000}"/>
    <cellStyle name="Normal 4 2 4 2 2 5 2 2 4" xfId="54189" xr:uid="{00000000-0005-0000-0000-00004C640000}"/>
    <cellStyle name="Normal 4 2 4 2 2 5 2 3" xfId="16285" xr:uid="{00000000-0005-0000-0000-00004D640000}"/>
    <cellStyle name="Normal 4 2 4 2 2 5 2 3 2" xfId="26452" xr:uid="{00000000-0005-0000-0000-00004E640000}"/>
    <cellStyle name="Normal 4 2 4 2 2 5 2 3 3" xfId="29628" xr:uid="{00000000-0005-0000-0000-00004F640000}"/>
    <cellStyle name="Normal 4 2 4 2 2 5 2 4" xfId="42235" xr:uid="{00000000-0005-0000-0000-000050640000}"/>
    <cellStyle name="Normal 4 2 4 2 2 5 2 5" xfId="54188" xr:uid="{00000000-0005-0000-0000-000051640000}"/>
    <cellStyle name="Normal 4 2 4 2 2 5 3" xfId="5026" xr:uid="{00000000-0005-0000-0000-000052640000}"/>
    <cellStyle name="Normal 4 2 4 2 2 5 3 2" xfId="16287" xr:uid="{00000000-0005-0000-0000-000053640000}"/>
    <cellStyle name="Normal 4 2 4 2 2 5 3 2 2" xfId="24976" xr:uid="{00000000-0005-0000-0000-000054640000}"/>
    <cellStyle name="Normal 4 2 4 2 2 5 3 2 3" xfId="29630" xr:uid="{00000000-0005-0000-0000-000055640000}"/>
    <cellStyle name="Normal 4 2 4 2 2 5 3 3" xfId="42237" xr:uid="{00000000-0005-0000-0000-000056640000}"/>
    <cellStyle name="Normal 4 2 4 2 2 5 3 4" xfId="54190" xr:uid="{00000000-0005-0000-0000-000057640000}"/>
    <cellStyle name="Normal 4 2 4 2 2 5 4" xfId="5027" xr:uid="{00000000-0005-0000-0000-000058640000}"/>
    <cellStyle name="Normal 4 2 4 2 2 5 4 2" xfId="16288" xr:uid="{00000000-0005-0000-0000-000059640000}"/>
    <cellStyle name="Normal 4 2 4 2 2 5 4 2 2" xfId="35981" xr:uid="{00000000-0005-0000-0000-00005A640000}"/>
    <cellStyle name="Normal 4 2 4 2 2 5 4 2 3" xfId="29631" xr:uid="{00000000-0005-0000-0000-00005B640000}"/>
    <cellStyle name="Normal 4 2 4 2 2 5 4 3" xfId="42238" xr:uid="{00000000-0005-0000-0000-00005C640000}"/>
    <cellStyle name="Normal 4 2 4 2 2 5 4 4" xfId="54191" xr:uid="{00000000-0005-0000-0000-00005D640000}"/>
    <cellStyle name="Normal 4 2 4 2 2 5 5" xfId="16284" xr:uid="{00000000-0005-0000-0000-00005E640000}"/>
    <cellStyle name="Normal 4 2 4 2 2 5 5 2" xfId="37507" xr:uid="{00000000-0005-0000-0000-00005F640000}"/>
    <cellStyle name="Normal 4 2 4 2 2 5 5 3" xfId="29627" xr:uid="{00000000-0005-0000-0000-000060640000}"/>
    <cellStyle name="Normal 4 2 4 2 2 5 6" xfId="42234" xr:uid="{00000000-0005-0000-0000-000061640000}"/>
    <cellStyle name="Normal 4 2 4 2 2 5 7" xfId="54187" xr:uid="{00000000-0005-0000-0000-000062640000}"/>
    <cellStyle name="Normal 4 2 4 2 2 6" xfId="5028" xr:uid="{00000000-0005-0000-0000-000063640000}"/>
    <cellStyle name="Normal 4 2 4 2 2 6 2" xfId="5029" xr:uid="{00000000-0005-0000-0000-000064640000}"/>
    <cellStyle name="Normal 4 2 4 2 2 6 2 2" xfId="5030" xr:uid="{00000000-0005-0000-0000-000065640000}"/>
    <cellStyle name="Normal 4 2 4 2 2 6 2 2 2" xfId="16291" xr:uid="{00000000-0005-0000-0000-000066640000}"/>
    <cellStyle name="Normal 4 2 4 2 2 6 2 2 2 2" xfId="26744" xr:uid="{00000000-0005-0000-0000-000067640000}"/>
    <cellStyle name="Normal 4 2 4 2 2 6 2 2 2 3" xfId="29634" xr:uid="{00000000-0005-0000-0000-000068640000}"/>
    <cellStyle name="Normal 4 2 4 2 2 6 2 2 3" xfId="42241" xr:uid="{00000000-0005-0000-0000-000069640000}"/>
    <cellStyle name="Normal 4 2 4 2 2 6 2 2 4" xfId="54194" xr:uid="{00000000-0005-0000-0000-00006A640000}"/>
    <cellStyle name="Normal 4 2 4 2 2 6 2 3" xfId="16290" xr:uid="{00000000-0005-0000-0000-00006B640000}"/>
    <cellStyle name="Normal 4 2 4 2 2 6 2 3 2" xfId="27657" xr:uid="{00000000-0005-0000-0000-00006C640000}"/>
    <cellStyle name="Normal 4 2 4 2 2 6 2 3 3" xfId="29633" xr:uid="{00000000-0005-0000-0000-00006D640000}"/>
    <cellStyle name="Normal 4 2 4 2 2 6 2 4" xfId="42240" xr:uid="{00000000-0005-0000-0000-00006E640000}"/>
    <cellStyle name="Normal 4 2 4 2 2 6 2 5" xfId="54193" xr:uid="{00000000-0005-0000-0000-00006F640000}"/>
    <cellStyle name="Normal 4 2 4 2 2 6 3" xfId="5031" xr:uid="{00000000-0005-0000-0000-000070640000}"/>
    <cellStyle name="Normal 4 2 4 2 2 6 3 2" xfId="16292" xr:uid="{00000000-0005-0000-0000-000071640000}"/>
    <cellStyle name="Normal 4 2 4 2 2 6 3 2 2" xfId="36808" xr:uid="{00000000-0005-0000-0000-000072640000}"/>
    <cellStyle name="Normal 4 2 4 2 2 6 3 2 3" xfId="29635" xr:uid="{00000000-0005-0000-0000-000073640000}"/>
    <cellStyle name="Normal 4 2 4 2 2 6 3 3" xfId="42242" xr:uid="{00000000-0005-0000-0000-000074640000}"/>
    <cellStyle name="Normal 4 2 4 2 2 6 3 4" xfId="54195" xr:uid="{00000000-0005-0000-0000-000075640000}"/>
    <cellStyle name="Normal 4 2 4 2 2 6 4" xfId="5032" xr:uid="{00000000-0005-0000-0000-000076640000}"/>
    <cellStyle name="Normal 4 2 4 2 2 6 4 2" xfId="16293" xr:uid="{00000000-0005-0000-0000-000077640000}"/>
    <cellStyle name="Normal 4 2 4 2 2 6 4 2 2" xfId="25151" xr:uid="{00000000-0005-0000-0000-000078640000}"/>
    <cellStyle name="Normal 4 2 4 2 2 6 4 2 3" xfId="29636" xr:uid="{00000000-0005-0000-0000-000079640000}"/>
    <cellStyle name="Normal 4 2 4 2 2 6 4 3" xfId="42243" xr:uid="{00000000-0005-0000-0000-00007A640000}"/>
    <cellStyle name="Normal 4 2 4 2 2 6 4 4" xfId="54196" xr:uid="{00000000-0005-0000-0000-00007B640000}"/>
    <cellStyle name="Normal 4 2 4 2 2 6 5" xfId="16289" xr:uid="{00000000-0005-0000-0000-00007C640000}"/>
    <cellStyle name="Normal 4 2 4 2 2 6 5 2" xfId="27332" xr:uid="{00000000-0005-0000-0000-00007D640000}"/>
    <cellStyle name="Normal 4 2 4 2 2 6 5 3" xfId="29632" xr:uid="{00000000-0005-0000-0000-00007E640000}"/>
    <cellStyle name="Normal 4 2 4 2 2 6 6" xfId="42239" xr:uid="{00000000-0005-0000-0000-00007F640000}"/>
    <cellStyle name="Normal 4 2 4 2 2 6 7" xfId="54192" xr:uid="{00000000-0005-0000-0000-000080640000}"/>
    <cellStyle name="Normal 4 2 4 2 2 7" xfId="5033" xr:uid="{00000000-0005-0000-0000-000081640000}"/>
    <cellStyle name="Normal 4 2 4 2 2 7 2" xfId="5034" xr:uid="{00000000-0005-0000-0000-000082640000}"/>
    <cellStyle name="Normal 4 2 4 2 2 7 2 2" xfId="16295" xr:uid="{00000000-0005-0000-0000-000083640000}"/>
    <cellStyle name="Normal 4 2 4 2 2 7 2 2 2" xfId="24674" xr:uid="{00000000-0005-0000-0000-000084640000}"/>
    <cellStyle name="Normal 4 2 4 2 2 7 2 2 3" xfId="29638" xr:uid="{00000000-0005-0000-0000-000085640000}"/>
    <cellStyle name="Normal 4 2 4 2 2 7 2 3" xfId="42245" xr:uid="{00000000-0005-0000-0000-000086640000}"/>
    <cellStyle name="Normal 4 2 4 2 2 7 2 4" xfId="54198" xr:uid="{00000000-0005-0000-0000-000087640000}"/>
    <cellStyle name="Normal 4 2 4 2 2 7 3" xfId="16294" xr:uid="{00000000-0005-0000-0000-000088640000}"/>
    <cellStyle name="Normal 4 2 4 2 2 7 3 2" xfId="27042" xr:uid="{00000000-0005-0000-0000-000089640000}"/>
    <cellStyle name="Normal 4 2 4 2 2 7 3 3" xfId="29637" xr:uid="{00000000-0005-0000-0000-00008A640000}"/>
    <cellStyle name="Normal 4 2 4 2 2 7 4" xfId="42244" xr:uid="{00000000-0005-0000-0000-00008B640000}"/>
    <cellStyle name="Normal 4 2 4 2 2 7 5" xfId="54197" xr:uid="{00000000-0005-0000-0000-00008C640000}"/>
    <cellStyle name="Normal 4 2 4 2 2 8" xfId="5035" xr:uid="{00000000-0005-0000-0000-00008D640000}"/>
    <cellStyle name="Normal 4 2 4 2 2 8 2" xfId="16296" xr:uid="{00000000-0005-0000-0000-00008E640000}"/>
    <cellStyle name="Normal 4 2 4 2 2 8 2 2" xfId="36663" xr:uid="{00000000-0005-0000-0000-00008F640000}"/>
    <cellStyle name="Normal 4 2 4 2 2 8 2 3" xfId="29639" xr:uid="{00000000-0005-0000-0000-000090640000}"/>
    <cellStyle name="Normal 4 2 4 2 2 8 3" xfId="42246" xr:uid="{00000000-0005-0000-0000-000091640000}"/>
    <cellStyle name="Normal 4 2 4 2 2 8 4" xfId="54199" xr:uid="{00000000-0005-0000-0000-000092640000}"/>
    <cellStyle name="Normal 4 2 4 2 2 9" xfId="5036" xr:uid="{00000000-0005-0000-0000-000093640000}"/>
    <cellStyle name="Normal 4 2 4 2 2 9 2" xfId="16297" xr:uid="{00000000-0005-0000-0000-000094640000}"/>
    <cellStyle name="Normal 4 2 4 2 2 9 2 2" xfId="26819" xr:uid="{00000000-0005-0000-0000-000095640000}"/>
    <cellStyle name="Normal 4 2 4 2 2 9 2 3" xfId="29640" xr:uid="{00000000-0005-0000-0000-000096640000}"/>
    <cellStyle name="Normal 4 2 4 2 2 9 3" xfId="42247" xr:uid="{00000000-0005-0000-0000-000097640000}"/>
    <cellStyle name="Normal 4 2 4 2 2 9 4" xfId="54200" xr:uid="{00000000-0005-0000-0000-000098640000}"/>
    <cellStyle name="Normal 4 2 4 2 3" xfId="5037" xr:uid="{00000000-0005-0000-0000-000099640000}"/>
    <cellStyle name="Normal 4 2 4 2 3 10" xfId="42248" xr:uid="{00000000-0005-0000-0000-00009A640000}"/>
    <cellStyle name="Normal 4 2 4 2 3 11" xfId="54201" xr:uid="{00000000-0005-0000-0000-00009B640000}"/>
    <cellStyle name="Normal 4 2 4 2 3 2" xfId="5038" xr:uid="{00000000-0005-0000-0000-00009C640000}"/>
    <cellStyle name="Normal 4 2 4 2 3 2 10" xfId="54202" xr:uid="{00000000-0005-0000-0000-00009D640000}"/>
    <cellStyle name="Normal 4 2 4 2 3 2 2" xfId="5039" xr:uid="{00000000-0005-0000-0000-00009E640000}"/>
    <cellStyle name="Normal 4 2 4 2 3 2 2 2" xfId="5040" xr:uid="{00000000-0005-0000-0000-00009F640000}"/>
    <cellStyle name="Normal 4 2 4 2 3 2 2 2 2" xfId="5041" xr:uid="{00000000-0005-0000-0000-0000A0640000}"/>
    <cellStyle name="Normal 4 2 4 2 3 2 2 2 2 2" xfId="16302" xr:uid="{00000000-0005-0000-0000-0000A1640000}"/>
    <cellStyle name="Normal 4 2 4 2 3 2 2 2 2 2 2" xfId="24835" xr:uid="{00000000-0005-0000-0000-0000A2640000}"/>
    <cellStyle name="Normal 4 2 4 2 3 2 2 2 2 2 3" xfId="29645" xr:uid="{00000000-0005-0000-0000-0000A3640000}"/>
    <cellStyle name="Normal 4 2 4 2 3 2 2 2 2 3" xfId="42252" xr:uid="{00000000-0005-0000-0000-0000A4640000}"/>
    <cellStyle name="Normal 4 2 4 2 3 2 2 2 2 4" xfId="54205" xr:uid="{00000000-0005-0000-0000-0000A5640000}"/>
    <cellStyle name="Normal 4 2 4 2 3 2 2 2 3" xfId="16301" xr:uid="{00000000-0005-0000-0000-0000A6640000}"/>
    <cellStyle name="Normal 4 2 4 2 3 2 2 2 3 2" xfId="25254" xr:uid="{00000000-0005-0000-0000-0000A7640000}"/>
    <cellStyle name="Normal 4 2 4 2 3 2 2 2 3 3" xfId="29644" xr:uid="{00000000-0005-0000-0000-0000A8640000}"/>
    <cellStyle name="Normal 4 2 4 2 3 2 2 2 4" xfId="42251" xr:uid="{00000000-0005-0000-0000-0000A9640000}"/>
    <cellStyle name="Normal 4 2 4 2 3 2 2 2 5" xfId="54204" xr:uid="{00000000-0005-0000-0000-0000AA640000}"/>
    <cellStyle name="Normal 4 2 4 2 3 2 2 3" xfId="5042" xr:uid="{00000000-0005-0000-0000-0000AB640000}"/>
    <cellStyle name="Normal 4 2 4 2 3 2 2 3 2" xfId="16303" xr:uid="{00000000-0005-0000-0000-0000AC640000}"/>
    <cellStyle name="Normal 4 2 4 2 3 2 2 3 2 2" xfId="37174" xr:uid="{00000000-0005-0000-0000-0000AD640000}"/>
    <cellStyle name="Normal 4 2 4 2 3 2 2 3 2 3" xfId="29646" xr:uid="{00000000-0005-0000-0000-0000AE640000}"/>
    <cellStyle name="Normal 4 2 4 2 3 2 2 3 3" xfId="42253" xr:uid="{00000000-0005-0000-0000-0000AF640000}"/>
    <cellStyle name="Normal 4 2 4 2 3 2 2 3 4" xfId="54206" xr:uid="{00000000-0005-0000-0000-0000B0640000}"/>
    <cellStyle name="Normal 4 2 4 2 3 2 2 4" xfId="5043" xr:uid="{00000000-0005-0000-0000-0000B1640000}"/>
    <cellStyle name="Normal 4 2 4 2 3 2 2 4 2" xfId="16304" xr:uid="{00000000-0005-0000-0000-0000B2640000}"/>
    <cellStyle name="Normal 4 2 4 2 3 2 2 4 2 2" xfId="25264" xr:uid="{00000000-0005-0000-0000-0000B3640000}"/>
    <cellStyle name="Normal 4 2 4 2 3 2 2 4 2 3" xfId="29647" xr:uid="{00000000-0005-0000-0000-0000B4640000}"/>
    <cellStyle name="Normal 4 2 4 2 3 2 2 4 3" xfId="42254" xr:uid="{00000000-0005-0000-0000-0000B5640000}"/>
    <cellStyle name="Normal 4 2 4 2 3 2 2 4 4" xfId="54207" xr:uid="{00000000-0005-0000-0000-0000B6640000}"/>
    <cellStyle name="Normal 4 2 4 2 3 2 2 5" xfId="16300" xr:uid="{00000000-0005-0000-0000-0000B7640000}"/>
    <cellStyle name="Normal 4 2 4 2 3 2 2 5 2" xfId="36529" xr:uid="{00000000-0005-0000-0000-0000B8640000}"/>
    <cellStyle name="Normal 4 2 4 2 3 2 2 5 3" xfId="29643" xr:uid="{00000000-0005-0000-0000-0000B9640000}"/>
    <cellStyle name="Normal 4 2 4 2 3 2 2 6" xfId="42250" xr:uid="{00000000-0005-0000-0000-0000BA640000}"/>
    <cellStyle name="Normal 4 2 4 2 3 2 2 7" xfId="54203" xr:uid="{00000000-0005-0000-0000-0000BB640000}"/>
    <cellStyle name="Normal 4 2 4 2 3 2 3" xfId="5044" xr:uid="{00000000-0005-0000-0000-0000BC640000}"/>
    <cellStyle name="Normal 4 2 4 2 3 2 3 2" xfId="5045" xr:uid="{00000000-0005-0000-0000-0000BD640000}"/>
    <cellStyle name="Normal 4 2 4 2 3 2 3 2 2" xfId="5046" xr:uid="{00000000-0005-0000-0000-0000BE640000}"/>
    <cellStyle name="Normal 4 2 4 2 3 2 3 2 2 2" xfId="16307" xr:uid="{00000000-0005-0000-0000-0000BF640000}"/>
    <cellStyle name="Normal 4 2 4 2 3 2 3 2 2 2 2" xfId="24560" xr:uid="{00000000-0005-0000-0000-0000C0640000}"/>
    <cellStyle name="Normal 4 2 4 2 3 2 3 2 2 2 3" xfId="29650" xr:uid="{00000000-0005-0000-0000-0000C1640000}"/>
    <cellStyle name="Normal 4 2 4 2 3 2 3 2 2 3" xfId="42257" xr:uid="{00000000-0005-0000-0000-0000C2640000}"/>
    <cellStyle name="Normal 4 2 4 2 3 2 3 2 2 4" xfId="54210" xr:uid="{00000000-0005-0000-0000-0000C3640000}"/>
    <cellStyle name="Normal 4 2 4 2 3 2 3 2 3" xfId="16306" xr:uid="{00000000-0005-0000-0000-0000C4640000}"/>
    <cellStyle name="Normal 4 2 4 2 3 2 3 2 3 2" xfId="26611" xr:uid="{00000000-0005-0000-0000-0000C5640000}"/>
    <cellStyle name="Normal 4 2 4 2 3 2 3 2 3 3" xfId="29649" xr:uid="{00000000-0005-0000-0000-0000C6640000}"/>
    <cellStyle name="Normal 4 2 4 2 3 2 3 2 4" xfId="42256" xr:uid="{00000000-0005-0000-0000-0000C7640000}"/>
    <cellStyle name="Normal 4 2 4 2 3 2 3 2 5" xfId="54209" xr:uid="{00000000-0005-0000-0000-0000C8640000}"/>
    <cellStyle name="Normal 4 2 4 2 3 2 3 3" xfId="5047" xr:uid="{00000000-0005-0000-0000-0000C9640000}"/>
    <cellStyle name="Normal 4 2 4 2 3 2 3 3 2" xfId="16308" xr:uid="{00000000-0005-0000-0000-0000CA640000}"/>
    <cellStyle name="Normal 4 2 4 2 3 2 3 3 2 2" xfId="23814" xr:uid="{00000000-0005-0000-0000-0000CB640000}"/>
    <cellStyle name="Normal 4 2 4 2 3 2 3 3 2 3" xfId="29651" xr:uid="{00000000-0005-0000-0000-0000CC640000}"/>
    <cellStyle name="Normal 4 2 4 2 3 2 3 3 3" xfId="42258" xr:uid="{00000000-0005-0000-0000-0000CD640000}"/>
    <cellStyle name="Normal 4 2 4 2 3 2 3 3 4" xfId="54211" xr:uid="{00000000-0005-0000-0000-0000CE640000}"/>
    <cellStyle name="Normal 4 2 4 2 3 2 3 4" xfId="5048" xr:uid="{00000000-0005-0000-0000-0000CF640000}"/>
    <cellStyle name="Normal 4 2 4 2 3 2 3 4 2" xfId="16309" xr:uid="{00000000-0005-0000-0000-0000D0640000}"/>
    <cellStyle name="Normal 4 2 4 2 3 2 3 4 2 2" xfId="26057" xr:uid="{00000000-0005-0000-0000-0000D1640000}"/>
    <cellStyle name="Normal 4 2 4 2 3 2 3 4 2 3" xfId="29652" xr:uid="{00000000-0005-0000-0000-0000D2640000}"/>
    <cellStyle name="Normal 4 2 4 2 3 2 3 4 3" xfId="42259" xr:uid="{00000000-0005-0000-0000-0000D3640000}"/>
    <cellStyle name="Normal 4 2 4 2 3 2 3 4 4" xfId="54212" xr:uid="{00000000-0005-0000-0000-0000D4640000}"/>
    <cellStyle name="Normal 4 2 4 2 3 2 3 5" xfId="16305" xr:uid="{00000000-0005-0000-0000-0000D5640000}"/>
    <cellStyle name="Normal 4 2 4 2 3 2 3 5 2" xfId="23804" xr:uid="{00000000-0005-0000-0000-0000D6640000}"/>
    <cellStyle name="Normal 4 2 4 2 3 2 3 5 3" xfId="29648" xr:uid="{00000000-0005-0000-0000-0000D7640000}"/>
    <cellStyle name="Normal 4 2 4 2 3 2 3 6" xfId="42255" xr:uid="{00000000-0005-0000-0000-0000D8640000}"/>
    <cellStyle name="Normal 4 2 4 2 3 2 3 7" xfId="54208" xr:uid="{00000000-0005-0000-0000-0000D9640000}"/>
    <cellStyle name="Normal 4 2 4 2 3 2 4" xfId="5049" xr:uid="{00000000-0005-0000-0000-0000DA640000}"/>
    <cellStyle name="Normal 4 2 4 2 3 2 4 2" xfId="5050" xr:uid="{00000000-0005-0000-0000-0000DB640000}"/>
    <cellStyle name="Normal 4 2 4 2 3 2 4 2 2" xfId="5051" xr:uid="{00000000-0005-0000-0000-0000DC640000}"/>
    <cellStyle name="Normal 4 2 4 2 3 2 4 2 2 2" xfId="16312" xr:uid="{00000000-0005-0000-0000-0000DD640000}"/>
    <cellStyle name="Normal 4 2 4 2 3 2 4 2 2 2 2" xfId="26356" xr:uid="{00000000-0005-0000-0000-0000DE640000}"/>
    <cellStyle name="Normal 4 2 4 2 3 2 4 2 2 2 3" xfId="29655" xr:uid="{00000000-0005-0000-0000-0000DF640000}"/>
    <cellStyle name="Normal 4 2 4 2 3 2 4 2 2 3" xfId="42262" xr:uid="{00000000-0005-0000-0000-0000E0640000}"/>
    <cellStyle name="Normal 4 2 4 2 3 2 4 2 2 4" xfId="54215" xr:uid="{00000000-0005-0000-0000-0000E1640000}"/>
    <cellStyle name="Normal 4 2 4 2 3 2 4 2 3" xfId="16311" xr:uid="{00000000-0005-0000-0000-0000E2640000}"/>
    <cellStyle name="Normal 4 2 4 2 3 2 4 2 3 2" xfId="26817" xr:uid="{00000000-0005-0000-0000-0000E3640000}"/>
    <cellStyle name="Normal 4 2 4 2 3 2 4 2 3 3" xfId="29654" xr:uid="{00000000-0005-0000-0000-0000E4640000}"/>
    <cellStyle name="Normal 4 2 4 2 3 2 4 2 4" xfId="42261" xr:uid="{00000000-0005-0000-0000-0000E5640000}"/>
    <cellStyle name="Normal 4 2 4 2 3 2 4 2 5" xfId="54214" xr:uid="{00000000-0005-0000-0000-0000E6640000}"/>
    <cellStyle name="Normal 4 2 4 2 3 2 4 3" xfId="5052" xr:uid="{00000000-0005-0000-0000-0000E7640000}"/>
    <cellStyle name="Normal 4 2 4 2 3 2 4 3 2" xfId="16313" xr:uid="{00000000-0005-0000-0000-0000E8640000}"/>
    <cellStyle name="Normal 4 2 4 2 3 2 4 3 2 2" xfId="26212" xr:uid="{00000000-0005-0000-0000-0000E9640000}"/>
    <cellStyle name="Normal 4 2 4 2 3 2 4 3 2 3" xfId="29656" xr:uid="{00000000-0005-0000-0000-0000EA640000}"/>
    <cellStyle name="Normal 4 2 4 2 3 2 4 3 3" xfId="42263" xr:uid="{00000000-0005-0000-0000-0000EB640000}"/>
    <cellStyle name="Normal 4 2 4 2 3 2 4 3 4" xfId="54216" xr:uid="{00000000-0005-0000-0000-0000EC640000}"/>
    <cellStyle name="Normal 4 2 4 2 3 2 4 4" xfId="5053" xr:uid="{00000000-0005-0000-0000-0000ED640000}"/>
    <cellStyle name="Normal 4 2 4 2 3 2 4 4 2" xfId="16314" xr:uid="{00000000-0005-0000-0000-0000EE640000}"/>
    <cellStyle name="Normal 4 2 4 2 3 2 4 4 2 2" xfId="37649" xr:uid="{00000000-0005-0000-0000-0000EF640000}"/>
    <cellStyle name="Normal 4 2 4 2 3 2 4 4 2 3" xfId="29657" xr:uid="{00000000-0005-0000-0000-0000F0640000}"/>
    <cellStyle name="Normal 4 2 4 2 3 2 4 4 3" xfId="42264" xr:uid="{00000000-0005-0000-0000-0000F1640000}"/>
    <cellStyle name="Normal 4 2 4 2 3 2 4 4 4" xfId="54217" xr:uid="{00000000-0005-0000-0000-0000F2640000}"/>
    <cellStyle name="Normal 4 2 4 2 3 2 4 5" xfId="16310" xr:uid="{00000000-0005-0000-0000-0000F3640000}"/>
    <cellStyle name="Normal 4 2 4 2 3 2 4 5 2" xfId="35423" xr:uid="{00000000-0005-0000-0000-0000F4640000}"/>
    <cellStyle name="Normal 4 2 4 2 3 2 4 5 3" xfId="29653" xr:uid="{00000000-0005-0000-0000-0000F5640000}"/>
    <cellStyle name="Normal 4 2 4 2 3 2 4 6" xfId="42260" xr:uid="{00000000-0005-0000-0000-0000F6640000}"/>
    <cellStyle name="Normal 4 2 4 2 3 2 4 7" xfId="54213" xr:uid="{00000000-0005-0000-0000-0000F7640000}"/>
    <cellStyle name="Normal 4 2 4 2 3 2 5" xfId="5054" xr:uid="{00000000-0005-0000-0000-0000F8640000}"/>
    <cellStyle name="Normal 4 2 4 2 3 2 5 2" xfId="5055" xr:uid="{00000000-0005-0000-0000-0000F9640000}"/>
    <cellStyle name="Normal 4 2 4 2 3 2 5 2 2" xfId="16316" xr:uid="{00000000-0005-0000-0000-0000FA640000}"/>
    <cellStyle name="Normal 4 2 4 2 3 2 5 2 2 2" xfId="27689" xr:uid="{00000000-0005-0000-0000-0000FB640000}"/>
    <cellStyle name="Normal 4 2 4 2 3 2 5 2 2 3" xfId="29659" xr:uid="{00000000-0005-0000-0000-0000FC640000}"/>
    <cellStyle name="Normal 4 2 4 2 3 2 5 2 3" xfId="42266" xr:uid="{00000000-0005-0000-0000-0000FD640000}"/>
    <cellStyle name="Normal 4 2 4 2 3 2 5 2 4" xfId="54219" xr:uid="{00000000-0005-0000-0000-0000FE640000}"/>
    <cellStyle name="Normal 4 2 4 2 3 2 5 3" xfId="16315" xr:uid="{00000000-0005-0000-0000-0000FF640000}"/>
    <cellStyle name="Normal 4 2 4 2 3 2 5 3 2" xfId="25048" xr:uid="{00000000-0005-0000-0000-000000650000}"/>
    <cellStyle name="Normal 4 2 4 2 3 2 5 3 3" xfId="29658" xr:uid="{00000000-0005-0000-0000-000001650000}"/>
    <cellStyle name="Normal 4 2 4 2 3 2 5 4" xfId="42265" xr:uid="{00000000-0005-0000-0000-000002650000}"/>
    <cellStyle name="Normal 4 2 4 2 3 2 5 5" xfId="54218" xr:uid="{00000000-0005-0000-0000-000003650000}"/>
    <cellStyle name="Normal 4 2 4 2 3 2 6" xfId="5056" xr:uid="{00000000-0005-0000-0000-000004650000}"/>
    <cellStyle name="Normal 4 2 4 2 3 2 6 2" xfId="16317" xr:uid="{00000000-0005-0000-0000-000005650000}"/>
    <cellStyle name="Normal 4 2 4 2 3 2 6 2 2" xfId="35853" xr:uid="{00000000-0005-0000-0000-000006650000}"/>
    <cellStyle name="Normal 4 2 4 2 3 2 6 2 3" xfId="29660" xr:uid="{00000000-0005-0000-0000-000007650000}"/>
    <cellStyle name="Normal 4 2 4 2 3 2 6 3" xfId="42267" xr:uid="{00000000-0005-0000-0000-000008650000}"/>
    <cellStyle name="Normal 4 2 4 2 3 2 6 4" xfId="54220" xr:uid="{00000000-0005-0000-0000-000009650000}"/>
    <cellStyle name="Normal 4 2 4 2 3 2 7" xfId="5057" xr:uid="{00000000-0005-0000-0000-00000A650000}"/>
    <cellStyle name="Normal 4 2 4 2 3 2 7 2" xfId="16318" xr:uid="{00000000-0005-0000-0000-00000B650000}"/>
    <cellStyle name="Normal 4 2 4 2 3 2 7 2 2" xfId="23999" xr:uid="{00000000-0005-0000-0000-00000C650000}"/>
    <cellStyle name="Normal 4 2 4 2 3 2 7 2 3" xfId="29661" xr:uid="{00000000-0005-0000-0000-00000D650000}"/>
    <cellStyle name="Normal 4 2 4 2 3 2 7 3" xfId="42268" xr:uid="{00000000-0005-0000-0000-00000E650000}"/>
    <cellStyle name="Normal 4 2 4 2 3 2 7 4" xfId="54221" xr:uid="{00000000-0005-0000-0000-00000F650000}"/>
    <cellStyle name="Normal 4 2 4 2 3 2 8" xfId="16299" xr:uid="{00000000-0005-0000-0000-000010650000}"/>
    <cellStyle name="Normal 4 2 4 2 3 2 8 2" xfId="26247" xr:uid="{00000000-0005-0000-0000-000011650000}"/>
    <cellStyle name="Normal 4 2 4 2 3 2 8 3" xfId="29642" xr:uid="{00000000-0005-0000-0000-000012650000}"/>
    <cellStyle name="Normal 4 2 4 2 3 2 9" xfId="42249" xr:uid="{00000000-0005-0000-0000-000013650000}"/>
    <cellStyle name="Normal 4 2 4 2 3 3" xfId="5058" xr:uid="{00000000-0005-0000-0000-000014650000}"/>
    <cellStyle name="Normal 4 2 4 2 3 3 2" xfId="5059" xr:uid="{00000000-0005-0000-0000-000015650000}"/>
    <cellStyle name="Normal 4 2 4 2 3 3 2 2" xfId="5060" xr:uid="{00000000-0005-0000-0000-000016650000}"/>
    <cellStyle name="Normal 4 2 4 2 3 3 2 2 2" xfId="16321" xr:uid="{00000000-0005-0000-0000-000017650000}"/>
    <cellStyle name="Normal 4 2 4 2 3 3 2 2 2 2" xfId="24577" xr:uid="{00000000-0005-0000-0000-000018650000}"/>
    <cellStyle name="Normal 4 2 4 2 3 3 2 2 2 3" xfId="29664" xr:uid="{00000000-0005-0000-0000-000019650000}"/>
    <cellStyle name="Normal 4 2 4 2 3 3 2 2 3" xfId="42271" xr:uid="{00000000-0005-0000-0000-00001A650000}"/>
    <cellStyle name="Normal 4 2 4 2 3 3 2 2 4" xfId="54224" xr:uid="{00000000-0005-0000-0000-00001B650000}"/>
    <cellStyle name="Normal 4 2 4 2 3 3 2 3" xfId="16320" xr:uid="{00000000-0005-0000-0000-00001C650000}"/>
    <cellStyle name="Normal 4 2 4 2 3 3 2 3 2" xfId="36522" xr:uid="{00000000-0005-0000-0000-00001D650000}"/>
    <cellStyle name="Normal 4 2 4 2 3 3 2 3 3" xfId="29663" xr:uid="{00000000-0005-0000-0000-00001E650000}"/>
    <cellStyle name="Normal 4 2 4 2 3 3 2 4" xfId="42270" xr:uid="{00000000-0005-0000-0000-00001F650000}"/>
    <cellStyle name="Normal 4 2 4 2 3 3 2 5" xfId="54223" xr:uid="{00000000-0005-0000-0000-000020650000}"/>
    <cellStyle name="Normal 4 2 4 2 3 3 3" xfId="5061" xr:uid="{00000000-0005-0000-0000-000021650000}"/>
    <cellStyle name="Normal 4 2 4 2 3 3 3 2" xfId="16322" xr:uid="{00000000-0005-0000-0000-000022650000}"/>
    <cellStyle name="Normal 4 2 4 2 3 3 3 2 2" xfId="24515" xr:uid="{00000000-0005-0000-0000-000023650000}"/>
    <cellStyle name="Normal 4 2 4 2 3 3 3 2 3" xfId="29665" xr:uid="{00000000-0005-0000-0000-000024650000}"/>
    <cellStyle name="Normal 4 2 4 2 3 3 3 3" xfId="42272" xr:uid="{00000000-0005-0000-0000-000025650000}"/>
    <cellStyle name="Normal 4 2 4 2 3 3 3 4" xfId="54225" xr:uid="{00000000-0005-0000-0000-000026650000}"/>
    <cellStyle name="Normal 4 2 4 2 3 3 4" xfId="5062" xr:uid="{00000000-0005-0000-0000-000027650000}"/>
    <cellStyle name="Normal 4 2 4 2 3 3 4 2" xfId="16323" xr:uid="{00000000-0005-0000-0000-000028650000}"/>
    <cellStyle name="Normal 4 2 4 2 3 3 4 2 2" xfId="26405" xr:uid="{00000000-0005-0000-0000-000029650000}"/>
    <cellStyle name="Normal 4 2 4 2 3 3 4 2 3" xfId="29666" xr:uid="{00000000-0005-0000-0000-00002A650000}"/>
    <cellStyle name="Normal 4 2 4 2 3 3 4 3" xfId="42273" xr:uid="{00000000-0005-0000-0000-00002B650000}"/>
    <cellStyle name="Normal 4 2 4 2 3 3 4 4" xfId="54226" xr:uid="{00000000-0005-0000-0000-00002C650000}"/>
    <cellStyle name="Normal 4 2 4 2 3 3 5" xfId="16319" xr:uid="{00000000-0005-0000-0000-00002D650000}"/>
    <cellStyle name="Normal 4 2 4 2 3 3 5 2" xfId="37018" xr:uid="{00000000-0005-0000-0000-00002E650000}"/>
    <cellStyle name="Normal 4 2 4 2 3 3 5 3" xfId="29662" xr:uid="{00000000-0005-0000-0000-00002F650000}"/>
    <cellStyle name="Normal 4 2 4 2 3 3 6" xfId="42269" xr:uid="{00000000-0005-0000-0000-000030650000}"/>
    <cellStyle name="Normal 4 2 4 2 3 3 7" xfId="54222" xr:uid="{00000000-0005-0000-0000-000031650000}"/>
    <cellStyle name="Normal 4 2 4 2 3 4" xfId="5063" xr:uid="{00000000-0005-0000-0000-000032650000}"/>
    <cellStyle name="Normal 4 2 4 2 3 4 2" xfId="5064" xr:uid="{00000000-0005-0000-0000-000033650000}"/>
    <cellStyle name="Normal 4 2 4 2 3 4 2 2" xfId="5065" xr:uid="{00000000-0005-0000-0000-000034650000}"/>
    <cellStyle name="Normal 4 2 4 2 3 4 2 2 2" xfId="16326" xr:uid="{00000000-0005-0000-0000-000035650000}"/>
    <cellStyle name="Normal 4 2 4 2 3 4 2 2 2 2" xfId="27068" xr:uid="{00000000-0005-0000-0000-000036650000}"/>
    <cellStyle name="Normal 4 2 4 2 3 4 2 2 2 3" xfId="29669" xr:uid="{00000000-0005-0000-0000-000037650000}"/>
    <cellStyle name="Normal 4 2 4 2 3 4 2 2 3" xfId="42276" xr:uid="{00000000-0005-0000-0000-000038650000}"/>
    <cellStyle name="Normal 4 2 4 2 3 4 2 2 4" xfId="54229" xr:uid="{00000000-0005-0000-0000-000039650000}"/>
    <cellStyle name="Normal 4 2 4 2 3 4 2 3" xfId="16325" xr:uid="{00000000-0005-0000-0000-00003A650000}"/>
    <cellStyle name="Normal 4 2 4 2 3 4 2 3 2" xfId="35630" xr:uid="{00000000-0005-0000-0000-00003B650000}"/>
    <cellStyle name="Normal 4 2 4 2 3 4 2 3 3" xfId="29668" xr:uid="{00000000-0005-0000-0000-00003C650000}"/>
    <cellStyle name="Normal 4 2 4 2 3 4 2 4" xfId="42275" xr:uid="{00000000-0005-0000-0000-00003D650000}"/>
    <cellStyle name="Normal 4 2 4 2 3 4 2 5" xfId="54228" xr:uid="{00000000-0005-0000-0000-00003E650000}"/>
    <cellStyle name="Normal 4 2 4 2 3 4 3" xfId="5066" xr:uid="{00000000-0005-0000-0000-00003F650000}"/>
    <cellStyle name="Normal 4 2 4 2 3 4 3 2" xfId="16327" xr:uid="{00000000-0005-0000-0000-000040650000}"/>
    <cellStyle name="Normal 4 2 4 2 3 4 3 2 2" xfId="37960" xr:uid="{00000000-0005-0000-0000-000041650000}"/>
    <cellStyle name="Normal 4 2 4 2 3 4 3 2 3" xfId="29670" xr:uid="{00000000-0005-0000-0000-000042650000}"/>
    <cellStyle name="Normal 4 2 4 2 3 4 3 3" xfId="42277" xr:uid="{00000000-0005-0000-0000-000043650000}"/>
    <cellStyle name="Normal 4 2 4 2 3 4 3 4" xfId="54230" xr:uid="{00000000-0005-0000-0000-000044650000}"/>
    <cellStyle name="Normal 4 2 4 2 3 4 4" xfId="5067" xr:uid="{00000000-0005-0000-0000-000045650000}"/>
    <cellStyle name="Normal 4 2 4 2 3 4 4 2" xfId="16328" xr:uid="{00000000-0005-0000-0000-000046650000}"/>
    <cellStyle name="Normal 4 2 4 2 3 4 4 2 2" xfId="28013" xr:uid="{00000000-0005-0000-0000-000047650000}"/>
    <cellStyle name="Normal 4 2 4 2 3 4 4 2 3" xfId="29671" xr:uid="{00000000-0005-0000-0000-000048650000}"/>
    <cellStyle name="Normal 4 2 4 2 3 4 4 3" xfId="42278" xr:uid="{00000000-0005-0000-0000-000049650000}"/>
    <cellStyle name="Normal 4 2 4 2 3 4 4 4" xfId="54231" xr:uid="{00000000-0005-0000-0000-00004A650000}"/>
    <cellStyle name="Normal 4 2 4 2 3 4 5" xfId="16324" xr:uid="{00000000-0005-0000-0000-00004B650000}"/>
    <cellStyle name="Normal 4 2 4 2 3 4 5 2" xfId="37765" xr:uid="{00000000-0005-0000-0000-00004C650000}"/>
    <cellStyle name="Normal 4 2 4 2 3 4 5 3" xfId="29667" xr:uid="{00000000-0005-0000-0000-00004D650000}"/>
    <cellStyle name="Normal 4 2 4 2 3 4 6" xfId="42274" xr:uid="{00000000-0005-0000-0000-00004E650000}"/>
    <cellStyle name="Normal 4 2 4 2 3 4 7" xfId="54227" xr:uid="{00000000-0005-0000-0000-00004F650000}"/>
    <cellStyle name="Normal 4 2 4 2 3 5" xfId="5068" xr:uid="{00000000-0005-0000-0000-000050650000}"/>
    <cellStyle name="Normal 4 2 4 2 3 5 2" xfId="5069" xr:uid="{00000000-0005-0000-0000-000051650000}"/>
    <cellStyle name="Normal 4 2 4 2 3 5 2 2" xfId="5070" xr:uid="{00000000-0005-0000-0000-000052650000}"/>
    <cellStyle name="Normal 4 2 4 2 3 5 2 2 2" xfId="16331" xr:uid="{00000000-0005-0000-0000-000053650000}"/>
    <cellStyle name="Normal 4 2 4 2 3 5 2 2 2 2" xfId="25631" xr:uid="{00000000-0005-0000-0000-000054650000}"/>
    <cellStyle name="Normal 4 2 4 2 3 5 2 2 2 3" xfId="29674" xr:uid="{00000000-0005-0000-0000-000055650000}"/>
    <cellStyle name="Normal 4 2 4 2 3 5 2 2 3" xfId="42281" xr:uid="{00000000-0005-0000-0000-000056650000}"/>
    <cellStyle name="Normal 4 2 4 2 3 5 2 2 4" xfId="54234" xr:uid="{00000000-0005-0000-0000-000057650000}"/>
    <cellStyle name="Normal 4 2 4 2 3 5 2 3" xfId="16330" xr:uid="{00000000-0005-0000-0000-000058650000}"/>
    <cellStyle name="Normal 4 2 4 2 3 5 2 3 2" xfId="24887" xr:uid="{00000000-0005-0000-0000-000059650000}"/>
    <cellStyle name="Normal 4 2 4 2 3 5 2 3 3" xfId="29673" xr:uid="{00000000-0005-0000-0000-00005A650000}"/>
    <cellStyle name="Normal 4 2 4 2 3 5 2 4" xfId="42280" xr:uid="{00000000-0005-0000-0000-00005B650000}"/>
    <cellStyle name="Normal 4 2 4 2 3 5 2 5" xfId="54233" xr:uid="{00000000-0005-0000-0000-00005C650000}"/>
    <cellStyle name="Normal 4 2 4 2 3 5 3" xfId="5071" xr:uid="{00000000-0005-0000-0000-00005D650000}"/>
    <cellStyle name="Normal 4 2 4 2 3 5 3 2" xfId="16332" xr:uid="{00000000-0005-0000-0000-00005E650000}"/>
    <cellStyle name="Normal 4 2 4 2 3 5 3 2 2" xfId="26372" xr:uid="{00000000-0005-0000-0000-00005F650000}"/>
    <cellStyle name="Normal 4 2 4 2 3 5 3 2 3" xfId="29675" xr:uid="{00000000-0005-0000-0000-000060650000}"/>
    <cellStyle name="Normal 4 2 4 2 3 5 3 3" xfId="42282" xr:uid="{00000000-0005-0000-0000-000061650000}"/>
    <cellStyle name="Normal 4 2 4 2 3 5 3 4" xfId="54235" xr:uid="{00000000-0005-0000-0000-000062650000}"/>
    <cellStyle name="Normal 4 2 4 2 3 5 4" xfId="5072" xr:uid="{00000000-0005-0000-0000-000063650000}"/>
    <cellStyle name="Normal 4 2 4 2 3 5 4 2" xfId="16333" xr:uid="{00000000-0005-0000-0000-000064650000}"/>
    <cellStyle name="Normal 4 2 4 2 3 5 4 2 2" xfId="25420" xr:uid="{00000000-0005-0000-0000-000065650000}"/>
    <cellStyle name="Normal 4 2 4 2 3 5 4 2 3" xfId="29676" xr:uid="{00000000-0005-0000-0000-000066650000}"/>
    <cellStyle name="Normal 4 2 4 2 3 5 4 3" xfId="42283" xr:uid="{00000000-0005-0000-0000-000067650000}"/>
    <cellStyle name="Normal 4 2 4 2 3 5 4 4" xfId="54236" xr:uid="{00000000-0005-0000-0000-000068650000}"/>
    <cellStyle name="Normal 4 2 4 2 3 5 5" xfId="16329" xr:uid="{00000000-0005-0000-0000-000069650000}"/>
    <cellStyle name="Normal 4 2 4 2 3 5 5 2" xfId="35560" xr:uid="{00000000-0005-0000-0000-00006A650000}"/>
    <cellStyle name="Normal 4 2 4 2 3 5 5 3" xfId="29672" xr:uid="{00000000-0005-0000-0000-00006B650000}"/>
    <cellStyle name="Normal 4 2 4 2 3 5 6" xfId="42279" xr:uid="{00000000-0005-0000-0000-00006C650000}"/>
    <cellStyle name="Normal 4 2 4 2 3 5 7" xfId="54232" xr:uid="{00000000-0005-0000-0000-00006D650000}"/>
    <cellStyle name="Normal 4 2 4 2 3 6" xfId="5073" xr:uid="{00000000-0005-0000-0000-00006E650000}"/>
    <cellStyle name="Normal 4 2 4 2 3 6 2" xfId="5074" xr:uid="{00000000-0005-0000-0000-00006F650000}"/>
    <cellStyle name="Normal 4 2 4 2 3 6 2 2" xfId="16335" xr:uid="{00000000-0005-0000-0000-000070650000}"/>
    <cellStyle name="Normal 4 2 4 2 3 6 2 2 2" xfId="36599" xr:uid="{00000000-0005-0000-0000-000071650000}"/>
    <cellStyle name="Normal 4 2 4 2 3 6 2 2 3" xfId="29678" xr:uid="{00000000-0005-0000-0000-000072650000}"/>
    <cellStyle name="Normal 4 2 4 2 3 6 2 3" xfId="42285" xr:uid="{00000000-0005-0000-0000-000073650000}"/>
    <cellStyle name="Normal 4 2 4 2 3 6 2 4" xfId="54238" xr:uid="{00000000-0005-0000-0000-000074650000}"/>
    <cellStyle name="Normal 4 2 4 2 3 6 3" xfId="16334" xr:uid="{00000000-0005-0000-0000-000075650000}"/>
    <cellStyle name="Normal 4 2 4 2 3 6 3 2" xfId="26282" xr:uid="{00000000-0005-0000-0000-000076650000}"/>
    <cellStyle name="Normal 4 2 4 2 3 6 3 3" xfId="29677" xr:uid="{00000000-0005-0000-0000-000077650000}"/>
    <cellStyle name="Normal 4 2 4 2 3 6 4" xfId="42284" xr:uid="{00000000-0005-0000-0000-000078650000}"/>
    <cellStyle name="Normal 4 2 4 2 3 6 5" xfId="54237" xr:uid="{00000000-0005-0000-0000-000079650000}"/>
    <cellStyle name="Normal 4 2 4 2 3 7" xfId="5075" xr:uid="{00000000-0005-0000-0000-00007A650000}"/>
    <cellStyle name="Normal 4 2 4 2 3 7 2" xfId="16336" xr:uid="{00000000-0005-0000-0000-00007B650000}"/>
    <cellStyle name="Normal 4 2 4 2 3 7 2 2" xfId="24993" xr:uid="{00000000-0005-0000-0000-00007C650000}"/>
    <cellStyle name="Normal 4 2 4 2 3 7 2 3" xfId="29679" xr:uid="{00000000-0005-0000-0000-00007D650000}"/>
    <cellStyle name="Normal 4 2 4 2 3 7 3" xfId="42286" xr:uid="{00000000-0005-0000-0000-00007E650000}"/>
    <cellStyle name="Normal 4 2 4 2 3 7 4" xfId="54239" xr:uid="{00000000-0005-0000-0000-00007F650000}"/>
    <cellStyle name="Normal 4 2 4 2 3 8" xfId="5076" xr:uid="{00000000-0005-0000-0000-000080650000}"/>
    <cellStyle name="Normal 4 2 4 2 3 8 2" xfId="16337" xr:uid="{00000000-0005-0000-0000-000081650000}"/>
    <cellStyle name="Normal 4 2 4 2 3 8 2 2" xfId="26499" xr:uid="{00000000-0005-0000-0000-000082650000}"/>
    <cellStyle name="Normal 4 2 4 2 3 8 2 3" xfId="29680" xr:uid="{00000000-0005-0000-0000-000083650000}"/>
    <cellStyle name="Normal 4 2 4 2 3 8 3" xfId="42287" xr:uid="{00000000-0005-0000-0000-000084650000}"/>
    <cellStyle name="Normal 4 2 4 2 3 8 4" xfId="54240" xr:uid="{00000000-0005-0000-0000-000085650000}"/>
    <cellStyle name="Normal 4 2 4 2 3 9" xfId="16298" xr:uid="{00000000-0005-0000-0000-000086650000}"/>
    <cellStyle name="Normal 4 2 4 2 3 9 2" xfId="35296" xr:uid="{00000000-0005-0000-0000-000087650000}"/>
    <cellStyle name="Normal 4 2 4 2 3 9 3" xfId="29641" xr:uid="{00000000-0005-0000-0000-000088650000}"/>
    <cellStyle name="Normal 4 2 4 2 4" xfId="5077" xr:uid="{00000000-0005-0000-0000-000089650000}"/>
    <cellStyle name="Normal 4 2 4 2 4 10" xfId="54241" xr:uid="{00000000-0005-0000-0000-00008A650000}"/>
    <cellStyle name="Normal 4 2 4 2 4 2" xfId="5078" xr:uid="{00000000-0005-0000-0000-00008B650000}"/>
    <cellStyle name="Normal 4 2 4 2 4 2 2" xfId="5079" xr:uid="{00000000-0005-0000-0000-00008C650000}"/>
    <cellStyle name="Normal 4 2 4 2 4 2 2 2" xfId="5080" xr:uid="{00000000-0005-0000-0000-00008D650000}"/>
    <cellStyle name="Normal 4 2 4 2 4 2 2 2 2" xfId="16341" xr:uid="{00000000-0005-0000-0000-00008E650000}"/>
    <cellStyle name="Normal 4 2 4 2 4 2 2 2 2 2" xfId="26803" xr:uid="{00000000-0005-0000-0000-00008F650000}"/>
    <cellStyle name="Normal 4 2 4 2 4 2 2 2 2 3" xfId="29684" xr:uid="{00000000-0005-0000-0000-000090650000}"/>
    <cellStyle name="Normal 4 2 4 2 4 2 2 2 3" xfId="42291" xr:uid="{00000000-0005-0000-0000-000091650000}"/>
    <cellStyle name="Normal 4 2 4 2 4 2 2 2 4" xfId="54244" xr:uid="{00000000-0005-0000-0000-000092650000}"/>
    <cellStyle name="Normal 4 2 4 2 4 2 2 3" xfId="16340" xr:uid="{00000000-0005-0000-0000-000093650000}"/>
    <cellStyle name="Normal 4 2 4 2 4 2 2 3 2" xfId="36630" xr:uid="{00000000-0005-0000-0000-000094650000}"/>
    <cellStyle name="Normal 4 2 4 2 4 2 2 3 3" xfId="29683" xr:uid="{00000000-0005-0000-0000-000095650000}"/>
    <cellStyle name="Normal 4 2 4 2 4 2 2 4" xfId="42290" xr:uid="{00000000-0005-0000-0000-000096650000}"/>
    <cellStyle name="Normal 4 2 4 2 4 2 2 5" xfId="54243" xr:uid="{00000000-0005-0000-0000-000097650000}"/>
    <cellStyle name="Normal 4 2 4 2 4 2 3" xfId="5081" xr:uid="{00000000-0005-0000-0000-000098650000}"/>
    <cellStyle name="Normal 4 2 4 2 4 2 3 2" xfId="16342" xr:uid="{00000000-0005-0000-0000-000099650000}"/>
    <cellStyle name="Normal 4 2 4 2 4 2 3 2 2" xfId="24144" xr:uid="{00000000-0005-0000-0000-00009A650000}"/>
    <cellStyle name="Normal 4 2 4 2 4 2 3 2 3" xfId="29685" xr:uid="{00000000-0005-0000-0000-00009B650000}"/>
    <cellStyle name="Normal 4 2 4 2 4 2 3 3" xfId="42292" xr:uid="{00000000-0005-0000-0000-00009C650000}"/>
    <cellStyle name="Normal 4 2 4 2 4 2 3 4" xfId="54245" xr:uid="{00000000-0005-0000-0000-00009D650000}"/>
    <cellStyle name="Normal 4 2 4 2 4 2 4" xfId="5082" xr:uid="{00000000-0005-0000-0000-00009E650000}"/>
    <cellStyle name="Normal 4 2 4 2 4 2 4 2" xfId="16343" xr:uid="{00000000-0005-0000-0000-00009F650000}"/>
    <cellStyle name="Normal 4 2 4 2 4 2 4 2 2" xfId="36614" xr:uid="{00000000-0005-0000-0000-0000A0650000}"/>
    <cellStyle name="Normal 4 2 4 2 4 2 4 2 3" xfId="29686" xr:uid="{00000000-0005-0000-0000-0000A1650000}"/>
    <cellStyle name="Normal 4 2 4 2 4 2 4 3" xfId="42293" xr:uid="{00000000-0005-0000-0000-0000A2650000}"/>
    <cellStyle name="Normal 4 2 4 2 4 2 4 4" xfId="54246" xr:uid="{00000000-0005-0000-0000-0000A3650000}"/>
    <cellStyle name="Normal 4 2 4 2 4 2 5" xfId="16339" xr:uid="{00000000-0005-0000-0000-0000A4650000}"/>
    <cellStyle name="Normal 4 2 4 2 4 2 5 2" xfId="26745" xr:uid="{00000000-0005-0000-0000-0000A5650000}"/>
    <cellStyle name="Normal 4 2 4 2 4 2 5 3" xfId="29682" xr:uid="{00000000-0005-0000-0000-0000A6650000}"/>
    <cellStyle name="Normal 4 2 4 2 4 2 6" xfId="42289" xr:uid="{00000000-0005-0000-0000-0000A7650000}"/>
    <cellStyle name="Normal 4 2 4 2 4 2 7" xfId="54242" xr:uid="{00000000-0005-0000-0000-0000A8650000}"/>
    <cellStyle name="Normal 4 2 4 2 4 3" xfId="5083" xr:uid="{00000000-0005-0000-0000-0000A9650000}"/>
    <cellStyle name="Normal 4 2 4 2 4 3 2" xfId="5084" xr:uid="{00000000-0005-0000-0000-0000AA650000}"/>
    <cellStyle name="Normal 4 2 4 2 4 3 2 2" xfId="5085" xr:uid="{00000000-0005-0000-0000-0000AB650000}"/>
    <cellStyle name="Normal 4 2 4 2 4 3 2 2 2" xfId="16346" xr:uid="{00000000-0005-0000-0000-0000AC650000}"/>
    <cellStyle name="Normal 4 2 4 2 4 3 2 2 2 2" xfId="35796" xr:uid="{00000000-0005-0000-0000-0000AD650000}"/>
    <cellStyle name="Normal 4 2 4 2 4 3 2 2 2 3" xfId="29689" xr:uid="{00000000-0005-0000-0000-0000AE650000}"/>
    <cellStyle name="Normal 4 2 4 2 4 3 2 2 3" xfId="42296" xr:uid="{00000000-0005-0000-0000-0000AF650000}"/>
    <cellStyle name="Normal 4 2 4 2 4 3 2 2 4" xfId="54249" xr:uid="{00000000-0005-0000-0000-0000B0650000}"/>
    <cellStyle name="Normal 4 2 4 2 4 3 2 3" xfId="16345" xr:uid="{00000000-0005-0000-0000-0000B1650000}"/>
    <cellStyle name="Normal 4 2 4 2 4 3 2 3 2" xfId="27725" xr:uid="{00000000-0005-0000-0000-0000B2650000}"/>
    <cellStyle name="Normal 4 2 4 2 4 3 2 3 3" xfId="29688" xr:uid="{00000000-0005-0000-0000-0000B3650000}"/>
    <cellStyle name="Normal 4 2 4 2 4 3 2 4" xfId="42295" xr:uid="{00000000-0005-0000-0000-0000B4650000}"/>
    <cellStyle name="Normal 4 2 4 2 4 3 2 5" xfId="54248" xr:uid="{00000000-0005-0000-0000-0000B5650000}"/>
    <cellStyle name="Normal 4 2 4 2 4 3 3" xfId="5086" xr:uid="{00000000-0005-0000-0000-0000B6650000}"/>
    <cellStyle name="Normal 4 2 4 2 4 3 3 2" xfId="16347" xr:uid="{00000000-0005-0000-0000-0000B7650000}"/>
    <cellStyle name="Normal 4 2 4 2 4 3 3 2 2" xfId="26939" xr:uid="{00000000-0005-0000-0000-0000B8650000}"/>
    <cellStyle name="Normal 4 2 4 2 4 3 3 2 3" xfId="29690" xr:uid="{00000000-0005-0000-0000-0000B9650000}"/>
    <cellStyle name="Normal 4 2 4 2 4 3 3 3" xfId="42297" xr:uid="{00000000-0005-0000-0000-0000BA650000}"/>
    <cellStyle name="Normal 4 2 4 2 4 3 3 4" xfId="54250" xr:uid="{00000000-0005-0000-0000-0000BB650000}"/>
    <cellStyle name="Normal 4 2 4 2 4 3 4" xfId="5087" xr:uid="{00000000-0005-0000-0000-0000BC650000}"/>
    <cellStyle name="Normal 4 2 4 2 4 3 4 2" xfId="16348" xr:uid="{00000000-0005-0000-0000-0000BD650000}"/>
    <cellStyle name="Normal 4 2 4 2 4 3 4 2 2" xfId="26299" xr:uid="{00000000-0005-0000-0000-0000BE650000}"/>
    <cellStyle name="Normal 4 2 4 2 4 3 4 2 3" xfId="29691" xr:uid="{00000000-0005-0000-0000-0000BF650000}"/>
    <cellStyle name="Normal 4 2 4 2 4 3 4 3" xfId="42298" xr:uid="{00000000-0005-0000-0000-0000C0650000}"/>
    <cellStyle name="Normal 4 2 4 2 4 3 4 4" xfId="54251" xr:uid="{00000000-0005-0000-0000-0000C1650000}"/>
    <cellStyle name="Normal 4 2 4 2 4 3 5" xfId="16344" xr:uid="{00000000-0005-0000-0000-0000C2650000}"/>
    <cellStyle name="Normal 4 2 4 2 4 3 5 2" xfId="26765" xr:uid="{00000000-0005-0000-0000-0000C3650000}"/>
    <cellStyle name="Normal 4 2 4 2 4 3 5 3" xfId="29687" xr:uid="{00000000-0005-0000-0000-0000C4650000}"/>
    <cellStyle name="Normal 4 2 4 2 4 3 6" xfId="42294" xr:uid="{00000000-0005-0000-0000-0000C5650000}"/>
    <cellStyle name="Normal 4 2 4 2 4 3 7" xfId="54247" xr:uid="{00000000-0005-0000-0000-0000C6650000}"/>
    <cellStyle name="Normal 4 2 4 2 4 4" xfId="5088" xr:uid="{00000000-0005-0000-0000-0000C7650000}"/>
    <cellStyle name="Normal 4 2 4 2 4 4 2" xfId="5089" xr:uid="{00000000-0005-0000-0000-0000C8650000}"/>
    <cellStyle name="Normal 4 2 4 2 4 4 2 2" xfId="5090" xr:uid="{00000000-0005-0000-0000-0000C9650000}"/>
    <cellStyle name="Normal 4 2 4 2 4 4 2 2 2" xfId="16351" xr:uid="{00000000-0005-0000-0000-0000CA650000}"/>
    <cellStyle name="Normal 4 2 4 2 4 4 2 2 2 2" xfId="27838" xr:uid="{00000000-0005-0000-0000-0000CB650000}"/>
    <cellStyle name="Normal 4 2 4 2 4 4 2 2 2 3" xfId="29694" xr:uid="{00000000-0005-0000-0000-0000CC650000}"/>
    <cellStyle name="Normal 4 2 4 2 4 4 2 2 3" xfId="42301" xr:uid="{00000000-0005-0000-0000-0000CD650000}"/>
    <cellStyle name="Normal 4 2 4 2 4 4 2 2 4" xfId="54254" xr:uid="{00000000-0005-0000-0000-0000CE650000}"/>
    <cellStyle name="Normal 4 2 4 2 4 4 2 3" xfId="16350" xr:uid="{00000000-0005-0000-0000-0000CF650000}"/>
    <cellStyle name="Normal 4 2 4 2 4 4 2 3 2" xfId="24397" xr:uid="{00000000-0005-0000-0000-0000D0650000}"/>
    <cellStyle name="Normal 4 2 4 2 4 4 2 3 3" xfId="29693" xr:uid="{00000000-0005-0000-0000-0000D1650000}"/>
    <cellStyle name="Normal 4 2 4 2 4 4 2 4" xfId="42300" xr:uid="{00000000-0005-0000-0000-0000D2650000}"/>
    <cellStyle name="Normal 4 2 4 2 4 4 2 5" xfId="54253" xr:uid="{00000000-0005-0000-0000-0000D3650000}"/>
    <cellStyle name="Normal 4 2 4 2 4 4 3" xfId="5091" xr:uid="{00000000-0005-0000-0000-0000D4650000}"/>
    <cellStyle name="Normal 4 2 4 2 4 4 3 2" xfId="16352" xr:uid="{00000000-0005-0000-0000-0000D5650000}"/>
    <cellStyle name="Normal 4 2 4 2 4 4 3 2 2" xfId="24523" xr:uid="{00000000-0005-0000-0000-0000D6650000}"/>
    <cellStyle name="Normal 4 2 4 2 4 4 3 2 3" xfId="29695" xr:uid="{00000000-0005-0000-0000-0000D7650000}"/>
    <cellStyle name="Normal 4 2 4 2 4 4 3 3" xfId="42302" xr:uid="{00000000-0005-0000-0000-0000D8650000}"/>
    <cellStyle name="Normal 4 2 4 2 4 4 3 4" xfId="54255" xr:uid="{00000000-0005-0000-0000-0000D9650000}"/>
    <cellStyle name="Normal 4 2 4 2 4 4 4" xfId="5092" xr:uid="{00000000-0005-0000-0000-0000DA650000}"/>
    <cellStyle name="Normal 4 2 4 2 4 4 4 2" xfId="16353" xr:uid="{00000000-0005-0000-0000-0000DB650000}"/>
    <cellStyle name="Normal 4 2 4 2 4 4 4 2 2" xfId="25255" xr:uid="{00000000-0005-0000-0000-0000DC650000}"/>
    <cellStyle name="Normal 4 2 4 2 4 4 4 2 3" xfId="29696" xr:uid="{00000000-0005-0000-0000-0000DD650000}"/>
    <cellStyle name="Normal 4 2 4 2 4 4 4 3" xfId="42303" xr:uid="{00000000-0005-0000-0000-0000DE650000}"/>
    <cellStyle name="Normal 4 2 4 2 4 4 4 4" xfId="54256" xr:uid="{00000000-0005-0000-0000-0000DF650000}"/>
    <cellStyle name="Normal 4 2 4 2 4 4 5" xfId="16349" xr:uid="{00000000-0005-0000-0000-0000E0650000}"/>
    <cellStyle name="Normal 4 2 4 2 4 4 5 2" xfId="24048" xr:uid="{00000000-0005-0000-0000-0000E1650000}"/>
    <cellStyle name="Normal 4 2 4 2 4 4 5 3" xfId="29692" xr:uid="{00000000-0005-0000-0000-0000E2650000}"/>
    <cellStyle name="Normal 4 2 4 2 4 4 6" xfId="42299" xr:uid="{00000000-0005-0000-0000-0000E3650000}"/>
    <cellStyle name="Normal 4 2 4 2 4 4 7" xfId="54252" xr:uid="{00000000-0005-0000-0000-0000E4650000}"/>
    <cellStyle name="Normal 4 2 4 2 4 5" xfId="5093" xr:uid="{00000000-0005-0000-0000-0000E5650000}"/>
    <cellStyle name="Normal 4 2 4 2 4 5 2" xfId="5094" xr:uid="{00000000-0005-0000-0000-0000E6650000}"/>
    <cellStyle name="Normal 4 2 4 2 4 5 2 2" xfId="16355" xr:uid="{00000000-0005-0000-0000-0000E7650000}"/>
    <cellStyle name="Normal 4 2 4 2 4 5 2 2 2" xfId="27411" xr:uid="{00000000-0005-0000-0000-0000E8650000}"/>
    <cellStyle name="Normal 4 2 4 2 4 5 2 2 3" xfId="29698" xr:uid="{00000000-0005-0000-0000-0000E9650000}"/>
    <cellStyle name="Normal 4 2 4 2 4 5 2 3" xfId="42305" xr:uid="{00000000-0005-0000-0000-0000EA650000}"/>
    <cellStyle name="Normal 4 2 4 2 4 5 2 4" xfId="54258" xr:uid="{00000000-0005-0000-0000-0000EB650000}"/>
    <cellStyle name="Normal 4 2 4 2 4 5 3" xfId="16354" xr:uid="{00000000-0005-0000-0000-0000EC650000}"/>
    <cellStyle name="Normal 4 2 4 2 4 5 3 2" xfId="24513" xr:uid="{00000000-0005-0000-0000-0000ED650000}"/>
    <cellStyle name="Normal 4 2 4 2 4 5 3 3" xfId="29697" xr:uid="{00000000-0005-0000-0000-0000EE650000}"/>
    <cellStyle name="Normal 4 2 4 2 4 5 4" xfId="42304" xr:uid="{00000000-0005-0000-0000-0000EF650000}"/>
    <cellStyle name="Normal 4 2 4 2 4 5 5" xfId="54257" xr:uid="{00000000-0005-0000-0000-0000F0650000}"/>
    <cellStyle name="Normal 4 2 4 2 4 6" xfId="5095" xr:uid="{00000000-0005-0000-0000-0000F1650000}"/>
    <cellStyle name="Normal 4 2 4 2 4 6 2" xfId="16356" xr:uid="{00000000-0005-0000-0000-0000F2650000}"/>
    <cellStyle name="Normal 4 2 4 2 4 6 2 2" xfId="25438" xr:uid="{00000000-0005-0000-0000-0000F3650000}"/>
    <cellStyle name="Normal 4 2 4 2 4 6 2 3" xfId="29699" xr:uid="{00000000-0005-0000-0000-0000F4650000}"/>
    <cellStyle name="Normal 4 2 4 2 4 6 3" xfId="42306" xr:uid="{00000000-0005-0000-0000-0000F5650000}"/>
    <cellStyle name="Normal 4 2 4 2 4 6 4" xfId="54259" xr:uid="{00000000-0005-0000-0000-0000F6650000}"/>
    <cellStyle name="Normal 4 2 4 2 4 7" xfId="5096" xr:uid="{00000000-0005-0000-0000-0000F7650000}"/>
    <cellStyle name="Normal 4 2 4 2 4 7 2" xfId="16357" xr:uid="{00000000-0005-0000-0000-0000F8650000}"/>
    <cellStyle name="Normal 4 2 4 2 4 7 2 2" xfId="24957" xr:uid="{00000000-0005-0000-0000-0000F9650000}"/>
    <cellStyle name="Normal 4 2 4 2 4 7 2 3" xfId="29700" xr:uid="{00000000-0005-0000-0000-0000FA650000}"/>
    <cellStyle name="Normal 4 2 4 2 4 7 3" xfId="42307" xr:uid="{00000000-0005-0000-0000-0000FB650000}"/>
    <cellStyle name="Normal 4 2 4 2 4 7 4" xfId="54260" xr:uid="{00000000-0005-0000-0000-0000FC650000}"/>
    <cellStyle name="Normal 4 2 4 2 4 8" xfId="16338" xr:uid="{00000000-0005-0000-0000-0000FD650000}"/>
    <cellStyle name="Normal 4 2 4 2 4 8 2" xfId="35649" xr:uid="{00000000-0005-0000-0000-0000FE650000}"/>
    <cellStyle name="Normal 4 2 4 2 4 8 3" xfId="29681" xr:uid="{00000000-0005-0000-0000-0000FF650000}"/>
    <cellStyle name="Normal 4 2 4 2 4 9" xfId="42288" xr:uid="{00000000-0005-0000-0000-000000660000}"/>
    <cellStyle name="Normal 4 2 4 2 5" xfId="5097" xr:uid="{00000000-0005-0000-0000-000001660000}"/>
    <cellStyle name="Normal 4 2 4 2 5 2" xfId="5098" xr:uid="{00000000-0005-0000-0000-000002660000}"/>
    <cellStyle name="Normal 4 2 4 2 5 2 2" xfId="5099" xr:uid="{00000000-0005-0000-0000-000003660000}"/>
    <cellStyle name="Normal 4 2 4 2 5 2 2 2" xfId="16360" xr:uid="{00000000-0005-0000-0000-000004660000}"/>
    <cellStyle name="Normal 4 2 4 2 5 2 2 2 2" xfId="37484" xr:uid="{00000000-0005-0000-0000-000005660000}"/>
    <cellStyle name="Normal 4 2 4 2 5 2 2 2 3" xfId="29703" xr:uid="{00000000-0005-0000-0000-000006660000}"/>
    <cellStyle name="Normal 4 2 4 2 5 2 2 3" xfId="42310" xr:uid="{00000000-0005-0000-0000-000007660000}"/>
    <cellStyle name="Normal 4 2 4 2 5 2 2 4" xfId="54263" xr:uid="{00000000-0005-0000-0000-000008660000}"/>
    <cellStyle name="Normal 4 2 4 2 5 2 3" xfId="16359" xr:uid="{00000000-0005-0000-0000-000009660000}"/>
    <cellStyle name="Normal 4 2 4 2 5 2 3 2" xfId="24998" xr:uid="{00000000-0005-0000-0000-00000A660000}"/>
    <cellStyle name="Normal 4 2 4 2 5 2 3 3" xfId="29702" xr:uid="{00000000-0005-0000-0000-00000B660000}"/>
    <cellStyle name="Normal 4 2 4 2 5 2 4" xfId="42309" xr:uid="{00000000-0005-0000-0000-00000C660000}"/>
    <cellStyle name="Normal 4 2 4 2 5 2 5" xfId="54262" xr:uid="{00000000-0005-0000-0000-00000D660000}"/>
    <cellStyle name="Normal 4 2 4 2 5 3" xfId="5100" xr:uid="{00000000-0005-0000-0000-00000E660000}"/>
    <cellStyle name="Normal 4 2 4 2 5 3 2" xfId="16361" xr:uid="{00000000-0005-0000-0000-00000F660000}"/>
    <cellStyle name="Normal 4 2 4 2 5 3 2 2" xfId="36660" xr:uid="{00000000-0005-0000-0000-000010660000}"/>
    <cellStyle name="Normal 4 2 4 2 5 3 2 3" xfId="29704" xr:uid="{00000000-0005-0000-0000-000011660000}"/>
    <cellStyle name="Normal 4 2 4 2 5 3 3" xfId="42311" xr:uid="{00000000-0005-0000-0000-000012660000}"/>
    <cellStyle name="Normal 4 2 4 2 5 3 4" xfId="54264" xr:uid="{00000000-0005-0000-0000-000013660000}"/>
    <cellStyle name="Normal 4 2 4 2 5 4" xfId="5101" xr:uid="{00000000-0005-0000-0000-000014660000}"/>
    <cellStyle name="Normal 4 2 4 2 5 4 2" xfId="16362" xr:uid="{00000000-0005-0000-0000-000015660000}"/>
    <cellStyle name="Normal 4 2 4 2 5 4 2 2" xfId="27995" xr:uid="{00000000-0005-0000-0000-000016660000}"/>
    <cellStyle name="Normal 4 2 4 2 5 4 2 3" xfId="29705" xr:uid="{00000000-0005-0000-0000-000017660000}"/>
    <cellStyle name="Normal 4 2 4 2 5 4 3" xfId="42312" xr:uid="{00000000-0005-0000-0000-000018660000}"/>
    <cellStyle name="Normal 4 2 4 2 5 4 4" xfId="54265" xr:uid="{00000000-0005-0000-0000-000019660000}"/>
    <cellStyle name="Normal 4 2 4 2 5 5" xfId="16358" xr:uid="{00000000-0005-0000-0000-00001A660000}"/>
    <cellStyle name="Normal 4 2 4 2 5 5 2" xfId="36509" xr:uid="{00000000-0005-0000-0000-00001B660000}"/>
    <cellStyle name="Normal 4 2 4 2 5 5 3" xfId="29701" xr:uid="{00000000-0005-0000-0000-00001C660000}"/>
    <cellStyle name="Normal 4 2 4 2 5 6" xfId="42308" xr:uid="{00000000-0005-0000-0000-00001D660000}"/>
    <cellStyle name="Normal 4 2 4 2 5 7" xfId="54261" xr:uid="{00000000-0005-0000-0000-00001E660000}"/>
    <cellStyle name="Normal 4 2 4 2 6" xfId="5102" xr:uid="{00000000-0005-0000-0000-00001F660000}"/>
    <cellStyle name="Normal 4 2 4 2 6 2" xfId="5103" xr:uid="{00000000-0005-0000-0000-000020660000}"/>
    <cellStyle name="Normal 4 2 4 2 6 2 2" xfId="5104" xr:uid="{00000000-0005-0000-0000-000021660000}"/>
    <cellStyle name="Normal 4 2 4 2 6 2 2 2" xfId="16365" xr:uid="{00000000-0005-0000-0000-000022660000}"/>
    <cellStyle name="Normal 4 2 4 2 6 2 2 2 2" xfId="35989" xr:uid="{00000000-0005-0000-0000-000023660000}"/>
    <cellStyle name="Normal 4 2 4 2 6 2 2 2 3" xfId="29708" xr:uid="{00000000-0005-0000-0000-000024660000}"/>
    <cellStyle name="Normal 4 2 4 2 6 2 2 3" xfId="42315" xr:uid="{00000000-0005-0000-0000-000025660000}"/>
    <cellStyle name="Normal 4 2 4 2 6 2 2 4" xfId="54268" xr:uid="{00000000-0005-0000-0000-000026660000}"/>
    <cellStyle name="Normal 4 2 4 2 6 2 3" xfId="16364" xr:uid="{00000000-0005-0000-0000-000027660000}"/>
    <cellStyle name="Normal 4 2 4 2 6 2 3 2" xfId="26971" xr:uid="{00000000-0005-0000-0000-000028660000}"/>
    <cellStyle name="Normal 4 2 4 2 6 2 3 3" xfId="29707" xr:uid="{00000000-0005-0000-0000-000029660000}"/>
    <cellStyle name="Normal 4 2 4 2 6 2 4" xfId="42314" xr:uid="{00000000-0005-0000-0000-00002A660000}"/>
    <cellStyle name="Normal 4 2 4 2 6 2 5" xfId="54267" xr:uid="{00000000-0005-0000-0000-00002B660000}"/>
    <cellStyle name="Normal 4 2 4 2 6 3" xfId="5105" xr:uid="{00000000-0005-0000-0000-00002C660000}"/>
    <cellStyle name="Normal 4 2 4 2 6 3 2" xfId="16366" xr:uid="{00000000-0005-0000-0000-00002D660000}"/>
    <cellStyle name="Normal 4 2 4 2 6 3 2 2" xfId="23889" xr:uid="{00000000-0005-0000-0000-00002E660000}"/>
    <cellStyle name="Normal 4 2 4 2 6 3 2 3" xfId="29709" xr:uid="{00000000-0005-0000-0000-00002F660000}"/>
    <cellStyle name="Normal 4 2 4 2 6 3 3" xfId="42316" xr:uid="{00000000-0005-0000-0000-000030660000}"/>
    <cellStyle name="Normal 4 2 4 2 6 3 4" xfId="54269" xr:uid="{00000000-0005-0000-0000-000031660000}"/>
    <cellStyle name="Normal 4 2 4 2 6 4" xfId="5106" xr:uid="{00000000-0005-0000-0000-000032660000}"/>
    <cellStyle name="Normal 4 2 4 2 6 4 2" xfId="16367" xr:uid="{00000000-0005-0000-0000-000033660000}"/>
    <cellStyle name="Normal 4 2 4 2 6 4 2 2" xfId="36735" xr:uid="{00000000-0005-0000-0000-000034660000}"/>
    <cellStyle name="Normal 4 2 4 2 6 4 2 3" xfId="29710" xr:uid="{00000000-0005-0000-0000-000035660000}"/>
    <cellStyle name="Normal 4 2 4 2 6 4 3" xfId="42317" xr:uid="{00000000-0005-0000-0000-000036660000}"/>
    <cellStyle name="Normal 4 2 4 2 6 4 4" xfId="54270" xr:uid="{00000000-0005-0000-0000-000037660000}"/>
    <cellStyle name="Normal 4 2 4 2 6 5" xfId="16363" xr:uid="{00000000-0005-0000-0000-000038660000}"/>
    <cellStyle name="Normal 4 2 4 2 6 5 2" xfId="37132" xr:uid="{00000000-0005-0000-0000-000039660000}"/>
    <cellStyle name="Normal 4 2 4 2 6 5 3" xfId="29706" xr:uid="{00000000-0005-0000-0000-00003A660000}"/>
    <cellStyle name="Normal 4 2 4 2 6 6" xfId="42313" xr:uid="{00000000-0005-0000-0000-00003B660000}"/>
    <cellStyle name="Normal 4 2 4 2 6 7" xfId="54266" xr:uid="{00000000-0005-0000-0000-00003C660000}"/>
    <cellStyle name="Normal 4 2 4 2 7" xfId="5107" xr:uid="{00000000-0005-0000-0000-00003D660000}"/>
    <cellStyle name="Normal 4 2 4 2 7 2" xfId="5108" xr:uid="{00000000-0005-0000-0000-00003E660000}"/>
    <cellStyle name="Normal 4 2 4 2 7 2 2" xfId="5109" xr:uid="{00000000-0005-0000-0000-00003F660000}"/>
    <cellStyle name="Normal 4 2 4 2 7 2 2 2" xfId="16370" xr:uid="{00000000-0005-0000-0000-000040660000}"/>
    <cellStyle name="Normal 4 2 4 2 7 2 2 2 2" xfId="37242" xr:uid="{00000000-0005-0000-0000-000041660000}"/>
    <cellStyle name="Normal 4 2 4 2 7 2 2 2 3" xfId="29713" xr:uid="{00000000-0005-0000-0000-000042660000}"/>
    <cellStyle name="Normal 4 2 4 2 7 2 2 3" xfId="42320" xr:uid="{00000000-0005-0000-0000-000043660000}"/>
    <cellStyle name="Normal 4 2 4 2 7 2 2 4" xfId="54273" xr:uid="{00000000-0005-0000-0000-000044660000}"/>
    <cellStyle name="Normal 4 2 4 2 7 2 3" xfId="16369" xr:uid="{00000000-0005-0000-0000-000045660000}"/>
    <cellStyle name="Normal 4 2 4 2 7 2 3 2" xfId="37368" xr:uid="{00000000-0005-0000-0000-000046660000}"/>
    <cellStyle name="Normal 4 2 4 2 7 2 3 3" xfId="29712" xr:uid="{00000000-0005-0000-0000-000047660000}"/>
    <cellStyle name="Normal 4 2 4 2 7 2 4" xfId="42319" xr:uid="{00000000-0005-0000-0000-000048660000}"/>
    <cellStyle name="Normal 4 2 4 2 7 2 5" xfId="54272" xr:uid="{00000000-0005-0000-0000-000049660000}"/>
    <cellStyle name="Normal 4 2 4 2 7 3" xfId="5110" xr:uid="{00000000-0005-0000-0000-00004A660000}"/>
    <cellStyle name="Normal 4 2 4 2 7 3 2" xfId="16371" xr:uid="{00000000-0005-0000-0000-00004B660000}"/>
    <cellStyle name="Normal 4 2 4 2 7 3 2 2" xfId="35716" xr:uid="{00000000-0005-0000-0000-00004C660000}"/>
    <cellStyle name="Normal 4 2 4 2 7 3 2 3" xfId="29714" xr:uid="{00000000-0005-0000-0000-00004D660000}"/>
    <cellStyle name="Normal 4 2 4 2 7 3 3" xfId="42321" xr:uid="{00000000-0005-0000-0000-00004E660000}"/>
    <cellStyle name="Normal 4 2 4 2 7 3 4" xfId="54274" xr:uid="{00000000-0005-0000-0000-00004F660000}"/>
    <cellStyle name="Normal 4 2 4 2 7 4" xfId="5111" xr:uid="{00000000-0005-0000-0000-000050660000}"/>
    <cellStyle name="Normal 4 2 4 2 7 4 2" xfId="16372" xr:uid="{00000000-0005-0000-0000-000051660000}"/>
    <cellStyle name="Normal 4 2 4 2 7 4 2 2" xfId="27504" xr:uid="{00000000-0005-0000-0000-000052660000}"/>
    <cellStyle name="Normal 4 2 4 2 7 4 2 3" xfId="29715" xr:uid="{00000000-0005-0000-0000-000053660000}"/>
    <cellStyle name="Normal 4 2 4 2 7 4 3" xfId="42322" xr:uid="{00000000-0005-0000-0000-000054660000}"/>
    <cellStyle name="Normal 4 2 4 2 7 4 4" xfId="54275" xr:uid="{00000000-0005-0000-0000-000055660000}"/>
    <cellStyle name="Normal 4 2 4 2 7 5" xfId="16368" xr:uid="{00000000-0005-0000-0000-000056660000}"/>
    <cellStyle name="Normal 4 2 4 2 7 5 2" xfId="35782" xr:uid="{00000000-0005-0000-0000-000057660000}"/>
    <cellStyle name="Normal 4 2 4 2 7 5 3" xfId="29711" xr:uid="{00000000-0005-0000-0000-000058660000}"/>
    <cellStyle name="Normal 4 2 4 2 7 6" xfId="42318" xr:uid="{00000000-0005-0000-0000-000059660000}"/>
    <cellStyle name="Normal 4 2 4 2 7 7" xfId="54271" xr:uid="{00000000-0005-0000-0000-00005A660000}"/>
    <cellStyle name="Normal 4 2 4 2 8" xfId="5112" xr:uid="{00000000-0005-0000-0000-00005B660000}"/>
    <cellStyle name="Normal 4 2 4 2 8 2" xfId="5113" xr:uid="{00000000-0005-0000-0000-00005C660000}"/>
    <cellStyle name="Normal 4 2 4 2 8 2 2" xfId="16374" xr:uid="{00000000-0005-0000-0000-00005D660000}"/>
    <cellStyle name="Normal 4 2 4 2 8 2 2 2" xfId="37963" xr:uid="{00000000-0005-0000-0000-00005E660000}"/>
    <cellStyle name="Normal 4 2 4 2 8 2 2 3" xfId="29717" xr:uid="{00000000-0005-0000-0000-00005F660000}"/>
    <cellStyle name="Normal 4 2 4 2 8 2 3" xfId="42324" xr:uid="{00000000-0005-0000-0000-000060660000}"/>
    <cellStyle name="Normal 4 2 4 2 8 2 4" xfId="54277" xr:uid="{00000000-0005-0000-0000-000061660000}"/>
    <cellStyle name="Normal 4 2 4 2 8 3" xfId="16373" xr:uid="{00000000-0005-0000-0000-000062660000}"/>
    <cellStyle name="Normal 4 2 4 2 8 3 2" xfId="26002" xr:uid="{00000000-0005-0000-0000-000063660000}"/>
    <cellStyle name="Normal 4 2 4 2 8 3 3" xfId="29716" xr:uid="{00000000-0005-0000-0000-000064660000}"/>
    <cellStyle name="Normal 4 2 4 2 8 4" xfId="42323" xr:uid="{00000000-0005-0000-0000-000065660000}"/>
    <cellStyle name="Normal 4 2 4 2 8 5" xfId="54276" xr:uid="{00000000-0005-0000-0000-000066660000}"/>
    <cellStyle name="Normal 4 2 4 2 9" xfId="5114" xr:uid="{00000000-0005-0000-0000-000067660000}"/>
    <cellStyle name="Normal 4 2 4 2 9 2" xfId="16375" xr:uid="{00000000-0005-0000-0000-000068660000}"/>
    <cellStyle name="Normal 4 2 4 2 9 2 2" xfId="36582" xr:uid="{00000000-0005-0000-0000-000069660000}"/>
    <cellStyle name="Normal 4 2 4 2 9 2 3" xfId="29718" xr:uid="{00000000-0005-0000-0000-00006A660000}"/>
    <cellStyle name="Normal 4 2 4 2 9 3" xfId="42325" xr:uid="{00000000-0005-0000-0000-00006B660000}"/>
    <cellStyle name="Normal 4 2 4 2 9 4" xfId="54278" xr:uid="{00000000-0005-0000-0000-00006C660000}"/>
    <cellStyle name="Normal 4 2 4 3" xfId="5115" xr:uid="{00000000-0005-0000-0000-00006D660000}"/>
    <cellStyle name="Normal 4 2 4 3 10" xfId="16376" xr:uid="{00000000-0005-0000-0000-00006E660000}"/>
    <cellStyle name="Normal 4 2 4 3 10 2" xfId="24992" xr:uid="{00000000-0005-0000-0000-00006F660000}"/>
    <cellStyle name="Normal 4 2 4 3 10 3" xfId="29719" xr:uid="{00000000-0005-0000-0000-000070660000}"/>
    <cellStyle name="Normal 4 2 4 3 11" xfId="42326" xr:uid="{00000000-0005-0000-0000-000071660000}"/>
    <cellStyle name="Normal 4 2 4 3 12" xfId="54279" xr:uid="{00000000-0005-0000-0000-000072660000}"/>
    <cellStyle name="Normal 4 2 4 3 2" xfId="5116" xr:uid="{00000000-0005-0000-0000-000073660000}"/>
    <cellStyle name="Normal 4 2 4 3 2 10" xfId="42327" xr:uid="{00000000-0005-0000-0000-000074660000}"/>
    <cellStyle name="Normal 4 2 4 3 2 11" xfId="54280" xr:uid="{00000000-0005-0000-0000-000075660000}"/>
    <cellStyle name="Normal 4 2 4 3 2 2" xfId="5117" xr:uid="{00000000-0005-0000-0000-000076660000}"/>
    <cellStyle name="Normal 4 2 4 3 2 2 10" xfId="54281" xr:uid="{00000000-0005-0000-0000-000077660000}"/>
    <cellStyle name="Normal 4 2 4 3 2 2 2" xfId="5118" xr:uid="{00000000-0005-0000-0000-000078660000}"/>
    <cellStyle name="Normal 4 2 4 3 2 2 2 2" xfId="5119" xr:uid="{00000000-0005-0000-0000-000079660000}"/>
    <cellStyle name="Normal 4 2 4 3 2 2 2 2 2" xfId="5120" xr:uid="{00000000-0005-0000-0000-00007A660000}"/>
    <cellStyle name="Normal 4 2 4 3 2 2 2 2 2 2" xfId="16381" xr:uid="{00000000-0005-0000-0000-00007B660000}"/>
    <cellStyle name="Normal 4 2 4 3 2 2 2 2 2 2 2" xfId="37456" xr:uid="{00000000-0005-0000-0000-00007C660000}"/>
    <cellStyle name="Normal 4 2 4 3 2 2 2 2 2 2 3" xfId="29724" xr:uid="{00000000-0005-0000-0000-00007D660000}"/>
    <cellStyle name="Normal 4 2 4 3 2 2 2 2 2 3" xfId="42331" xr:uid="{00000000-0005-0000-0000-00007E660000}"/>
    <cellStyle name="Normal 4 2 4 3 2 2 2 2 2 4" xfId="54284" xr:uid="{00000000-0005-0000-0000-00007F660000}"/>
    <cellStyle name="Normal 4 2 4 3 2 2 2 2 3" xfId="16380" xr:uid="{00000000-0005-0000-0000-000080660000}"/>
    <cellStyle name="Normal 4 2 4 3 2 2 2 2 3 2" xfId="35844" xr:uid="{00000000-0005-0000-0000-000081660000}"/>
    <cellStyle name="Normal 4 2 4 3 2 2 2 2 3 3" xfId="29723" xr:uid="{00000000-0005-0000-0000-000082660000}"/>
    <cellStyle name="Normal 4 2 4 3 2 2 2 2 4" xfId="42330" xr:uid="{00000000-0005-0000-0000-000083660000}"/>
    <cellStyle name="Normal 4 2 4 3 2 2 2 2 5" xfId="54283" xr:uid="{00000000-0005-0000-0000-000084660000}"/>
    <cellStyle name="Normal 4 2 4 3 2 2 2 3" xfId="5121" xr:uid="{00000000-0005-0000-0000-000085660000}"/>
    <cellStyle name="Normal 4 2 4 3 2 2 2 3 2" xfId="16382" xr:uid="{00000000-0005-0000-0000-000086660000}"/>
    <cellStyle name="Normal 4 2 4 3 2 2 2 3 2 2" xfId="24728" xr:uid="{00000000-0005-0000-0000-000087660000}"/>
    <cellStyle name="Normal 4 2 4 3 2 2 2 3 2 3" xfId="29725" xr:uid="{00000000-0005-0000-0000-000088660000}"/>
    <cellStyle name="Normal 4 2 4 3 2 2 2 3 3" xfId="42332" xr:uid="{00000000-0005-0000-0000-000089660000}"/>
    <cellStyle name="Normal 4 2 4 3 2 2 2 3 4" xfId="54285" xr:uid="{00000000-0005-0000-0000-00008A660000}"/>
    <cellStyle name="Normal 4 2 4 3 2 2 2 4" xfId="5122" xr:uid="{00000000-0005-0000-0000-00008B660000}"/>
    <cellStyle name="Normal 4 2 4 3 2 2 2 4 2" xfId="16383" xr:uid="{00000000-0005-0000-0000-00008C660000}"/>
    <cellStyle name="Normal 4 2 4 3 2 2 2 4 2 2" xfId="26522" xr:uid="{00000000-0005-0000-0000-00008D660000}"/>
    <cellStyle name="Normal 4 2 4 3 2 2 2 4 2 3" xfId="29726" xr:uid="{00000000-0005-0000-0000-00008E660000}"/>
    <cellStyle name="Normal 4 2 4 3 2 2 2 4 3" xfId="42333" xr:uid="{00000000-0005-0000-0000-00008F660000}"/>
    <cellStyle name="Normal 4 2 4 3 2 2 2 4 4" xfId="54286" xr:uid="{00000000-0005-0000-0000-000090660000}"/>
    <cellStyle name="Normal 4 2 4 3 2 2 2 5" xfId="16379" xr:uid="{00000000-0005-0000-0000-000091660000}"/>
    <cellStyle name="Normal 4 2 4 3 2 2 2 5 2" xfId="36187" xr:uid="{00000000-0005-0000-0000-000092660000}"/>
    <cellStyle name="Normal 4 2 4 3 2 2 2 5 3" xfId="29722" xr:uid="{00000000-0005-0000-0000-000093660000}"/>
    <cellStyle name="Normal 4 2 4 3 2 2 2 6" xfId="42329" xr:uid="{00000000-0005-0000-0000-000094660000}"/>
    <cellStyle name="Normal 4 2 4 3 2 2 2 7" xfId="54282" xr:uid="{00000000-0005-0000-0000-000095660000}"/>
    <cellStyle name="Normal 4 2 4 3 2 2 3" xfId="5123" xr:uid="{00000000-0005-0000-0000-000096660000}"/>
    <cellStyle name="Normal 4 2 4 3 2 2 3 2" xfId="5124" xr:uid="{00000000-0005-0000-0000-000097660000}"/>
    <cellStyle name="Normal 4 2 4 3 2 2 3 2 2" xfId="5125" xr:uid="{00000000-0005-0000-0000-000098660000}"/>
    <cellStyle name="Normal 4 2 4 3 2 2 3 2 2 2" xfId="16386" xr:uid="{00000000-0005-0000-0000-000099660000}"/>
    <cellStyle name="Normal 4 2 4 3 2 2 3 2 2 2 2" xfId="23919" xr:uid="{00000000-0005-0000-0000-00009A660000}"/>
    <cellStyle name="Normal 4 2 4 3 2 2 3 2 2 2 3" xfId="29729" xr:uid="{00000000-0005-0000-0000-00009B660000}"/>
    <cellStyle name="Normal 4 2 4 3 2 2 3 2 2 3" xfId="42336" xr:uid="{00000000-0005-0000-0000-00009C660000}"/>
    <cellStyle name="Normal 4 2 4 3 2 2 3 2 2 4" xfId="54289" xr:uid="{00000000-0005-0000-0000-00009D660000}"/>
    <cellStyle name="Normal 4 2 4 3 2 2 3 2 3" xfId="16385" xr:uid="{00000000-0005-0000-0000-00009E660000}"/>
    <cellStyle name="Normal 4 2 4 3 2 2 3 2 3 2" xfId="36115" xr:uid="{00000000-0005-0000-0000-00009F660000}"/>
    <cellStyle name="Normal 4 2 4 3 2 2 3 2 3 3" xfId="29728" xr:uid="{00000000-0005-0000-0000-0000A0660000}"/>
    <cellStyle name="Normal 4 2 4 3 2 2 3 2 4" xfId="42335" xr:uid="{00000000-0005-0000-0000-0000A1660000}"/>
    <cellStyle name="Normal 4 2 4 3 2 2 3 2 5" xfId="54288" xr:uid="{00000000-0005-0000-0000-0000A2660000}"/>
    <cellStyle name="Normal 4 2 4 3 2 2 3 3" xfId="5126" xr:uid="{00000000-0005-0000-0000-0000A3660000}"/>
    <cellStyle name="Normal 4 2 4 3 2 2 3 3 2" xfId="16387" xr:uid="{00000000-0005-0000-0000-0000A4660000}"/>
    <cellStyle name="Normal 4 2 4 3 2 2 3 3 2 2" xfId="36898" xr:uid="{00000000-0005-0000-0000-0000A5660000}"/>
    <cellStyle name="Normal 4 2 4 3 2 2 3 3 2 3" xfId="29730" xr:uid="{00000000-0005-0000-0000-0000A6660000}"/>
    <cellStyle name="Normal 4 2 4 3 2 2 3 3 3" xfId="42337" xr:uid="{00000000-0005-0000-0000-0000A7660000}"/>
    <cellStyle name="Normal 4 2 4 3 2 2 3 3 4" xfId="54290" xr:uid="{00000000-0005-0000-0000-0000A8660000}"/>
    <cellStyle name="Normal 4 2 4 3 2 2 3 4" xfId="5127" xr:uid="{00000000-0005-0000-0000-0000A9660000}"/>
    <cellStyle name="Normal 4 2 4 3 2 2 3 4 2" xfId="16388" xr:uid="{00000000-0005-0000-0000-0000AA660000}"/>
    <cellStyle name="Normal 4 2 4 3 2 2 3 4 2 2" xfId="36976" xr:uid="{00000000-0005-0000-0000-0000AB660000}"/>
    <cellStyle name="Normal 4 2 4 3 2 2 3 4 2 3" xfId="29731" xr:uid="{00000000-0005-0000-0000-0000AC660000}"/>
    <cellStyle name="Normal 4 2 4 3 2 2 3 4 3" xfId="42338" xr:uid="{00000000-0005-0000-0000-0000AD660000}"/>
    <cellStyle name="Normal 4 2 4 3 2 2 3 4 4" xfId="54291" xr:uid="{00000000-0005-0000-0000-0000AE660000}"/>
    <cellStyle name="Normal 4 2 4 3 2 2 3 5" xfId="16384" xr:uid="{00000000-0005-0000-0000-0000AF660000}"/>
    <cellStyle name="Normal 4 2 4 3 2 2 3 5 2" xfId="35920" xr:uid="{00000000-0005-0000-0000-0000B0660000}"/>
    <cellStyle name="Normal 4 2 4 3 2 2 3 5 3" xfId="29727" xr:uid="{00000000-0005-0000-0000-0000B1660000}"/>
    <cellStyle name="Normal 4 2 4 3 2 2 3 6" xfId="42334" xr:uid="{00000000-0005-0000-0000-0000B2660000}"/>
    <cellStyle name="Normal 4 2 4 3 2 2 3 7" xfId="54287" xr:uid="{00000000-0005-0000-0000-0000B3660000}"/>
    <cellStyle name="Normal 4 2 4 3 2 2 4" xfId="5128" xr:uid="{00000000-0005-0000-0000-0000B4660000}"/>
    <cellStyle name="Normal 4 2 4 3 2 2 4 2" xfId="5129" xr:uid="{00000000-0005-0000-0000-0000B5660000}"/>
    <cellStyle name="Normal 4 2 4 3 2 2 4 2 2" xfId="5130" xr:uid="{00000000-0005-0000-0000-0000B6660000}"/>
    <cellStyle name="Normal 4 2 4 3 2 2 4 2 2 2" xfId="16391" xr:uid="{00000000-0005-0000-0000-0000B7660000}"/>
    <cellStyle name="Normal 4 2 4 3 2 2 4 2 2 2 2" xfId="36139" xr:uid="{00000000-0005-0000-0000-0000B8660000}"/>
    <cellStyle name="Normal 4 2 4 3 2 2 4 2 2 2 3" xfId="29734" xr:uid="{00000000-0005-0000-0000-0000B9660000}"/>
    <cellStyle name="Normal 4 2 4 3 2 2 4 2 2 3" xfId="42341" xr:uid="{00000000-0005-0000-0000-0000BA660000}"/>
    <cellStyle name="Normal 4 2 4 3 2 2 4 2 2 4" xfId="54294" xr:uid="{00000000-0005-0000-0000-0000BB660000}"/>
    <cellStyle name="Normal 4 2 4 3 2 2 4 2 3" xfId="16390" xr:uid="{00000000-0005-0000-0000-0000BC660000}"/>
    <cellStyle name="Normal 4 2 4 3 2 2 4 2 3 2" xfId="25839" xr:uid="{00000000-0005-0000-0000-0000BD660000}"/>
    <cellStyle name="Normal 4 2 4 3 2 2 4 2 3 3" xfId="29733" xr:uid="{00000000-0005-0000-0000-0000BE660000}"/>
    <cellStyle name="Normal 4 2 4 3 2 2 4 2 4" xfId="42340" xr:uid="{00000000-0005-0000-0000-0000BF660000}"/>
    <cellStyle name="Normal 4 2 4 3 2 2 4 2 5" xfId="54293" xr:uid="{00000000-0005-0000-0000-0000C0660000}"/>
    <cellStyle name="Normal 4 2 4 3 2 2 4 3" xfId="5131" xr:uid="{00000000-0005-0000-0000-0000C1660000}"/>
    <cellStyle name="Normal 4 2 4 3 2 2 4 3 2" xfId="16392" xr:uid="{00000000-0005-0000-0000-0000C2660000}"/>
    <cellStyle name="Normal 4 2 4 3 2 2 4 3 2 2" xfId="27040" xr:uid="{00000000-0005-0000-0000-0000C3660000}"/>
    <cellStyle name="Normal 4 2 4 3 2 2 4 3 2 3" xfId="29735" xr:uid="{00000000-0005-0000-0000-0000C4660000}"/>
    <cellStyle name="Normal 4 2 4 3 2 2 4 3 3" xfId="42342" xr:uid="{00000000-0005-0000-0000-0000C5660000}"/>
    <cellStyle name="Normal 4 2 4 3 2 2 4 3 4" xfId="54295" xr:uid="{00000000-0005-0000-0000-0000C6660000}"/>
    <cellStyle name="Normal 4 2 4 3 2 2 4 4" xfId="5132" xr:uid="{00000000-0005-0000-0000-0000C7660000}"/>
    <cellStyle name="Normal 4 2 4 3 2 2 4 4 2" xfId="16393" xr:uid="{00000000-0005-0000-0000-0000C8660000}"/>
    <cellStyle name="Normal 4 2 4 3 2 2 4 4 2 2" xfId="27229" xr:uid="{00000000-0005-0000-0000-0000C9660000}"/>
    <cellStyle name="Normal 4 2 4 3 2 2 4 4 2 3" xfId="29736" xr:uid="{00000000-0005-0000-0000-0000CA660000}"/>
    <cellStyle name="Normal 4 2 4 3 2 2 4 4 3" xfId="42343" xr:uid="{00000000-0005-0000-0000-0000CB660000}"/>
    <cellStyle name="Normal 4 2 4 3 2 2 4 4 4" xfId="54296" xr:uid="{00000000-0005-0000-0000-0000CC660000}"/>
    <cellStyle name="Normal 4 2 4 3 2 2 4 5" xfId="16389" xr:uid="{00000000-0005-0000-0000-0000CD660000}"/>
    <cellStyle name="Normal 4 2 4 3 2 2 4 5 2" xfId="24919" xr:uid="{00000000-0005-0000-0000-0000CE660000}"/>
    <cellStyle name="Normal 4 2 4 3 2 2 4 5 3" xfId="29732" xr:uid="{00000000-0005-0000-0000-0000CF660000}"/>
    <cellStyle name="Normal 4 2 4 3 2 2 4 6" xfId="42339" xr:uid="{00000000-0005-0000-0000-0000D0660000}"/>
    <cellStyle name="Normal 4 2 4 3 2 2 4 7" xfId="54292" xr:uid="{00000000-0005-0000-0000-0000D1660000}"/>
    <cellStyle name="Normal 4 2 4 3 2 2 5" xfId="5133" xr:uid="{00000000-0005-0000-0000-0000D2660000}"/>
    <cellStyle name="Normal 4 2 4 3 2 2 5 2" xfId="5134" xr:uid="{00000000-0005-0000-0000-0000D3660000}"/>
    <cellStyle name="Normal 4 2 4 3 2 2 5 2 2" xfId="16395" xr:uid="{00000000-0005-0000-0000-0000D4660000}"/>
    <cellStyle name="Normal 4 2 4 3 2 2 5 2 2 2" xfId="24664" xr:uid="{00000000-0005-0000-0000-0000D5660000}"/>
    <cellStyle name="Normal 4 2 4 3 2 2 5 2 2 3" xfId="29738" xr:uid="{00000000-0005-0000-0000-0000D6660000}"/>
    <cellStyle name="Normal 4 2 4 3 2 2 5 2 3" xfId="42345" xr:uid="{00000000-0005-0000-0000-0000D7660000}"/>
    <cellStyle name="Normal 4 2 4 3 2 2 5 2 4" xfId="54298" xr:uid="{00000000-0005-0000-0000-0000D8660000}"/>
    <cellStyle name="Normal 4 2 4 3 2 2 5 3" xfId="16394" xr:uid="{00000000-0005-0000-0000-0000D9660000}"/>
    <cellStyle name="Normal 4 2 4 3 2 2 5 3 2" xfId="28062" xr:uid="{00000000-0005-0000-0000-0000DA660000}"/>
    <cellStyle name="Normal 4 2 4 3 2 2 5 3 3" xfId="29737" xr:uid="{00000000-0005-0000-0000-0000DB660000}"/>
    <cellStyle name="Normal 4 2 4 3 2 2 5 4" xfId="42344" xr:uid="{00000000-0005-0000-0000-0000DC660000}"/>
    <cellStyle name="Normal 4 2 4 3 2 2 5 5" xfId="54297" xr:uid="{00000000-0005-0000-0000-0000DD660000}"/>
    <cellStyle name="Normal 4 2 4 3 2 2 6" xfId="5135" xr:uid="{00000000-0005-0000-0000-0000DE660000}"/>
    <cellStyle name="Normal 4 2 4 3 2 2 6 2" xfId="16396" xr:uid="{00000000-0005-0000-0000-0000DF660000}"/>
    <cellStyle name="Normal 4 2 4 3 2 2 6 2 2" xfId="27407" xr:uid="{00000000-0005-0000-0000-0000E0660000}"/>
    <cellStyle name="Normal 4 2 4 3 2 2 6 2 3" xfId="29739" xr:uid="{00000000-0005-0000-0000-0000E1660000}"/>
    <cellStyle name="Normal 4 2 4 3 2 2 6 3" xfId="42346" xr:uid="{00000000-0005-0000-0000-0000E2660000}"/>
    <cellStyle name="Normal 4 2 4 3 2 2 6 4" xfId="54299" xr:uid="{00000000-0005-0000-0000-0000E3660000}"/>
    <cellStyle name="Normal 4 2 4 3 2 2 7" xfId="5136" xr:uid="{00000000-0005-0000-0000-0000E4660000}"/>
    <cellStyle name="Normal 4 2 4 3 2 2 7 2" xfId="16397" xr:uid="{00000000-0005-0000-0000-0000E5660000}"/>
    <cellStyle name="Normal 4 2 4 3 2 2 7 2 2" xfId="25796" xr:uid="{00000000-0005-0000-0000-0000E6660000}"/>
    <cellStyle name="Normal 4 2 4 3 2 2 7 2 3" xfId="29740" xr:uid="{00000000-0005-0000-0000-0000E7660000}"/>
    <cellStyle name="Normal 4 2 4 3 2 2 7 3" xfId="42347" xr:uid="{00000000-0005-0000-0000-0000E8660000}"/>
    <cellStyle name="Normal 4 2 4 3 2 2 7 4" xfId="54300" xr:uid="{00000000-0005-0000-0000-0000E9660000}"/>
    <cellStyle name="Normal 4 2 4 3 2 2 8" xfId="16378" xr:uid="{00000000-0005-0000-0000-0000EA660000}"/>
    <cellStyle name="Normal 4 2 4 3 2 2 8 2" xfId="27731" xr:uid="{00000000-0005-0000-0000-0000EB660000}"/>
    <cellStyle name="Normal 4 2 4 3 2 2 8 3" xfId="29721" xr:uid="{00000000-0005-0000-0000-0000EC660000}"/>
    <cellStyle name="Normal 4 2 4 3 2 2 9" xfId="42328" xr:uid="{00000000-0005-0000-0000-0000ED660000}"/>
    <cellStyle name="Normal 4 2 4 3 2 3" xfId="5137" xr:uid="{00000000-0005-0000-0000-0000EE660000}"/>
    <cellStyle name="Normal 4 2 4 3 2 3 2" xfId="5138" xr:uid="{00000000-0005-0000-0000-0000EF660000}"/>
    <cellStyle name="Normal 4 2 4 3 2 3 2 2" xfId="5139" xr:uid="{00000000-0005-0000-0000-0000F0660000}"/>
    <cellStyle name="Normal 4 2 4 3 2 3 2 2 2" xfId="16400" xr:uid="{00000000-0005-0000-0000-0000F1660000}"/>
    <cellStyle name="Normal 4 2 4 3 2 3 2 2 2 2" xfId="25923" xr:uid="{00000000-0005-0000-0000-0000F2660000}"/>
    <cellStyle name="Normal 4 2 4 3 2 3 2 2 2 3" xfId="29743" xr:uid="{00000000-0005-0000-0000-0000F3660000}"/>
    <cellStyle name="Normal 4 2 4 3 2 3 2 2 3" xfId="42350" xr:uid="{00000000-0005-0000-0000-0000F4660000}"/>
    <cellStyle name="Normal 4 2 4 3 2 3 2 2 4" xfId="54303" xr:uid="{00000000-0005-0000-0000-0000F5660000}"/>
    <cellStyle name="Normal 4 2 4 3 2 3 2 3" xfId="16399" xr:uid="{00000000-0005-0000-0000-0000F6660000}"/>
    <cellStyle name="Normal 4 2 4 3 2 3 2 3 2" xfId="24206" xr:uid="{00000000-0005-0000-0000-0000F7660000}"/>
    <cellStyle name="Normal 4 2 4 3 2 3 2 3 3" xfId="29742" xr:uid="{00000000-0005-0000-0000-0000F8660000}"/>
    <cellStyle name="Normal 4 2 4 3 2 3 2 4" xfId="42349" xr:uid="{00000000-0005-0000-0000-0000F9660000}"/>
    <cellStyle name="Normal 4 2 4 3 2 3 2 5" xfId="54302" xr:uid="{00000000-0005-0000-0000-0000FA660000}"/>
    <cellStyle name="Normal 4 2 4 3 2 3 3" xfId="5140" xr:uid="{00000000-0005-0000-0000-0000FB660000}"/>
    <cellStyle name="Normal 4 2 4 3 2 3 3 2" xfId="16401" xr:uid="{00000000-0005-0000-0000-0000FC660000}"/>
    <cellStyle name="Normal 4 2 4 3 2 3 3 2 2" xfId="27313" xr:uid="{00000000-0005-0000-0000-0000FD660000}"/>
    <cellStyle name="Normal 4 2 4 3 2 3 3 2 3" xfId="29744" xr:uid="{00000000-0005-0000-0000-0000FE660000}"/>
    <cellStyle name="Normal 4 2 4 3 2 3 3 3" xfId="42351" xr:uid="{00000000-0005-0000-0000-0000FF660000}"/>
    <cellStyle name="Normal 4 2 4 3 2 3 3 4" xfId="54304" xr:uid="{00000000-0005-0000-0000-000000670000}"/>
    <cellStyle name="Normal 4 2 4 3 2 3 4" xfId="5141" xr:uid="{00000000-0005-0000-0000-000001670000}"/>
    <cellStyle name="Normal 4 2 4 3 2 3 4 2" xfId="16402" xr:uid="{00000000-0005-0000-0000-000002670000}"/>
    <cellStyle name="Normal 4 2 4 3 2 3 4 2 2" xfId="36416" xr:uid="{00000000-0005-0000-0000-000003670000}"/>
    <cellStyle name="Normal 4 2 4 3 2 3 4 2 3" xfId="29745" xr:uid="{00000000-0005-0000-0000-000004670000}"/>
    <cellStyle name="Normal 4 2 4 3 2 3 4 3" xfId="42352" xr:uid="{00000000-0005-0000-0000-000005670000}"/>
    <cellStyle name="Normal 4 2 4 3 2 3 4 4" xfId="54305" xr:uid="{00000000-0005-0000-0000-000006670000}"/>
    <cellStyle name="Normal 4 2 4 3 2 3 5" xfId="16398" xr:uid="{00000000-0005-0000-0000-000007670000}"/>
    <cellStyle name="Normal 4 2 4 3 2 3 5 2" xfId="24923" xr:uid="{00000000-0005-0000-0000-000008670000}"/>
    <cellStyle name="Normal 4 2 4 3 2 3 5 3" xfId="29741" xr:uid="{00000000-0005-0000-0000-000009670000}"/>
    <cellStyle name="Normal 4 2 4 3 2 3 6" xfId="42348" xr:uid="{00000000-0005-0000-0000-00000A670000}"/>
    <cellStyle name="Normal 4 2 4 3 2 3 7" xfId="54301" xr:uid="{00000000-0005-0000-0000-00000B670000}"/>
    <cellStyle name="Normal 4 2 4 3 2 4" xfId="5142" xr:uid="{00000000-0005-0000-0000-00000C670000}"/>
    <cellStyle name="Normal 4 2 4 3 2 4 2" xfId="5143" xr:uid="{00000000-0005-0000-0000-00000D670000}"/>
    <cellStyle name="Normal 4 2 4 3 2 4 2 2" xfId="5144" xr:uid="{00000000-0005-0000-0000-00000E670000}"/>
    <cellStyle name="Normal 4 2 4 3 2 4 2 2 2" xfId="16405" xr:uid="{00000000-0005-0000-0000-00000F670000}"/>
    <cellStyle name="Normal 4 2 4 3 2 4 2 2 2 2" xfId="26533" xr:uid="{00000000-0005-0000-0000-000010670000}"/>
    <cellStyle name="Normal 4 2 4 3 2 4 2 2 2 3" xfId="29748" xr:uid="{00000000-0005-0000-0000-000011670000}"/>
    <cellStyle name="Normal 4 2 4 3 2 4 2 2 3" xfId="42355" xr:uid="{00000000-0005-0000-0000-000012670000}"/>
    <cellStyle name="Normal 4 2 4 3 2 4 2 2 4" xfId="54308" xr:uid="{00000000-0005-0000-0000-000013670000}"/>
    <cellStyle name="Normal 4 2 4 3 2 4 2 3" xfId="16404" xr:uid="{00000000-0005-0000-0000-000014670000}"/>
    <cellStyle name="Normal 4 2 4 3 2 4 2 3 2" xfId="37191" xr:uid="{00000000-0005-0000-0000-000015670000}"/>
    <cellStyle name="Normal 4 2 4 3 2 4 2 3 3" xfId="29747" xr:uid="{00000000-0005-0000-0000-000016670000}"/>
    <cellStyle name="Normal 4 2 4 3 2 4 2 4" xfId="42354" xr:uid="{00000000-0005-0000-0000-000017670000}"/>
    <cellStyle name="Normal 4 2 4 3 2 4 2 5" xfId="54307" xr:uid="{00000000-0005-0000-0000-000018670000}"/>
    <cellStyle name="Normal 4 2 4 3 2 4 3" xfId="5145" xr:uid="{00000000-0005-0000-0000-000019670000}"/>
    <cellStyle name="Normal 4 2 4 3 2 4 3 2" xfId="16406" xr:uid="{00000000-0005-0000-0000-00001A670000}"/>
    <cellStyle name="Normal 4 2 4 3 2 4 3 2 2" xfId="36302" xr:uid="{00000000-0005-0000-0000-00001B670000}"/>
    <cellStyle name="Normal 4 2 4 3 2 4 3 2 3" xfId="29749" xr:uid="{00000000-0005-0000-0000-00001C670000}"/>
    <cellStyle name="Normal 4 2 4 3 2 4 3 3" xfId="42356" xr:uid="{00000000-0005-0000-0000-00001D670000}"/>
    <cellStyle name="Normal 4 2 4 3 2 4 3 4" xfId="54309" xr:uid="{00000000-0005-0000-0000-00001E670000}"/>
    <cellStyle name="Normal 4 2 4 3 2 4 4" xfId="5146" xr:uid="{00000000-0005-0000-0000-00001F670000}"/>
    <cellStyle name="Normal 4 2 4 3 2 4 4 2" xfId="16407" xr:uid="{00000000-0005-0000-0000-000020670000}"/>
    <cellStyle name="Normal 4 2 4 3 2 4 4 2 2" xfId="27102" xr:uid="{00000000-0005-0000-0000-000021670000}"/>
    <cellStyle name="Normal 4 2 4 3 2 4 4 2 3" xfId="29750" xr:uid="{00000000-0005-0000-0000-000022670000}"/>
    <cellStyle name="Normal 4 2 4 3 2 4 4 3" xfId="42357" xr:uid="{00000000-0005-0000-0000-000023670000}"/>
    <cellStyle name="Normal 4 2 4 3 2 4 4 4" xfId="54310" xr:uid="{00000000-0005-0000-0000-000024670000}"/>
    <cellStyle name="Normal 4 2 4 3 2 4 5" xfId="16403" xr:uid="{00000000-0005-0000-0000-000025670000}"/>
    <cellStyle name="Normal 4 2 4 3 2 4 5 2" xfId="26838" xr:uid="{00000000-0005-0000-0000-000026670000}"/>
    <cellStyle name="Normal 4 2 4 3 2 4 5 3" xfId="29746" xr:uid="{00000000-0005-0000-0000-000027670000}"/>
    <cellStyle name="Normal 4 2 4 3 2 4 6" xfId="42353" xr:uid="{00000000-0005-0000-0000-000028670000}"/>
    <cellStyle name="Normal 4 2 4 3 2 4 7" xfId="54306" xr:uid="{00000000-0005-0000-0000-000029670000}"/>
    <cellStyle name="Normal 4 2 4 3 2 5" xfId="5147" xr:uid="{00000000-0005-0000-0000-00002A670000}"/>
    <cellStyle name="Normal 4 2 4 3 2 5 2" xfId="5148" xr:uid="{00000000-0005-0000-0000-00002B670000}"/>
    <cellStyle name="Normal 4 2 4 3 2 5 2 2" xfId="5149" xr:uid="{00000000-0005-0000-0000-00002C670000}"/>
    <cellStyle name="Normal 4 2 4 3 2 5 2 2 2" xfId="16410" xr:uid="{00000000-0005-0000-0000-00002D670000}"/>
    <cellStyle name="Normal 4 2 4 3 2 5 2 2 2 2" xfId="25961" xr:uid="{00000000-0005-0000-0000-00002E670000}"/>
    <cellStyle name="Normal 4 2 4 3 2 5 2 2 2 3" xfId="29753" xr:uid="{00000000-0005-0000-0000-00002F670000}"/>
    <cellStyle name="Normal 4 2 4 3 2 5 2 2 3" xfId="42360" xr:uid="{00000000-0005-0000-0000-000030670000}"/>
    <cellStyle name="Normal 4 2 4 3 2 5 2 2 4" xfId="54313" xr:uid="{00000000-0005-0000-0000-000031670000}"/>
    <cellStyle name="Normal 4 2 4 3 2 5 2 3" xfId="16409" xr:uid="{00000000-0005-0000-0000-000032670000}"/>
    <cellStyle name="Normal 4 2 4 3 2 5 2 3 2" xfId="26113" xr:uid="{00000000-0005-0000-0000-000033670000}"/>
    <cellStyle name="Normal 4 2 4 3 2 5 2 3 3" xfId="29752" xr:uid="{00000000-0005-0000-0000-000034670000}"/>
    <cellStyle name="Normal 4 2 4 3 2 5 2 4" xfId="42359" xr:uid="{00000000-0005-0000-0000-000035670000}"/>
    <cellStyle name="Normal 4 2 4 3 2 5 2 5" xfId="54312" xr:uid="{00000000-0005-0000-0000-000036670000}"/>
    <cellStyle name="Normal 4 2 4 3 2 5 3" xfId="5150" xr:uid="{00000000-0005-0000-0000-000037670000}"/>
    <cellStyle name="Normal 4 2 4 3 2 5 3 2" xfId="16411" xr:uid="{00000000-0005-0000-0000-000038670000}"/>
    <cellStyle name="Normal 4 2 4 3 2 5 3 2 2" xfId="36427" xr:uid="{00000000-0005-0000-0000-000039670000}"/>
    <cellStyle name="Normal 4 2 4 3 2 5 3 2 3" xfId="29754" xr:uid="{00000000-0005-0000-0000-00003A670000}"/>
    <cellStyle name="Normal 4 2 4 3 2 5 3 3" xfId="42361" xr:uid="{00000000-0005-0000-0000-00003B670000}"/>
    <cellStyle name="Normal 4 2 4 3 2 5 3 4" xfId="54314" xr:uid="{00000000-0005-0000-0000-00003C670000}"/>
    <cellStyle name="Normal 4 2 4 3 2 5 4" xfId="5151" xr:uid="{00000000-0005-0000-0000-00003D670000}"/>
    <cellStyle name="Normal 4 2 4 3 2 5 4 2" xfId="16412" xr:uid="{00000000-0005-0000-0000-00003E670000}"/>
    <cellStyle name="Normal 4 2 4 3 2 5 4 2 2" xfId="27874" xr:uid="{00000000-0005-0000-0000-00003F670000}"/>
    <cellStyle name="Normal 4 2 4 3 2 5 4 2 3" xfId="29755" xr:uid="{00000000-0005-0000-0000-000040670000}"/>
    <cellStyle name="Normal 4 2 4 3 2 5 4 3" xfId="42362" xr:uid="{00000000-0005-0000-0000-000041670000}"/>
    <cellStyle name="Normal 4 2 4 3 2 5 4 4" xfId="54315" xr:uid="{00000000-0005-0000-0000-000042670000}"/>
    <cellStyle name="Normal 4 2 4 3 2 5 5" xfId="16408" xr:uid="{00000000-0005-0000-0000-000043670000}"/>
    <cellStyle name="Normal 4 2 4 3 2 5 5 2" xfId="25942" xr:uid="{00000000-0005-0000-0000-000044670000}"/>
    <cellStyle name="Normal 4 2 4 3 2 5 5 3" xfId="29751" xr:uid="{00000000-0005-0000-0000-000045670000}"/>
    <cellStyle name="Normal 4 2 4 3 2 5 6" xfId="42358" xr:uid="{00000000-0005-0000-0000-000046670000}"/>
    <cellStyle name="Normal 4 2 4 3 2 5 7" xfId="54311" xr:uid="{00000000-0005-0000-0000-000047670000}"/>
    <cellStyle name="Normal 4 2 4 3 2 6" xfId="5152" xr:uid="{00000000-0005-0000-0000-000048670000}"/>
    <cellStyle name="Normal 4 2 4 3 2 6 2" xfId="5153" xr:uid="{00000000-0005-0000-0000-000049670000}"/>
    <cellStyle name="Normal 4 2 4 3 2 6 2 2" xfId="16414" xr:uid="{00000000-0005-0000-0000-00004A670000}"/>
    <cellStyle name="Normal 4 2 4 3 2 6 2 2 2" xfId="27326" xr:uid="{00000000-0005-0000-0000-00004B670000}"/>
    <cellStyle name="Normal 4 2 4 3 2 6 2 2 3" xfId="29757" xr:uid="{00000000-0005-0000-0000-00004C670000}"/>
    <cellStyle name="Normal 4 2 4 3 2 6 2 3" xfId="42364" xr:uid="{00000000-0005-0000-0000-00004D670000}"/>
    <cellStyle name="Normal 4 2 4 3 2 6 2 4" xfId="54317" xr:uid="{00000000-0005-0000-0000-00004E670000}"/>
    <cellStyle name="Normal 4 2 4 3 2 6 3" xfId="16413" xr:uid="{00000000-0005-0000-0000-00004F670000}"/>
    <cellStyle name="Normal 4 2 4 3 2 6 3 2" xfId="25872" xr:uid="{00000000-0005-0000-0000-000050670000}"/>
    <cellStyle name="Normal 4 2 4 3 2 6 3 3" xfId="29756" xr:uid="{00000000-0005-0000-0000-000051670000}"/>
    <cellStyle name="Normal 4 2 4 3 2 6 4" xfId="42363" xr:uid="{00000000-0005-0000-0000-000052670000}"/>
    <cellStyle name="Normal 4 2 4 3 2 6 5" xfId="54316" xr:uid="{00000000-0005-0000-0000-000053670000}"/>
    <cellStyle name="Normal 4 2 4 3 2 7" xfId="5154" xr:uid="{00000000-0005-0000-0000-000054670000}"/>
    <cellStyle name="Normal 4 2 4 3 2 7 2" xfId="16415" xr:uid="{00000000-0005-0000-0000-000055670000}"/>
    <cellStyle name="Normal 4 2 4 3 2 7 2 2" xfId="35455" xr:uid="{00000000-0005-0000-0000-000056670000}"/>
    <cellStyle name="Normal 4 2 4 3 2 7 2 3" xfId="29758" xr:uid="{00000000-0005-0000-0000-000057670000}"/>
    <cellStyle name="Normal 4 2 4 3 2 7 3" xfId="42365" xr:uid="{00000000-0005-0000-0000-000058670000}"/>
    <cellStyle name="Normal 4 2 4 3 2 7 4" xfId="54318" xr:uid="{00000000-0005-0000-0000-000059670000}"/>
    <cellStyle name="Normal 4 2 4 3 2 8" xfId="5155" xr:uid="{00000000-0005-0000-0000-00005A670000}"/>
    <cellStyle name="Normal 4 2 4 3 2 8 2" xfId="16416" xr:uid="{00000000-0005-0000-0000-00005B670000}"/>
    <cellStyle name="Normal 4 2 4 3 2 8 2 2" xfId="26517" xr:uid="{00000000-0005-0000-0000-00005C670000}"/>
    <cellStyle name="Normal 4 2 4 3 2 8 2 3" xfId="29759" xr:uid="{00000000-0005-0000-0000-00005D670000}"/>
    <cellStyle name="Normal 4 2 4 3 2 8 3" xfId="42366" xr:uid="{00000000-0005-0000-0000-00005E670000}"/>
    <cellStyle name="Normal 4 2 4 3 2 8 4" xfId="54319" xr:uid="{00000000-0005-0000-0000-00005F670000}"/>
    <cellStyle name="Normal 4 2 4 3 2 9" xfId="16377" xr:uid="{00000000-0005-0000-0000-000060670000}"/>
    <cellStyle name="Normal 4 2 4 3 2 9 2" xfId="26839" xr:uid="{00000000-0005-0000-0000-000061670000}"/>
    <cellStyle name="Normal 4 2 4 3 2 9 3" xfId="29720" xr:uid="{00000000-0005-0000-0000-000062670000}"/>
    <cellStyle name="Normal 4 2 4 3 3" xfId="5156" xr:uid="{00000000-0005-0000-0000-000063670000}"/>
    <cellStyle name="Normal 4 2 4 3 3 10" xfId="54320" xr:uid="{00000000-0005-0000-0000-000064670000}"/>
    <cellStyle name="Normal 4 2 4 3 3 2" xfId="5157" xr:uid="{00000000-0005-0000-0000-000065670000}"/>
    <cellStyle name="Normal 4 2 4 3 3 2 2" xfId="5158" xr:uid="{00000000-0005-0000-0000-000066670000}"/>
    <cellStyle name="Normal 4 2 4 3 3 2 2 2" xfId="5159" xr:uid="{00000000-0005-0000-0000-000067670000}"/>
    <cellStyle name="Normal 4 2 4 3 3 2 2 2 2" xfId="16420" xr:uid="{00000000-0005-0000-0000-000068670000}"/>
    <cellStyle name="Normal 4 2 4 3 3 2 2 2 2 2" xfId="25900" xr:uid="{00000000-0005-0000-0000-000069670000}"/>
    <cellStyle name="Normal 4 2 4 3 3 2 2 2 2 3" xfId="29763" xr:uid="{00000000-0005-0000-0000-00006A670000}"/>
    <cellStyle name="Normal 4 2 4 3 3 2 2 2 3" xfId="42370" xr:uid="{00000000-0005-0000-0000-00006B670000}"/>
    <cellStyle name="Normal 4 2 4 3 3 2 2 2 4" xfId="54323" xr:uid="{00000000-0005-0000-0000-00006C670000}"/>
    <cellStyle name="Normal 4 2 4 3 3 2 2 3" xfId="16419" xr:uid="{00000000-0005-0000-0000-00006D670000}"/>
    <cellStyle name="Normal 4 2 4 3 3 2 2 3 2" xfId="37321" xr:uid="{00000000-0005-0000-0000-00006E670000}"/>
    <cellStyle name="Normal 4 2 4 3 3 2 2 3 3" xfId="29762" xr:uid="{00000000-0005-0000-0000-00006F670000}"/>
    <cellStyle name="Normal 4 2 4 3 3 2 2 4" xfId="42369" xr:uid="{00000000-0005-0000-0000-000070670000}"/>
    <cellStyle name="Normal 4 2 4 3 3 2 2 5" xfId="54322" xr:uid="{00000000-0005-0000-0000-000071670000}"/>
    <cellStyle name="Normal 4 2 4 3 3 2 3" xfId="5160" xr:uid="{00000000-0005-0000-0000-000072670000}"/>
    <cellStyle name="Normal 4 2 4 3 3 2 3 2" xfId="16421" xr:uid="{00000000-0005-0000-0000-000073670000}"/>
    <cellStyle name="Normal 4 2 4 3 3 2 3 2 2" xfId="23923" xr:uid="{00000000-0005-0000-0000-000074670000}"/>
    <cellStyle name="Normal 4 2 4 3 3 2 3 2 3" xfId="29764" xr:uid="{00000000-0005-0000-0000-000075670000}"/>
    <cellStyle name="Normal 4 2 4 3 3 2 3 3" xfId="42371" xr:uid="{00000000-0005-0000-0000-000076670000}"/>
    <cellStyle name="Normal 4 2 4 3 3 2 3 4" xfId="54324" xr:uid="{00000000-0005-0000-0000-000077670000}"/>
    <cellStyle name="Normal 4 2 4 3 3 2 4" xfId="5161" xr:uid="{00000000-0005-0000-0000-000078670000}"/>
    <cellStyle name="Normal 4 2 4 3 3 2 4 2" xfId="16422" xr:uid="{00000000-0005-0000-0000-000079670000}"/>
    <cellStyle name="Normal 4 2 4 3 3 2 4 2 2" xfId="27072" xr:uid="{00000000-0005-0000-0000-00007A670000}"/>
    <cellStyle name="Normal 4 2 4 3 3 2 4 2 3" xfId="29765" xr:uid="{00000000-0005-0000-0000-00007B670000}"/>
    <cellStyle name="Normal 4 2 4 3 3 2 4 3" xfId="42372" xr:uid="{00000000-0005-0000-0000-00007C670000}"/>
    <cellStyle name="Normal 4 2 4 3 3 2 4 4" xfId="54325" xr:uid="{00000000-0005-0000-0000-00007D670000}"/>
    <cellStyle name="Normal 4 2 4 3 3 2 5" xfId="16418" xr:uid="{00000000-0005-0000-0000-00007E670000}"/>
    <cellStyle name="Normal 4 2 4 3 3 2 5 2" xfId="35454" xr:uid="{00000000-0005-0000-0000-00007F670000}"/>
    <cellStyle name="Normal 4 2 4 3 3 2 5 3" xfId="29761" xr:uid="{00000000-0005-0000-0000-000080670000}"/>
    <cellStyle name="Normal 4 2 4 3 3 2 6" xfId="42368" xr:uid="{00000000-0005-0000-0000-000081670000}"/>
    <cellStyle name="Normal 4 2 4 3 3 2 7" xfId="54321" xr:uid="{00000000-0005-0000-0000-000082670000}"/>
    <cellStyle name="Normal 4 2 4 3 3 3" xfId="5162" xr:uid="{00000000-0005-0000-0000-000083670000}"/>
    <cellStyle name="Normal 4 2 4 3 3 3 2" xfId="5163" xr:uid="{00000000-0005-0000-0000-000084670000}"/>
    <cellStyle name="Normal 4 2 4 3 3 3 2 2" xfId="5164" xr:uid="{00000000-0005-0000-0000-000085670000}"/>
    <cellStyle name="Normal 4 2 4 3 3 3 2 2 2" xfId="16425" xr:uid="{00000000-0005-0000-0000-000086670000}"/>
    <cellStyle name="Normal 4 2 4 3 3 3 2 2 2 2" xfId="25217" xr:uid="{00000000-0005-0000-0000-000087670000}"/>
    <cellStyle name="Normal 4 2 4 3 3 3 2 2 2 3" xfId="29768" xr:uid="{00000000-0005-0000-0000-000088670000}"/>
    <cellStyle name="Normal 4 2 4 3 3 3 2 2 3" xfId="42375" xr:uid="{00000000-0005-0000-0000-000089670000}"/>
    <cellStyle name="Normal 4 2 4 3 3 3 2 2 4" xfId="54328" xr:uid="{00000000-0005-0000-0000-00008A670000}"/>
    <cellStyle name="Normal 4 2 4 3 3 3 2 3" xfId="16424" xr:uid="{00000000-0005-0000-0000-00008B670000}"/>
    <cellStyle name="Normal 4 2 4 3 3 3 2 3 2" xfId="24886" xr:uid="{00000000-0005-0000-0000-00008C670000}"/>
    <cellStyle name="Normal 4 2 4 3 3 3 2 3 3" xfId="29767" xr:uid="{00000000-0005-0000-0000-00008D670000}"/>
    <cellStyle name="Normal 4 2 4 3 3 3 2 4" xfId="42374" xr:uid="{00000000-0005-0000-0000-00008E670000}"/>
    <cellStyle name="Normal 4 2 4 3 3 3 2 5" xfId="54327" xr:uid="{00000000-0005-0000-0000-00008F670000}"/>
    <cellStyle name="Normal 4 2 4 3 3 3 3" xfId="5165" xr:uid="{00000000-0005-0000-0000-000090670000}"/>
    <cellStyle name="Normal 4 2 4 3 3 3 3 2" xfId="16426" xr:uid="{00000000-0005-0000-0000-000091670000}"/>
    <cellStyle name="Normal 4 2 4 3 3 3 3 2 2" xfId="25526" xr:uid="{00000000-0005-0000-0000-000092670000}"/>
    <cellStyle name="Normal 4 2 4 3 3 3 3 2 3" xfId="29769" xr:uid="{00000000-0005-0000-0000-000093670000}"/>
    <cellStyle name="Normal 4 2 4 3 3 3 3 3" xfId="42376" xr:uid="{00000000-0005-0000-0000-000094670000}"/>
    <cellStyle name="Normal 4 2 4 3 3 3 3 4" xfId="54329" xr:uid="{00000000-0005-0000-0000-000095670000}"/>
    <cellStyle name="Normal 4 2 4 3 3 3 4" xfId="5166" xr:uid="{00000000-0005-0000-0000-000096670000}"/>
    <cellStyle name="Normal 4 2 4 3 3 3 4 2" xfId="16427" xr:uid="{00000000-0005-0000-0000-000097670000}"/>
    <cellStyle name="Normal 4 2 4 3 3 3 4 2 2" xfId="25116" xr:uid="{00000000-0005-0000-0000-000098670000}"/>
    <cellStyle name="Normal 4 2 4 3 3 3 4 2 3" xfId="29770" xr:uid="{00000000-0005-0000-0000-000099670000}"/>
    <cellStyle name="Normal 4 2 4 3 3 3 4 3" xfId="42377" xr:uid="{00000000-0005-0000-0000-00009A670000}"/>
    <cellStyle name="Normal 4 2 4 3 3 3 4 4" xfId="54330" xr:uid="{00000000-0005-0000-0000-00009B670000}"/>
    <cellStyle name="Normal 4 2 4 3 3 3 5" xfId="16423" xr:uid="{00000000-0005-0000-0000-00009C670000}"/>
    <cellStyle name="Normal 4 2 4 3 3 3 5 2" xfId="35623" xr:uid="{00000000-0005-0000-0000-00009D670000}"/>
    <cellStyle name="Normal 4 2 4 3 3 3 5 3" xfId="29766" xr:uid="{00000000-0005-0000-0000-00009E670000}"/>
    <cellStyle name="Normal 4 2 4 3 3 3 6" xfId="42373" xr:uid="{00000000-0005-0000-0000-00009F670000}"/>
    <cellStyle name="Normal 4 2 4 3 3 3 7" xfId="54326" xr:uid="{00000000-0005-0000-0000-0000A0670000}"/>
    <cellStyle name="Normal 4 2 4 3 3 4" xfId="5167" xr:uid="{00000000-0005-0000-0000-0000A1670000}"/>
    <cellStyle name="Normal 4 2 4 3 3 4 2" xfId="5168" xr:uid="{00000000-0005-0000-0000-0000A2670000}"/>
    <cellStyle name="Normal 4 2 4 3 3 4 2 2" xfId="5169" xr:uid="{00000000-0005-0000-0000-0000A3670000}"/>
    <cellStyle name="Normal 4 2 4 3 3 4 2 2 2" xfId="16430" xr:uid="{00000000-0005-0000-0000-0000A4670000}"/>
    <cellStyle name="Normal 4 2 4 3 3 4 2 2 2 2" xfId="26802" xr:uid="{00000000-0005-0000-0000-0000A5670000}"/>
    <cellStyle name="Normal 4 2 4 3 3 4 2 2 2 3" xfId="29773" xr:uid="{00000000-0005-0000-0000-0000A6670000}"/>
    <cellStyle name="Normal 4 2 4 3 3 4 2 2 3" xfId="42380" xr:uid="{00000000-0005-0000-0000-0000A7670000}"/>
    <cellStyle name="Normal 4 2 4 3 3 4 2 2 4" xfId="54333" xr:uid="{00000000-0005-0000-0000-0000A8670000}"/>
    <cellStyle name="Normal 4 2 4 3 3 4 2 3" xfId="16429" xr:uid="{00000000-0005-0000-0000-0000A9670000}"/>
    <cellStyle name="Normal 4 2 4 3 3 4 2 3 2" xfId="26574" xr:uid="{00000000-0005-0000-0000-0000AA670000}"/>
    <cellStyle name="Normal 4 2 4 3 3 4 2 3 3" xfId="29772" xr:uid="{00000000-0005-0000-0000-0000AB670000}"/>
    <cellStyle name="Normal 4 2 4 3 3 4 2 4" xfId="42379" xr:uid="{00000000-0005-0000-0000-0000AC670000}"/>
    <cellStyle name="Normal 4 2 4 3 3 4 2 5" xfId="54332" xr:uid="{00000000-0005-0000-0000-0000AD670000}"/>
    <cellStyle name="Normal 4 2 4 3 3 4 3" xfId="5170" xr:uid="{00000000-0005-0000-0000-0000AE670000}"/>
    <cellStyle name="Normal 4 2 4 3 3 4 3 2" xfId="16431" xr:uid="{00000000-0005-0000-0000-0000AF670000}"/>
    <cellStyle name="Normal 4 2 4 3 3 4 3 2 2" xfId="37194" xr:uid="{00000000-0005-0000-0000-0000B0670000}"/>
    <cellStyle name="Normal 4 2 4 3 3 4 3 2 3" xfId="29774" xr:uid="{00000000-0005-0000-0000-0000B1670000}"/>
    <cellStyle name="Normal 4 2 4 3 3 4 3 3" xfId="42381" xr:uid="{00000000-0005-0000-0000-0000B2670000}"/>
    <cellStyle name="Normal 4 2 4 3 3 4 3 4" xfId="54334" xr:uid="{00000000-0005-0000-0000-0000B3670000}"/>
    <cellStyle name="Normal 4 2 4 3 3 4 4" xfId="5171" xr:uid="{00000000-0005-0000-0000-0000B4670000}"/>
    <cellStyle name="Normal 4 2 4 3 3 4 4 2" xfId="16432" xr:uid="{00000000-0005-0000-0000-0000B5670000}"/>
    <cellStyle name="Normal 4 2 4 3 3 4 4 2 2" xfId="37955" xr:uid="{00000000-0005-0000-0000-0000B6670000}"/>
    <cellStyle name="Normal 4 2 4 3 3 4 4 2 3" xfId="29775" xr:uid="{00000000-0005-0000-0000-0000B7670000}"/>
    <cellStyle name="Normal 4 2 4 3 3 4 4 3" xfId="42382" xr:uid="{00000000-0005-0000-0000-0000B8670000}"/>
    <cellStyle name="Normal 4 2 4 3 3 4 4 4" xfId="54335" xr:uid="{00000000-0005-0000-0000-0000B9670000}"/>
    <cellStyle name="Normal 4 2 4 3 3 4 5" xfId="16428" xr:uid="{00000000-0005-0000-0000-0000BA670000}"/>
    <cellStyle name="Normal 4 2 4 3 3 4 5 2" xfId="35402" xr:uid="{00000000-0005-0000-0000-0000BB670000}"/>
    <cellStyle name="Normal 4 2 4 3 3 4 5 3" xfId="29771" xr:uid="{00000000-0005-0000-0000-0000BC670000}"/>
    <cellStyle name="Normal 4 2 4 3 3 4 6" xfId="42378" xr:uid="{00000000-0005-0000-0000-0000BD670000}"/>
    <cellStyle name="Normal 4 2 4 3 3 4 7" xfId="54331" xr:uid="{00000000-0005-0000-0000-0000BE670000}"/>
    <cellStyle name="Normal 4 2 4 3 3 5" xfId="5172" xr:uid="{00000000-0005-0000-0000-0000BF670000}"/>
    <cellStyle name="Normal 4 2 4 3 3 5 2" xfId="5173" xr:uid="{00000000-0005-0000-0000-0000C0670000}"/>
    <cellStyle name="Normal 4 2 4 3 3 5 2 2" xfId="16434" xr:uid="{00000000-0005-0000-0000-0000C1670000}"/>
    <cellStyle name="Normal 4 2 4 3 3 5 2 2 2" xfId="35625" xr:uid="{00000000-0005-0000-0000-0000C2670000}"/>
    <cellStyle name="Normal 4 2 4 3 3 5 2 2 3" xfId="29777" xr:uid="{00000000-0005-0000-0000-0000C3670000}"/>
    <cellStyle name="Normal 4 2 4 3 3 5 2 3" xfId="42384" xr:uid="{00000000-0005-0000-0000-0000C4670000}"/>
    <cellStyle name="Normal 4 2 4 3 3 5 2 4" xfId="54337" xr:uid="{00000000-0005-0000-0000-0000C5670000}"/>
    <cellStyle name="Normal 4 2 4 3 3 5 3" xfId="16433" xr:uid="{00000000-0005-0000-0000-0000C6670000}"/>
    <cellStyle name="Normal 4 2 4 3 3 5 3 2" xfId="37077" xr:uid="{00000000-0005-0000-0000-0000C7670000}"/>
    <cellStyle name="Normal 4 2 4 3 3 5 3 3" xfId="29776" xr:uid="{00000000-0005-0000-0000-0000C8670000}"/>
    <cellStyle name="Normal 4 2 4 3 3 5 4" xfId="42383" xr:uid="{00000000-0005-0000-0000-0000C9670000}"/>
    <cellStyle name="Normal 4 2 4 3 3 5 5" xfId="54336" xr:uid="{00000000-0005-0000-0000-0000CA670000}"/>
    <cellStyle name="Normal 4 2 4 3 3 6" xfId="5174" xr:uid="{00000000-0005-0000-0000-0000CB670000}"/>
    <cellStyle name="Normal 4 2 4 3 3 6 2" xfId="16435" xr:uid="{00000000-0005-0000-0000-0000CC670000}"/>
    <cellStyle name="Normal 4 2 4 3 3 6 2 2" xfId="35868" xr:uid="{00000000-0005-0000-0000-0000CD670000}"/>
    <cellStyle name="Normal 4 2 4 3 3 6 2 3" xfId="29778" xr:uid="{00000000-0005-0000-0000-0000CE670000}"/>
    <cellStyle name="Normal 4 2 4 3 3 6 3" xfId="42385" xr:uid="{00000000-0005-0000-0000-0000CF670000}"/>
    <cellStyle name="Normal 4 2 4 3 3 6 4" xfId="54338" xr:uid="{00000000-0005-0000-0000-0000D0670000}"/>
    <cellStyle name="Normal 4 2 4 3 3 7" xfId="5175" xr:uid="{00000000-0005-0000-0000-0000D1670000}"/>
    <cellStyle name="Normal 4 2 4 3 3 7 2" xfId="16436" xr:uid="{00000000-0005-0000-0000-0000D2670000}"/>
    <cellStyle name="Normal 4 2 4 3 3 7 2 2" xfId="26888" xr:uid="{00000000-0005-0000-0000-0000D3670000}"/>
    <cellStyle name="Normal 4 2 4 3 3 7 2 3" xfId="29779" xr:uid="{00000000-0005-0000-0000-0000D4670000}"/>
    <cellStyle name="Normal 4 2 4 3 3 7 3" xfId="42386" xr:uid="{00000000-0005-0000-0000-0000D5670000}"/>
    <cellStyle name="Normal 4 2 4 3 3 7 4" xfId="54339" xr:uid="{00000000-0005-0000-0000-0000D6670000}"/>
    <cellStyle name="Normal 4 2 4 3 3 8" xfId="16417" xr:uid="{00000000-0005-0000-0000-0000D7670000}"/>
    <cellStyle name="Normal 4 2 4 3 3 8 2" xfId="24729" xr:uid="{00000000-0005-0000-0000-0000D8670000}"/>
    <cellStyle name="Normal 4 2 4 3 3 8 3" xfId="29760" xr:uid="{00000000-0005-0000-0000-0000D9670000}"/>
    <cellStyle name="Normal 4 2 4 3 3 9" xfId="42367" xr:uid="{00000000-0005-0000-0000-0000DA670000}"/>
    <cellStyle name="Normal 4 2 4 3 4" xfId="5176" xr:uid="{00000000-0005-0000-0000-0000DB670000}"/>
    <cellStyle name="Normal 4 2 4 3 4 2" xfId="5177" xr:uid="{00000000-0005-0000-0000-0000DC670000}"/>
    <cellStyle name="Normal 4 2 4 3 4 2 2" xfId="5178" xr:uid="{00000000-0005-0000-0000-0000DD670000}"/>
    <cellStyle name="Normal 4 2 4 3 4 2 2 2" xfId="16439" xr:uid="{00000000-0005-0000-0000-0000DE670000}"/>
    <cellStyle name="Normal 4 2 4 3 4 2 2 2 2" xfId="26431" xr:uid="{00000000-0005-0000-0000-0000DF670000}"/>
    <cellStyle name="Normal 4 2 4 3 4 2 2 2 3" xfId="29782" xr:uid="{00000000-0005-0000-0000-0000E0670000}"/>
    <cellStyle name="Normal 4 2 4 3 4 2 2 3" xfId="42389" xr:uid="{00000000-0005-0000-0000-0000E1670000}"/>
    <cellStyle name="Normal 4 2 4 3 4 2 2 4" xfId="54342" xr:uid="{00000000-0005-0000-0000-0000E2670000}"/>
    <cellStyle name="Normal 4 2 4 3 4 2 3" xfId="16438" xr:uid="{00000000-0005-0000-0000-0000E3670000}"/>
    <cellStyle name="Normal 4 2 4 3 4 2 3 2" xfId="26909" xr:uid="{00000000-0005-0000-0000-0000E4670000}"/>
    <cellStyle name="Normal 4 2 4 3 4 2 3 3" xfId="29781" xr:uid="{00000000-0005-0000-0000-0000E5670000}"/>
    <cellStyle name="Normal 4 2 4 3 4 2 4" xfId="42388" xr:uid="{00000000-0005-0000-0000-0000E6670000}"/>
    <cellStyle name="Normal 4 2 4 3 4 2 5" xfId="54341" xr:uid="{00000000-0005-0000-0000-0000E7670000}"/>
    <cellStyle name="Normal 4 2 4 3 4 3" xfId="5179" xr:uid="{00000000-0005-0000-0000-0000E8670000}"/>
    <cellStyle name="Normal 4 2 4 3 4 3 2" xfId="16440" xr:uid="{00000000-0005-0000-0000-0000E9670000}"/>
    <cellStyle name="Normal 4 2 4 3 4 3 2 2" xfId="37354" xr:uid="{00000000-0005-0000-0000-0000EA670000}"/>
    <cellStyle name="Normal 4 2 4 3 4 3 2 3" xfId="29783" xr:uid="{00000000-0005-0000-0000-0000EB670000}"/>
    <cellStyle name="Normal 4 2 4 3 4 3 3" xfId="42390" xr:uid="{00000000-0005-0000-0000-0000EC670000}"/>
    <cellStyle name="Normal 4 2 4 3 4 3 4" xfId="54343" xr:uid="{00000000-0005-0000-0000-0000ED670000}"/>
    <cellStyle name="Normal 4 2 4 3 4 4" xfId="5180" xr:uid="{00000000-0005-0000-0000-0000EE670000}"/>
    <cellStyle name="Normal 4 2 4 3 4 4 2" xfId="16441" xr:uid="{00000000-0005-0000-0000-0000EF670000}"/>
    <cellStyle name="Normal 4 2 4 3 4 4 2 2" xfId="36265" xr:uid="{00000000-0005-0000-0000-0000F0670000}"/>
    <cellStyle name="Normal 4 2 4 3 4 4 2 3" xfId="29784" xr:uid="{00000000-0005-0000-0000-0000F1670000}"/>
    <cellStyle name="Normal 4 2 4 3 4 4 3" xfId="42391" xr:uid="{00000000-0005-0000-0000-0000F2670000}"/>
    <cellStyle name="Normal 4 2 4 3 4 4 4" xfId="54344" xr:uid="{00000000-0005-0000-0000-0000F3670000}"/>
    <cellStyle name="Normal 4 2 4 3 4 5" xfId="16437" xr:uid="{00000000-0005-0000-0000-0000F4670000}"/>
    <cellStyle name="Normal 4 2 4 3 4 5 2" xfId="36314" xr:uid="{00000000-0005-0000-0000-0000F5670000}"/>
    <cellStyle name="Normal 4 2 4 3 4 5 3" xfId="29780" xr:uid="{00000000-0005-0000-0000-0000F6670000}"/>
    <cellStyle name="Normal 4 2 4 3 4 6" xfId="42387" xr:uid="{00000000-0005-0000-0000-0000F7670000}"/>
    <cellStyle name="Normal 4 2 4 3 4 7" xfId="54340" xr:uid="{00000000-0005-0000-0000-0000F8670000}"/>
    <cellStyle name="Normal 4 2 4 3 5" xfId="5181" xr:uid="{00000000-0005-0000-0000-0000F9670000}"/>
    <cellStyle name="Normal 4 2 4 3 5 2" xfId="5182" xr:uid="{00000000-0005-0000-0000-0000FA670000}"/>
    <cellStyle name="Normal 4 2 4 3 5 2 2" xfId="5183" xr:uid="{00000000-0005-0000-0000-0000FB670000}"/>
    <cellStyle name="Normal 4 2 4 3 5 2 2 2" xfId="16444" xr:uid="{00000000-0005-0000-0000-0000FC670000}"/>
    <cellStyle name="Normal 4 2 4 3 5 2 2 2 2" xfId="24450" xr:uid="{00000000-0005-0000-0000-0000FD670000}"/>
    <cellStyle name="Normal 4 2 4 3 5 2 2 2 3" xfId="29787" xr:uid="{00000000-0005-0000-0000-0000FE670000}"/>
    <cellStyle name="Normal 4 2 4 3 5 2 2 3" xfId="42394" xr:uid="{00000000-0005-0000-0000-0000FF670000}"/>
    <cellStyle name="Normal 4 2 4 3 5 2 2 4" xfId="54347" xr:uid="{00000000-0005-0000-0000-000000680000}"/>
    <cellStyle name="Normal 4 2 4 3 5 2 3" xfId="16443" xr:uid="{00000000-0005-0000-0000-000001680000}"/>
    <cellStyle name="Normal 4 2 4 3 5 2 3 2" xfId="27834" xr:uid="{00000000-0005-0000-0000-000002680000}"/>
    <cellStyle name="Normal 4 2 4 3 5 2 3 3" xfId="29786" xr:uid="{00000000-0005-0000-0000-000003680000}"/>
    <cellStyle name="Normal 4 2 4 3 5 2 4" xfId="42393" xr:uid="{00000000-0005-0000-0000-000004680000}"/>
    <cellStyle name="Normal 4 2 4 3 5 2 5" xfId="54346" xr:uid="{00000000-0005-0000-0000-000005680000}"/>
    <cellStyle name="Normal 4 2 4 3 5 3" xfId="5184" xr:uid="{00000000-0005-0000-0000-000006680000}"/>
    <cellStyle name="Normal 4 2 4 3 5 3 2" xfId="16445" xr:uid="{00000000-0005-0000-0000-000007680000}"/>
    <cellStyle name="Normal 4 2 4 3 5 3 2 2" xfId="37362" xr:uid="{00000000-0005-0000-0000-000008680000}"/>
    <cellStyle name="Normal 4 2 4 3 5 3 2 3" xfId="29788" xr:uid="{00000000-0005-0000-0000-000009680000}"/>
    <cellStyle name="Normal 4 2 4 3 5 3 3" xfId="42395" xr:uid="{00000000-0005-0000-0000-00000A680000}"/>
    <cellStyle name="Normal 4 2 4 3 5 3 4" xfId="54348" xr:uid="{00000000-0005-0000-0000-00000B680000}"/>
    <cellStyle name="Normal 4 2 4 3 5 4" xfId="5185" xr:uid="{00000000-0005-0000-0000-00000C680000}"/>
    <cellStyle name="Normal 4 2 4 3 5 4 2" xfId="16446" xr:uid="{00000000-0005-0000-0000-00000D680000}"/>
    <cellStyle name="Normal 4 2 4 3 5 4 2 2" xfId="27620" xr:uid="{00000000-0005-0000-0000-00000E680000}"/>
    <cellStyle name="Normal 4 2 4 3 5 4 2 3" xfId="29789" xr:uid="{00000000-0005-0000-0000-00000F680000}"/>
    <cellStyle name="Normal 4 2 4 3 5 4 3" xfId="42396" xr:uid="{00000000-0005-0000-0000-000010680000}"/>
    <cellStyle name="Normal 4 2 4 3 5 4 4" xfId="54349" xr:uid="{00000000-0005-0000-0000-000011680000}"/>
    <cellStyle name="Normal 4 2 4 3 5 5" xfId="16442" xr:uid="{00000000-0005-0000-0000-000012680000}"/>
    <cellStyle name="Normal 4 2 4 3 5 5 2" xfId="37762" xr:uid="{00000000-0005-0000-0000-000013680000}"/>
    <cellStyle name="Normal 4 2 4 3 5 5 3" xfId="29785" xr:uid="{00000000-0005-0000-0000-000014680000}"/>
    <cellStyle name="Normal 4 2 4 3 5 6" xfId="42392" xr:uid="{00000000-0005-0000-0000-000015680000}"/>
    <cellStyle name="Normal 4 2 4 3 5 7" xfId="54345" xr:uid="{00000000-0005-0000-0000-000016680000}"/>
    <cellStyle name="Normal 4 2 4 3 6" xfId="5186" xr:uid="{00000000-0005-0000-0000-000017680000}"/>
    <cellStyle name="Normal 4 2 4 3 6 2" xfId="5187" xr:uid="{00000000-0005-0000-0000-000018680000}"/>
    <cellStyle name="Normal 4 2 4 3 6 2 2" xfId="5188" xr:uid="{00000000-0005-0000-0000-000019680000}"/>
    <cellStyle name="Normal 4 2 4 3 6 2 2 2" xfId="16449" xr:uid="{00000000-0005-0000-0000-00001A680000}"/>
    <cellStyle name="Normal 4 2 4 3 6 2 2 2 2" xfId="36005" xr:uid="{00000000-0005-0000-0000-00001B680000}"/>
    <cellStyle name="Normal 4 2 4 3 6 2 2 2 3" xfId="29792" xr:uid="{00000000-0005-0000-0000-00001C680000}"/>
    <cellStyle name="Normal 4 2 4 3 6 2 2 3" xfId="42399" xr:uid="{00000000-0005-0000-0000-00001D680000}"/>
    <cellStyle name="Normal 4 2 4 3 6 2 2 4" xfId="54352" xr:uid="{00000000-0005-0000-0000-00001E680000}"/>
    <cellStyle name="Normal 4 2 4 3 6 2 3" xfId="16448" xr:uid="{00000000-0005-0000-0000-00001F680000}"/>
    <cellStyle name="Normal 4 2 4 3 6 2 3 2" xfId="24109" xr:uid="{00000000-0005-0000-0000-000020680000}"/>
    <cellStyle name="Normal 4 2 4 3 6 2 3 3" xfId="29791" xr:uid="{00000000-0005-0000-0000-000021680000}"/>
    <cellStyle name="Normal 4 2 4 3 6 2 4" xfId="42398" xr:uid="{00000000-0005-0000-0000-000022680000}"/>
    <cellStyle name="Normal 4 2 4 3 6 2 5" xfId="54351" xr:uid="{00000000-0005-0000-0000-000023680000}"/>
    <cellStyle name="Normal 4 2 4 3 6 3" xfId="5189" xr:uid="{00000000-0005-0000-0000-000024680000}"/>
    <cellStyle name="Normal 4 2 4 3 6 3 2" xfId="16450" xr:uid="{00000000-0005-0000-0000-000025680000}"/>
    <cellStyle name="Normal 4 2 4 3 6 3 2 2" xfId="24891" xr:uid="{00000000-0005-0000-0000-000026680000}"/>
    <cellStyle name="Normal 4 2 4 3 6 3 2 3" xfId="29793" xr:uid="{00000000-0005-0000-0000-000027680000}"/>
    <cellStyle name="Normal 4 2 4 3 6 3 3" xfId="42400" xr:uid="{00000000-0005-0000-0000-000028680000}"/>
    <cellStyle name="Normal 4 2 4 3 6 3 4" xfId="54353" xr:uid="{00000000-0005-0000-0000-000029680000}"/>
    <cellStyle name="Normal 4 2 4 3 6 4" xfId="5190" xr:uid="{00000000-0005-0000-0000-00002A680000}"/>
    <cellStyle name="Normal 4 2 4 3 6 4 2" xfId="16451" xr:uid="{00000000-0005-0000-0000-00002B680000}"/>
    <cellStyle name="Normal 4 2 4 3 6 4 2 2" xfId="36257" xr:uid="{00000000-0005-0000-0000-00002C680000}"/>
    <cellStyle name="Normal 4 2 4 3 6 4 2 3" xfId="29794" xr:uid="{00000000-0005-0000-0000-00002D680000}"/>
    <cellStyle name="Normal 4 2 4 3 6 4 3" xfId="42401" xr:uid="{00000000-0005-0000-0000-00002E680000}"/>
    <cellStyle name="Normal 4 2 4 3 6 4 4" xfId="54354" xr:uid="{00000000-0005-0000-0000-00002F680000}"/>
    <cellStyle name="Normal 4 2 4 3 6 5" xfId="16447" xr:uid="{00000000-0005-0000-0000-000030680000}"/>
    <cellStyle name="Normal 4 2 4 3 6 5 2" xfId="35846" xr:uid="{00000000-0005-0000-0000-000031680000}"/>
    <cellStyle name="Normal 4 2 4 3 6 5 3" xfId="29790" xr:uid="{00000000-0005-0000-0000-000032680000}"/>
    <cellStyle name="Normal 4 2 4 3 6 6" xfId="42397" xr:uid="{00000000-0005-0000-0000-000033680000}"/>
    <cellStyle name="Normal 4 2 4 3 6 7" xfId="54350" xr:uid="{00000000-0005-0000-0000-000034680000}"/>
    <cellStyle name="Normal 4 2 4 3 7" xfId="5191" xr:uid="{00000000-0005-0000-0000-000035680000}"/>
    <cellStyle name="Normal 4 2 4 3 7 2" xfId="5192" xr:uid="{00000000-0005-0000-0000-000036680000}"/>
    <cellStyle name="Normal 4 2 4 3 7 2 2" xfId="16453" xr:uid="{00000000-0005-0000-0000-000037680000}"/>
    <cellStyle name="Normal 4 2 4 3 7 2 2 2" xfId="27594" xr:uid="{00000000-0005-0000-0000-000038680000}"/>
    <cellStyle name="Normal 4 2 4 3 7 2 2 3" xfId="29796" xr:uid="{00000000-0005-0000-0000-000039680000}"/>
    <cellStyle name="Normal 4 2 4 3 7 2 3" xfId="42403" xr:uid="{00000000-0005-0000-0000-00003A680000}"/>
    <cellStyle name="Normal 4 2 4 3 7 2 4" xfId="54356" xr:uid="{00000000-0005-0000-0000-00003B680000}"/>
    <cellStyle name="Normal 4 2 4 3 7 3" xfId="16452" xr:uid="{00000000-0005-0000-0000-00003C680000}"/>
    <cellStyle name="Normal 4 2 4 3 7 3 2" xfId="36091" xr:uid="{00000000-0005-0000-0000-00003D680000}"/>
    <cellStyle name="Normal 4 2 4 3 7 3 3" xfId="29795" xr:uid="{00000000-0005-0000-0000-00003E680000}"/>
    <cellStyle name="Normal 4 2 4 3 7 4" xfId="42402" xr:uid="{00000000-0005-0000-0000-00003F680000}"/>
    <cellStyle name="Normal 4 2 4 3 7 5" xfId="54355" xr:uid="{00000000-0005-0000-0000-000040680000}"/>
    <cellStyle name="Normal 4 2 4 3 8" xfId="5193" xr:uid="{00000000-0005-0000-0000-000041680000}"/>
    <cellStyle name="Normal 4 2 4 3 8 2" xfId="16454" xr:uid="{00000000-0005-0000-0000-000042680000}"/>
    <cellStyle name="Normal 4 2 4 3 8 2 2" xfId="36472" xr:uid="{00000000-0005-0000-0000-000043680000}"/>
    <cellStyle name="Normal 4 2 4 3 8 2 3" xfId="29797" xr:uid="{00000000-0005-0000-0000-000044680000}"/>
    <cellStyle name="Normal 4 2 4 3 8 3" xfId="42404" xr:uid="{00000000-0005-0000-0000-000045680000}"/>
    <cellStyle name="Normal 4 2 4 3 8 4" xfId="54357" xr:uid="{00000000-0005-0000-0000-000046680000}"/>
    <cellStyle name="Normal 4 2 4 3 9" xfId="5194" xr:uid="{00000000-0005-0000-0000-000047680000}"/>
    <cellStyle name="Normal 4 2 4 3 9 2" xfId="16455" xr:uid="{00000000-0005-0000-0000-000048680000}"/>
    <cellStyle name="Normal 4 2 4 3 9 2 2" xfId="24799" xr:uid="{00000000-0005-0000-0000-000049680000}"/>
    <cellStyle name="Normal 4 2 4 3 9 2 3" xfId="29798" xr:uid="{00000000-0005-0000-0000-00004A680000}"/>
    <cellStyle name="Normal 4 2 4 3 9 3" xfId="42405" xr:uid="{00000000-0005-0000-0000-00004B680000}"/>
    <cellStyle name="Normal 4 2 4 3 9 4" xfId="54358" xr:uid="{00000000-0005-0000-0000-00004C680000}"/>
    <cellStyle name="Normal 4 2 4 4" xfId="5195" xr:uid="{00000000-0005-0000-0000-00004D680000}"/>
    <cellStyle name="Normal 4 2 4 4 10" xfId="42406" xr:uid="{00000000-0005-0000-0000-00004E680000}"/>
    <cellStyle name="Normal 4 2 4 4 11" xfId="54359" xr:uid="{00000000-0005-0000-0000-00004F680000}"/>
    <cellStyle name="Normal 4 2 4 4 2" xfId="5196" xr:uid="{00000000-0005-0000-0000-000050680000}"/>
    <cellStyle name="Normal 4 2 4 4 2 10" xfId="54360" xr:uid="{00000000-0005-0000-0000-000051680000}"/>
    <cellStyle name="Normal 4 2 4 4 2 2" xfId="5197" xr:uid="{00000000-0005-0000-0000-000052680000}"/>
    <cellStyle name="Normal 4 2 4 4 2 2 2" xfId="5198" xr:uid="{00000000-0005-0000-0000-000053680000}"/>
    <cellStyle name="Normal 4 2 4 4 2 2 2 2" xfId="5199" xr:uid="{00000000-0005-0000-0000-000054680000}"/>
    <cellStyle name="Normal 4 2 4 4 2 2 2 2 2" xfId="16460" xr:uid="{00000000-0005-0000-0000-000055680000}"/>
    <cellStyle name="Normal 4 2 4 4 2 2 2 2 2 2" xfId="26738" xr:uid="{00000000-0005-0000-0000-000056680000}"/>
    <cellStyle name="Normal 4 2 4 4 2 2 2 2 2 3" xfId="29803" xr:uid="{00000000-0005-0000-0000-000057680000}"/>
    <cellStyle name="Normal 4 2 4 4 2 2 2 2 3" xfId="42410" xr:uid="{00000000-0005-0000-0000-000058680000}"/>
    <cellStyle name="Normal 4 2 4 4 2 2 2 2 4" xfId="54363" xr:uid="{00000000-0005-0000-0000-000059680000}"/>
    <cellStyle name="Normal 4 2 4 4 2 2 2 3" xfId="16459" xr:uid="{00000000-0005-0000-0000-00005A680000}"/>
    <cellStyle name="Normal 4 2 4 4 2 2 2 3 2" xfId="25051" xr:uid="{00000000-0005-0000-0000-00005B680000}"/>
    <cellStyle name="Normal 4 2 4 4 2 2 2 3 3" xfId="29802" xr:uid="{00000000-0005-0000-0000-00005C680000}"/>
    <cellStyle name="Normal 4 2 4 4 2 2 2 4" xfId="42409" xr:uid="{00000000-0005-0000-0000-00005D680000}"/>
    <cellStyle name="Normal 4 2 4 4 2 2 2 5" xfId="54362" xr:uid="{00000000-0005-0000-0000-00005E680000}"/>
    <cellStyle name="Normal 4 2 4 4 2 2 3" xfId="5200" xr:uid="{00000000-0005-0000-0000-00005F680000}"/>
    <cellStyle name="Normal 4 2 4 4 2 2 3 2" xfId="16461" xr:uid="{00000000-0005-0000-0000-000060680000}"/>
    <cellStyle name="Normal 4 2 4 4 2 2 3 2 2" xfId="27415" xr:uid="{00000000-0005-0000-0000-000061680000}"/>
    <cellStyle name="Normal 4 2 4 4 2 2 3 2 3" xfId="29804" xr:uid="{00000000-0005-0000-0000-000062680000}"/>
    <cellStyle name="Normal 4 2 4 4 2 2 3 3" xfId="42411" xr:uid="{00000000-0005-0000-0000-000063680000}"/>
    <cellStyle name="Normal 4 2 4 4 2 2 3 4" xfId="54364" xr:uid="{00000000-0005-0000-0000-000064680000}"/>
    <cellStyle name="Normal 4 2 4 4 2 2 4" xfId="5201" xr:uid="{00000000-0005-0000-0000-000065680000}"/>
    <cellStyle name="Normal 4 2 4 4 2 2 4 2" xfId="16462" xr:uid="{00000000-0005-0000-0000-000066680000}"/>
    <cellStyle name="Normal 4 2 4 4 2 2 4 2 2" xfId="27624" xr:uid="{00000000-0005-0000-0000-000067680000}"/>
    <cellStyle name="Normal 4 2 4 4 2 2 4 2 3" xfId="29805" xr:uid="{00000000-0005-0000-0000-000068680000}"/>
    <cellStyle name="Normal 4 2 4 4 2 2 4 3" xfId="42412" xr:uid="{00000000-0005-0000-0000-000069680000}"/>
    <cellStyle name="Normal 4 2 4 4 2 2 4 4" xfId="54365" xr:uid="{00000000-0005-0000-0000-00006A680000}"/>
    <cellStyle name="Normal 4 2 4 4 2 2 5" xfId="16458" xr:uid="{00000000-0005-0000-0000-00006B680000}"/>
    <cellStyle name="Normal 4 2 4 4 2 2 5 2" xfId="36900" xr:uid="{00000000-0005-0000-0000-00006C680000}"/>
    <cellStyle name="Normal 4 2 4 4 2 2 5 3" xfId="29801" xr:uid="{00000000-0005-0000-0000-00006D680000}"/>
    <cellStyle name="Normal 4 2 4 4 2 2 6" xfId="42408" xr:uid="{00000000-0005-0000-0000-00006E680000}"/>
    <cellStyle name="Normal 4 2 4 4 2 2 7" xfId="54361" xr:uid="{00000000-0005-0000-0000-00006F680000}"/>
    <cellStyle name="Normal 4 2 4 4 2 3" xfId="5202" xr:uid="{00000000-0005-0000-0000-000070680000}"/>
    <cellStyle name="Normal 4 2 4 4 2 3 2" xfId="5203" xr:uid="{00000000-0005-0000-0000-000071680000}"/>
    <cellStyle name="Normal 4 2 4 4 2 3 2 2" xfId="5204" xr:uid="{00000000-0005-0000-0000-000072680000}"/>
    <cellStyle name="Normal 4 2 4 4 2 3 2 2 2" xfId="16465" xr:uid="{00000000-0005-0000-0000-000073680000}"/>
    <cellStyle name="Normal 4 2 4 4 2 3 2 2 2 2" xfId="23887" xr:uid="{00000000-0005-0000-0000-000074680000}"/>
    <cellStyle name="Normal 4 2 4 4 2 3 2 2 2 3" xfId="29808" xr:uid="{00000000-0005-0000-0000-000075680000}"/>
    <cellStyle name="Normal 4 2 4 4 2 3 2 2 3" xfId="42415" xr:uid="{00000000-0005-0000-0000-000076680000}"/>
    <cellStyle name="Normal 4 2 4 4 2 3 2 2 4" xfId="54368" xr:uid="{00000000-0005-0000-0000-000077680000}"/>
    <cellStyle name="Normal 4 2 4 4 2 3 2 3" xfId="16464" xr:uid="{00000000-0005-0000-0000-000078680000}"/>
    <cellStyle name="Normal 4 2 4 4 2 3 2 3 2" xfId="27567" xr:uid="{00000000-0005-0000-0000-000079680000}"/>
    <cellStyle name="Normal 4 2 4 4 2 3 2 3 3" xfId="29807" xr:uid="{00000000-0005-0000-0000-00007A680000}"/>
    <cellStyle name="Normal 4 2 4 4 2 3 2 4" xfId="42414" xr:uid="{00000000-0005-0000-0000-00007B680000}"/>
    <cellStyle name="Normal 4 2 4 4 2 3 2 5" xfId="54367" xr:uid="{00000000-0005-0000-0000-00007C680000}"/>
    <cellStyle name="Normal 4 2 4 4 2 3 3" xfId="5205" xr:uid="{00000000-0005-0000-0000-00007D680000}"/>
    <cellStyle name="Normal 4 2 4 4 2 3 3 2" xfId="16466" xr:uid="{00000000-0005-0000-0000-00007E680000}"/>
    <cellStyle name="Normal 4 2 4 4 2 3 3 2 2" xfId="28004" xr:uid="{00000000-0005-0000-0000-00007F680000}"/>
    <cellStyle name="Normal 4 2 4 4 2 3 3 2 3" xfId="29809" xr:uid="{00000000-0005-0000-0000-000080680000}"/>
    <cellStyle name="Normal 4 2 4 4 2 3 3 3" xfId="42416" xr:uid="{00000000-0005-0000-0000-000081680000}"/>
    <cellStyle name="Normal 4 2 4 4 2 3 3 4" xfId="54369" xr:uid="{00000000-0005-0000-0000-000082680000}"/>
    <cellStyle name="Normal 4 2 4 4 2 3 4" xfId="5206" xr:uid="{00000000-0005-0000-0000-000083680000}"/>
    <cellStyle name="Normal 4 2 4 4 2 3 4 2" xfId="16467" xr:uid="{00000000-0005-0000-0000-000084680000}"/>
    <cellStyle name="Normal 4 2 4 4 2 3 4 2 2" xfId="27076" xr:uid="{00000000-0005-0000-0000-000085680000}"/>
    <cellStyle name="Normal 4 2 4 4 2 3 4 2 3" xfId="29810" xr:uid="{00000000-0005-0000-0000-000086680000}"/>
    <cellStyle name="Normal 4 2 4 4 2 3 4 3" xfId="42417" xr:uid="{00000000-0005-0000-0000-000087680000}"/>
    <cellStyle name="Normal 4 2 4 4 2 3 4 4" xfId="54370" xr:uid="{00000000-0005-0000-0000-000088680000}"/>
    <cellStyle name="Normal 4 2 4 4 2 3 5" xfId="16463" xr:uid="{00000000-0005-0000-0000-000089680000}"/>
    <cellStyle name="Normal 4 2 4 4 2 3 5 2" xfId="27369" xr:uid="{00000000-0005-0000-0000-00008A680000}"/>
    <cellStyle name="Normal 4 2 4 4 2 3 5 3" xfId="29806" xr:uid="{00000000-0005-0000-0000-00008B680000}"/>
    <cellStyle name="Normal 4 2 4 4 2 3 6" xfId="42413" xr:uid="{00000000-0005-0000-0000-00008C680000}"/>
    <cellStyle name="Normal 4 2 4 4 2 3 7" xfId="54366" xr:uid="{00000000-0005-0000-0000-00008D680000}"/>
    <cellStyle name="Normal 4 2 4 4 2 4" xfId="5207" xr:uid="{00000000-0005-0000-0000-00008E680000}"/>
    <cellStyle name="Normal 4 2 4 4 2 4 2" xfId="5208" xr:uid="{00000000-0005-0000-0000-00008F680000}"/>
    <cellStyle name="Normal 4 2 4 4 2 4 2 2" xfId="5209" xr:uid="{00000000-0005-0000-0000-000090680000}"/>
    <cellStyle name="Normal 4 2 4 4 2 4 2 2 2" xfId="16470" xr:uid="{00000000-0005-0000-0000-000091680000}"/>
    <cellStyle name="Normal 4 2 4 4 2 4 2 2 2 2" xfId="26236" xr:uid="{00000000-0005-0000-0000-000092680000}"/>
    <cellStyle name="Normal 4 2 4 4 2 4 2 2 2 3" xfId="29813" xr:uid="{00000000-0005-0000-0000-000093680000}"/>
    <cellStyle name="Normal 4 2 4 4 2 4 2 2 3" xfId="42420" xr:uid="{00000000-0005-0000-0000-000094680000}"/>
    <cellStyle name="Normal 4 2 4 4 2 4 2 2 4" xfId="54373" xr:uid="{00000000-0005-0000-0000-000095680000}"/>
    <cellStyle name="Normal 4 2 4 4 2 4 2 3" xfId="16469" xr:uid="{00000000-0005-0000-0000-000096680000}"/>
    <cellStyle name="Normal 4 2 4 4 2 4 2 3 2" xfId="35915" xr:uid="{00000000-0005-0000-0000-000097680000}"/>
    <cellStyle name="Normal 4 2 4 4 2 4 2 3 3" xfId="29812" xr:uid="{00000000-0005-0000-0000-000098680000}"/>
    <cellStyle name="Normal 4 2 4 4 2 4 2 4" xfId="42419" xr:uid="{00000000-0005-0000-0000-000099680000}"/>
    <cellStyle name="Normal 4 2 4 4 2 4 2 5" xfId="54372" xr:uid="{00000000-0005-0000-0000-00009A680000}"/>
    <cellStyle name="Normal 4 2 4 4 2 4 3" xfId="5210" xr:uid="{00000000-0005-0000-0000-00009B680000}"/>
    <cellStyle name="Normal 4 2 4 4 2 4 3 2" xfId="16471" xr:uid="{00000000-0005-0000-0000-00009C680000}"/>
    <cellStyle name="Normal 4 2 4 4 2 4 3 2 2" xfId="36329" xr:uid="{00000000-0005-0000-0000-00009D680000}"/>
    <cellStyle name="Normal 4 2 4 4 2 4 3 2 3" xfId="29814" xr:uid="{00000000-0005-0000-0000-00009E680000}"/>
    <cellStyle name="Normal 4 2 4 4 2 4 3 3" xfId="42421" xr:uid="{00000000-0005-0000-0000-00009F680000}"/>
    <cellStyle name="Normal 4 2 4 4 2 4 3 4" xfId="54374" xr:uid="{00000000-0005-0000-0000-0000A0680000}"/>
    <cellStyle name="Normal 4 2 4 4 2 4 4" xfId="5211" xr:uid="{00000000-0005-0000-0000-0000A1680000}"/>
    <cellStyle name="Normal 4 2 4 4 2 4 4 2" xfId="16472" xr:uid="{00000000-0005-0000-0000-0000A2680000}"/>
    <cellStyle name="Normal 4 2 4 4 2 4 4 2 2" xfId="37947" xr:uid="{00000000-0005-0000-0000-0000A3680000}"/>
    <cellStyle name="Normal 4 2 4 4 2 4 4 2 3" xfId="29815" xr:uid="{00000000-0005-0000-0000-0000A4680000}"/>
    <cellStyle name="Normal 4 2 4 4 2 4 4 3" xfId="42422" xr:uid="{00000000-0005-0000-0000-0000A5680000}"/>
    <cellStyle name="Normal 4 2 4 4 2 4 4 4" xfId="54375" xr:uid="{00000000-0005-0000-0000-0000A6680000}"/>
    <cellStyle name="Normal 4 2 4 4 2 4 5" xfId="16468" xr:uid="{00000000-0005-0000-0000-0000A7680000}"/>
    <cellStyle name="Normal 4 2 4 4 2 4 5 2" xfId="27010" xr:uid="{00000000-0005-0000-0000-0000A8680000}"/>
    <cellStyle name="Normal 4 2 4 4 2 4 5 3" xfId="29811" xr:uid="{00000000-0005-0000-0000-0000A9680000}"/>
    <cellStyle name="Normal 4 2 4 4 2 4 6" xfId="42418" xr:uid="{00000000-0005-0000-0000-0000AA680000}"/>
    <cellStyle name="Normal 4 2 4 4 2 4 7" xfId="54371" xr:uid="{00000000-0005-0000-0000-0000AB680000}"/>
    <cellStyle name="Normal 4 2 4 4 2 5" xfId="5212" xr:uid="{00000000-0005-0000-0000-0000AC680000}"/>
    <cellStyle name="Normal 4 2 4 4 2 5 2" xfId="5213" xr:uid="{00000000-0005-0000-0000-0000AD680000}"/>
    <cellStyle name="Normal 4 2 4 4 2 5 2 2" xfId="16474" xr:uid="{00000000-0005-0000-0000-0000AE680000}"/>
    <cellStyle name="Normal 4 2 4 4 2 5 2 2 2" xfId="35750" xr:uid="{00000000-0005-0000-0000-0000AF680000}"/>
    <cellStyle name="Normal 4 2 4 4 2 5 2 2 3" xfId="29817" xr:uid="{00000000-0005-0000-0000-0000B0680000}"/>
    <cellStyle name="Normal 4 2 4 4 2 5 2 3" xfId="42424" xr:uid="{00000000-0005-0000-0000-0000B1680000}"/>
    <cellStyle name="Normal 4 2 4 4 2 5 2 4" xfId="54377" xr:uid="{00000000-0005-0000-0000-0000B2680000}"/>
    <cellStyle name="Normal 4 2 4 4 2 5 3" xfId="16473" xr:uid="{00000000-0005-0000-0000-0000B3680000}"/>
    <cellStyle name="Normal 4 2 4 4 2 5 3 2" xfId="27067" xr:uid="{00000000-0005-0000-0000-0000B4680000}"/>
    <cellStyle name="Normal 4 2 4 4 2 5 3 3" xfId="29816" xr:uid="{00000000-0005-0000-0000-0000B5680000}"/>
    <cellStyle name="Normal 4 2 4 4 2 5 4" xfId="42423" xr:uid="{00000000-0005-0000-0000-0000B6680000}"/>
    <cellStyle name="Normal 4 2 4 4 2 5 5" xfId="54376" xr:uid="{00000000-0005-0000-0000-0000B7680000}"/>
    <cellStyle name="Normal 4 2 4 4 2 6" xfId="5214" xr:uid="{00000000-0005-0000-0000-0000B8680000}"/>
    <cellStyle name="Normal 4 2 4 4 2 6 2" xfId="16475" xr:uid="{00000000-0005-0000-0000-0000B9680000}"/>
    <cellStyle name="Normal 4 2 4 4 2 6 2 2" xfId="25867" xr:uid="{00000000-0005-0000-0000-0000BA680000}"/>
    <cellStyle name="Normal 4 2 4 4 2 6 2 3" xfId="29818" xr:uid="{00000000-0005-0000-0000-0000BB680000}"/>
    <cellStyle name="Normal 4 2 4 4 2 6 3" xfId="42425" xr:uid="{00000000-0005-0000-0000-0000BC680000}"/>
    <cellStyle name="Normal 4 2 4 4 2 6 4" xfId="54378" xr:uid="{00000000-0005-0000-0000-0000BD680000}"/>
    <cellStyle name="Normal 4 2 4 4 2 7" xfId="5215" xr:uid="{00000000-0005-0000-0000-0000BE680000}"/>
    <cellStyle name="Normal 4 2 4 4 2 7 2" xfId="16476" xr:uid="{00000000-0005-0000-0000-0000BF680000}"/>
    <cellStyle name="Normal 4 2 4 4 2 7 2 2" xfId="26726" xr:uid="{00000000-0005-0000-0000-0000C0680000}"/>
    <cellStyle name="Normal 4 2 4 4 2 7 2 3" xfId="29819" xr:uid="{00000000-0005-0000-0000-0000C1680000}"/>
    <cellStyle name="Normal 4 2 4 4 2 7 3" xfId="42426" xr:uid="{00000000-0005-0000-0000-0000C2680000}"/>
    <cellStyle name="Normal 4 2 4 4 2 7 4" xfId="54379" xr:uid="{00000000-0005-0000-0000-0000C3680000}"/>
    <cellStyle name="Normal 4 2 4 4 2 8" xfId="16457" xr:uid="{00000000-0005-0000-0000-0000C4680000}"/>
    <cellStyle name="Normal 4 2 4 4 2 8 2" xfId="27044" xr:uid="{00000000-0005-0000-0000-0000C5680000}"/>
    <cellStyle name="Normal 4 2 4 4 2 8 3" xfId="29800" xr:uid="{00000000-0005-0000-0000-0000C6680000}"/>
    <cellStyle name="Normal 4 2 4 4 2 9" xfId="42407" xr:uid="{00000000-0005-0000-0000-0000C7680000}"/>
    <cellStyle name="Normal 4 2 4 4 3" xfId="5216" xr:uid="{00000000-0005-0000-0000-0000C8680000}"/>
    <cellStyle name="Normal 4 2 4 4 3 2" xfId="5217" xr:uid="{00000000-0005-0000-0000-0000C9680000}"/>
    <cellStyle name="Normal 4 2 4 4 3 2 2" xfId="5218" xr:uid="{00000000-0005-0000-0000-0000CA680000}"/>
    <cellStyle name="Normal 4 2 4 4 3 2 2 2" xfId="16479" xr:uid="{00000000-0005-0000-0000-0000CB680000}"/>
    <cellStyle name="Normal 4 2 4 4 3 2 2 2 2" xfId="37058" xr:uid="{00000000-0005-0000-0000-0000CC680000}"/>
    <cellStyle name="Normal 4 2 4 4 3 2 2 2 3" xfId="29822" xr:uid="{00000000-0005-0000-0000-0000CD680000}"/>
    <cellStyle name="Normal 4 2 4 4 3 2 2 3" xfId="42429" xr:uid="{00000000-0005-0000-0000-0000CE680000}"/>
    <cellStyle name="Normal 4 2 4 4 3 2 2 4" xfId="54382" xr:uid="{00000000-0005-0000-0000-0000CF680000}"/>
    <cellStyle name="Normal 4 2 4 4 3 2 3" xfId="16478" xr:uid="{00000000-0005-0000-0000-0000D0680000}"/>
    <cellStyle name="Normal 4 2 4 4 3 2 3 2" xfId="24153" xr:uid="{00000000-0005-0000-0000-0000D1680000}"/>
    <cellStyle name="Normal 4 2 4 4 3 2 3 3" xfId="29821" xr:uid="{00000000-0005-0000-0000-0000D2680000}"/>
    <cellStyle name="Normal 4 2 4 4 3 2 4" xfId="42428" xr:uid="{00000000-0005-0000-0000-0000D3680000}"/>
    <cellStyle name="Normal 4 2 4 4 3 2 5" xfId="54381" xr:uid="{00000000-0005-0000-0000-0000D4680000}"/>
    <cellStyle name="Normal 4 2 4 4 3 3" xfId="5219" xr:uid="{00000000-0005-0000-0000-0000D5680000}"/>
    <cellStyle name="Normal 4 2 4 4 3 3 2" xfId="16480" xr:uid="{00000000-0005-0000-0000-0000D6680000}"/>
    <cellStyle name="Normal 4 2 4 4 3 3 2 2" xfId="26157" xr:uid="{00000000-0005-0000-0000-0000D7680000}"/>
    <cellStyle name="Normal 4 2 4 4 3 3 2 3" xfId="29823" xr:uid="{00000000-0005-0000-0000-0000D8680000}"/>
    <cellStyle name="Normal 4 2 4 4 3 3 3" xfId="42430" xr:uid="{00000000-0005-0000-0000-0000D9680000}"/>
    <cellStyle name="Normal 4 2 4 4 3 3 4" xfId="54383" xr:uid="{00000000-0005-0000-0000-0000DA680000}"/>
    <cellStyle name="Normal 4 2 4 4 3 4" xfId="5220" xr:uid="{00000000-0005-0000-0000-0000DB680000}"/>
    <cellStyle name="Normal 4 2 4 4 3 4 2" xfId="16481" xr:uid="{00000000-0005-0000-0000-0000DC680000}"/>
    <cellStyle name="Normal 4 2 4 4 3 4 2 2" xfId="24724" xr:uid="{00000000-0005-0000-0000-0000DD680000}"/>
    <cellStyle name="Normal 4 2 4 4 3 4 2 3" xfId="29824" xr:uid="{00000000-0005-0000-0000-0000DE680000}"/>
    <cellStyle name="Normal 4 2 4 4 3 4 3" xfId="42431" xr:uid="{00000000-0005-0000-0000-0000DF680000}"/>
    <cellStyle name="Normal 4 2 4 4 3 4 4" xfId="54384" xr:uid="{00000000-0005-0000-0000-0000E0680000}"/>
    <cellStyle name="Normal 4 2 4 4 3 5" xfId="16477" xr:uid="{00000000-0005-0000-0000-0000E1680000}"/>
    <cellStyle name="Normal 4 2 4 4 3 5 2" xfId="25266" xr:uid="{00000000-0005-0000-0000-0000E2680000}"/>
    <cellStyle name="Normal 4 2 4 4 3 5 3" xfId="29820" xr:uid="{00000000-0005-0000-0000-0000E3680000}"/>
    <cellStyle name="Normal 4 2 4 4 3 6" xfId="42427" xr:uid="{00000000-0005-0000-0000-0000E4680000}"/>
    <cellStyle name="Normal 4 2 4 4 3 7" xfId="54380" xr:uid="{00000000-0005-0000-0000-0000E5680000}"/>
    <cellStyle name="Normal 4 2 4 4 4" xfId="5221" xr:uid="{00000000-0005-0000-0000-0000E6680000}"/>
    <cellStyle name="Normal 4 2 4 4 4 2" xfId="5222" xr:uid="{00000000-0005-0000-0000-0000E7680000}"/>
    <cellStyle name="Normal 4 2 4 4 4 2 2" xfId="5223" xr:uid="{00000000-0005-0000-0000-0000E8680000}"/>
    <cellStyle name="Normal 4 2 4 4 4 2 2 2" xfId="16484" xr:uid="{00000000-0005-0000-0000-0000E9680000}"/>
    <cellStyle name="Normal 4 2 4 4 4 2 2 2 2" xfId="37689" xr:uid="{00000000-0005-0000-0000-0000EA680000}"/>
    <cellStyle name="Normal 4 2 4 4 4 2 2 2 3" xfId="29827" xr:uid="{00000000-0005-0000-0000-0000EB680000}"/>
    <cellStyle name="Normal 4 2 4 4 4 2 2 3" xfId="42434" xr:uid="{00000000-0005-0000-0000-0000EC680000}"/>
    <cellStyle name="Normal 4 2 4 4 4 2 2 4" xfId="54387" xr:uid="{00000000-0005-0000-0000-0000ED680000}"/>
    <cellStyle name="Normal 4 2 4 4 4 2 3" xfId="16483" xr:uid="{00000000-0005-0000-0000-0000EE680000}"/>
    <cellStyle name="Normal 4 2 4 4 4 2 3 2" xfId="24667" xr:uid="{00000000-0005-0000-0000-0000EF680000}"/>
    <cellStyle name="Normal 4 2 4 4 4 2 3 3" xfId="29826" xr:uid="{00000000-0005-0000-0000-0000F0680000}"/>
    <cellStyle name="Normal 4 2 4 4 4 2 4" xfId="42433" xr:uid="{00000000-0005-0000-0000-0000F1680000}"/>
    <cellStyle name="Normal 4 2 4 4 4 2 5" xfId="54386" xr:uid="{00000000-0005-0000-0000-0000F2680000}"/>
    <cellStyle name="Normal 4 2 4 4 4 3" xfId="5224" xr:uid="{00000000-0005-0000-0000-0000F3680000}"/>
    <cellStyle name="Normal 4 2 4 4 4 3 2" xfId="16485" xr:uid="{00000000-0005-0000-0000-0000F4680000}"/>
    <cellStyle name="Normal 4 2 4 4 4 3 2 2" xfId="37269" xr:uid="{00000000-0005-0000-0000-0000F5680000}"/>
    <cellStyle name="Normal 4 2 4 4 4 3 2 3" xfId="29828" xr:uid="{00000000-0005-0000-0000-0000F6680000}"/>
    <cellStyle name="Normal 4 2 4 4 4 3 3" xfId="42435" xr:uid="{00000000-0005-0000-0000-0000F7680000}"/>
    <cellStyle name="Normal 4 2 4 4 4 3 4" xfId="54388" xr:uid="{00000000-0005-0000-0000-0000F8680000}"/>
    <cellStyle name="Normal 4 2 4 4 4 4" xfId="5225" xr:uid="{00000000-0005-0000-0000-0000F9680000}"/>
    <cellStyle name="Normal 4 2 4 4 4 4 2" xfId="16486" xr:uid="{00000000-0005-0000-0000-0000FA680000}"/>
    <cellStyle name="Normal 4 2 4 4 4 4 2 2" xfId="27737" xr:uid="{00000000-0005-0000-0000-0000FB680000}"/>
    <cellStyle name="Normal 4 2 4 4 4 4 2 3" xfId="29829" xr:uid="{00000000-0005-0000-0000-0000FC680000}"/>
    <cellStyle name="Normal 4 2 4 4 4 4 3" xfId="42436" xr:uid="{00000000-0005-0000-0000-0000FD680000}"/>
    <cellStyle name="Normal 4 2 4 4 4 4 4" xfId="54389" xr:uid="{00000000-0005-0000-0000-0000FE680000}"/>
    <cellStyle name="Normal 4 2 4 4 4 5" xfId="16482" xr:uid="{00000000-0005-0000-0000-0000FF680000}"/>
    <cellStyle name="Normal 4 2 4 4 4 5 2" xfId="26137" xr:uid="{00000000-0005-0000-0000-000000690000}"/>
    <cellStyle name="Normal 4 2 4 4 4 5 3" xfId="29825" xr:uid="{00000000-0005-0000-0000-000001690000}"/>
    <cellStyle name="Normal 4 2 4 4 4 6" xfId="42432" xr:uid="{00000000-0005-0000-0000-000002690000}"/>
    <cellStyle name="Normal 4 2 4 4 4 7" xfId="54385" xr:uid="{00000000-0005-0000-0000-000003690000}"/>
    <cellStyle name="Normal 4 2 4 4 5" xfId="5226" xr:uid="{00000000-0005-0000-0000-000004690000}"/>
    <cellStyle name="Normal 4 2 4 4 5 2" xfId="5227" xr:uid="{00000000-0005-0000-0000-000005690000}"/>
    <cellStyle name="Normal 4 2 4 4 5 2 2" xfId="5228" xr:uid="{00000000-0005-0000-0000-000006690000}"/>
    <cellStyle name="Normal 4 2 4 4 5 2 2 2" xfId="16489" xr:uid="{00000000-0005-0000-0000-000007690000}"/>
    <cellStyle name="Normal 4 2 4 4 5 2 2 2 2" xfId="36488" xr:uid="{00000000-0005-0000-0000-000008690000}"/>
    <cellStyle name="Normal 4 2 4 4 5 2 2 2 3" xfId="29832" xr:uid="{00000000-0005-0000-0000-000009690000}"/>
    <cellStyle name="Normal 4 2 4 4 5 2 2 3" xfId="42439" xr:uid="{00000000-0005-0000-0000-00000A690000}"/>
    <cellStyle name="Normal 4 2 4 4 5 2 2 4" xfId="54392" xr:uid="{00000000-0005-0000-0000-00000B690000}"/>
    <cellStyle name="Normal 4 2 4 4 5 2 3" xfId="16488" xr:uid="{00000000-0005-0000-0000-00000C690000}"/>
    <cellStyle name="Normal 4 2 4 4 5 2 3 2" xfId="36552" xr:uid="{00000000-0005-0000-0000-00000D690000}"/>
    <cellStyle name="Normal 4 2 4 4 5 2 3 3" xfId="29831" xr:uid="{00000000-0005-0000-0000-00000E690000}"/>
    <cellStyle name="Normal 4 2 4 4 5 2 4" xfId="42438" xr:uid="{00000000-0005-0000-0000-00000F690000}"/>
    <cellStyle name="Normal 4 2 4 4 5 2 5" xfId="54391" xr:uid="{00000000-0005-0000-0000-000010690000}"/>
    <cellStyle name="Normal 4 2 4 4 5 3" xfId="5229" xr:uid="{00000000-0005-0000-0000-000011690000}"/>
    <cellStyle name="Normal 4 2 4 4 5 3 2" xfId="16490" xr:uid="{00000000-0005-0000-0000-000012690000}"/>
    <cellStyle name="Normal 4 2 4 4 5 3 2 2" xfId="25830" xr:uid="{00000000-0005-0000-0000-000013690000}"/>
    <cellStyle name="Normal 4 2 4 4 5 3 2 3" xfId="29833" xr:uid="{00000000-0005-0000-0000-000014690000}"/>
    <cellStyle name="Normal 4 2 4 4 5 3 3" xfId="42440" xr:uid="{00000000-0005-0000-0000-000015690000}"/>
    <cellStyle name="Normal 4 2 4 4 5 3 4" xfId="54393" xr:uid="{00000000-0005-0000-0000-000016690000}"/>
    <cellStyle name="Normal 4 2 4 4 5 4" xfId="5230" xr:uid="{00000000-0005-0000-0000-000017690000}"/>
    <cellStyle name="Normal 4 2 4 4 5 4 2" xfId="16491" xr:uid="{00000000-0005-0000-0000-000018690000}"/>
    <cellStyle name="Normal 4 2 4 4 5 4 2 2" xfId="26375" xr:uid="{00000000-0005-0000-0000-000019690000}"/>
    <cellStyle name="Normal 4 2 4 4 5 4 2 3" xfId="29834" xr:uid="{00000000-0005-0000-0000-00001A690000}"/>
    <cellStyle name="Normal 4 2 4 4 5 4 3" xfId="42441" xr:uid="{00000000-0005-0000-0000-00001B690000}"/>
    <cellStyle name="Normal 4 2 4 4 5 4 4" xfId="54394" xr:uid="{00000000-0005-0000-0000-00001C690000}"/>
    <cellStyle name="Normal 4 2 4 4 5 5" xfId="16487" xr:uid="{00000000-0005-0000-0000-00001D690000}"/>
    <cellStyle name="Normal 4 2 4 4 5 5 2" xfId="27073" xr:uid="{00000000-0005-0000-0000-00001E690000}"/>
    <cellStyle name="Normal 4 2 4 4 5 5 3" xfId="29830" xr:uid="{00000000-0005-0000-0000-00001F690000}"/>
    <cellStyle name="Normal 4 2 4 4 5 6" xfId="42437" xr:uid="{00000000-0005-0000-0000-000020690000}"/>
    <cellStyle name="Normal 4 2 4 4 5 7" xfId="54390" xr:uid="{00000000-0005-0000-0000-000021690000}"/>
    <cellStyle name="Normal 4 2 4 4 6" xfId="5231" xr:uid="{00000000-0005-0000-0000-000022690000}"/>
    <cellStyle name="Normal 4 2 4 4 6 2" xfId="5232" xr:uid="{00000000-0005-0000-0000-000023690000}"/>
    <cellStyle name="Normal 4 2 4 4 6 2 2" xfId="16493" xr:uid="{00000000-0005-0000-0000-000024690000}"/>
    <cellStyle name="Normal 4 2 4 4 6 2 2 2" xfId="36325" xr:uid="{00000000-0005-0000-0000-000025690000}"/>
    <cellStyle name="Normal 4 2 4 4 6 2 2 3" xfId="29836" xr:uid="{00000000-0005-0000-0000-000026690000}"/>
    <cellStyle name="Normal 4 2 4 4 6 2 3" xfId="42443" xr:uid="{00000000-0005-0000-0000-000027690000}"/>
    <cellStyle name="Normal 4 2 4 4 6 2 4" xfId="54396" xr:uid="{00000000-0005-0000-0000-000028690000}"/>
    <cellStyle name="Normal 4 2 4 4 6 3" xfId="16492" xr:uid="{00000000-0005-0000-0000-000029690000}"/>
    <cellStyle name="Normal 4 2 4 4 6 3 2" xfId="26942" xr:uid="{00000000-0005-0000-0000-00002A690000}"/>
    <cellStyle name="Normal 4 2 4 4 6 3 3" xfId="29835" xr:uid="{00000000-0005-0000-0000-00002B690000}"/>
    <cellStyle name="Normal 4 2 4 4 6 4" xfId="42442" xr:uid="{00000000-0005-0000-0000-00002C690000}"/>
    <cellStyle name="Normal 4 2 4 4 6 5" xfId="54395" xr:uid="{00000000-0005-0000-0000-00002D690000}"/>
    <cellStyle name="Normal 4 2 4 4 7" xfId="5233" xr:uid="{00000000-0005-0000-0000-00002E690000}"/>
    <cellStyle name="Normal 4 2 4 4 7 2" xfId="16494" xr:uid="{00000000-0005-0000-0000-00002F690000}"/>
    <cellStyle name="Normal 4 2 4 4 7 2 2" xfId="35941" xr:uid="{00000000-0005-0000-0000-000030690000}"/>
    <cellStyle name="Normal 4 2 4 4 7 2 3" xfId="29837" xr:uid="{00000000-0005-0000-0000-000031690000}"/>
    <cellStyle name="Normal 4 2 4 4 7 3" xfId="42444" xr:uid="{00000000-0005-0000-0000-000032690000}"/>
    <cellStyle name="Normal 4 2 4 4 7 4" xfId="54397" xr:uid="{00000000-0005-0000-0000-000033690000}"/>
    <cellStyle name="Normal 4 2 4 4 8" xfId="5234" xr:uid="{00000000-0005-0000-0000-000034690000}"/>
    <cellStyle name="Normal 4 2 4 4 8 2" xfId="16495" xr:uid="{00000000-0005-0000-0000-000035690000}"/>
    <cellStyle name="Normal 4 2 4 4 8 2 2" xfId="35422" xr:uid="{00000000-0005-0000-0000-000036690000}"/>
    <cellStyle name="Normal 4 2 4 4 8 2 3" xfId="29838" xr:uid="{00000000-0005-0000-0000-000037690000}"/>
    <cellStyle name="Normal 4 2 4 4 8 3" xfId="42445" xr:uid="{00000000-0005-0000-0000-000038690000}"/>
    <cellStyle name="Normal 4 2 4 4 8 4" xfId="54398" xr:uid="{00000000-0005-0000-0000-000039690000}"/>
    <cellStyle name="Normal 4 2 4 4 9" xfId="16456" xr:uid="{00000000-0005-0000-0000-00003A690000}"/>
    <cellStyle name="Normal 4 2 4 4 9 2" xfId="26471" xr:uid="{00000000-0005-0000-0000-00003B690000}"/>
    <cellStyle name="Normal 4 2 4 4 9 3" xfId="29799" xr:uid="{00000000-0005-0000-0000-00003C690000}"/>
    <cellStyle name="Normal 4 2 4 5" xfId="5235" xr:uid="{00000000-0005-0000-0000-00003D690000}"/>
    <cellStyle name="Normal 4 2 4 5 10" xfId="54399" xr:uid="{00000000-0005-0000-0000-00003E690000}"/>
    <cellStyle name="Normal 4 2 4 5 2" xfId="5236" xr:uid="{00000000-0005-0000-0000-00003F690000}"/>
    <cellStyle name="Normal 4 2 4 5 2 2" xfId="5237" xr:uid="{00000000-0005-0000-0000-000040690000}"/>
    <cellStyle name="Normal 4 2 4 5 2 2 2" xfId="5238" xr:uid="{00000000-0005-0000-0000-000041690000}"/>
    <cellStyle name="Normal 4 2 4 5 2 2 2 2" xfId="16499" xr:uid="{00000000-0005-0000-0000-000042690000}"/>
    <cellStyle name="Normal 4 2 4 5 2 2 2 2 2" xfId="35774" xr:uid="{00000000-0005-0000-0000-000043690000}"/>
    <cellStyle name="Normal 4 2 4 5 2 2 2 2 3" xfId="29842" xr:uid="{00000000-0005-0000-0000-000044690000}"/>
    <cellStyle name="Normal 4 2 4 5 2 2 2 3" xfId="42449" xr:uid="{00000000-0005-0000-0000-000045690000}"/>
    <cellStyle name="Normal 4 2 4 5 2 2 2 4" xfId="54402" xr:uid="{00000000-0005-0000-0000-000046690000}"/>
    <cellStyle name="Normal 4 2 4 5 2 2 3" xfId="16498" xr:uid="{00000000-0005-0000-0000-000047690000}"/>
    <cellStyle name="Normal 4 2 4 5 2 2 3 2" xfId="36780" xr:uid="{00000000-0005-0000-0000-000048690000}"/>
    <cellStyle name="Normal 4 2 4 5 2 2 3 3" xfId="29841" xr:uid="{00000000-0005-0000-0000-000049690000}"/>
    <cellStyle name="Normal 4 2 4 5 2 2 4" xfId="42448" xr:uid="{00000000-0005-0000-0000-00004A690000}"/>
    <cellStyle name="Normal 4 2 4 5 2 2 5" xfId="54401" xr:uid="{00000000-0005-0000-0000-00004B690000}"/>
    <cellStyle name="Normal 4 2 4 5 2 3" xfId="5239" xr:uid="{00000000-0005-0000-0000-00004C690000}"/>
    <cellStyle name="Normal 4 2 4 5 2 3 2" xfId="16500" xr:uid="{00000000-0005-0000-0000-00004D690000}"/>
    <cellStyle name="Normal 4 2 4 5 2 3 2 2" xfId="36686" xr:uid="{00000000-0005-0000-0000-00004E690000}"/>
    <cellStyle name="Normal 4 2 4 5 2 3 2 3" xfId="29843" xr:uid="{00000000-0005-0000-0000-00004F690000}"/>
    <cellStyle name="Normal 4 2 4 5 2 3 3" xfId="42450" xr:uid="{00000000-0005-0000-0000-000050690000}"/>
    <cellStyle name="Normal 4 2 4 5 2 3 4" xfId="54403" xr:uid="{00000000-0005-0000-0000-000051690000}"/>
    <cellStyle name="Normal 4 2 4 5 2 4" xfId="5240" xr:uid="{00000000-0005-0000-0000-000052690000}"/>
    <cellStyle name="Normal 4 2 4 5 2 4 2" xfId="16501" xr:uid="{00000000-0005-0000-0000-000053690000}"/>
    <cellStyle name="Normal 4 2 4 5 2 4 2 2" xfId="37138" xr:uid="{00000000-0005-0000-0000-000054690000}"/>
    <cellStyle name="Normal 4 2 4 5 2 4 2 3" xfId="29844" xr:uid="{00000000-0005-0000-0000-000055690000}"/>
    <cellStyle name="Normal 4 2 4 5 2 4 3" xfId="42451" xr:uid="{00000000-0005-0000-0000-000056690000}"/>
    <cellStyle name="Normal 4 2 4 5 2 4 4" xfId="54404" xr:uid="{00000000-0005-0000-0000-000057690000}"/>
    <cellStyle name="Normal 4 2 4 5 2 5" xfId="16497" xr:uid="{00000000-0005-0000-0000-000058690000}"/>
    <cellStyle name="Normal 4 2 4 5 2 5 2" xfId="37500" xr:uid="{00000000-0005-0000-0000-000059690000}"/>
    <cellStyle name="Normal 4 2 4 5 2 5 3" xfId="29840" xr:uid="{00000000-0005-0000-0000-00005A690000}"/>
    <cellStyle name="Normal 4 2 4 5 2 6" xfId="42447" xr:uid="{00000000-0005-0000-0000-00005B690000}"/>
    <cellStyle name="Normal 4 2 4 5 2 7" xfId="54400" xr:uid="{00000000-0005-0000-0000-00005C690000}"/>
    <cellStyle name="Normal 4 2 4 5 3" xfId="5241" xr:uid="{00000000-0005-0000-0000-00005D690000}"/>
    <cellStyle name="Normal 4 2 4 5 3 2" xfId="5242" xr:uid="{00000000-0005-0000-0000-00005E690000}"/>
    <cellStyle name="Normal 4 2 4 5 3 2 2" xfId="5243" xr:uid="{00000000-0005-0000-0000-00005F690000}"/>
    <cellStyle name="Normal 4 2 4 5 3 2 2 2" xfId="16504" xr:uid="{00000000-0005-0000-0000-000060690000}"/>
    <cellStyle name="Normal 4 2 4 5 3 2 2 2 2" xfId="23733" xr:uid="{00000000-0005-0000-0000-000061690000}"/>
    <cellStyle name="Normal 4 2 4 5 3 2 2 2 3" xfId="29847" xr:uid="{00000000-0005-0000-0000-000062690000}"/>
    <cellStyle name="Normal 4 2 4 5 3 2 2 3" xfId="42454" xr:uid="{00000000-0005-0000-0000-000063690000}"/>
    <cellStyle name="Normal 4 2 4 5 3 2 2 4" xfId="54407" xr:uid="{00000000-0005-0000-0000-000064690000}"/>
    <cellStyle name="Normal 4 2 4 5 3 2 3" xfId="16503" xr:uid="{00000000-0005-0000-0000-000065690000}"/>
    <cellStyle name="Normal 4 2 4 5 3 2 3 2" xfId="35673" xr:uid="{00000000-0005-0000-0000-000066690000}"/>
    <cellStyle name="Normal 4 2 4 5 3 2 3 3" xfId="29846" xr:uid="{00000000-0005-0000-0000-000067690000}"/>
    <cellStyle name="Normal 4 2 4 5 3 2 4" xfId="42453" xr:uid="{00000000-0005-0000-0000-000068690000}"/>
    <cellStyle name="Normal 4 2 4 5 3 2 5" xfId="54406" xr:uid="{00000000-0005-0000-0000-000069690000}"/>
    <cellStyle name="Normal 4 2 4 5 3 3" xfId="5244" xr:uid="{00000000-0005-0000-0000-00006A690000}"/>
    <cellStyle name="Normal 4 2 4 5 3 3 2" xfId="16505" xr:uid="{00000000-0005-0000-0000-00006B690000}"/>
    <cellStyle name="Normal 4 2 4 5 3 3 2 2" xfId="37834" xr:uid="{00000000-0005-0000-0000-00006C690000}"/>
    <cellStyle name="Normal 4 2 4 5 3 3 2 3" xfId="29848" xr:uid="{00000000-0005-0000-0000-00006D690000}"/>
    <cellStyle name="Normal 4 2 4 5 3 3 3" xfId="42455" xr:uid="{00000000-0005-0000-0000-00006E690000}"/>
    <cellStyle name="Normal 4 2 4 5 3 3 4" xfId="54408" xr:uid="{00000000-0005-0000-0000-00006F690000}"/>
    <cellStyle name="Normal 4 2 4 5 3 4" xfId="5245" xr:uid="{00000000-0005-0000-0000-000070690000}"/>
    <cellStyle name="Normal 4 2 4 5 3 4 2" xfId="16506" xr:uid="{00000000-0005-0000-0000-000071690000}"/>
    <cellStyle name="Normal 4 2 4 5 3 4 2 2" xfId="25226" xr:uid="{00000000-0005-0000-0000-000072690000}"/>
    <cellStyle name="Normal 4 2 4 5 3 4 2 3" xfId="29849" xr:uid="{00000000-0005-0000-0000-000073690000}"/>
    <cellStyle name="Normal 4 2 4 5 3 4 3" xfId="42456" xr:uid="{00000000-0005-0000-0000-000074690000}"/>
    <cellStyle name="Normal 4 2 4 5 3 4 4" xfId="54409" xr:uid="{00000000-0005-0000-0000-000075690000}"/>
    <cellStyle name="Normal 4 2 4 5 3 5" xfId="16502" xr:uid="{00000000-0005-0000-0000-000076690000}"/>
    <cellStyle name="Normal 4 2 4 5 3 5 2" xfId="36803" xr:uid="{00000000-0005-0000-0000-000077690000}"/>
    <cellStyle name="Normal 4 2 4 5 3 5 3" xfId="29845" xr:uid="{00000000-0005-0000-0000-000078690000}"/>
    <cellStyle name="Normal 4 2 4 5 3 6" xfId="42452" xr:uid="{00000000-0005-0000-0000-000079690000}"/>
    <cellStyle name="Normal 4 2 4 5 3 7" xfId="54405" xr:uid="{00000000-0005-0000-0000-00007A690000}"/>
    <cellStyle name="Normal 4 2 4 5 4" xfId="5246" xr:uid="{00000000-0005-0000-0000-00007B690000}"/>
    <cellStyle name="Normal 4 2 4 5 4 2" xfId="5247" xr:uid="{00000000-0005-0000-0000-00007C690000}"/>
    <cellStyle name="Normal 4 2 4 5 4 2 2" xfId="5248" xr:uid="{00000000-0005-0000-0000-00007D690000}"/>
    <cellStyle name="Normal 4 2 4 5 4 2 2 2" xfId="16509" xr:uid="{00000000-0005-0000-0000-00007E690000}"/>
    <cellStyle name="Normal 4 2 4 5 4 2 2 2 2" xfId="24627" xr:uid="{00000000-0005-0000-0000-00007F690000}"/>
    <cellStyle name="Normal 4 2 4 5 4 2 2 2 3" xfId="29852" xr:uid="{00000000-0005-0000-0000-000080690000}"/>
    <cellStyle name="Normal 4 2 4 5 4 2 2 3" xfId="42459" xr:uid="{00000000-0005-0000-0000-000081690000}"/>
    <cellStyle name="Normal 4 2 4 5 4 2 2 4" xfId="54412" xr:uid="{00000000-0005-0000-0000-000082690000}"/>
    <cellStyle name="Normal 4 2 4 5 4 2 3" xfId="16508" xr:uid="{00000000-0005-0000-0000-000083690000}"/>
    <cellStyle name="Normal 4 2 4 5 4 2 3 2" xfId="26468" xr:uid="{00000000-0005-0000-0000-000084690000}"/>
    <cellStyle name="Normal 4 2 4 5 4 2 3 3" xfId="29851" xr:uid="{00000000-0005-0000-0000-000085690000}"/>
    <cellStyle name="Normal 4 2 4 5 4 2 4" xfId="42458" xr:uid="{00000000-0005-0000-0000-000086690000}"/>
    <cellStyle name="Normal 4 2 4 5 4 2 5" xfId="54411" xr:uid="{00000000-0005-0000-0000-000087690000}"/>
    <cellStyle name="Normal 4 2 4 5 4 3" xfId="5249" xr:uid="{00000000-0005-0000-0000-000088690000}"/>
    <cellStyle name="Normal 4 2 4 5 4 3 2" xfId="16510" xr:uid="{00000000-0005-0000-0000-000089690000}"/>
    <cellStyle name="Normal 4 2 4 5 4 3 2 2" xfId="37502" xr:uid="{00000000-0005-0000-0000-00008A690000}"/>
    <cellStyle name="Normal 4 2 4 5 4 3 2 3" xfId="29853" xr:uid="{00000000-0005-0000-0000-00008B690000}"/>
    <cellStyle name="Normal 4 2 4 5 4 3 3" xfId="42460" xr:uid="{00000000-0005-0000-0000-00008C690000}"/>
    <cellStyle name="Normal 4 2 4 5 4 3 4" xfId="54413" xr:uid="{00000000-0005-0000-0000-00008D690000}"/>
    <cellStyle name="Normal 4 2 4 5 4 4" xfId="5250" xr:uid="{00000000-0005-0000-0000-00008E690000}"/>
    <cellStyle name="Normal 4 2 4 5 4 4 2" xfId="16511" xr:uid="{00000000-0005-0000-0000-00008F690000}"/>
    <cellStyle name="Normal 4 2 4 5 4 4 2 2" xfId="24337" xr:uid="{00000000-0005-0000-0000-000090690000}"/>
    <cellStyle name="Normal 4 2 4 5 4 4 2 3" xfId="29854" xr:uid="{00000000-0005-0000-0000-000091690000}"/>
    <cellStyle name="Normal 4 2 4 5 4 4 3" xfId="42461" xr:uid="{00000000-0005-0000-0000-000092690000}"/>
    <cellStyle name="Normal 4 2 4 5 4 4 4" xfId="54414" xr:uid="{00000000-0005-0000-0000-000093690000}"/>
    <cellStyle name="Normal 4 2 4 5 4 5" xfId="16507" xr:uid="{00000000-0005-0000-0000-000094690000}"/>
    <cellStyle name="Normal 4 2 4 5 4 5 2" xfId="26483" xr:uid="{00000000-0005-0000-0000-000095690000}"/>
    <cellStyle name="Normal 4 2 4 5 4 5 3" xfId="29850" xr:uid="{00000000-0005-0000-0000-000096690000}"/>
    <cellStyle name="Normal 4 2 4 5 4 6" xfId="42457" xr:uid="{00000000-0005-0000-0000-000097690000}"/>
    <cellStyle name="Normal 4 2 4 5 4 7" xfId="54410" xr:uid="{00000000-0005-0000-0000-000098690000}"/>
    <cellStyle name="Normal 4 2 4 5 5" xfId="5251" xr:uid="{00000000-0005-0000-0000-000099690000}"/>
    <cellStyle name="Normal 4 2 4 5 5 2" xfId="5252" xr:uid="{00000000-0005-0000-0000-00009A690000}"/>
    <cellStyle name="Normal 4 2 4 5 5 2 2" xfId="16513" xr:uid="{00000000-0005-0000-0000-00009B690000}"/>
    <cellStyle name="Normal 4 2 4 5 5 2 2 2" xfId="37006" xr:uid="{00000000-0005-0000-0000-00009C690000}"/>
    <cellStyle name="Normal 4 2 4 5 5 2 2 3" xfId="29856" xr:uid="{00000000-0005-0000-0000-00009D690000}"/>
    <cellStyle name="Normal 4 2 4 5 5 2 3" xfId="42463" xr:uid="{00000000-0005-0000-0000-00009E690000}"/>
    <cellStyle name="Normal 4 2 4 5 5 2 4" xfId="54416" xr:uid="{00000000-0005-0000-0000-00009F690000}"/>
    <cellStyle name="Normal 4 2 4 5 5 3" xfId="16512" xr:uid="{00000000-0005-0000-0000-0000A0690000}"/>
    <cellStyle name="Normal 4 2 4 5 5 3 2" xfId="25115" xr:uid="{00000000-0005-0000-0000-0000A1690000}"/>
    <cellStyle name="Normal 4 2 4 5 5 3 3" xfId="29855" xr:uid="{00000000-0005-0000-0000-0000A2690000}"/>
    <cellStyle name="Normal 4 2 4 5 5 4" xfId="42462" xr:uid="{00000000-0005-0000-0000-0000A3690000}"/>
    <cellStyle name="Normal 4 2 4 5 5 5" xfId="54415" xr:uid="{00000000-0005-0000-0000-0000A4690000}"/>
    <cellStyle name="Normal 4 2 4 5 6" xfId="5253" xr:uid="{00000000-0005-0000-0000-0000A5690000}"/>
    <cellStyle name="Normal 4 2 4 5 6 2" xfId="16514" xr:uid="{00000000-0005-0000-0000-0000A6690000}"/>
    <cellStyle name="Normal 4 2 4 5 6 2 2" xfId="36934" xr:uid="{00000000-0005-0000-0000-0000A7690000}"/>
    <cellStyle name="Normal 4 2 4 5 6 2 3" xfId="29857" xr:uid="{00000000-0005-0000-0000-0000A8690000}"/>
    <cellStyle name="Normal 4 2 4 5 6 3" xfId="42464" xr:uid="{00000000-0005-0000-0000-0000A9690000}"/>
    <cellStyle name="Normal 4 2 4 5 6 4" xfId="54417" xr:uid="{00000000-0005-0000-0000-0000AA690000}"/>
    <cellStyle name="Normal 4 2 4 5 7" xfId="5254" xr:uid="{00000000-0005-0000-0000-0000AB690000}"/>
    <cellStyle name="Normal 4 2 4 5 7 2" xfId="16515" xr:uid="{00000000-0005-0000-0000-0000AC690000}"/>
    <cellStyle name="Normal 4 2 4 5 7 2 2" xfId="35885" xr:uid="{00000000-0005-0000-0000-0000AD690000}"/>
    <cellStyle name="Normal 4 2 4 5 7 2 3" xfId="29858" xr:uid="{00000000-0005-0000-0000-0000AE690000}"/>
    <cellStyle name="Normal 4 2 4 5 7 3" xfId="42465" xr:uid="{00000000-0005-0000-0000-0000AF690000}"/>
    <cellStyle name="Normal 4 2 4 5 7 4" xfId="54418" xr:uid="{00000000-0005-0000-0000-0000B0690000}"/>
    <cellStyle name="Normal 4 2 4 5 8" xfId="16496" xr:uid="{00000000-0005-0000-0000-0000B1690000}"/>
    <cellStyle name="Normal 4 2 4 5 8 2" xfId="27486" xr:uid="{00000000-0005-0000-0000-0000B2690000}"/>
    <cellStyle name="Normal 4 2 4 5 8 3" xfId="29839" xr:uid="{00000000-0005-0000-0000-0000B3690000}"/>
    <cellStyle name="Normal 4 2 4 5 9" xfId="42446" xr:uid="{00000000-0005-0000-0000-0000B4690000}"/>
    <cellStyle name="Normal 4 2 4 6" xfId="5255" xr:uid="{00000000-0005-0000-0000-0000B5690000}"/>
    <cellStyle name="Normal 4 2 4 6 2" xfId="5256" xr:uid="{00000000-0005-0000-0000-0000B6690000}"/>
    <cellStyle name="Normal 4 2 4 6 2 2" xfId="5257" xr:uid="{00000000-0005-0000-0000-0000B7690000}"/>
    <cellStyle name="Normal 4 2 4 6 2 2 2" xfId="16518" xr:uid="{00000000-0005-0000-0000-0000B8690000}"/>
    <cellStyle name="Normal 4 2 4 6 2 2 2 2" xfId="24746" xr:uid="{00000000-0005-0000-0000-0000B9690000}"/>
    <cellStyle name="Normal 4 2 4 6 2 2 2 3" xfId="29861" xr:uid="{00000000-0005-0000-0000-0000BA690000}"/>
    <cellStyle name="Normal 4 2 4 6 2 2 3" xfId="42468" xr:uid="{00000000-0005-0000-0000-0000BB690000}"/>
    <cellStyle name="Normal 4 2 4 6 2 2 4" xfId="54421" xr:uid="{00000000-0005-0000-0000-0000BC690000}"/>
    <cellStyle name="Normal 4 2 4 6 2 3" xfId="16517" xr:uid="{00000000-0005-0000-0000-0000BD690000}"/>
    <cellStyle name="Normal 4 2 4 6 2 3 2" xfId="37787" xr:uid="{00000000-0005-0000-0000-0000BE690000}"/>
    <cellStyle name="Normal 4 2 4 6 2 3 3" xfId="29860" xr:uid="{00000000-0005-0000-0000-0000BF690000}"/>
    <cellStyle name="Normal 4 2 4 6 2 4" xfId="42467" xr:uid="{00000000-0005-0000-0000-0000C0690000}"/>
    <cellStyle name="Normal 4 2 4 6 2 5" xfId="54420" xr:uid="{00000000-0005-0000-0000-0000C1690000}"/>
    <cellStyle name="Normal 4 2 4 6 3" xfId="5258" xr:uid="{00000000-0005-0000-0000-0000C2690000}"/>
    <cellStyle name="Normal 4 2 4 6 3 2" xfId="16519" xr:uid="{00000000-0005-0000-0000-0000C3690000}"/>
    <cellStyle name="Normal 4 2 4 6 3 2 2" xfId="26245" xr:uid="{00000000-0005-0000-0000-0000C4690000}"/>
    <cellStyle name="Normal 4 2 4 6 3 2 3" xfId="29862" xr:uid="{00000000-0005-0000-0000-0000C5690000}"/>
    <cellStyle name="Normal 4 2 4 6 3 3" xfId="42469" xr:uid="{00000000-0005-0000-0000-0000C6690000}"/>
    <cellStyle name="Normal 4 2 4 6 3 4" xfId="54422" xr:uid="{00000000-0005-0000-0000-0000C7690000}"/>
    <cellStyle name="Normal 4 2 4 6 4" xfId="5259" xr:uid="{00000000-0005-0000-0000-0000C8690000}"/>
    <cellStyle name="Normal 4 2 4 6 4 2" xfId="16520" xr:uid="{00000000-0005-0000-0000-0000C9690000}"/>
    <cellStyle name="Normal 4 2 4 6 4 2 2" xfId="27222" xr:uid="{00000000-0005-0000-0000-0000CA690000}"/>
    <cellStyle name="Normal 4 2 4 6 4 2 3" xfId="29863" xr:uid="{00000000-0005-0000-0000-0000CB690000}"/>
    <cellStyle name="Normal 4 2 4 6 4 3" xfId="42470" xr:uid="{00000000-0005-0000-0000-0000CC690000}"/>
    <cellStyle name="Normal 4 2 4 6 4 4" xfId="54423" xr:uid="{00000000-0005-0000-0000-0000CD690000}"/>
    <cellStyle name="Normal 4 2 4 6 5" xfId="16516" xr:uid="{00000000-0005-0000-0000-0000CE690000}"/>
    <cellStyle name="Normal 4 2 4 6 5 2" xfId="25932" xr:uid="{00000000-0005-0000-0000-0000CF690000}"/>
    <cellStyle name="Normal 4 2 4 6 5 3" xfId="29859" xr:uid="{00000000-0005-0000-0000-0000D0690000}"/>
    <cellStyle name="Normal 4 2 4 6 6" xfId="42466" xr:uid="{00000000-0005-0000-0000-0000D1690000}"/>
    <cellStyle name="Normal 4 2 4 6 7" xfId="54419" xr:uid="{00000000-0005-0000-0000-0000D2690000}"/>
    <cellStyle name="Normal 4 2 4 7" xfId="5260" xr:uid="{00000000-0005-0000-0000-0000D3690000}"/>
    <cellStyle name="Normal 4 2 4 7 2" xfId="5261" xr:uid="{00000000-0005-0000-0000-0000D4690000}"/>
    <cellStyle name="Normal 4 2 4 7 2 2" xfId="5262" xr:uid="{00000000-0005-0000-0000-0000D5690000}"/>
    <cellStyle name="Normal 4 2 4 7 2 2 2" xfId="16523" xr:uid="{00000000-0005-0000-0000-0000D6690000}"/>
    <cellStyle name="Normal 4 2 4 7 2 2 2 2" xfId="25968" xr:uid="{00000000-0005-0000-0000-0000D7690000}"/>
    <cellStyle name="Normal 4 2 4 7 2 2 2 3" xfId="29866" xr:uid="{00000000-0005-0000-0000-0000D8690000}"/>
    <cellStyle name="Normal 4 2 4 7 2 2 3" xfId="42473" xr:uid="{00000000-0005-0000-0000-0000D9690000}"/>
    <cellStyle name="Normal 4 2 4 7 2 2 4" xfId="54426" xr:uid="{00000000-0005-0000-0000-0000DA690000}"/>
    <cellStyle name="Normal 4 2 4 7 2 3" xfId="16522" xr:uid="{00000000-0005-0000-0000-0000DB690000}"/>
    <cellStyle name="Normal 4 2 4 7 2 3 2" xfId="27875" xr:uid="{00000000-0005-0000-0000-0000DC690000}"/>
    <cellStyle name="Normal 4 2 4 7 2 3 3" xfId="29865" xr:uid="{00000000-0005-0000-0000-0000DD690000}"/>
    <cellStyle name="Normal 4 2 4 7 2 4" xfId="42472" xr:uid="{00000000-0005-0000-0000-0000DE690000}"/>
    <cellStyle name="Normal 4 2 4 7 2 5" xfId="54425" xr:uid="{00000000-0005-0000-0000-0000DF690000}"/>
    <cellStyle name="Normal 4 2 4 7 3" xfId="5263" xr:uid="{00000000-0005-0000-0000-0000E0690000}"/>
    <cellStyle name="Normal 4 2 4 7 3 2" xfId="16524" xr:uid="{00000000-0005-0000-0000-0000E1690000}"/>
    <cellStyle name="Normal 4 2 4 7 3 2 2" xfId="36687" xr:uid="{00000000-0005-0000-0000-0000E2690000}"/>
    <cellStyle name="Normal 4 2 4 7 3 2 3" xfId="29867" xr:uid="{00000000-0005-0000-0000-0000E3690000}"/>
    <cellStyle name="Normal 4 2 4 7 3 3" xfId="42474" xr:uid="{00000000-0005-0000-0000-0000E4690000}"/>
    <cellStyle name="Normal 4 2 4 7 3 4" xfId="54427" xr:uid="{00000000-0005-0000-0000-0000E5690000}"/>
    <cellStyle name="Normal 4 2 4 7 4" xfId="5264" xr:uid="{00000000-0005-0000-0000-0000E6690000}"/>
    <cellStyle name="Normal 4 2 4 7 4 2" xfId="16525" xr:uid="{00000000-0005-0000-0000-0000E7690000}"/>
    <cellStyle name="Normal 4 2 4 7 4 2 2" xfId="35679" xr:uid="{00000000-0005-0000-0000-0000E8690000}"/>
    <cellStyle name="Normal 4 2 4 7 4 2 3" xfId="29868" xr:uid="{00000000-0005-0000-0000-0000E9690000}"/>
    <cellStyle name="Normal 4 2 4 7 4 3" xfId="42475" xr:uid="{00000000-0005-0000-0000-0000EA690000}"/>
    <cellStyle name="Normal 4 2 4 7 4 4" xfId="54428" xr:uid="{00000000-0005-0000-0000-0000EB690000}"/>
    <cellStyle name="Normal 4 2 4 7 5" xfId="16521" xr:uid="{00000000-0005-0000-0000-0000EC690000}"/>
    <cellStyle name="Normal 4 2 4 7 5 2" xfId="26240" xr:uid="{00000000-0005-0000-0000-0000ED690000}"/>
    <cellStyle name="Normal 4 2 4 7 5 3" xfId="29864" xr:uid="{00000000-0005-0000-0000-0000EE690000}"/>
    <cellStyle name="Normal 4 2 4 7 6" xfId="42471" xr:uid="{00000000-0005-0000-0000-0000EF690000}"/>
    <cellStyle name="Normal 4 2 4 7 7" xfId="54424" xr:uid="{00000000-0005-0000-0000-0000F0690000}"/>
    <cellStyle name="Normal 4 2 4 8" xfId="5265" xr:uid="{00000000-0005-0000-0000-0000F1690000}"/>
    <cellStyle name="Normal 4 2 4 8 2" xfId="5266" xr:uid="{00000000-0005-0000-0000-0000F2690000}"/>
    <cellStyle name="Normal 4 2 4 8 2 2" xfId="5267" xr:uid="{00000000-0005-0000-0000-0000F3690000}"/>
    <cellStyle name="Normal 4 2 4 8 2 2 2" xfId="16528" xr:uid="{00000000-0005-0000-0000-0000F4690000}"/>
    <cellStyle name="Normal 4 2 4 8 2 2 2 2" xfId="37091" xr:uid="{00000000-0005-0000-0000-0000F5690000}"/>
    <cellStyle name="Normal 4 2 4 8 2 2 2 3" xfId="29871" xr:uid="{00000000-0005-0000-0000-0000F6690000}"/>
    <cellStyle name="Normal 4 2 4 8 2 2 3" xfId="42478" xr:uid="{00000000-0005-0000-0000-0000F7690000}"/>
    <cellStyle name="Normal 4 2 4 8 2 2 4" xfId="54431" xr:uid="{00000000-0005-0000-0000-0000F8690000}"/>
    <cellStyle name="Normal 4 2 4 8 2 3" xfId="16527" xr:uid="{00000000-0005-0000-0000-0000F9690000}"/>
    <cellStyle name="Normal 4 2 4 8 2 3 2" xfId="23996" xr:uid="{00000000-0005-0000-0000-0000FA690000}"/>
    <cellStyle name="Normal 4 2 4 8 2 3 3" xfId="29870" xr:uid="{00000000-0005-0000-0000-0000FB690000}"/>
    <cellStyle name="Normal 4 2 4 8 2 4" xfId="42477" xr:uid="{00000000-0005-0000-0000-0000FC690000}"/>
    <cellStyle name="Normal 4 2 4 8 2 5" xfId="54430" xr:uid="{00000000-0005-0000-0000-0000FD690000}"/>
    <cellStyle name="Normal 4 2 4 8 3" xfId="5268" xr:uid="{00000000-0005-0000-0000-0000FE690000}"/>
    <cellStyle name="Normal 4 2 4 8 3 2" xfId="16529" xr:uid="{00000000-0005-0000-0000-0000FF690000}"/>
    <cellStyle name="Normal 4 2 4 8 3 2 2" xfId="26313" xr:uid="{00000000-0005-0000-0000-0000006A0000}"/>
    <cellStyle name="Normal 4 2 4 8 3 2 3" xfId="29872" xr:uid="{00000000-0005-0000-0000-0000016A0000}"/>
    <cellStyle name="Normal 4 2 4 8 3 3" xfId="42479" xr:uid="{00000000-0005-0000-0000-0000026A0000}"/>
    <cellStyle name="Normal 4 2 4 8 3 4" xfId="54432" xr:uid="{00000000-0005-0000-0000-0000036A0000}"/>
    <cellStyle name="Normal 4 2 4 8 4" xfId="5269" xr:uid="{00000000-0005-0000-0000-0000046A0000}"/>
    <cellStyle name="Normal 4 2 4 8 4 2" xfId="16530" xr:uid="{00000000-0005-0000-0000-0000056A0000}"/>
    <cellStyle name="Normal 4 2 4 8 4 2 2" xfId="27606" xr:uid="{00000000-0005-0000-0000-0000066A0000}"/>
    <cellStyle name="Normal 4 2 4 8 4 2 3" xfId="29873" xr:uid="{00000000-0005-0000-0000-0000076A0000}"/>
    <cellStyle name="Normal 4 2 4 8 4 3" xfId="42480" xr:uid="{00000000-0005-0000-0000-0000086A0000}"/>
    <cellStyle name="Normal 4 2 4 8 4 4" xfId="54433" xr:uid="{00000000-0005-0000-0000-0000096A0000}"/>
    <cellStyle name="Normal 4 2 4 8 5" xfId="16526" xr:uid="{00000000-0005-0000-0000-00000A6A0000}"/>
    <cellStyle name="Normal 4 2 4 8 5 2" xfId="27181" xr:uid="{00000000-0005-0000-0000-00000B6A0000}"/>
    <cellStyle name="Normal 4 2 4 8 5 3" xfId="29869" xr:uid="{00000000-0005-0000-0000-00000C6A0000}"/>
    <cellStyle name="Normal 4 2 4 8 6" xfId="42476" xr:uid="{00000000-0005-0000-0000-00000D6A0000}"/>
    <cellStyle name="Normal 4 2 4 8 7" xfId="54429" xr:uid="{00000000-0005-0000-0000-00000E6A0000}"/>
    <cellStyle name="Normal 4 2 4 9" xfId="5270" xr:uid="{00000000-0005-0000-0000-00000F6A0000}"/>
    <cellStyle name="Normal 4 2 4 9 2" xfId="5271" xr:uid="{00000000-0005-0000-0000-0000106A0000}"/>
    <cellStyle name="Normal 4 2 4 9 2 2" xfId="16532" xr:uid="{00000000-0005-0000-0000-0000116A0000}"/>
    <cellStyle name="Normal 4 2 4 9 2 2 2" xfId="26836" xr:uid="{00000000-0005-0000-0000-0000126A0000}"/>
    <cellStyle name="Normal 4 2 4 9 2 2 3" xfId="29875" xr:uid="{00000000-0005-0000-0000-0000136A0000}"/>
    <cellStyle name="Normal 4 2 4 9 2 3" xfId="42482" xr:uid="{00000000-0005-0000-0000-0000146A0000}"/>
    <cellStyle name="Normal 4 2 4 9 2 4" xfId="54435" xr:uid="{00000000-0005-0000-0000-0000156A0000}"/>
    <cellStyle name="Normal 4 2 4 9 3" xfId="16531" xr:uid="{00000000-0005-0000-0000-0000166A0000}"/>
    <cellStyle name="Normal 4 2 4 9 3 2" xfId="26437" xr:uid="{00000000-0005-0000-0000-0000176A0000}"/>
    <cellStyle name="Normal 4 2 4 9 3 3" xfId="29874" xr:uid="{00000000-0005-0000-0000-0000186A0000}"/>
    <cellStyle name="Normal 4 2 4 9 4" xfId="42481" xr:uid="{00000000-0005-0000-0000-0000196A0000}"/>
    <cellStyle name="Normal 4 2 4 9 5" xfId="54434" xr:uid="{00000000-0005-0000-0000-00001A6A0000}"/>
    <cellStyle name="Normal 4 2 5" xfId="5272" xr:uid="{00000000-0005-0000-0000-00001B6A0000}"/>
    <cellStyle name="Normal 4 2 5 10" xfId="5273" xr:uid="{00000000-0005-0000-0000-00001C6A0000}"/>
    <cellStyle name="Normal 4 2 5 10 2" xfId="16534" xr:uid="{00000000-0005-0000-0000-00001D6A0000}"/>
    <cellStyle name="Normal 4 2 5 10 2 2" xfId="37210" xr:uid="{00000000-0005-0000-0000-00001E6A0000}"/>
    <cellStyle name="Normal 4 2 5 10 2 3" xfId="29877" xr:uid="{00000000-0005-0000-0000-00001F6A0000}"/>
    <cellStyle name="Normal 4 2 5 10 3" xfId="42484" xr:uid="{00000000-0005-0000-0000-0000206A0000}"/>
    <cellStyle name="Normal 4 2 5 10 4" xfId="54437" xr:uid="{00000000-0005-0000-0000-0000216A0000}"/>
    <cellStyle name="Normal 4 2 5 11" xfId="16533" xr:uid="{00000000-0005-0000-0000-0000226A0000}"/>
    <cellStyle name="Normal 4 2 5 11 2" xfId="27944" xr:uid="{00000000-0005-0000-0000-0000236A0000}"/>
    <cellStyle name="Normal 4 2 5 11 3" xfId="29876" xr:uid="{00000000-0005-0000-0000-0000246A0000}"/>
    <cellStyle name="Normal 4 2 5 12" xfId="42483" xr:uid="{00000000-0005-0000-0000-0000256A0000}"/>
    <cellStyle name="Normal 4 2 5 13" xfId="54436" xr:uid="{00000000-0005-0000-0000-0000266A0000}"/>
    <cellStyle name="Normal 4 2 5 2" xfId="5274" xr:uid="{00000000-0005-0000-0000-0000276A0000}"/>
    <cellStyle name="Normal 4 2 5 2 10" xfId="16535" xr:uid="{00000000-0005-0000-0000-0000286A0000}"/>
    <cellStyle name="Normal 4 2 5 2 10 2" xfId="25930" xr:uid="{00000000-0005-0000-0000-0000296A0000}"/>
    <cellStyle name="Normal 4 2 5 2 10 3" xfId="29878" xr:uid="{00000000-0005-0000-0000-00002A6A0000}"/>
    <cellStyle name="Normal 4 2 5 2 11" xfId="42485" xr:uid="{00000000-0005-0000-0000-00002B6A0000}"/>
    <cellStyle name="Normal 4 2 5 2 12" xfId="54438" xr:uid="{00000000-0005-0000-0000-00002C6A0000}"/>
    <cellStyle name="Normal 4 2 5 2 2" xfId="5275" xr:uid="{00000000-0005-0000-0000-00002D6A0000}"/>
    <cellStyle name="Normal 4 2 5 2 2 10" xfId="42486" xr:uid="{00000000-0005-0000-0000-00002E6A0000}"/>
    <cellStyle name="Normal 4 2 5 2 2 11" xfId="54439" xr:uid="{00000000-0005-0000-0000-00002F6A0000}"/>
    <cellStyle name="Normal 4 2 5 2 2 2" xfId="5276" xr:uid="{00000000-0005-0000-0000-0000306A0000}"/>
    <cellStyle name="Normal 4 2 5 2 2 2 10" xfId="54440" xr:uid="{00000000-0005-0000-0000-0000316A0000}"/>
    <cellStyle name="Normal 4 2 5 2 2 2 2" xfId="5277" xr:uid="{00000000-0005-0000-0000-0000326A0000}"/>
    <cellStyle name="Normal 4 2 5 2 2 2 2 2" xfId="5278" xr:uid="{00000000-0005-0000-0000-0000336A0000}"/>
    <cellStyle name="Normal 4 2 5 2 2 2 2 2 2" xfId="5279" xr:uid="{00000000-0005-0000-0000-0000346A0000}"/>
    <cellStyle name="Normal 4 2 5 2 2 2 2 2 2 2" xfId="16540" xr:uid="{00000000-0005-0000-0000-0000356A0000}"/>
    <cellStyle name="Normal 4 2 5 2 2 2 2 2 2 2 2" xfId="28002" xr:uid="{00000000-0005-0000-0000-0000366A0000}"/>
    <cellStyle name="Normal 4 2 5 2 2 2 2 2 2 2 3" xfId="29883" xr:uid="{00000000-0005-0000-0000-0000376A0000}"/>
    <cellStyle name="Normal 4 2 5 2 2 2 2 2 2 3" xfId="42490" xr:uid="{00000000-0005-0000-0000-0000386A0000}"/>
    <cellStyle name="Normal 4 2 5 2 2 2 2 2 2 4" xfId="54443" xr:uid="{00000000-0005-0000-0000-0000396A0000}"/>
    <cellStyle name="Normal 4 2 5 2 2 2 2 2 3" xfId="16539" xr:uid="{00000000-0005-0000-0000-00003A6A0000}"/>
    <cellStyle name="Normal 4 2 5 2 2 2 2 2 3 2" xfId="25032" xr:uid="{00000000-0005-0000-0000-00003B6A0000}"/>
    <cellStyle name="Normal 4 2 5 2 2 2 2 2 3 3" xfId="29882" xr:uid="{00000000-0005-0000-0000-00003C6A0000}"/>
    <cellStyle name="Normal 4 2 5 2 2 2 2 2 4" xfId="42489" xr:uid="{00000000-0005-0000-0000-00003D6A0000}"/>
    <cellStyle name="Normal 4 2 5 2 2 2 2 2 5" xfId="54442" xr:uid="{00000000-0005-0000-0000-00003E6A0000}"/>
    <cellStyle name="Normal 4 2 5 2 2 2 2 3" xfId="5280" xr:uid="{00000000-0005-0000-0000-00003F6A0000}"/>
    <cellStyle name="Normal 4 2 5 2 2 2 2 3 2" xfId="16541" xr:uid="{00000000-0005-0000-0000-0000406A0000}"/>
    <cellStyle name="Normal 4 2 5 2 2 2 2 3 2 2" xfId="26139" xr:uid="{00000000-0005-0000-0000-0000416A0000}"/>
    <cellStyle name="Normal 4 2 5 2 2 2 2 3 2 3" xfId="29884" xr:uid="{00000000-0005-0000-0000-0000426A0000}"/>
    <cellStyle name="Normal 4 2 5 2 2 2 2 3 3" xfId="42491" xr:uid="{00000000-0005-0000-0000-0000436A0000}"/>
    <cellStyle name="Normal 4 2 5 2 2 2 2 3 4" xfId="54444" xr:uid="{00000000-0005-0000-0000-0000446A0000}"/>
    <cellStyle name="Normal 4 2 5 2 2 2 2 4" xfId="5281" xr:uid="{00000000-0005-0000-0000-0000456A0000}"/>
    <cellStyle name="Normal 4 2 5 2 2 2 2 4 2" xfId="16542" xr:uid="{00000000-0005-0000-0000-0000466A0000}"/>
    <cellStyle name="Normal 4 2 5 2 2 2 2 4 2 2" xfId="26534" xr:uid="{00000000-0005-0000-0000-0000476A0000}"/>
    <cellStyle name="Normal 4 2 5 2 2 2 2 4 2 3" xfId="29885" xr:uid="{00000000-0005-0000-0000-0000486A0000}"/>
    <cellStyle name="Normal 4 2 5 2 2 2 2 4 3" xfId="42492" xr:uid="{00000000-0005-0000-0000-0000496A0000}"/>
    <cellStyle name="Normal 4 2 5 2 2 2 2 4 4" xfId="54445" xr:uid="{00000000-0005-0000-0000-00004A6A0000}"/>
    <cellStyle name="Normal 4 2 5 2 2 2 2 5" xfId="16538" xr:uid="{00000000-0005-0000-0000-00004B6A0000}"/>
    <cellStyle name="Normal 4 2 5 2 2 2 2 5 2" xfId="24130" xr:uid="{00000000-0005-0000-0000-00004C6A0000}"/>
    <cellStyle name="Normal 4 2 5 2 2 2 2 5 3" xfId="29881" xr:uid="{00000000-0005-0000-0000-00004D6A0000}"/>
    <cellStyle name="Normal 4 2 5 2 2 2 2 6" xfId="42488" xr:uid="{00000000-0005-0000-0000-00004E6A0000}"/>
    <cellStyle name="Normal 4 2 5 2 2 2 2 7" xfId="54441" xr:uid="{00000000-0005-0000-0000-00004F6A0000}"/>
    <cellStyle name="Normal 4 2 5 2 2 2 3" xfId="5282" xr:uid="{00000000-0005-0000-0000-0000506A0000}"/>
    <cellStyle name="Normal 4 2 5 2 2 2 3 2" xfId="5283" xr:uid="{00000000-0005-0000-0000-0000516A0000}"/>
    <cellStyle name="Normal 4 2 5 2 2 2 3 2 2" xfId="5284" xr:uid="{00000000-0005-0000-0000-0000526A0000}"/>
    <cellStyle name="Normal 4 2 5 2 2 2 3 2 2 2" xfId="16545" xr:uid="{00000000-0005-0000-0000-0000536A0000}"/>
    <cellStyle name="Normal 4 2 5 2 2 2 3 2 2 2 2" xfId="26585" xr:uid="{00000000-0005-0000-0000-0000546A0000}"/>
    <cellStyle name="Normal 4 2 5 2 2 2 3 2 2 2 3" xfId="29888" xr:uid="{00000000-0005-0000-0000-0000556A0000}"/>
    <cellStyle name="Normal 4 2 5 2 2 2 3 2 2 3" xfId="42495" xr:uid="{00000000-0005-0000-0000-0000566A0000}"/>
    <cellStyle name="Normal 4 2 5 2 2 2 3 2 2 4" xfId="54448" xr:uid="{00000000-0005-0000-0000-0000576A0000}"/>
    <cellStyle name="Normal 4 2 5 2 2 2 3 2 3" xfId="16544" xr:uid="{00000000-0005-0000-0000-0000586A0000}"/>
    <cellStyle name="Normal 4 2 5 2 2 2 3 2 3 2" xfId="36061" xr:uid="{00000000-0005-0000-0000-0000596A0000}"/>
    <cellStyle name="Normal 4 2 5 2 2 2 3 2 3 3" xfId="29887" xr:uid="{00000000-0005-0000-0000-00005A6A0000}"/>
    <cellStyle name="Normal 4 2 5 2 2 2 3 2 4" xfId="42494" xr:uid="{00000000-0005-0000-0000-00005B6A0000}"/>
    <cellStyle name="Normal 4 2 5 2 2 2 3 2 5" xfId="54447" xr:uid="{00000000-0005-0000-0000-00005C6A0000}"/>
    <cellStyle name="Normal 4 2 5 2 2 2 3 3" xfId="5285" xr:uid="{00000000-0005-0000-0000-00005D6A0000}"/>
    <cellStyle name="Normal 4 2 5 2 2 2 3 3 2" xfId="16546" xr:uid="{00000000-0005-0000-0000-00005E6A0000}"/>
    <cellStyle name="Normal 4 2 5 2 2 2 3 3 2 2" xfId="24287" xr:uid="{00000000-0005-0000-0000-00005F6A0000}"/>
    <cellStyle name="Normal 4 2 5 2 2 2 3 3 2 3" xfId="29889" xr:uid="{00000000-0005-0000-0000-0000606A0000}"/>
    <cellStyle name="Normal 4 2 5 2 2 2 3 3 3" xfId="42496" xr:uid="{00000000-0005-0000-0000-0000616A0000}"/>
    <cellStyle name="Normal 4 2 5 2 2 2 3 3 4" xfId="54449" xr:uid="{00000000-0005-0000-0000-0000626A0000}"/>
    <cellStyle name="Normal 4 2 5 2 2 2 3 4" xfId="5286" xr:uid="{00000000-0005-0000-0000-0000636A0000}"/>
    <cellStyle name="Normal 4 2 5 2 2 2 3 4 2" xfId="16547" xr:uid="{00000000-0005-0000-0000-0000646A0000}"/>
    <cellStyle name="Normal 4 2 5 2 2 2 3 4 2 2" xfId="26294" xr:uid="{00000000-0005-0000-0000-0000656A0000}"/>
    <cellStyle name="Normal 4 2 5 2 2 2 3 4 2 3" xfId="29890" xr:uid="{00000000-0005-0000-0000-0000666A0000}"/>
    <cellStyle name="Normal 4 2 5 2 2 2 3 4 3" xfId="42497" xr:uid="{00000000-0005-0000-0000-0000676A0000}"/>
    <cellStyle name="Normal 4 2 5 2 2 2 3 4 4" xfId="54450" xr:uid="{00000000-0005-0000-0000-0000686A0000}"/>
    <cellStyle name="Normal 4 2 5 2 2 2 3 5" xfId="16543" xr:uid="{00000000-0005-0000-0000-0000696A0000}"/>
    <cellStyle name="Normal 4 2 5 2 2 2 3 5 2" xfId="24695" xr:uid="{00000000-0005-0000-0000-00006A6A0000}"/>
    <cellStyle name="Normal 4 2 5 2 2 2 3 5 3" xfId="29886" xr:uid="{00000000-0005-0000-0000-00006B6A0000}"/>
    <cellStyle name="Normal 4 2 5 2 2 2 3 6" xfId="42493" xr:uid="{00000000-0005-0000-0000-00006C6A0000}"/>
    <cellStyle name="Normal 4 2 5 2 2 2 3 7" xfId="54446" xr:uid="{00000000-0005-0000-0000-00006D6A0000}"/>
    <cellStyle name="Normal 4 2 5 2 2 2 4" xfId="5287" xr:uid="{00000000-0005-0000-0000-00006E6A0000}"/>
    <cellStyle name="Normal 4 2 5 2 2 2 4 2" xfId="5288" xr:uid="{00000000-0005-0000-0000-00006F6A0000}"/>
    <cellStyle name="Normal 4 2 5 2 2 2 4 2 2" xfId="5289" xr:uid="{00000000-0005-0000-0000-0000706A0000}"/>
    <cellStyle name="Normal 4 2 5 2 2 2 4 2 2 2" xfId="16550" xr:uid="{00000000-0005-0000-0000-0000716A0000}"/>
    <cellStyle name="Normal 4 2 5 2 2 2 4 2 2 2 2" xfId="35698" xr:uid="{00000000-0005-0000-0000-0000726A0000}"/>
    <cellStyle name="Normal 4 2 5 2 2 2 4 2 2 2 3" xfId="29893" xr:uid="{00000000-0005-0000-0000-0000736A0000}"/>
    <cellStyle name="Normal 4 2 5 2 2 2 4 2 2 3" xfId="42500" xr:uid="{00000000-0005-0000-0000-0000746A0000}"/>
    <cellStyle name="Normal 4 2 5 2 2 2 4 2 2 4" xfId="54453" xr:uid="{00000000-0005-0000-0000-0000756A0000}"/>
    <cellStyle name="Normal 4 2 5 2 2 2 4 2 3" xfId="16549" xr:uid="{00000000-0005-0000-0000-0000766A0000}"/>
    <cellStyle name="Normal 4 2 5 2 2 2 4 2 3 2" xfId="36319" xr:uid="{00000000-0005-0000-0000-0000776A0000}"/>
    <cellStyle name="Normal 4 2 5 2 2 2 4 2 3 3" xfId="29892" xr:uid="{00000000-0005-0000-0000-0000786A0000}"/>
    <cellStyle name="Normal 4 2 5 2 2 2 4 2 4" xfId="42499" xr:uid="{00000000-0005-0000-0000-0000796A0000}"/>
    <cellStyle name="Normal 4 2 5 2 2 2 4 2 5" xfId="54452" xr:uid="{00000000-0005-0000-0000-00007A6A0000}"/>
    <cellStyle name="Normal 4 2 5 2 2 2 4 3" xfId="5290" xr:uid="{00000000-0005-0000-0000-00007B6A0000}"/>
    <cellStyle name="Normal 4 2 5 2 2 2 4 3 2" xfId="16551" xr:uid="{00000000-0005-0000-0000-00007C6A0000}"/>
    <cellStyle name="Normal 4 2 5 2 2 2 4 3 2 2" xfId="24046" xr:uid="{00000000-0005-0000-0000-00007D6A0000}"/>
    <cellStyle name="Normal 4 2 5 2 2 2 4 3 2 3" xfId="29894" xr:uid="{00000000-0005-0000-0000-00007E6A0000}"/>
    <cellStyle name="Normal 4 2 5 2 2 2 4 3 3" xfId="42501" xr:uid="{00000000-0005-0000-0000-00007F6A0000}"/>
    <cellStyle name="Normal 4 2 5 2 2 2 4 3 4" xfId="54454" xr:uid="{00000000-0005-0000-0000-0000806A0000}"/>
    <cellStyle name="Normal 4 2 5 2 2 2 4 4" xfId="5291" xr:uid="{00000000-0005-0000-0000-0000816A0000}"/>
    <cellStyle name="Normal 4 2 5 2 2 2 4 4 2" xfId="16552" xr:uid="{00000000-0005-0000-0000-0000826A0000}"/>
    <cellStyle name="Normal 4 2 5 2 2 2 4 4 2 2" xfId="37587" xr:uid="{00000000-0005-0000-0000-0000836A0000}"/>
    <cellStyle name="Normal 4 2 5 2 2 2 4 4 2 3" xfId="29895" xr:uid="{00000000-0005-0000-0000-0000846A0000}"/>
    <cellStyle name="Normal 4 2 5 2 2 2 4 4 3" xfId="42502" xr:uid="{00000000-0005-0000-0000-0000856A0000}"/>
    <cellStyle name="Normal 4 2 5 2 2 2 4 4 4" xfId="54455" xr:uid="{00000000-0005-0000-0000-0000866A0000}"/>
    <cellStyle name="Normal 4 2 5 2 2 2 4 5" xfId="16548" xr:uid="{00000000-0005-0000-0000-0000876A0000}"/>
    <cellStyle name="Normal 4 2 5 2 2 2 4 5 2" xfId="24679" xr:uid="{00000000-0005-0000-0000-0000886A0000}"/>
    <cellStyle name="Normal 4 2 5 2 2 2 4 5 3" xfId="29891" xr:uid="{00000000-0005-0000-0000-0000896A0000}"/>
    <cellStyle name="Normal 4 2 5 2 2 2 4 6" xfId="42498" xr:uid="{00000000-0005-0000-0000-00008A6A0000}"/>
    <cellStyle name="Normal 4 2 5 2 2 2 4 7" xfId="54451" xr:uid="{00000000-0005-0000-0000-00008B6A0000}"/>
    <cellStyle name="Normal 4 2 5 2 2 2 5" xfId="5292" xr:uid="{00000000-0005-0000-0000-00008C6A0000}"/>
    <cellStyle name="Normal 4 2 5 2 2 2 5 2" xfId="5293" xr:uid="{00000000-0005-0000-0000-00008D6A0000}"/>
    <cellStyle name="Normal 4 2 5 2 2 2 5 2 2" xfId="16554" xr:uid="{00000000-0005-0000-0000-00008E6A0000}"/>
    <cellStyle name="Normal 4 2 5 2 2 2 5 2 2 2" xfId="24330" xr:uid="{00000000-0005-0000-0000-00008F6A0000}"/>
    <cellStyle name="Normal 4 2 5 2 2 2 5 2 2 3" xfId="29897" xr:uid="{00000000-0005-0000-0000-0000906A0000}"/>
    <cellStyle name="Normal 4 2 5 2 2 2 5 2 3" xfId="42504" xr:uid="{00000000-0005-0000-0000-0000916A0000}"/>
    <cellStyle name="Normal 4 2 5 2 2 2 5 2 4" xfId="54457" xr:uid="{00000000-0005-0000-0000-0000926A0000}"/>
    <cellStyle name="Normal 4 2 5 2 2 2 5 3" xfId="16553" xr:uid="{00000000-0005-0000-0000-0000936A0000}"/>
    <cellStyle name="Normal 4 2 5 2 2 2 5 3 2" xfId="23807" xr:uid="{00000000-0005-0000-0000-0000946A0000}"/>
    <cellStyle name="Normal 4 2 5 2 2 2 5 3 3" xfId="29896" xr:uid="{00000000-0005-0000-0000-0000956A0000}"/>
    <cellStyle name="Normal 4 2 5 2 2 2 5 4" xfId="42503" xr:uid="{00000000-0005-0000-0000-0000966A0000}"/>
    <cellStyle name="Normal 4 2 5 2 2 2 5 5" xfId="54456" xr:uid="{00000000-0005-0000-0000-0000976A0000}"/>
    <cellStyle name="Normal 4 2 5 2 2 2 6" xfId="5294" xr:uid="{00000000-0005-0000-0000-0000986A0000}"/>
    <cellStyle name="Normal 4 2 5 2 2 2 6 2" xfId="16555" xr:uid="{00000000-0005-0000-0000-0000996A0000}"/>
    <cellStyle name="Normal 4 2 5 2 2 2 6 2 2" xfId="35540" xr:uid="{00000000-0005-0000-0000-00009A6A0000}"/>
    <cellStyle name="Normal 4 2 5 2 2 2 6 2 3" xfId="29898" xr:uid="{00000000-0005-0000-0000-00009B6A0000}"/>
    <cellStyle name="Normal 4 2 5 2 2 2 6 3" xfId="42505" xr:uid="{00000000-0005-0000-0000-00009C6A0000}"/>
    <cellStyle name="Normal 4 2 5 2 2 2 6 4" xfId="54458" xr:uid="{00000000-0005-0000-0000-00009D6A0000}"/>
    <cellStyle name="Normal 4 2 5 2 2 2 7" xfId="5295" xr:uid="{00000000-0005-0000-0000-00009E6A0000}"/>
    <cellStyle name="Normal 4 2 5 2 2 2 7 2" xfId="16556" xr:uid="{00000000-0005-0000-0000-00009F6A0000}"/>
    <cellStyle name="Normal 4 2 5 2 2 2 7 2 2" xfId="23813" xr:uid="{00000000-0005-0000-0000-0000A06A0000}"/>
    <cellStyle name="Normal 4 2 5 2 2 2 7 2 3" xfId="29899" xr:uid="{00000000-0005-0000-0000-0000A16A0000}"/>
    <cellStyle name="Normal 4 2 5 2 2 2 7 3" xfId="42506" xr:uid="{00000000-0005-0000-0000-0000A26A0000}"/>
    <cellStyle name="Normal 4 2 5 2 2 2 7 4" xfId="54459" xr:uid="{00000000-0005-0000-0000-0000A36A0000}"/>
    <cellStyle name="Normal 4 2 5 2 2 2 8" xfId="16537" xr:uid="{00000000-0005-0000-0000-0000A46A0000}"/>
    <cellStyle name="Normal 4 2 5 2 2 2 8 2" xfId="27243" xr:uid="{00000000-0005-0000-0000-0000A56A0000}"/>
    <cellStyle name="Normal 4 2 5 2 2 2 8 3" xfId="29880" xr:uid="{00000000-0005-0000-0000-0000A66A0000}"/>
    <cellStyle name="Normal 4 2 5 2 2 2 9" xfId="42487" xr:uid="{00000000-0005-0000-0000-0000A76A0000}"/>
    <cellStyle name="Normal 4 2 5 2 2 3" xfId="5296" xr:uid="{00000000-0005-0000-0000-0000A86A0000}"/>
    <cellStyle name="Normal 4 2 5 2 2 3 2" xfId="5297" xr:uid="{00000000-0005-0000-0000-0000A96A0000}"/>
    <cellStyle name="Normal 4 2 5 2 2 3 2 2" xfId="5298" xr:uid="{00000000-0005-0000-0000-0000AA6A0000}"/>
    <cellStyle name="Normal 4 2 5 2 2 3 2 2 2" xfId="16559" xr:uid="{00000000-0005-0000-0000-0000AB6A0000}"/>
    <cellStyle name="Normal 4 2 5 2 2 3 2 2 2 2" xfId="37596" xr:uid="{00000000-0005-0000-0000-0000AC6A0000}"/>
    <cellStyle name="Normal 4 2 5 2 2 3 2 2 2 3" xfId="29902" xr:uid="{00000000-0005-0000-0000-0000AD6A0000}"/>
    <cellStyle name="Normal 4 2 5 2 2 3 2 2 3" xfId="42509" xr:uid="{00000000-0005-0000-0000-0000AE6A0000}"/>
    <cellStyle name="Normal 4 2 5 2 2 3 2 2 4" xfId="54462" xr:uid="{00000000-0005-0000-0000-0000AF6A0000}"/>
    <cellStyle name="Normal 4 2 5 2 2 3 2 3" xfId="16558" xr:uid="{00000000-0005-0000-0000-0000B06A0000}"/>
    <cellStyle name="Normal 4 2 5 2 2 3 2 3 2" xfId="35746" xr:uid="{00000000-0005-0000-0000-0000B16A0000}"/>
    <cellStyle name="Normal 4 2 5 2 2 3 2 3 3" xfId="29901" xr:uid="{00000000-0005-0000-0000-0000B26A0000}"/>
    <cellStyle name="Normal 4 2 5 2 2 3 2 4" xfId="42508" xr:uid="{00000000-0005-0000-0000-0000B36A0000}"/>
    <cellStyle name="Normal 4 2 5 2 2 3 2 5" xfId="54461" xr:uid="{00000000-0005-0000-0000-0000B46A0000}"/>
    <cellStyle name="Normal 4 2 5 2 2 3 3" xfId="5299" xr:uid="{00000000-0005-0000-0000-0000B56A0000}"/>
    <cellStyle name="Normal 4 2 5 2 2 3 3 2" xfId="16560" xr:uid="{00000000-0005-0000-0000-0000B66A0000}"/>
    <cellStyle name="Normal 4 2 5 2 2 3 3 2 2" xfId="37620" xr:uid="{00000000-0005-0000-0000-0000B76A0000}"/>
    <cellStyle name="Normal 4 2 5 2 2 3 3 2 3" xfId="29903" xr:uid="{00000000-0005-0000-0000-0000B86A0000}"/>
    <cellStyle name="Normal 4 2 5 2 2 3 3 3" xfId="42510" xr:uid="{00000000-0005-0000-0000-0000B96A0000}"/>
    <cellStyle name="Normal 4 2 5 2 2 3 3 4" xfId="54463" xr:uid="{00000000-0005-0000-0000-0000BA6A0000}"/>
    <cellStyle name="Normal 4 2 5 2 2 3 4" xfId="5300" xr:uid="{00000000-0005-0000-0000-0000BB6A0000}"/>
    <cellStyle name="Normal 4 2 5 2 2 3 4 2" xfId="16561" xr:uid="{00000000-0005-0000-0000-0000BC6A0000}"/>
    <cellStyle name="Normal 4 2 5 2 2 3 4 2 2" xfId="25194" xr:uid="{00000000-0005-0000-0000-0000BD6A0000}"/>
    <cellStyle name="Normal 4 2 5 2 2 3 4 2 3" xfId="29904" xr:uid="{00000000-0005-0000-0000-0000BE6A0000}"/>
    <cellStyle name="Normal 4 2 5 2 2 3 4 3" xfId="42511" xr:uid="{00000000-0005-0000-0000-0000BF6A0000}"/>
    <cellStyle name="Normal 4 2 5 2 2 3 4 4" xfId="54464" xr:uid="{00000000-0005-0000-0000-0000C06A0000}"/>
    <cellStyle name="Normal 4 2 5 2 2 3 5" xfId="16557" xr:uid="{00000000-0005-0000-0000-0000C16A0000}"/>
    <cellStyle name="Normal 4 2 5 2 2 3 5 2" xfId="36146" xr:uid="{00000000-0005-0000-0000-0000C26A0000}"/>
    <cellStyle name="Normal 4 2 5 2 2 3 5 3" xfId="29900" xr:uid="{00000000-0005-0000-0000-0000C36A0000}"/>
    <cellStyle name="Normal 4 2 5 2 2 3 6" xfId="42507" xr:uid="{00000000-0005-0000-0000-0000C46A0000}"/>
    <cellStyle name="Normal 4 2 5 2 2 3 7" xfId="54460" xr:uid="{00000000-0005-0000-0000-0000C56A0000}"/>
    <cellStyle name="Normal 4 2 5 2 2 4" xfId="5301" xr:uid="{00000000-0005-0000-0000-0000C66A0000}"/>
    <cellStyle name="Normal 4 2 5 2 2 4 2" xfId="5302" xr:uid="{00000000-0005-0000-0000-0000C76A0000}"/>
    <cellStyle name="Normal 4 2 5 2 2 4 2 2" xfId="5303" xr:uid="{00000000-0005-0000-0000-0000C86A0000}"/>
    <cellStyle name="Normal 4 2 5 2 2 4 2 2 2" xfId="16564" xr:uid="{00000000-0005-0000-0000-0000C96A0000}"/>
    <cellStyle name="Normal 4 2 5 2 2 4 2 2 2 2" xfId="24798" xr:uid="{00000000-0005-0000-0000-0000CA6A0000}"/>
    <cellStyle name="Normal 4 2 5 2 2 4 2 2 2 3" xfId="29907" xr:uid="{00000000-0005-0000-0000-0000CB6A0000}"/>
    <cellStyle name="Normal 4 2 5 2 2 4 2 2 3" xfId="42514" xr:uid="{00000000-0005-0000-0000-0000CC6A0000}"/>
    <cellStyle name="Normal 4 2 5 2 2 4 2 2 4" xfId="54467" xr:uid="{00000000-0005-0000-0000-0000CD6A0000}"/>
    <cellStyle name="Normal 4 2 5 2 2 4 2 3" xfId="16563" xr:uid="{00000000-0005-0000-0000-0000CE6A0000}"/>
    <cellStyle name="Normal 4 2 5 2 2 4 2 3 2" xfId="27990" xr:uid="{00000000-0005-0000-0000-0000CF6A0000}"/>
    <cellStyle name="Normal 4 2 5 2 2 4 2 3 3" xfId="29906" xr:uid="{00000000-0005-0000-0000-0000D06A0000}"/>
    <cellStyle name="Normal 4 2 5 2 2 4 2 4" xfId="42513" xr:uid="{00000000-0005-0000-0000-0000D16A0000}"/>
    <cellStyle name="Normal 4 2 5 2 2 4 2 5" xfId="54466" xr:uid="{00000000-0005-0000-0000-0000D26A0000}"/>
    <cellStyle name="Normal 4 2 5 2 2 4 3" xfId="5304" xr:uid="{00000000-0005-0000-0000-0000D36A0000}"/>
    <cellStyle name="Normal 4 2 5 2 2 4 3 2" xfId="16565" xr:uid="{00000000-0005-0000-0000-0000D46A0000}"/>
    <cellStyle name="Normal 4 2 5 2 2 4 3 2 2" xfId="25053" xr:uid="{00000000-0005-0000-0000-0000D56A0000}"/>
    <cellStyle name="Normal 4 2 5 2 2 4 3 2 3" xfId="29908" xr:uid="{00000000-0005-0000-0000-0000D66A0000}"/>
    <cellStyle name="Normal 4 2 5 2 2 4 3 3" xfId="42515" xr:uid="{00000000-0005-0000-0000-0000D76A0000}"/>
    <cellStyle name="Normal 4 2 5 2 2 4 3 4" xfId="54468" xr:uid="{00000000-0005-0000-0000-0000D86A0000}"/>
    <cellStyle name="Normal 4 2 5 2 2 4 4" xfId="5305" xr:uid="{00000000-0005-0000-0000-0000D96A0000}"/>
    <cellStyle name="Normal 4 2 5 2 2 4 4 2" xfId="16566" xr:uid="{00000000-0005-0000-0000-0000DA6A0000}"/>
    <cellStyle name="Normal 4 2 5 2 2 4 4 2 2" xfId="24288" xr:uid="{00000000-0005-0000-0000-0000DB6A0000}"/>
    <cellStyle name="Normal 4 2 5 2 2 4 4 2 3" xfId="29909" xr:uid="{00000000-0005-0000-0000-0000DC6A0000}"/>
    <cellStyle name="Normal 4 2 5 2 2 4 4 3" xfId="42516" xr:uid="{00000000-0005-0000-0000-0000DD6A0000}"/>
    <cellStyle name="Normal 4 2 5 2 2 4 4 4" xfId="54469" xr:uid="{00000000-0005-0000-0000-0000DE6A0000}"/>
    <cellStyle name="Normal 4 2 5 2 2 4 5" xfId="16562" xr:uid="{00000000-0005-0000-0000-0000DF6A0000}"/>
    <cellStyle name="Normal 4 2 5 2 2 4 5 2" xfId="27831" xr:uid="{00000000-0005-0000-0000-0000E06A0000}"/>
    <cellStyle name="Normal 4 2 5 2 2 4 5 3" xfId="29905" xr:uid="{00000000-0005-0000-0000-0000E16A0000}"/>
    <cellStyle name="Normal 4 2 5 2 2 4 6" xfId="42512" xr:uid="{00000000-0005-0000-0000-0000E26A0000}"/>
    <cellStyle name="Normal 4 2 5 2 2 4 7" xfId="54465" xr:uid="{00000000-0005-0000-0000-0000E36A0000}"/>
    <cellStyle name="Normal 4 2 5 2 2 5" xfId="5306" xr:uid="{00000000-0005-0000-0000-0000E46A0000}"/>
    <cellStyle name="Normal 4 2 5 2 2 5 2" xfId="5307" xr:uid="{00000000-0005-0000-0000-0000E56A0000}"/>
    <cellStyle name="Normal 4 2 5 2 2 5 2 2" xfId="5308" xr:uid="{00000000-0005-0000-0000-0000E66A0000}"/>
    <cellStyle name="Normal 4 2 5 2 2 5 2 2 2" xfId="16569" xr:uid="{00000000-0005-0000-0000-0000E76A0000}"/>
    <cellStyle name="Normal 4 2 5 2 2 5 2 2 2 2" xfId="26311" xr:uid="{00000000-0005-0000-0000-0000E86A0000}"/>
    <cellStyle name="Normal 4 2 5 2 2 5 2 2 2 3" xfId="29912" xr:uid="{00000000-0005-0000-0000-0000E96A0000}"/>
    <cellStyle name="Normal 4 2 5 2 2 5 2 2 3" xfId="42519" xr:uid="{00000000-0005-0000-0000-0000EA6A0000}"/>
    <cellStyle name="Normal 4 2 5 2 2 5 2 2 4" xfId="54472" xr:uid="{00000000-0005-0000-0000-0000EB6A0000}"/>
    <cellStyle name="Normal 4 2 5 2 2 5 2 3" xfId="16568" xr:uid="{00000000-0005-0000-0000-0000EC6A0000}"/>
    <cellStyle name="Normal 4 2 5 2 2 5 2 3 2" xfId="37015" xr:uid="{00000000-0005-0000-0000-0000ED6A0000}"/>
    <cellStyle name="Normal 4 2 5 2 2 5 2 3 3" xfId="29911" xr:uid="{00000000-0005-0000-0000-0000EE6A0000}"/>
    <cellStyle name="Normal 4 2 5 2 2 5 2 4" xfId="42518" xr:uid="{00000000-0005-0000-0000-0000EF6A0000}"/>
    <cellStyle name="Normal 4 2 5 2 2 5 2 5" xfId="54471" xr:uid="{00000000-0005-0000-0000-0000F06A0000}"/>
    <cellStyle name="Normal 4 2 5 2 2 5 3" xfId="5309" xr:uid="{00000000-0005-0000-0000-0000F16A0000}"/>
    <cellStyle name="Normal 4 2 5 2 2 5 3 2" xfId="16570" xr:uid="{00000000-0005-0000-0000-0000F26A0000}"/>
    <cellStyle name="Normal 4 2 5 2 2 5 3 2 2" xfId="26478" xr:uid="{00000000-0005-0000-0000-0000F36A0000}"/>
    <cellStyle name="Normal 4 2 5 2 2 5 3 2 3" xfId="29913" xr:uid="{00000000-0005-0000-0000-0000F46A0000}"/>
    <cellStyle name="Normal 4 2 5 2 2 5 3 3" xfId="42520" xr:uid="{00000000-0005-0000-0000-0000F56A0000}"/>
    <cellStyle name="Normal 4 2 5 2 2 5 3 4" xfId="54473" xr:uid="{00000000-0005-0000-0000-0000F66A0000}"/>
    <cellStyle name="Normal 4 2 5 2 2 5 4" xfId="5310" xr:uid="{00000000-0005-0000-0000-0000F76A0000}"/>
    <cellStyle name="Normal 4 2 5 2 2 5 4 2" xfId="16571" xr:uid="{00000000-0005-0000-0000-0000F86A0000}"/>
    <cellStyle name="Normal 4 2 5 2 2 5 4 2 2" xfId="36861" xr:uid="{00000000-0005-0000-0000-0000F96A0000}"/>
    <cellStyle name="Normal 4 2 5 2 2 5 4 2 3" xfId="29914" xr:uid="{00000000-0005-0000-0000-0000FA6A0000}"/>
    <cellStyle name="Normal 4 2 5 2 2 5 4 3" xfId="42521" xr:uid="{00000000-0005-0000-0000-0000FB6A0000}"/>
    <cellStyle name="Normal 4 2 5 2 2 5 4 4" xfId="54474" xr:uid="{00000000-0005-0000-0000-0000FC6A0000}"/>
    <cellStyle name="Normal 4 2 5 2 2 5 5" xfId="16567" xr:uid="{00000000-0005-0000-0000-0000FD6A0000}"/>
    <cellStyle name="Normal 4 2 5 2 2 5 5 2" xfId="35424" xr:uid="{00000000-0005-0000-0000-0000FE6A0000}"/>
    <cellStyle name="Normal 4 2 5 2 2 5 5 3" xfId="29910" xr:uid="{00000000-0005-0000-0000-0000FF6A0000}"/>
    <cellStyle name="Normal 4 2 5 2 2 5 6" xfId="42517" xr:uid="{00000000-0005-0000-0000-0000006B0000}"/>
    <cellStyle name="Normal 4 2 5 2 2 5 7" xfId="54470" xr:uid="{00000000-0005-0000-0000-0000016B0000}"/>
    <cellStyle name="Normal 4 2 5 2 2 6" xfId="5311" xr:uid="{00000000-0005-0000-0000-0000026B0000}"/>
    <cellStyle name="Normal 4 2 5 2 2 6 2" xfId="5312" xr:uid="{00000000-0005-0000-0000-0000036B0000}"/>
    <cellStyle name="Normal 4 2 5 2 2 6 2 2" xfId="16573" xr:uid="{00000000-0005-0000-0000-0000046B0000}"/>
    <cellStyle name="Normal 4 2 5 2 2 6 2 2 2" xfId="26901" xr:uid="{00000000-0005-0000-0000-0000056B0000}"/>
    <cellStyle name="Normal 4 2 5 2 2 6 2 2 3" xfId="29916" xr:uid="{00000000-0005-0000-0000-0000066B0000}"/>
    <cellStyle name="Normal 4 2 5 2 2 6 2 3" xfId="42523" xr:uid="{00000000-0005-0000-0000-0000076B0000}"/>
    <cellStyle name="Normal 4 2 5 2 2 6 2 4" xfId="54476" xr:uid="{00000000-0005-0000-0000-0000086B0000}"/>
    <cellStyle name="Normal 4 2 5 2 2 6 3" xfId="16572" xr:uid="{00000000-0005-0000-0000-0000096B0000}"/>
    <cellStyle name="Normal 4 2 5 2 2 6 3 2" xfId="28056" xr:uid="{00000000-0005-0000-0000-00000A6B0000}"/>
    <cellStyle name="Normal 4 2 5 2 2 6 3 3" xfId="29915" xr:uid="{00000000-0005-0000-0000-00000B6B0000}"/>
    <cellStyle name="Normal 4 2 5 2 2 6 4" xfId="42522" xr:uid="{00000000-0005-0000-0000-00000C6B0000}"/>
    <cellStyle name="Normal 4 2 5 2 2 6 5" xfId="54475" xr:uid="{00000000-0005-0000-0000-00000D6B0000}"/>
    <cellStyle name="Normal 4 2 5 2 2 7" xfId="5313" xr:uid="{00000000-0005-0000-0000-00000E6B0000}"/>
    <cellStyle name="Normal 4 2 5 2 2 7 2" xfId="16574" xr:uid="{00000000-0005-0000-0000-00000F6B0000}"/>
    <cellStyle name="Normal 4 2 5 2 2 7 2 2" xfId="36933" xr:uid="{00000000-0005-0000-0000-0000106B0000}"/>
    <cellStyle name="Normal 4 2 5 2 2 7 2 3" xfId="29917" xr:uid="{00000000-0005-0000-0000-0000116B0000}"/>
    <cellStyle name="Normal 4 2 5 2 2 7 3" xfId="42524" xr:uid="{00000000-0005-0000-0000-0000126B0000}"/>
    <cellStyle name="Normal 4 2 5 2 2 7 4" xfId="54477" xr:uid="{00000000-0005-0000-0000-0000136B0000}"/>
    <cellStyle name="Normal 4 2 5 2 2 8" xfId="5314" xr:uid="{00000000-0005-0000-0000-0000146B0000}"/>
    <cellStyle name="Normal 4 2 5 2 2 8 2" xfId="16575" xr:uid="{00000000-0005-0000-0000-0000156B0000}"/>
    <cellStyle name="Normal 4 2 5 2 2 8 2 2" xfId="26036" xr:uid="{00000000-0005-0000-0000-0000166B0000}"/>
    <cellStyle name="Normal 4 2 5 2 2 8 2 3" xfId="29918" xr:uid="{00000000-0005-0000-0000-0000176B0000}"/>
    <cellStyle name="Normal 4 2 5 2 2 8 3" xfId="42525" xr:uid="{00000000-0005-0000-0000-0000186B0000}"/>
    <cellStyle name="Normal 4 2 5 2 2 8 4" xfId="54478" xr:uid="{00000000-0005-0000-0000-0000196B0000}"/>
    <cellStyle name="Normal 4 2 5 2 2 9" xfId="16536" xr:uid="{00000000-0005-0000-0000-00001A6B0000}"/>
    <cellStyle name="Normal 4 2 5 2 2 9 2" xfId="37499" xr:uid="{00000000-0005-0000-0000-00001B6B0000}"/>
    <cellStyle name="Normal 4 2 5 2 2 9 3" xfId="29879" xr:uid="{00000000-0005-0000-0000-00001C6B0000}"/>
    <cellStyle name="Normal 4 2 5 2 3" xfId="5315" xr:uid="{00000000-0005-0000-0000-00001D6B0000}"/>
    <cellStyle name="Normal 4 2 5 2 3 10" xfId="54479" xr:uid="{00000000-0005-0000-0000-00001E6B0000}"/>
    <cellStyle name="Normal 4 2 5 2 3 2" xfId="5316" xr:uid="{00000000-0005-0000-0000-00001F6B0000}"/>
    <cellStyle name="Normal 4 2 5 2 3 2 2" xfId="5317" xr:uid="{00000000-0005-0000-0000-0000206B0000}"/>
    <cellStyle name="Normal 4 2 5 2 3 2 2 2" xfId="5318" xr:uid="{00000000-0005-0000-0000-0000216B0000}"/>
    <cellStyle name="Normal 4 2 5 2 3 2 2 2 2" xfId="16579" xr:uid="{00000000-0005-0000-0000-0000226B0000}"/>
    <cellStyle name="Normal 4 2 5 2 3 2 2 2 2 2" xfId="28099" xr:uid="{00000000-0005-0000-0000-0000236B0000}"/>
    <cellStyle name="Normal 4 2 5 2 3 2 2 2 2 3" xfId="29922" xr:uid="{00000000-0005-0000-0000-0000246B0000}"/>
    <cellStyle name="Normal 4 2 5 2 3 2 2 2 3" xfId="42529" xr:uid="{00000000-0005-0000-0000-0000256B0000}"/>
    <cellStyle name="Normal 4 2 5 2 3 2 2 2 4" xfId="54482" xr:uid="{00000000-0005-0000-0000-0000266B0000}"/>
    <cellStyle name="Normal 4 2 5 2 3 2 2 3" xfId="16578" xr:uid="{00000000-0005-0000-0000-0000276B0000}"/>
    <cellStyle name="Normal 4 2 5 2 3 2 2 3 2" xfId="36002" xr:uid="{00000000-0005-0000-0000-0000286B0000}"/>
    <cellStyle name="Normal 4 2 5 2 3 2 2 3 3" xfId="29921" xr:uid="{00000000-0005-0000-0000-0000296B0000}"/>
    <cellStyle name="Normal 4 2 5 2 3 2 2 4" xfId="42528" xr:uid="{00000000-0005-0000-0000-00002A6B0000}"/>
    <cellStyle name="Normal 4 2 5 2 3 2 2 5" xfId="54481" xr:uid="{00000000-0005-0000-0000-00002B6B0000}"/>
    <cellStyle name="Normal 4 2 5 2 3 2 3" xfId="5319" xr:uid="{00000000-0005-0000-0000-00002C6B0000}"/>
    <cellStyle name="Normal 4 2 5 2 3 2 3 2" xfId="16580" xr:uid="{00000000-0005-0000-0000-00002D6B0000}"/>
    <cellStyle name="Normal 4 2 5 2 3 2 3 2 2" xfId="25401" xr:uid="{00000000-0005-0000-0000-00002E6B0000}"/>
    <cellStyle name="Normal 4 2 5 2 3 2 3 2 3" xfId="29923" xr:uid="{00000000-0005-0000-0000-00002F6B0000}"/>
    <cellStyle name="Normal 4 2 5 2 3 2 3 3" xfId="42530" xr:uid="{00000000-0005-0000-0000-0000306B0000}"/>
    <cellStyle name="Normal 4 2 5 2 3 2 3 4" xfId="54483" xr:uid="{00000000-0005-0000-0000-0000316B0000}"/>
    <cellStyle name="Normal 4 2 5 2 3 2 4" xfId="5320" xr:uid="{00000000-0005-0000-0000-0000326B0000}"/>
    <cellStyle name="Normal 4 2 5 2 3 2 4 2" xfId="16581" xr:uid="{00000000-0005-0000-0000-0000336B0000}"/>
    <cellStyle name="Normal 4 2 5 2 3 2 4 2 2" xfId="36101" xr:uid="{00000000-0005-0000-0000-0000346B0000}"/>
    <cellStyle name="Normal 4 2 5 2 3 2 4 2 3" xfId="29924" xr:uid="{00000000-0005-0000-0000-0000356B0000}"/>
    <cellStyle name="Normal 4 2 5 2 3 2 4 3" xfId="42531" xr:uid="{00000000-0005-0000-0000-0000366B0000}"/>
    <cellStyle name="Normal 4 2 5 2 3 2 4 4" xfId="54484" xr:uid="{00000000-0005-0000-0000-0000376B0000}"/>
    <cellStyle name="Normal 4 2 5 2 3 2 5" xfId="16577" xr:uid="{00000000-0005-0000-0000-0000386B0000}"/>
    <cellStyle name="Normal 4 2 5 2 3 2 5 2" xfId="26703" xr:uid="{00000000-0005-0000-0000-0000396B0000}"/>
    <cellStyle name="Normal 4 2 5 2 3 2 5 3" xfId="29920" xr:uid="{00000000-0005-0000-0000-00003A6B0000}"/>
    <cellStyle name="Normal 4 2 5 2 3 2 6" xfId="42527" xr:uid="{00000000-0005-0000-0000-00003B6B0000}"/>
    <cellStyle name="Normal 4 2 5 2 3 2 7" xfId="54480" xr:uid="{00000000-0005-0000-0000-00003C6B0000}"/>
    <cellStyle name="Normal 4 2 5 2 3 3" xfId="5321" xr:uid="{00000000-0005-0000-0000-00003D6B0000}"/>
    <cellStyle name="Normal 4 2 5 2 3 3 2" xfId="5322" xr:uid="{00000000-0005-0000-0000-00003E6B0000}"/>
    <cellStyle name="Normal 4 2 5 2 3 3 2 2" xfId="5323" xr:uid="{00000000-0005-0000-0000-00003F6B0000}"/>
    <cellStyle name="Normal 4 2 5 2 3 3 2 2 2" xfId="16584" xr:uid="{00000000-0005-0000-0000-0000406B0000}"/>
    <cellStyle name="Normal 4 2 5 2 3 3 2 2 2 2" xfId="36664" xr:uid="{00000000-0005-0000-0000-0000416B0000}"/>
    <cellStyle name="Normal 4 2 5 2 3 3 2 2 2 3" xfId="29927" xr:uid="{00000000-0005-0000-0000-0000426B0000}"/>
    <cellStyle name="Normal 4 2 5 2 3 3 2 2 3" xfId="42534" xr:uid="{00000000-0005-0000-0000-0000436B0000}"/>
    <cellStyle name="Normal 4 2 5 2 3 3 2 2 4" xfId="54487" xr:uid="{00000000-0005-0000-0000-0000446B0000}"/>
    <cellStyle name="Normal 4 2 5 2 3 3 2 3" xfId="16583" xr:uid="{00000000-0005-0000-0000-0000456B0000}"/>
    <cellStyle name="Normal 4 2 5 2 3 3 2 3 2" xfId="37162" xr:uid="{00000000-0005-0000-0000-0000466B0000}"/>
    <cellStyle name="Normal 4 2 5 2 3 3 2 3 3" xfId="29926" xr:uid="{00000000-0005-0000-0000-0000476B0000}"/>
    <cellStyle name="Normal 4 2 5 2 3 3 2 4" xfId="42533" xr:uid="{00000000-0005-0000-0000-0000486B0000}"/>
    <cellStyle name="Normal 4 2 5 2 3 3 2 5" xfId="54486" xr:uid="{00000000-0005-0000-0000-0000496B0000}"/>
    <cellStyle name="Normal 4 2 5 2 3 3 3" xfId="5324" xr:uid="{00000000-0005-0000-0000-00004A6B0000}"/>
    <cellStyle name="Normal 4 2 5 2 3 3 3 2" xfId="16585" xr:uid="{00000000-0005-0000-0000-00004B6B0000}"/>
    <cellStyle name="Normal 4 2 5 2 3 3 3 2 2" xfId="37190" xr:uid="{00000000-0005-0000-0000-00004C6B0000}"/>
    <cellStyle name="Normal 4 2 5 2 3 3 3 2 3" xfId="29928" xr:uid="{00000000-0005-0000-0000-00004D6B0000}"/>
    <cellStyle name="Normal 4 2 5 2 3 3 3 3" xfId="42535" xr:uid="{00000000-0005-0000-0000-00004E6B0000}"/>
    <cellStyle name="Normal 4 2 5 2 3 3 3 4" xfId="54488" xr:uid="{00000000-0005-0000-0000-00004F6B0000}"/>
    <cellStyle name="Normal 4 2 5 2 3 3 4" xfId="5325" xr:uid="{00000000-0005-0000-0000-0000506B0000}"/>
    <cellStyle name="Normal 4 2 5 2 3 3 4 2" xfId="16586" xr:uid="{00000000-0005-0000-0000-0000516B0000}"/>
    <cellStyle name="Normal 4 2 5 2 3 3 4 2 2" xfId="26820" xr:uid="{00000000-0005-0000-0000-0000526B0000}"/>
    <cellStyle name="Normal 4 2 5 2 3 3 4 2 3" xfId="29929" xr:uid="{00000000-0005-0000-0000-0000536B0000}"/>
    <cellStyle name="Normal 4 2 5 2 3 3 4 3" xfId="42536" xr:uid="{00000000-0005-0000-0000-0000546B0000}"/>
    <cellStyle name="Normal 4 2 5 2 3 3 4 4" xfId="54489" xr:uid="{00000000-0005-0000-0000-0000556B0000}"/>
    <cellStyle name="Normal 4 2 5 2 3 3 5" xfId="16582" xr:uid="{00000000-0005-0000-0000-0000566B0000}"/>
    <cellStyle name="Normal 4 2 5 2 3 3 5 2" xfId="27143" xr:uid="{00000000-0005-0000-0000-0000576B0000}"/>
    <cellStyle name="Normal 4 2 5 2 3 3 5 3" xfId="29925" xr:uid="{00000000-0005-0000-0000-0000586B0000}"/>
    <cellStyle name="Normal 4 2 5 2 3 3 6" xfId="42532" xr:uid="{00000000-0005-0000-0000-0000596B0000}"/>
    <cellStyle name="Normal 4 2 5 2 3 3 7" xfId="54485" xr:uid="{00000000-0005-0000-0000-00005A6B0000}"/>
    <cellStyle name="Normal 4 2 5 2 3 4" xfId="5326" xr:uid="{00000000-0005-0000-0000-00005B6B0000}"/>
    <cellStyle name="Normal 4 2 5 2 3 4 2" xfId="5327" xr:uid="{00000000-0005-0000-0000-00005C6B0000}"/>
    <cellStyle name="Normal 4 2 5 2 3 4 2 2" xfId="5328" xr:uid="{00000000-0005-0000-0000-00005D6B0000}"/>
    <cellStyle name="Normal 4 2 5 2 3 4 2 2 2" xfId="16589" xr:uid="{00000000-0005-0000-0000-00005E6B0000}"/>
    <cellStyle name="Normal 4 2 5 2 3 4 2 2 2 2" xfId="25363" xr:uid="{00000000-0005-0000-0000-00005F6B0000}"/>
    <cellStyle name="Normal 4 2 5 2 3 4 2 2 2 3" xfId="29932" xr:uid="{00000000-0005-0000-0000-0000606B0000}"/>
    <cellStyle name="Normal 4 2 5 2 3 4 2 2 3" xfId="42539" xr:uid="{00000000-0005-0000-0000-0000616B0000}"/>
    <cellStyle name="Normal 4 2 5 2 3 4 2 2 4" xfId="54492" xr:uid="{00000000-0005-0000-0000-0000626B0000}"/>
    <cellStyle name="Normal 4 2 5 2 3 4 2 3" xfId="16588" xr:uid="{00000000-0005-0000-0000-0000636B0000}"/>
    <cellStyle name="Normal 4 2 5 2 3 4 2 3 2" xfId="24116" xr:uid="{00000000-0005-0000-0000-0000646B0000}"/>
    <cellStyle name="Normal 4 2 5 2 3 4 2 3 3" xfId="29931" xr:uid="{00000000-0005-0000-0000-0000656B0000}"/>
    <cellStyle name="Normal 4 2 5 2 3 4 2 4" xfId="42538" xr:uid="{00000000-0005-0000-0000-0000666B0000}"/>
    <cellStyle name="Normal 4 2 5 2 3 4 2 5" xfId="54491" xr:uid="{00000000-0005-0000-0000-0000676B0000}"/>
    <cellStyle name="Normal 4 2 5 2 3 4 3" xfId="5329" xr:uid="{00000000-0005-0000-0000-0000686B0000}"/>
    <cellStyle name="Normal 4 2 5 2 3 4 3 2" xfId="16590" xr:uid="{00000000-0005-0000-0000-0000696B0000}"/>
    <cellStyle name="Normal 4 2 5 2 3 4 3 2 2" xfId="27168" xr:uid="{00000000-0005-0000-0000-00006A6B0000}"/>
    <cellStyle name="Normal 4 2 5 2 3 4 3 2 3" xfId="29933" xr:uid="{00000000-0005-0000-0000-00006B6B0000}"/>
    <cellStyle name="Normal 4 2 5 2 3 4 3 3" xfId="42540" xr:uid="{00000000-0005-0000-0000-00006C6B0000}"/>
    <cellStyle name="Normal 4 2 5 2 3 4 3 4" xfId="54493" xr:uid="{00000000-0005-0000-0000-00006D6B0000}"/>
    <cellStyle name="Normal 4 2 5 2 3 4 4" xfId="5330" xr:uid="{00000000-0005-0000-0000-00006E6B0000}"/>
    <cellStyle name="Normal 4 2 5 2 3 4 4 2" xfId="16591" xr:uid="{00000000-0005-0000-0000-00006F6B0000}"/>
    <cellStyle name="Normal 4 2 5 2 3 4 4 2 2" xfId="27309" xr:uid="{00000000-0005-0000-0000-0000706B0000}"/>
    <cellStyle name="Normal 4 2 5 2 3 4 4 2 3" xfId="29934" xr:uid="{00000000-0005-0000-0000-0000716B0000}"/>
    <cellStyle name="Normal 4 2 5 2 3 4 4 3" xfId="42541" xr:uid="{00000000-0005-0000-0000-0000726B0000}"/>
    <cellStyle name="Normal 4 2 5 2 3 4 4 4" xfId="54494" xr:uid="{00000000-0005-0000-0000-0000736B0000}"/>
    <cellStyle name="Normal 4 2 5 2 3 4 5" xfId="16587" xr:uid="{00000000-0005-0000-0000-0000746B0000}"/>
    <cellStyle name="Normal 4 2 5 2 3 4 5 2" xfId="24473" xr:uid="{00000000-0005-0000-0000-0000756B0000}"/>
    <cellStyle name="Normal 4 2 5 2 3 4 5 3" xfId="29930" xr:uid="{00000000-0005-0000-0000-0000766B0000}"/>
    <cellStyle name="Normal 4 2 5 2 3 4 6" xfId="42537" xr:uid="{00000000-0005-0000-0000-0000776B0000}"/>
    <cellStyle name="Normal 4 2 5 2 3 4 7" xfId="54490" xr:uid="{00000000-0005-0000-0000-0000786B0000}"/>
    <cellStyle name="Normal 4 2 5 2 3 5" xfId="5331" xr:uid="{00000000-0005-0000-0000-0000796B0000}"/>
    <cellStyle name="Normal 4 2 5 2 3 5 2" xfId="5332" xr:uid="{00000000-0005-0000-0000-00007A6B0000}"/>
    <cellStyle name="Normal 4 2 5 2 3 5 2 2" xfId="16593" xr:uid="{00000000-0005-0000-0000-00007B6B0000}"/>
    <cellStyle name="Normal 4 2 5 2 3 5 2 2 2" xfId="24414" xr:uid="{00000000-0005-0000-0000-00007C6B0000}"/>
    <cellStyle name="Normal 4 2 5 2 3 5 2 2 3" xfId="29936" xr:uid="{00000000-0005-0000-0000-00007D6B0000}"/>
    <cellStyle name="Normal 4 2 5 2 3 5 2 3" xfId="42543" xr:uid="{00000000-0005-0000-0000-00007E6B0000}"/>
    <cellStyle name="Normal 4 2 5 2 3 5 2 4" xfId="54496" xr:uid="{00000000-0005-0000-0000-00007F6B0000}"/>
    <cellStyle name="Normal 4 2 5 2 3 5 3" xfId="16592" xr:uid="{00000000-0005-0000-0000-0000806B0000}"/>
    <cellStyle name="Normal 4 2 5 2 3 5 3 2" xfId="27614" xr:uid="{00000000-0005-0000-0000-0000816B0000}"/>
    <cellStyle name="Normal 4 2 5 2 3 5 3 3" xfId="29935" xr:uid="{00000000-0005-0000-0000-0000826B0000}"/>
    <cellStyle name="Normal 4 2 5 2 3 5 4" xfId="42542" xr:uid="{00000000-0005-0000-0000-0000836B0000}"/>
    <cellStyle name="Normal 4 2 5 2 3 5 5" xfId="54495" xr:uid="{00000000-0005-0000-0000-0000846B0000}"/>
    <cellStyle name="Normal 4 2 5 2 3 6" xfId="5333" xr:uid="{00000000-0005-0000-0000-0000856B0000}"/>
    <cellStyle name="Normal 4 2 5 2 3 6 2" xfId="16594" xr:uid="{00000000-0005-0000-0000-0000866B0000}"/>
    <cellStyle name="Normal 4 2 5 2 3 6 2 2" xfId="23666" xr:uid="{00000000-0005-0000-0000-0000876B0000}"/>
    <cellStyle name="Normal 4 2 5 2 3 6 2 3" xfId="29937" xr:uid="{00000000-0005-0000-0000-0000886B0000}"/>
    <cellStyle name="Normal 4 2 5 2 3 6 3" xfId="42544" xr:uid="{00000000-0005-0000-0000-0000896B0000}"/>
    <cellStyle name="Normal 4 2 5 2 3 6 4" xfId="54497" xr:uid="{00000000-0005-0000-0000-00008A6B0000}"/>
    <cellStyle name="Normal 4 2 5 2 3 7" xfId="5334" xr:uid="{00000000-0005-0000-0000-00008B6B0000}"/>
    <cellStyle name="Normal 4 2 5 2 3 7 2" xfId="16595" xr:uid="{00000000-0005-0000-0000-00008C6B0000}"/>
    <cellStyle name="Normal 4 2 5 2 3 7 2 2" xfId="25357" xr:uid="{00000000-0005-0000-0000-00008D6B0000}"/>
    <cellStyle name="Normal 4 2 5 2 3 7 2 3" xfId="29938" xr:uid="{00000000-0005-0000-0000-00008E6B0000}"/>
    <cellStyle name="Normal 4 2 5 2 3 7 3" xfId="42545" xr:uid="{00000000-0005-0000-0000-00008F6B0000}"/>
    <cellStyle name="Normal 4 2 5 2 3 7 4" xfId="54498" xr:uid="{00000000-0005-0000-0000-0000906B0000}"/>
    <cellStyle name="Normal 4 2 5 2 3 8" xfId="16576" xr:uid="{00000000-0005-0000-0000-0000916B0000}"/>
    <cellStyle name="Normal 4 2 5 2 3 8 2" xfId="37581" xr:uid="{00000000-0005-0000-0000-0000926B0000}"/>
    <cellStyle name="Normal 4 2 5 2 3 8 3" xfId="29919" xr:uid="{00000000-0005-0000-0000-0000936B0000}"/>
    <cellStyle name="Normal 4 2 5 2 3 9" xfId="42526" xr:uid="{00000000-0005-0000-0000-0000946B0000}"/>
    <cellStyle name="Normal 4 2 5 2 4" xfId="5335" xr:uid="{00000000-0005-0000-0000-0000956B0000}"/>
    <cellStyle name="Normal 4 2 5 2 4 2" xfId="5336" xr:uid="{00000000-0005-0000-0000-0000966B0000}"/>
    <cellStyle name="Normal 4 2 5 2 4 2 2" xfId="5337" xr:uid="{00000000-0005-0000-0000-0000976B0000}"/>
    <cellStyle name="Normal 4 2 5 2 4 2 2 2" xfId="16598" xr:uid="{00000000-0005-0000-0000-0000986B0000}"/>
    <cellStyle name="Normal 4 2 5 2 4 2 2 2 2" xfId="28075" xr:uid="{00000000-0005-0000-0000-0000996B0000}"/>
    <cellStyle name="Normal 4 2 5 2 4 2 2 2 3" xfId="29941" xr:uid="{00000000-0005-0000-0000-00009A6B0000}"/>
    <cellStyle name="Normal 4 2 5 2 4 2 2 3" xfId="42548" xr:uid="{00000000-0005-0000-0000-00009B6B0000}"/>
    <cellStyle name="Normal 4 2 5 2 4 2 2 4" xfId="54501" xr:uid="{00000000-0005-0000-0000-00009C6B0000}"/>
    <cellStyle name="Normal 4 2 5 2 4 2 3" xfId="16597" xr:uid="{00000000-0005-0000-0000-00009D6B0000}"/>
    <cellStyle name="Normal 4 2 5 2 4 2 3 2" xfId="26798" xr:uid="{00000000-0005-0000-0000-00009E6B0000}"/>
    <cellStyle name="Normal 4 2 5 2 4 2 3 3" xfId="29940" xr:uid="{00000000-0005-0000-0000-00009F6B0000}"/>
    <cellStyle name="Normal 4 2 5 2 4 2 4" xfId="42547" xr:uid="{00000000-0005-0000-0000-0000A06B0000}"/>
    <cellStyle name="Normal 4 2 5 2 4 2 5" xfId="54500" xr:uid="{00000000-0005-0000-0000-0000A16B0000}"/>
    <cellStyle name="Normal 4 2 5 2 4 3" xfId="5338" xr:uid="{00000000-0005-0000-0000-0000A26B0000}"/>
    <cellStyle name="Normal 4 2 5 2 4 3 2" xfId="16599" xr:uid="{00000000-0005-0000-0000-0000A36B0000}"/>
    <cellStyle name="Normal 4 2 5 2 4 3 2 2" xfId="25302" xr:uid="{00000000-0005-0000-0000-0000A46B0000}"/>
    <cellStyle name="Normal 4 2 5 2 4 3 2 3" xfId="29942" xr:uid="{00000000-0005-0000-0000-0000A56B0000}"/>
    <cellStyle name="Normal 4 2 5 2 4 3 3" xfId="42549" xr:uid="{00000000-0005-0000-0000-0000A66B0000}"/>
    <cellStyle name="Normal 4 2 5 2 4 3 4" xfId="54502" xr:uid="{00000000-0005-0000-0000-0000A76B0000}"/>
    <cellStyle name="Normal 4 2 5 2 4 4" xfId="5339" xr:uid="{00000000-0005-0000-0000-0000A86B0000}"/>
    <cellStyle name="Normal 4 2 5 2 4 4 2" xfId="16600" xr:uid="{00000000-0005-0000-0000-0000A96B0000}"/>
    <cellStyle name="Normal 4 2 5 2 4 4 2 2" xfId="25675" xr:uid="{00000000-0005-0000-0000-0000AA6B0000}"/>
    <cellStyle name="Normal 4 2 5 2 4 4 2 3" xfId="29943" xr:uid="{00000000-0005-0000-0000-0000AB6B0000}"/>
    <cellStyle name="Normal 4 2 5 2 4 4 3" xfId="42550" xr:uid="{00000000-0005-0000-0000-0000AC6B0000}"/>
    <cellStyle name="Normal 4 2 5 2 4 4 4" xfId="54503" xr:uid="{00000000-0005-0000-0000-0000AD6B0000}"/>
    <cellStyle name="Normal 4 2 5 2 4 5" xfId="16596" xr:uid="{00000000-0005-0000-0000-0000AE6B0000}"/>
    <cellStyle name="Normal 4 2 5 2 4 5 2" xfId="27257" xr:uid="{00000000-0005-0000-0000-0000AF6B0000}"/>
    <cellStyle name="Normal 4 2 5 2 4 5 3" xfId="29939" xr:uid="{00000000-0005-0000-0000-0000B06B0000}"/>
    <cellStyle name="Normal 4 2 5 2 4 6" xfId="42546" xr:uid="{00000000-0005-0000-0000-0000B16B0000}"/>
    <cellStyle name="Normal 4 2 5 2 4 7" xfId="54499" xr:uid="{00000000-0005-0000-0000-0000B26B0000}"/>
    <cellStyle name="Normal 4 2 5 2 5" xfId="5340" xr:uid="{00000000-0005-0000-0000-0000B36B0000}"/>
    <cellStyle name="Normal 4 2 5 2 5 2" xfId="5341" xr:uid="{00000000-0005-0000-0000-0000B46B0000}"/>
    <cellStyle name="Normal 4 2 5 2 5 2 2" xfId="5342" xr:uid="{00000000-0005-0000-0000-0000B56B0000}"/>
    <cellStyle name="Normal 4 2 5 2 5 2 2 2" xfId="16603" xr:uid="{00000000-0005-0000-0000-0000B66B0000}"/>
    <cellStyle name="Normal 4 2 5 2 5 2 2 2 2" xfId="24125" xr:uid="{00000000-0005-0000-0000-0000B76B0000}"/>
    <cellStyle name="Normal 4 2 5 2 5 2 2 2 3" xfId="29946" xr:uid="{00000000-0005-0000-0000-0000B86B0000}"/>
    <cellStyle name="Normal 4 2 5 2 5 2 2 3" xfId="42553" xr:uid="{00000000-0005-0000-0000-0000B96B0000}"/>
    <cellStyle name="Normal 4 2 5 2 5 2 2 4" xfId="54506" xr:uid="{00000000-0005-0000-0000-0000BA6B0000}"/>
    <cellStyle name="Normal 4 2 5 2 5 2 3" xfId="16602" xr:uid="{00000000-0005-0000-0000-0000BB6B0000}"/>
    <cellStyle name="Normal 4 2 5 2 5 2 3 2" xfId="37100" xr:uid="{00000000-0005-0000-0000-0000BC6B0000}"/>
    <cellStyle name="Normal 4 2 5 2 5 2 3 3" xfId="29945" xr:uid="{00000000-0005-0000-0000-0000BD6B0000}"/>
    <cellStyle name="Normal 4 2 5 2 5 2 4" xfId="42552" xr:uid="{00000000-0005-0000-0000-0000BE6B0000}"/>
    <cellStyle name="Normal 4 2 5 2 5 2 5" xfId="54505" xr:uid="{00000000-0005-0000-0000-0000BF6B0000}"/>
    <cellStyle name="Normal 4 2 5 2 5 3" xfId="5343" xr:uid="{00000000-0005-0000-0000-0000C06B0000}"/>
    <cellStyle name="Normal 4 2 5 2 5 3 2" xfId="16604" xr:uid="{00000000-0005-0000-0000-0000C16B0000}"/>
    <cellStyle name="Normal 4 2 5 2 5 3 2 2" xfId="25696" xr:uid="{00000000-0005-0000-0000-0000C26B0000}"/>
    <cellStyle name="Normal 4 2 5 2 5 3 2 3" xfId="29947" xr:uid="{00000000-0005-0000-0000-0000C36B0000}"/>
    <cellStyle name="Normal 4 2 5 2 5 3 3" xfId="42554" xr:uid="{00000000-0005-0000-0000-0000C46B0000}"/>
    <cellStyle name="Normal 4 2 5 2 5 3 4" xfId="54507" xr:uid="{00000000-0005-0000-0000-0000C56B0000}"/>
    <cellStyle name="Normal 4 2 5 2 5 4" xfId="5344" xr:uid="{00000000-0005-0000-0000-0000C66B0000}"/>
    <cellStyle name="Normal 4 2 5 2 5 4 2" xfId="16605" xr:uid="{00000000-0005-0000-0000-0000C76B0000}"/>
    <cellStyle name="Normal 4 2 5 2 5 4 2 2" xfId="37360" xr:uid="{00000000-0005-0000-0000-0000C86B0000}"/>
    <cellStyle name="Normal 4 2 5 2 5 4 2 3" xfId="29948" xr:uid="{00000000-0005-0000-0000-0000C96B0000}"/>
    <cellStyle name="Normal 4 2 5 2 5 4 3" xfId="42555" xr:uid="{00000000-0005-0000-0000-0000CA6B0000}"/>
    <cellStyle name="Normal 4 2 5 2 5 4 4" xfId="54508" xr:uid="{00000000-0005-0000-0000-0000CB6B0000}"/>
    <cellStyle name="Normal 4 2 5 2 5 5" xfId="16601" xr:uid="{00000000-0005-0000-0000-0000CC6B0000}"/>
    <cellStyle name="Normal 4 2 5 2 5 5 2" xfId="27100" xr:uid="{00000000-0005-0000-0000-0000CD6B0000}"/>
    <cellStyle name="Normal 4 2 5 2 5 5 3" xfId="29944" xr:uid="{00000000-0005-0000-0000-0000CE6B0000}"/>
    <cellStyle name="Normal 4 2 5 2 5 6" xfId="42551" xr:uid="{00000000-0005-0000-0000-0000CF6B0000}"/>
    <cellStyle name="Normal 4 2 5 2 5 7" xfId="54504" xr:uid="{00000000-0005-0000-0000-0000D06B0000}"/>
    <cellStyle name="Normal 4 2 5 2 6" xfId="5345" xr:uid="{00000000-0005-0000-0000-0000D16B0000}"/>
    <cellStyle name="Normal 4 2 5 2 6 2" xfId="5346" xr:uid="{00000000-0005-0000-0000-0000D26B0000}"/>
    <cellStyle name="Normal 4 2 5 2 6 2 2" xfId="5347" xr:uid="{00000000-0005-0000-0000-0000D36B0000}"/>
    <cellStyle name="Normal 4 2 5 2 6 2 2 2" xfId="16608" xr:uid="{00000000-0005-0000-0000-0000D46B0000}"/>
    <cellStyle name="Normal 4 2 5 2 6 2 2 2 2" xfId="27289" xr:uid="{00000000-0005-0000-0000-0000D56B0000}"/>
    <cellStyle name="Normal 4 2 5 2 6 2 2 2 3" xfId="29951" xr:uid="{00000000-0005-0000-0000-0000D66B0000}"/>
    <cellStyle name="Normal 4 2 5 2 6 2 2 3" xfId="42558" xr:uid="{00000000-0005-0000-0000-0000D76B0000}"/>
    <cellStyle name="Normal 4 2 5 2 6 2 2 4" xfId="54511" xr:uid="{00000000-0005-0000-0000-0000D86B0000}"/>
    <cellStyle name="Normal 4 2 5 2 6 2 3" xfId="16607" xr:uid="{00000000-0005-0000-0000-0000D96B0000}"/>
    <cellStyle name="Normal 4 2 5 2 6 2 3 2" xfId="37577" xr:uid="{00000000-0005-0000-0000-0000DA6B0000}"/>
    <cellStyle name="Normal 4 2 5 2 6 2 3 3" xfId="29950" xr:uid="{00000000-0005-0000-0000-0000DB6B0000}"/>
    <cellStyle name="Normal 4 2 5 2 6 2 4" xfId="42557" xr:uid="{00000000-0005-0000-0000-0000DC6B0000}"/>
    <cellStyle name="Normal 4 2 5 2 6 2 5" xfId="54510" xr:uid="{00000000-0005-0000-0000-0000DD6B0000}"/>
    <cellStyle name="Normal 4 2 5 2 6 3" xfId="5348" xr:uid="{00000000-0005-0000-0000-0000DE6B0000}"/>
    <cellStyle name="Normal 4 2 5 2 6 3 2" xfId="16609" xr:uid="{00000000-0005-0000-0000-0000DF6B0000}"/>
    <cellStyle name="Normal 4 2 5 2 6 3 2 2" xfId="37954" xr:uid="{00000000-0005-0000-0000-0000E06B0000}"/>
    <cellStyle name="Normal 4 2 5 2 6 3 2 3" xfId="29952" xr:uid="{00000000-0005-0000-0000-0000E16B0000}"/>
    <cellStyle name="Normal 4 2 5 2 6 3 3" xfId="42559" xr:uid="{00000000-0005-0000-0000-0000E26B0000}"/>
    <cellStyle name="Normal 4 2 5 2 6 3 4" xfId="54512" xr:uid="{00000000-0005-0000-0000-0000E36B0000}"/>
    <cellStyle name="Normal 4 2 5 2 6 4" xfId="5349" xr:uid="{00000000-0005-0000-0000-0000E46B0000}"/>
    <cellStyle name="Normal 4 2 5 2 6 4 2" xfId="16610" xr:uid="{00000000-0005-0000-0000-0000E56B0000}"/>
    <cellStyle name="Normal 4 2 5 2 6 4 2 2" xfId="24083" xr:uid="{00000000-0005-0000-0000-0000E66B0000}"/>
    <cellStyle name="Normal 4 2 5 2 6 4 2 3" xfId="29953" xr:uid="{00000000-0005-0000-0000-0000E76B0000}"/>
    <cellStyle name="Normal 4 2 5 2 6 4 3" xfId="42560" xr:uid="{00000000-0005-0000-0000-0000E86B0000}"/>
    <cellStyle name="Normal 4 2 5 2 6 4 4" xfId="54513" xr:uid="{00000000-0005-0000-0000-0000E96B0000}"/>
    <cellStyle name="Normal 4 2 5 2 6 5" xfId="16606" xr:uid="{00000000-0005-0000-0000-0000EA6B0000}"/>
    <cellStyle name="Normal 4 2 5 2 6 5 2" xfId="24112" xr:uid="{00000000-0005-0000-0000-0000EB6B0000}"/>
    <cellStyle name="Normal 4 2 5 2 6 5 3" xfId="29949" xr:uid="{00000000-0005-0000-0000-0000EC6B0000}"/>
    <cellStyle name="Normal 4 2 5 2 6 6" xfId="42556" xr:uid="{00000000-0005-0000-0000-0000ED6B0000}"/>
    <cellStyle name="Normal 4 2 5 2 6 7" xfId="54509" xr:uid="{00000000-0005-0000-0000-0000EE6B0000}"/>
    <cellStyle name="Normal 4 2 5 2 7" xfId="5350" xr:uid="{00000000-0005-0000-0000-0000EF6B0000}"/>
    <cellStyle name="Normal 4 2 5 2 7 2" xfId="5351" xr:uid="{00000000-0005-0000-0000-0000F06B0000}"/>
    <cellStyle name="Normal 4 2 5 2 7 2 2" xfId="16612" xr:uid="{00000000-0005-0000-0000-0000F16B0000}"/>
    <cellStyle name="Normal 4 2 5 2 7 2 2 2" xfId="36615" xr:uid="{00000000-0005-0000-0000-0000F26B0000}"/>
    <cellStyle name="Normal 4 2 5 2 7 2 2 3" xfId="29955" xr:uid="{00000000-0005-0000-0000-0000F36B0000}"/>
    <cellStyle name="Normal 4 2 5 2 7 2 3" xfId="42562" xr:uid="{00000000-0005-0000-0000-0000F46B0000}"/>
    <cellStyle name="Normal 4 2 5 2 7 2 4" xfId="54515" xr:uid="{00000000-0005-0000-0000-0000F56B0000}"/>
    <cellStyle name="Normal 4 2 5 2 7 3" xfId="16611" xr:uid="{00000000-0005-0000-0000-0000F66B0000}"/>
    <cellStyle name="Normal 4 2 5 2 7 3 2" xfId="25416" xr:uid="{00000000-0005-0000-0000-0000F76B0000}"/>
    <cellStyle name="Normal 4 2 5 2 7 3 3" xfId="29954" xr:uid="{00000000-0005-0000-0000-0000F86B0000}"/>
    <cellStyle name="Normal 4 2 5 2 7 4" xfId="42561" xr:uid="{00000000-0005-0000-0000-0000F96B0000}"/>
    <cellStyle name="Normal 4 2 5 2 7 5" xfId="54514" xr:uid="{00000000-0005-0000-0000-0000FA6B0000}"/>
    <cellStyle name="Normal 4 2 5 2 8" xfId="5352" xr:uid="{00000000-0005-0000-0000-0000FB6B0000}"/>
    <cellStyle name="Normal 4 2 5 2 8 2" xfId="16613" xr:uid="{00000000-0005-0000-0000-0000FC6B0000}"/>
    <cellStyle name="Normal 4 2 5 2 8 2 2" xfId="26434" xr:uid="{00000000-0005-0000-0000-0000FD6B0000}"/>
    <cellStyle name="Normal 4 2 5 2 8 2 3" xfId="29956" xr:uid="{00000000-0005-0000-0000-0000FE6B0000}"/>
    <cellStyle name="Normal 4 2 5 2 8 3" xfId="42563" xr:uid="{00000000-0005-0000-0000-0000FF6B0000}"/>
    <cellStyle name="Normal 4 2 5 2 8 4" xfId="54516" xr:uid="{00000000-0005-0000-0000-0000006C0000}"/>
    <cellStyle name="Normal 4 2 5 2 9" xfId="5353" xr:uid="{00000000-0005-0000-0000-0000016C0000}"/>
    <cellStyle name="Normal 4 2 5 2 9 2" xfId="16614" xr:uid="{00000000-0005-0000-0000-0000026C0000}"/>
    <cellStyle name="Normal 4 2 5 2 9 2 2" xfId="27124" xr:uid="{00000000-0005-0000-0000-0000036C0000}"/>
    <cellStyle name="Normal 4 2 5 2 9 2 3" xfId="29957" xr:uid="{00000000-0005-0000-0000-0000046C0000}"/>
    <cellStyle name="Normal 4 2 5 2 9 3" xfId="42564" xr:uid="{00000000-0005-0000-0000-0000056C0000}"/>
    <cellStyle name="Normal 4 2 5 2 9 4" xfId="54517" xr:uid="{00000000-0005-0000-0000-0000066C0000}"/>
    <cellStyle name="Normal 4 2 5 3" xfId="5354" xr:uid="{00000000-0005-0000-0000-0000076C0000}"/>
    <cellStyle name="Normal 4 2 5 3 10" xfId="42565" xr:uid="{00000000-0005-0000-0000-0000086C0000}"/>
    <cellStyle name="Normal 4 2 5 3 11" xfId="54518" xr:uid="{00000000-0005-0000-0000-0000096C0000}"/>
    <cellStyle name="Normal 4 2 5 3 2" xfId="5355" xr:uid="{00000000-0005-0000-0000-00000A6C0000}"/>
    <cellStyle name="Normal 4 2 5 3 2 10" xfId="54519" xr:uid="{00000000-0005-0000-0000-00000B6C0000}"/>
    <cellStyle name="Normal 4 2 5 3 2 2" xfId="5356" xr:uid="{00000000-0005-0000-0000-00000C6C0000}"/>
    <cellStyle name="Normal 4 2 5 3 2 2 2" xfId="5357" xr:uid="{00000000-0005-0000-0000-00000D6C0000}"/>
    <cellStyle name="Normal 4 2 5 3 2 2 2 2" xfId="5358" xr:uid="{00000000-0005-0000-0000-00000E6C0000}"/>
    <cellStyle name="Normal 4 2 5 3 2 2 2 2 2" xfId="16619" xr:uid="{00000000-0005-0000-0000-00000F6C0000}"/>
    <cellStyle name="Normal 4 2 5 3 2 2 2 2 2 2" xfId="27951" xr:uid="{00000000-0005-0000-0000-0000106C0000}"/>
    <cellStyle name="Normal 4 2 5 3 2 2 2 2 2 3" xfId="29962" xr:uid="{00000000-0005-0000-0000-0000116C0000}"/>
    <cellStyle name="Normal 4 2 5 3 2 2 2 2 3" xfId="42569" xr:uid="{00000000-0005-0000-0000-0000126C0000}"/>
    <cellStyle name="Normal 4 2 5 3 2 2 2 2 4" xfId="54522" xr:uid="{00000000-0005-0000-0000-0000136C0000}"/>
    <cellStyle name="Normal 4 2 5 3 2 2 2 3" xfId="16618" xr:uid="{00000000-0005-0000-0000-0000146C0000}"/>
    <cellStyle name="Normal 4 2 5 3 2 2 2 3 2" xfId="26234" xr:uid="{00000000-0005-0000-0000-0000156C0000}"/>
    <cellStyle name="Normal 4 2 5 3 2 2 2 3 3" xfId="29961" xr:uid="{00000000-0005-0000-0000-0000166C0000}"/>
    <cellStyle name="Normal 4 2 5 3 2 2 2 4" xfId="42568" xr:uid="{00000000-0005-0000-0000-0000176C0000}"/>
    <cellStyle name="Normal 4 2 5 3 2 2 2 5" xfId="54521" xr:uid="{00000000-0005-0000-0000-0000186C0000}"/>
    <cellStyle name="Normal 4 2 5 3 2 2 3" xfId="5359" xr:uid="{00000000-0005-0000-0000-0000196C0000}"/>
    <cellStyle name="Normal 4 2 5 3 2 2 3 2" xfId="16620" xr:uid="{00000000-0005-0000-0000-00001A6C0000}"/>
    <cellStyle name="Normal 4 2 5 3 2 2 3 2 2" xfId="25661" xr:uid="{00000000-0005-0000-0000-00001B6C0000}"/>
    <cellStyle name="Normal 4 2 5 3 2 2 3 2 3" xfId="29963" xr:uid="{00000000-0005-0000-0000-00001C6C0000}"/>
    <cellStyle name="Normal 4 2 5 3 2 2 3 3" xfId="42570" xr:uid="{00000000-0005-0000-0000-00001D6C0000}"/>
    <cellStyle name="Normal 4 2 5 3 2 2 3 4" xfId="54523" xr:uid="{00000000-0005-0000-0000-00001E6C0000}"/>
    <cellStyle name="Normal 4 2 5 3 2 2 4" xfId="5360" xr:uid="{00000000-0005-0000-0000-00001F6C0000}"/>
    <cellStyle name="Normal 4 2 5 3 2 2 4 2" xfId="16621" xr:uid="{00000000-0005-0000-0000-0000206C0000}"/>
    <cellStyle name="Normal 4 2 5 3 2 2 4 2 2" xfId="35934" xr:uid="{00000000-0005-0000-0000-0000216C0000}"/>
    <cellStyle name="Normal 4 2 5 3 2 2 4 2 3" xfId="29964" xr:uid="{00000000-0005-0000-0000-0000226C0000}"/>
    <cellStyle name="Normal 4 2 5 3 2 2 4 3" xfId="42571" xr:uid="{00000000-0005-0000-0000-0000236C0000}"/>
    <cellStyle name="Normal 4 2 5 3 2 2 4 4" xfId="54524" xr:uid="{00000000-0005-0000-0000-0000246C0000}"/>
    <cellStyle name="Normal 4 2 5 3 2 2 5" xfId="16617" xr:uid="{00000000-0005-0000-0000-0000256C0000}"/>
    <cellStyle name="Normal 4 2 5 3 2 2 5 2" xfId="35328" xr:uid="{00000000-0005-0000-0000-0000266C0000}"/>
    <cellStyle name="Normal 4 2 5 3 2 2 5 3" xfId="29960" xr:uid="{00000000-0005-0000-0000-0000276C0000}"/>
    <cellStyle name="Normal 4 2 5 3 2 2 6" xfId="42567" xr:uid="{00000000-0005-0000-0000-0000286C0000}"/>
    <cellStyle name="Normal 4 2 5 3 2 2 7" xfId="54520" xr:uid="{00000000-0005-0000-0000-0000296C0000}"/>
    <cellStyle name="Normal 4 2 5 3 2 3" xfId="5361" xr:uid="{00000000-0005-0000-0000-00002A6C0000}"/>
    <cellStyle name="Normal 4 2 5 3 2 3 2" xfId="5362" xr:uid="{00000000-0005-0000-0000-00002B6C0000}"/>
    <cellStyle name="Normal 4 2 5 3 2 3 2 2" xfId="5363" xr:uid="{00000000-0005-0000-0000-00002C6C0000}"/>
    <cellStyle name="Normal 4 2 5 3 2 3 2 2 2" xfId="16624" xr:uid="{00000000-0005-0000-0000-00002D6C0000}"/>
    <cellStyle name="Normal 4 2 5 3 2 3 2 2 2 2" xfId="24435" xr:uid="{00000000-0005-0000-0000-00002E6C0000}"/>
    <cellStyle name="Normal 4 2 5 3 2 3 2 2 2 3" xfId="29967" xr:uid="{00000000-0005-0000-0000-00002F6C0000}"/>
    <cellStyle name="Normal 4 2 5 3 2 3 2 2 3" xfId="42574" xr:uid="{00000000-0005-0000-0000-0000306C0000}"/>
    <cellStyle name="Normal 4 2 5 3 2 3 2 2 4" xfId="54527" xr:uid="{00000000-0005-0000-0000-0000316C0000}"/>
    <cellStyle name="Normal 4 2 5 3 2 3 2 3" xfId="16623" xr:uid="{00000000-0005-0000-0000-0000326C0000}"/>
    <cellStyle name="Normal 4 2 5 3 2 3 2 3 2" xfId="36493" xr:uid="{00000000-0005-0000-0000-0000336C0000}"/>
    <cellStyle name="Normal 4 2 5 3 2 3 2 3 3" xfId="29966" xr:uid="{00000000-0005-0000-0000-0000346C0000}"/>
    <cellStyle name="Normal 4 2 5 3 2 3 2 4" xfId="42573" xr:uid="{00000000-0005-0000-0000-0000356C0000}"/>
    <cellStyle name="Normal 4 2 5 3 2 3 2 5" xfId="54526" xr:uid="{00000000-0005-0000-0000-0000366C0000}"/>
    <cellStyle name="Normal 4 2 5 3 2 3 3" xfId="5364" xr:uid="{00000000-0005-0000-0000-0000376C0000}"/>
    <cellStyle name="Normal 4 2 5 3 2 3 3 2" xfId="16625" xr:uid="{00000000-0005-0000-0000-0000386C0000}"/>
    <cellStyle name="Normal 4 2 5 3 2 3 3 2 2" xfId="37795" xr:uid="{00000000-0005-0000-0000-0000396C0000}"/>
    <cellStyle name="Normal 4 2 5 3 2 3 3 2 3" xfId="29968" xr:uid="{00000000-0005-0000-0000-00003A6C0000}"/>
    <cellStyle name="Normal 4 2 5 3 2 3 3 3" xfId="42575" xr:uid="{00000000-0005-0000-0000-00003B6C0000}"/>
    <cellStyle name="Normal 4 2 5 3 2 3 3 4" xfId="54528" xr:uid="{00000000-0005-0000-0000-00003C6C0000}"/>
    <cellStyle name="Normal 4 2 5 3 2 3 4" xfId="5365" xr:uid="{00000000-0005-0000-0000-00003D6C0000}"/>
    <cellStyle name="Normal 4 2 5 3 2 3 4 2" xfId="16626" xr:uid="{00000000-0005-0000-0000-00003E6C0000}"/>
    <cellStyle name="Normal 4 2 5 3 2 3 4 2 2" xfId="35490" xr:uid="{00000000-0005-0000-0000-00003F6C0000}"/>
    <cellStyle name="Normal 4 2 5 3 2 3 4 2 3" xfId="29969" xr:uid="{00000000-0005-0000-0000-0000406C0000}"/>
    <cellStyle name="Normal 4 2 5 3 2 3 4 3" xfId="42576" xr:uid="{00000000-0005-0000-0000-0000416C0000}"/>
    <cellStyle name="Normal 4 2 5 3 2 3 4 4" xfId="54529" xr:uid="{00000000-0005-0000-0000-0000426C0000}"/>
    <cellStyle name="Normal 4 2 5 3 2 3 5" xfId="16622" xr:uid="{00000000-0005-0000-0000-0000436C0000}"/>
    <cellStyle name="Normal 4 2 5 3 2 3 5 2" xfId="25047" xr:uid="{00000000-0005-0000-0000-0000446C0000}"/>
    <cellStyle name="Normal 4 2 5 3 2 3 5 3" xfId="29965" xr:uid="{00000000-0005-0000-0000-0000456C0000}"/>
    <cellStyle name="Normal 4 2 5 3 2 3 6" xfId="42572" xr:uid="{00000000-0005-0000-0000-0000466C0000}"/>
    <cellStyle name="Normal 4 2 5 3 2 3 7" xfId="54525" xr:uid="{00000000-0005-0000-0000-0000476C0000}"/>
    <cellStyle name="Normal 4 2 5 3 2 4" xfId="5366" xr:uid="{00000000-0005-0000-0000-0000486C0000}"/>
    <cellStyle name="Normal 4 2 5 3 2 4 2" xfId="5367" xr:uid="{00000000-0005-0000-0000-0000496C0000}"/>
    <cellStyle name="Normal 4 2 5 3 2 4 2 2" xfId="5368" xr:uid="{00000000-0005-0000-0000-00004A6C0000}"/>
    <cellStyle name="Normal 4 2 5 3 2 4 2 2 2" xfId="16629" xr:uid="{00000000-0005-0000-0000-00004B6C0000}"/>
    <cellStyle name="Normal 4 2 5 3 2 4 2 2 2 2" xfId="35342" xr:uid="{00000000-0005-0000-0000-00004C6C0000}"/>
    <cellStyle name="Normal 4 2 5 3 2 4 2 2 2 3" xfId="29972" xr:uid="{00000000-0005-0000-0000-00004D6C0000}"/>
    <cellStyle name="Normal 4 2 5 3 2 4 2 2 3" xfId="42579" xr:uid="{00000000-0005-0000-0000-00004E6C0000}"/>
    <cellStyle name="Normal 4 2 5 3 2 4 2 2 4" xfId="54532" xr:uid="{00000000-0005-0000-0000-00004F6C0000}"/>
    <cellStyle name="Normal 4 2 5 3 2 4 2 3" xfId="16628" xr:uid="{00000000-0005-0000-0000-0000506C0000}"/>
    <cellStyle name="Normal 4 2 5 3 2 4 2 3 2" xfId="25287" xr:uid="{00000000-0005-0000-0000-0000516C0000}"/>
    <cellStyle name="Normal 4 2 5 3 2 4 2 3 3" xfId="29971" xr:uid="{00000000-0005-0000-0000-0000526C0000}"/>
    <cellStyle name="Normal 4 2 5 3 2 4 2 4" xfId="42578" xr:uid="{00000000-0005-0000-0000-0000536C0000}"/>
    <cellStyle name="Normal 4 2 5 3 2 4 2 5" xfId="54531" xr:uid="{00000000-0005-0000-0000-0000546C0000}"/>
    <cellStyle name="Normal 4 2 5 3 2 4 3" xfId="5369" xr:uid="{00000000-0005-0000-0000-0000556C0000}"/>
    <cellStyle name="Normal 4 2 5 3 2 4 3 2" xfId="16630" xr:uid="{00000000-0005-0000-0000-0000566C0000}"/>
    <cellStyle name="Normal 4 2 5 3 2 4 3 2 2" xfId="25090" xr:uid="{00000000-0005-0000-0000-0000576C0000}"/>
    <cellStyle name="Normal 4 2 5 3 2 4 3 2 3" xfId="29973" xr:uid="{00000000-0005-0000-0000-0000586C0000}"/>
    <cellStyle name="Normal 4 2 5 3 2 4 3 3" xfId="42580" xr:uid="{00000000-0005-0000-0000-0000596C0000}"/>
    <cellStyle name="Normal 4 2 5 3 2 4 3 4" xfId="54533" xr:uid="{00000000-0005-0000-0000-00005A6C0000}"/>
    <cellStyle name="Normal 4 2 5 3 2 4 4" xfId="5370" xr:uid="{00000000-0005-0000-0000-00005B6C0000}"/>
    <cellStyle name="Normal 4 2 5 3 2 4 4 2" xfId="16631" xr:uid="{00000000-0005-0000-0000-00005C6C0000}"/>
    <cellStyle name="Normal 4 2 5 3 2 4 4 2 2" xfId="37912" xr:uid="{00000000-0005-0000-0000-00005D6C0000}"/>
    <cellStyle name="Normal 4 2 5 3 2 4 4 2 3" xfId="29974" xr:uid="{00000000-0005-0000-0000-00005E6C0000}"/>
    <cellStyle name="Normal 4 2 5 3 2 4 4 3" xfId="42581" xr:uid="{00000000-0005-0000-0000-00005F6C0000}"/>
    <cellStyle name="Normal 4 2 5 3 2 4 4 4" xfId="54534" xr:uid="{00000000-0005-0000-0000-0000606C0000}"/>
    <cellStyle name="Normal 4 2 5 3 2 4 5" xfId="16627" xr:uid="{00000000-0005-0000-0000-0000616C0000}"/>
    <cellStyle name="Normal 4 2 5 3 2 4 5 2" xfId="36578" xr:uid="{00000000-0005-0000-0000-0000626C0000}"/>
    <cellStyle name="Normal 4 2 5 3 2 4 5 3" xfId="29970" xr:uid="{00000000-0005-0000-0000-0000636C0000}"/>
    <cellStyle name="Normal 4 2 5 3 2 4 6" xfId="42577" xr:uid="{00000000-0005-0000-0000-0000646C0000}"/>
    <cellStyle name="Normal 4 2 5 3 2 4 7" xfId="54530" xr:uid="{00000000-0005-0000-0000-0000656C0000}"/>
    <cellStyle name="Normal 4 2 5 3 2 5" xfId="5371" xr:uid="{00000000-0005-0000-0000-0000666C0000}"/>
    <cellStyle name="Normal 4 2 5 3 2 5 2" xfId="5372" xr:uid="{00000000-0005-0000-0000-0000676C0000}"/>
    <cellStyle name="Normal 4 2 5 3 2 5 2 2" xfId="16633" xr:uid="{00000000-0005-0000-0000-0000686C0000}"/>
    <cellStyle name="Normal 4 2 5 3 2 5 2 2 2" xfId="37246" xr:uid="{00000000-0005-0000-0000-0000696C0000}"/>
    <cellStyle name="Normal 4 2 5 3 2 5 2 2 3" xfId="29976" xr:uid="{00000000-0005-0000-0000-00006A6C0000}"/>
    <cellStyle name="Normal 4 2 5 3 2 5 2 3" xfId="42583" xr:uid="{00000000-0005-0000-0000-00006B6C0000}"/>
    <cellStyle name="Normal 4 2 5 3 2 5 2 4" xfId="54536" xr:uid="{00000000-0005-0000-0000-00006C6C0000}"/>
    <cellStyle name="Normal 4 2 5 3 2 5 3" xfId="16632" xr:uid="{00000000-0005-0000-0000-00006D6C0000}"/>
    <cellStyle name="Normal 4 2 5 3 2 5 3 2" xfId="24200" xr:uid="{00000000-0005-0000-0000-00006E6C0000}"/>
    <cellStyle name="Normal 4 2 5 3 2 5 3 3" xfId="29975" xr:uid="{00000000-0005-0000-0000-00006F6C0000}"/>
    <cellStyle name="Normal 4 2 5 3 2 5 4" xfId="42582" xr:uid="{00000000-0005-0000-0000-0000706C0000}"/>
    <cellStyle name="Normal 4 2 5 3 2 5 5" xfId="54535" xr:uid="{00000000-0005-0000-0000-0000716C0000}"/>
    <cellStyle name="Normal 4 2 5 3 2 6" xfId="5373" xr:uid="{00000000-0005-0000-0000-0000726C0000}"/>
    <cellStyle name="Normal 4 2 5 3 2 6 2" xfId="16634" xr:uid="{00000000-0005-0000-0000-0000736C0000}"/>
    <cellStyle name="Normal 4 2 5 3 2 6 2 2" xfId="36345" xr:uid="{00000000-0005-0000-0000-0000746C0000}"/>
    <cellStyle name="Normal 4 2 5 3 2 6 2 3" xfId="29977" xr:uid="{00000000-0005-0000-0000-0000756C0000}"/>
    <cellStyle name="Normal 4 2 5 3 2 6 3" xfId="42584" xr:uid="{00000000-0005-0000-0000-0000766C0000}"/>
    <cellStyle name="Normal 4 2 5 3 2 6 4" xfId="54537" xr:uid="{00000000-0005-0000-0000-0000776C0000}"/>
    <cellStyle name="Normal 4 2 5 3 2 7" xfId="5374" xr:uid="{00000000-0005-0000-0000-0000786C0000}"/>
    <cellStyle name="Normal 4 2 5 3 2 7 2" xfId="16635" xr:uid="{00000000-0005-0000-0000-0000796C0000}"/>
    <cellStyle name="Normal 4 2 5 3 2 7 2 2" xfId="26055" xr:uid="{00000000-0005-0000-0000-00007A6C0000}"/>
    <cellStyle name="Normal 4 2 5 3 2 7 2 3" xfId="29978" xr:uid="{00000000-0005-0000-0000-00007B6C0000}"/>
    <cellStyle name="Normal 4 2 5 3 2 7 3" xfId="42585" xr:uid="{00000000-0005-0000-0000-00007C6C0000}"/>
    <cellStyle name="Normal 4 2 5 3 2 7 4" xfId="54538" xr:uid="{00000000-0005-0000-0000-00007D6C0000}"/>
    <cellStyle name="Normal 4 2 5 3 2 8" xfId="16616" xr:uid="{00000000-0005-0000-0000-00007E6C0000}"/>
    <cellStyle name="Normal 4 2 5 3 2 8 2" xfId="26578" xr:uid="{00000000-0005-0000-0000-00007F6C0000}"/>
    <cellStyle name="Normal 4 2 5 3 2 8 3" xfId="29959" xr:uid="{00000000-0005-0000-0000-0000806C0000}"/>
    <cellStyle name="Normal 4 2 5 3 2 9" xfId="42566" xr:uid="{00000000-0005-0000-0000-0000816C0000}"/>
    <cellStyle name="Normal 4 2 5 3 3" xfId="5375" xr:uid="{00000000-0005-0000-0000-0000826C0000}"/>
    <cellStyle name="Normal 4 2 5 3 3 2" xfId="5376" xr:uid="{00000000-0005-0000-0000-0000836C0000}"/>
    <cellStyle name="Normal 4 2 5 3 3 2 2" xfId="5377" xr:uid="{00000000-0005-0000-0000-0000846C0000}"/>
    <cellStyle name="Normal 4 2 5 3 3 2 2 2" xfId="16638" xr:uid="{00000000-0005-0000-0000-0000856C0000}"/>
    <cellStyle name="Normal 4 2 5 3 3 2 2 2 2" xfId="35842" xr:uid="{00000000-0005-0000-0000-0000866C0000}"/>
    <cellStyle name="Normal 4 2 5 3 3 2 2 2 3" xfId="29981" xr:uid="{00000000-0005-0000-0000-0000876C0000}"/>
    <cellStyle name="Normal 4 2 5 3 3 2 2 3" xfId="42588" xr:uid="{00000000-0005-0000-0000-0000886C0000}"/>
    <cellStyle name="Normal 4 2 5 3 3 2 2 4" xfId="54541" xr:uid="{00000000-0005-0000-0000-0000896C0000}"/>
    <cellStyle name="Normal 4 2 5 3 3 2 3" xfId="16637" xr:uid="{00000000-0005-0000-0000-00008A6C0000}"/>
    <cellStyle name="Normal 4 2 5 3 3 2 3 2" xfId="35888" xr:uid="{00000000-0005-0000-0000-00008B6C0000}"/>
    <cellStyle name="Normal 4 2 5 3 3 2 3 3" xfId="29980" xr:uid="{00000000-0005-0000-0000-00008C6C0000}"/>
    <cellStyle name="Normal 4 2 5 3 3 2 4" xfId="42587" xr:uid="{00000000-0005-0000-0000-00008D6C0000}"/>
    <cellStyle name="Normal 4 2 5 3 3 2 5" xfId="54540" xr:uid="{00000000-0005-0000-0000-00008E6C0000}"/>
    <cellStyle name="Normal 4 2 5 3 3 3" xfId="5378" xr:uid="{00000000-0005-0000-0000-00008F6C0000}"/>
    <cellStyle name="Normal 4 2 5 3 3 3 2" xfId="16639" xr:uid="{00000000-0005-0000-0000-0000906C0000}"/>
    <cellStyle name="Normal 4 2 5 3 3 3 2 2" xfId="37661" xr:uid="{00000000-0005-0000-0000-0000916C0000}"/>
    <cellStyle name="Normal 4 2 5 3 3 3 2 3" xfId="29982" xr:uid="{00000000-0005-0000-0000-0000926C0000}"/>
    <cellStyle name="Normal 4 2 5 3 3 3 3" xfId="42589" xr:uid="{00000000-0005-0000-0000-0000936C0000}"/>
    <cellStyle name="Normal 4 2 5 3 3 3 4" xfId="54542" xr:uid="{00000000-0005-0000-0000-0000946C0000}"/>
    <cellStyle name="Normal 4 2 5 3 3 4" xfId="5379" xr:uid="{00000000-0005-0000-0000-0000956C0000}"/>
    <cellStyle name="Normal 4 2 5 3 3 4 2" xfId="16640" xr:uid="{00000000-0005-0000-0000-0000966C0000}"/>
    <cellStyle name="Normal 4 2 5 3 3 4 2 2" xfId="36078" xr:uid="{00000000-0005-0000-0000-0000976C0000}"/>
    <cellStyle name="Normal 4 2 5 3 3 4 2 3" xfId="29983" xr:uid="{00000000-0005-0000-0000-0000986C0000}"/>
    <cellStyle name="Normal 4 2 5 3 3 4 3" xfId="42590" xr:uid="{00000000-0005-0000-0000-0000996C0000}"/>
    <cellStyle name="Normal 4 2 5 3 3 4 4" xfId="54543" xr:uid="{00000000-0005-0000-0000-00009A6C0000}"/>
    <cellStyle name="Normal 4 2 5 3 3 5" xfId="16636" xr:uid="{00000000-0005-0000-0000-00009B6C0000}"/>
    <cellStyle name="Normal 4 2 5 3 3 5 2" xfId="36185" xr:uid="{00000000-0005-0000-0000-00009C6C0000}"/>
    <cellStyle name="Normal 4 2 5 3 3 5 3" xfId="29979" xr:uid="{00000000-0005-0000-0000-00009D6C0000}"/>
    <cellStyle name="Normal 4 2 5 3 3 6" xfId="42586" xr:uid="{00000000-0005-0000-0000-00009E6C0000}"/>
    <cellStyle name="Normal 4 2 5 3 3 7" xfId="54539" xr:uid="{00000000-0005-0000-0000-00009F6C0000}"/>
    <cellStyle name="Normal 4 2 5 3 4" xfId="5380" xr:uid="{00000000-0005-0000-0000-0000A06C0000}"/>
    <cellStyle name="Normal 4 2 5 3 4 2" xfId="5381" xr:uid="{00000000-0005-0000-0000-0000A16C0000}"/>
    <cellStyle name="Normal 4 2 5 3 4 2 2" xfId="5382" xr:uid="{00000000-0005-0000-0000-0000A26C0000}"/>
    <cellStyle name="Normal 4 2 5 3 4 2 2 2" xfId="16643" xr:uid="{00000000-0005-0000-0000-0000A36C0000}"/>
    <cellStyle name="Normal 4 2 5 3 4 2 2 2 2" xfId="37962" xr:uid="{00000000-0005-0000-0000-0000A46C0000}"/>
    <cellStyle name="Normal 4 2 5 3 4 2 2 2 3" xfId="29986" xr:uid="{00000000-0005-0000-0000-0000A56C0000}"/>
    <cellStyle name="Normal 4 2 5 3 4 2 2 3" xfId="42593" xr:uid="{00000000-0005-0000-0000-0000A66C0000}"/>
    <cellStyle name="Normal 4 2 5 3 4 2 2 4" xfId="54546" xr:uid="{00000000-0005-0000-0000-0000A76C0000}"/>
    <cellStyle name="Normal 4 2 5 3 4 2 3" xfId="16642" xr:uid="{00000000-0005-0000-0000-0000A86C0000}"/>
    <cellStyle name="Normal 4 2 5 3 4 2 3 2" xfId="26851" xr:uid="{00000000-0005-0000-0000-0000A96C0000}"/>
    <cellStyle name="Normal 4 2 5 3 4 2 3 3" xfId="29985" xr:uid="{00000000-0005-0000-0000-0000AA6C0000}"/>
    <cellStyle name="Normal 4 2 5 3 4 2 4" xfId="42592" xr:uid="{00000000-0005-0000-0000-0000AB6C0000}"/>
    <cellStyle name="Normal 4 2 5 3 4 2 5" xfId="54545" xr:uid="{00000000-0005-0000-0000-0000AC6C0000}"/>
    <cellStyle name="Normal 4 2 5 3 4 3" xfId="5383" xr:uid="{00000000-0005-0000-0000-0000AD6C0000}"/>
    <cellStyle name="Normal 4 2 5 3 4 3 2" xfId="16644" xr:uid="{00000000-0005-0000-0000-0000AE6C0000}"/>
    <cellStyle name="Normal 4 2 5 3 4 3 2 2" xfId="36997" xr:uid="{00000000-0005-0000-0000-0000AF6C0000}"/>
    <cellStyle name="Normal 4 2 5 3 4 3 2 3" xfId="29987" xr:uid="{00000000-0005-0000-0000-0000B06C0000}"/>
    <cellStyle name="Normal 4 2 5 3 4 3 3" xfId="42594" xr:uid="{00000000-0005-0000-0000-0000B16C0000}"/>
    <cellStyle name="Normal 4 2 5 3 4 3 4" xfId="54547" xr:uid="{00000000-0005-0000-0000-0000B26C0000}"/>
    <cellStyle name="Normal 4 2 5 3 4 4" xfId="5384" xr:uid="{00000000-0005-0000-0000-0000B36C0000}"/>
    <cellStyle name="Normal 4 2 5 3 4 4 2" xfId="16645" xr:uid="{00000000-0005-0000-0000-0000B46C0000}"/>
    <cellStyle name="Normal 4 2 5 3 4 4 2 2" xfId="24148" xr:uid="{00000000-0005-0000-0000-0000B56C0000}"/>
    <cellStyle name="Normal 4 2 5 3 4 4 2 3" xfId="29988" xr:uid="{00000000-0005-0000-0000-0000B66C0000}"/>
    <cellStyle name="Normal 4 2 5 3 4 4 3" xfId="42595" xr:uid="{00000000-0005-0000-0000-0000B76C0000}"/>
    <cellStyle name="Normal 4 2 5 3 4 4 4" xfId="54548" xr:uid="{00000000-0005-0000-0000-0000B86C0000}"/>
    <cellStyle name="Normal 4 2 5 3 4 5" xfId="16641" xr:uid="{00000000-0005-0000-0000-0000B96C0000}"/>
    <cellStyle name="Normal 4 2 5 3 4 5 2" xfId="37599" xr:uid="{00000000-0005-0000-0000-0000BA6C0000}"/>
    <cellStyle name="Normal 4 2 5 3 4 5 3" xfId="29984" xr:uid="{00000000-0005-0000-0000-0000BB6C0000}"/>
    <cellStyle name="Normal 4 2 5 3 4 6" xfId="42591" xr:uid="{00000000-0005-0000-0000-0000BC6C0000}"/>
    <cellStyle name="Normal 4 2 5 3 4 7" xfId="54544" xr:uid="{00000000-0005-0000-0000-0000BD6C0000}"/>
    <cellStyle name="Normal 4 2 5 3 5" xfId="5385" xr:uid="{00000000-0005-0000-0000-0000BE6C0000}"/>
    <cellStyle name="Normal 4 2 5 3 5 2" xfId="5386" xr:uid="{00000000-0005-0000-0000-0000BF6C0000}"/>
    <cellStyle name="Normal 4 2 5 3 5 2 2" xfId="5387" xr:uid="{00000000-0005-0000-0000-0000C06C0000}"/>
    <cellStyle name="Normal 4 2 5 3 5 2 2 2" xfId="16648" xr:uid="{00000000-0005-0000-0000-0000C16C0000}"/>
    <cellStyle name="Normal 4 2 5 3 5 2 2 2 2" xfId="36886" xr:uid="{00000000-0005-0000-0000-0000C26C0000}"/>
    <cellStyle name="Normal 4 2 5 3 5 2 2 2 3" xfId="29991" xr:uid="{00000000-0005-0000-0000-0000C36C0000}"/>
    <cellStyle name="Normal 4 2 5 3 5 2 2 3" xfId="42598" xr:uid="{00000000-0005-0000-0000-0000C46C0000}"/>
    <cellStyle name="Normal 4 2 5 3 5 2 2 4" xfId="54551" xr:uid="{00000000-0005-0000-0000-0000C56C0000}"/>
    <cellStyle name="Normal 4 2 5 3 5 2 3" xfId="16647" xr:uid="{00000000-0005-0000-0000-0000C66C0000}"/>
    <cellStyle name="Normal 4 2 5 3 5 2 3 2" xfId="27335" xr:uid="{00000000-0005-0000-0000-0000C76C0000}"/>
    <cellStyle name="Normal 4 2 5 3 5 2 3 3" xfId="29990" xr:uid="{00000000-0005-0000-0000-0000C86C0000}"/>
    <cellStyle name="Normal 4 2 5 3 5 2 4" xfId="42597" xr:uid="{00000000-0005-0000-0000-0000C96C0000}"/>
    <cellStyle name="Normal 4 2 5 3 5 2 5" xfId="54550" xr:uid="{00000000-0005-0000-0000-0000CA6C0000}"/>
    <cellStyle name="Normal 4 2 5 3 5 3" xfId="5388" xr:uid="{00000000-0005-0000-0000-0000CB6C0000}"/>
    <cellStyle name="Normal 4 2 5 3 5 3 2" xfId="16649" xr:uid="{00000000-0005-0000-0000-0000CC6C0000}"/>
    <cellStyle name="Normal 4 2 5 3 5 3 2 2" xfId="35739" xr:uid="{00000000-0005-0000-0000-0000CD6C0000}"/>
    <cellStyle name="Normal 4 2 5 3 5 3 2 3" xfId="29992" xr:uid="{00000000-0005-0000-0000-0000CE6C0000}"/>
    <cellStyle name="Normal 4 2 5 3 5 3 3" xfId="42599" xr:uid="{00000000-0005-0000-0000-0000CF6C0000}"/>
    <cellStyle name="Normal 4 2 5 3 5 3 4" xfId="54552" xr:uid="{00000000-0005-0000-0000-0000D06C0000}"/>
    <cellStyle name="Normal 4 2 5 3 5 4" xfId="5389" xr:uid="{00000000-0005-0000-0000-0000D16C0000}"/>
    <cellStyle name="Normal 4 2 5 3 5 4 2" xfId="16650" xr:uid="{00000000-0005-0000-0000-0000D26C0000}"/>
    <cellStyle name="Normal 4 2 5 3 5 4 2 2" xfId="24114" xr:uid="{00000000-0005-0000-0000-0000D36C0000}"/>
    <cellStyle name="Normal 4 2 5 3 5 4 2 3" xfId="29993" xr:uid="{00000000-0005-0000-0000-0000D46C0000}"/>
    <cellStyle name="Normal 4 2 5 3 5 4 3" xfId="42600" xr:uid="{00000000-0005-0000-0000-0000D56C0000}"/>
    <cellStyle name="Normal 4 2 5 3 5 4 4" xfId="54553" xr:uid="{00000000-0005-0000-0000-0000D66C0000}"/>
    <cellStyle name="Normal 4 2 5 3 5 5" xfId="16646" xr:uid="{00000000-0005-0000-0000-0000D76C0000}"/>
    <cellStyle name="Normal 4 2 5 3 5 5 2" xfId="24576" xr:uid="{00000000-0005-0000-0000-0000D86C0000}"/>
    <cellStyle name="Normal 4 2 5 3 5 5 3" xfId="29989" xr:uid="{00000000-0005-0000-0000-0000D96C0000}"/>
    <cellStyle name="Normal 4 2 5 3 5 6" xfId="42596" xr:uid="{00000000-0005-0000-0000-0000DA6C0000}"/>
    <cellStyle name="Normal 4 2 5 3 5 7" xfId="54549" xr:uid="{00000000-0005-0000-0000-0000DB6C0000}"/>
    <cellStyle name="Normal 4 2 5 3 6" xfId="5390" xr:uid="{00000000-0005-0000-0000-0000DC6C0000}"/>
    <cellStyle name="Normal 4 2 5 3 6 2" xfId="5391" xr:uid="{00000000-0005-0000-0000-0000DD6C0000}"/>
    <cellStyle name="Normal 4 2 5 3 6 2 2" xfId="16652" xr:uid="{00000000-0005-0000-0000-0000DE6C0000}"/>
    <cellStyle name="Normal 4 2 5 3 6 2 2 2" xfId="36945" xr:uid="{00000000-0005-0000-0000-0000DF6C0000}"/>
    <cellStyle name="Normal 4 2 5 3 6 2 2 3" xfId="29995" xr:uid="{00000000-0005-0000-0000-0000E06C0000}"/>
    <cellStyle name="Normal 4 2 5 3 6 2 3" xfId="42602" xr:uid="{00000000-0005-0000-0000-0000E16C0000}"/>
    <cellStyle name="Normal 4 2 5 3 6 2 4" xfId="54555" xr:uid="{00000000-0005-0000-0000-0000E26C0000}"/>
    <cellStyle name="Normal 4 2 5 3 6 3" xfId="16651" xr:uid="{00000000-0005-0000-0000-0000E36C0000}"/>
    <cellStyle name="Normal 4 2 5 3 6 3 2" xfId="37287" xr:uid="{00000000-0005-0000-0000-0000E46C0000}"/>
    <cellStyle name="Normal 4 2 5 3 6 3 3" xfId="29994" xr:uid="{00000000-0005-0000-0000-0000E56C0000}"/>
    <cellStyle name="Normal 4 2 5 3 6 4" xfId="42601" xr:uid="{00000000-0005-0000-0000-0000E66C0000}"/>
    <cellStyle name="Normal 4 2 5 3 6 5" xfId="54554" xr:uid="{00000000-0005-0000-0000-0000E76C0000}"/>
    <cellStyle name="Normal 4 2 5 3 7" xfId="5392" xr:uid="{00000000-0005-0000-0000-0000E86C0000}"/>
    <cellStyle name="Normal 4 2 5 3 7 2" xfId="16653" xr:uid="{00000000-0005-0000-0000-0000E96C0000}"/>
    <cellStyle name="Normal 4 2 5 3 7 2 2" xfId="24328" xr:uid="{00000000-0005-0000-0000-0000EA6C0000}"/>
    <cellStyle name="Normal 4 2 5 3 7 2 3" xfId="29996" xr:uid="{00000000-0005-0000-0000-0000EB6C0000}"/>
    <cellStyle name="Normal 4 2 5 3 7 3" xfId="42603" xr:uid="{00000000-0005-0000-0000-0000EC6C0000}"/>
    <cellStyle name="Normal 4 2 5 3 7 4" xfId="54556" xr:uid="{00000000-0005-0000-0000-0000ED6C0000}"/>
    <cellStyle name="Normal 4 2 5 3 8" xfId="5393" xr:uid="{00000000-0005-0000-0000-0000EE6C0000}"/>
    <cellStyle name="Normal 4 2 5 3 8 2" xfId="16654" xr:uid="{00000000-0005-0000-0000-0000EF6C0000}"/>
    <cellStyle name="Normal 4 2 5 3 8 2 2" xfId="23926" xr:uid="{00000000-0005-0000-0000-0000F06C0000}"/>
    <cellStyle name="Normal 4 2 5 3 8 2 3" xfId="29997" xr:uid="{00000000-0005-0000-0000-0000F16C0000}"/>
    <cellStyle name="Normal 4 2 5 3 8 3" xfId="42604" xr:uid="{00000000-0005-0000-0000-0000F26C0000}"/>
    <cellStyle name="Normal 4 2 5 3 8 4" xfId="54557" xr:uid="{00000000-0005-0000-0000-0000F36C0000}"/>
    <cellStyle name="Normal 4 2 5 3 9" xfId="16615" xr:uid="{00000000-0005-0000-0000-0000F46C0000}"/>
    <cellStyle name="Normal 4 2 5 3 9 2" xfId="36966" xr:uid="{00000000-0005-0000-0000-0000F56C0000}"/>
    <cellStyle name="Normal 4 2 5 3 9 3" xfId="29958" xr:uid="{00000000-0005-0000-0000-0000F66C0000}"/>
    <cellStyle name="Normal 4 2 5 4" xfId="5394" xr:uid="{00000000-0005-0000-0000-0000F76C0000}"/>
    <cellStyle name="Normal 4 2 5 4 10" xfId="54558" xr:uid="{00000000-0005-0000-0000-0000F86C0000}"/>
    <cellStyle name="Normal 4 2 5 4 2" xfId="5395" xr:uid="{00000000-0005-0000-0000-0000F96C0000}"/>
    <cellStyle name="Normal 4 2 5 4 2 2" xfId="5396" xr:uid="{00000000-0005-0000-0000-0000FA6C0000}"/>
    <cellStyle name="Normal 4 2 5 4 2 2 2" xfId="5397" xr:uid="{00000000-0005-0000-0000-0000FB6C0000}"/>
    <cellStyle name="Normal 4 2 5 4 2 2 2 2" xfId="16658" xr:uid="{00000000-0005-0000-0000-0000FC6C0000}"/>
    <cellStyle name="Normal 4 2 5 4 2 2 2 2 2" xfId="25619" xr:uid="{00000000-0005-0000-0000-0000FD6C0000}"/>
    <cellStyle name="Normal 4 2 5 4 2 2 2 2 3" xfId="30001" xr:uid="{00000000-0005-0000-0000-0000FE6C0000}"/>
    <cellStyle name="Normal 4 2 5 4 2 2 2 3" xfId="42608" xr:uid="{00000000-0005-0000-0000-0000FF6C0000}"/>
    <cellStyle name="Normal 4 2 5 4 2 2 2 4" xfId="54561" xr:uid="{00000000-0005-0000-0000-0000006D0000}"/>
    <cellStyle name="Normal 4 2 5 4 2 2 3" xfId="16657" xr:uid="{00000000-0005-0000-0000-0000016D0000}"/>
    <cellStyle name="Normal 4 2 5 4 2 2 3 2" xfId="35417" xr:uid="{00000000-0005-0000-0000-0000026D0000}"/>
    <cellStyle name="Normal 4 2 5 4 2 2 3 3" xfId="30000" xr:uid="{00000000-0005-0000-0000-0000036D0000}"/>
    <cellStyle name="Normal 4 2 5 4 2 2 4" xfId="42607" xr:uid="{00000000-0005-0000-0000-0000046D0000}"/>
    <cellStyle name="Normal 4 2 5 4 2 2 5" xfId="54560" xr:uid="{00000000-0005-0000-0000-0000056D0000}"/>
    <cellStyle name="Normal 4 2 5 4 2 3" xfId="5398" xr:uid="{00000000-0005-0000-0000-0000066D0000}"/>
    <cellStyle name="Normal 4 2 5 4 2 3 2" xfId="16659" xr:uid="{00000000-0005-0000-0000-0000076D0000}"/>
    <cellStyle name="Normal 4 2 5 4 2 3 2 2" xfId="25931" xr:uid="{00000000-0005-0000-0000-0000086D0000}"/>
    <cellStyle name="Normal 4 2 5 4 2 3 2 3" xfId="30002" xr:uid="{00000000-0005-0000-0000-0000096D0000}"/>
    <cellStyle name="Normal 4 2 5 4 2 3 3" xfId="42609" xr:uid="{00000000-0005-0000-0000-00000A6D0000}"/>
    <cellStyle name="Normal 4 2 5 4 2 3 4" xfId="54562" xr:uid="{00000000-0005-0000-0000-00000B6D0000}"/>
    <cellStyle name="Normal 4 2 5 4 2 4" xfId="5399" xr:uid="{00000000-0005-0000-0000-00000C6D0000}"/>
    <cellStyle name="Normal 4 2 5 4 2 4 2" xfId="16660" xr:uid="{00000000-0005-0000-0000-00000D6D0000}"/>
    <cellStyle name="Normal 4 2 5 4 2 4 2 2" xfId="27798" xr:uid="{00000000-0005-0000-0000-00000E6D0000}"/>
    <cellStyle name="Normal 4 2 5 4 2 4 2 3" xfId="30003" xr:uid="{00000000-0005-0000-0000-00000F6D0000}"/>
    <cellStyle name="Normal 4 2 5 4 2 4 3" xfId="42610" xr:uid="{00000000-0005-0000-0000-0000106D0000}"/>
    <cellStyle name="Normal 4 2 5 4 2 4 4" xfId="54563" xr:uid="{00000000-0005-0000-0000-0000116D0000}"/>
    <cellStyle name="Normal 4 2 5 4 2 5" xfId="16656" xr:uid="{00000000-0005-0000-0000-0000126D0000}"/>
    <cellStyle name="Normal 4 2 5 4 2 5 2" xfId="23951" xr:uid="{00000000-0005-0000-0000-0000136D0000}"/>
    <cellStyle name="Normal 4 2 5 4 2 5 3" xfId="29999" xr:uid="{00000000-0005-0000-0000-0000146D0000}"/>
    <cellStyle name="Normal 4 2 5 4 2 6" xfId="42606" xr:uid="{00000000-0005-0000-0000-0000156D0000}"/>
    <cellStyle name="Normal 4 2 5 4 2 7" xfId="54559" xr:uid="{00000000-0005-0000-0000-0000166D0000}"/>
    <cellStyle name="Normal 4 2 5 4 3" xfId="5400" xr:uid="{00000000-0005-0000-0000-0000176D0000}"/>
    <cellStyle name="Normal 4 2 5 4 3 2" xfId="5401" xr:uid="{00000000-0005-0000-0000-0000186D0000}"/>
    <cellStyle name="Normal 4 2 5 4 3 2 2" xfId="5402" xr:uid="{00000000-0005-0000-0000-0000196D0000}"/>
    <cellStyle name="Normal 4 2 5 4 3 2 2 2" xfId="16663" xr:uid="{00000000-0005-0000-0000-00001A6D0000}"/>
    <cellStyle name="Normal 4 2 5 4 3 2 2 2 2" xfId="36814" xr:uid="{00000000-0005-0000-0000-00001B6D0000}"/>
    <cellStyle name="Normal 4 2 5 4 3 2 2 2 3" xfId="30006" xr:uid="{00000000-0005-0000-0000-00001C6D0000}"/>
    <cellStyle name="Normal 4 2 5 4 3 2 2 3" xfId="42613" xr:uid="{00000000-0005-0000-0000-00001D6D0000}"/>
    <cellStyle name="Normal 4 2 5 4 3 2 2 4" xfId="54566" xr:uid="{00000000-0005-0000-0000-00001E6D0000}"/>
    <cellStyle name="Normal 4 2 5 4 3 2 3" xfId="16662" xr:uid="{00000000-0005-0000-0000-00001F6D0000}"/>
    <cellStyle name="Normal 4 2 5 4 3 2 3 2" xfId="25105" xr:uid="{00000000-0005-0000-0000-0000206D0000}"/>
    <cellStyle name="Normal 4 2 5 4 3 2 3 3" xfId="30005" xr:uid="{00000000-0005-0000-0000-0000216D0000}"/>
    <cellStyle name="Normal 4 2 5 4 3 2 4" xfId="42612" xr:uid="{00000000-0005-0000-0000-0000226D0000}"/>
    <cellStyle name="Normal 4 2 5 4 3 2 5" xfId="54565" xr:uid="{00000000-0005-0000-0000-0000236D0000}"/>
    <cellStyle name="Normal 4 2 5 4 3 3" xfId="5403" xr:uid="{00000000-0005-0000-0000-0000246D0000}"/>
    <cellStyle name="Normal 4 2 5 4 3 3 2" xfId="16664" xr:uid="{00000000-0005-0000-0000-0000256D0000}"/>
    <cellStyle name="Normal 4 2 5 4 3 3 2 2" xfId="27618" xr:uid="{00000000-0005-0000-0000-0000266D0000}"/>
    <cellStyle name="Normal 4 2 5 4 3 3 2 3" xfId="30007" xr:uid="{00000000-0005-0000-0000-0000276D0000}"/>
    <cellStyle name="Normal 4 2 5 4 3 3 3" xfId="42614" xr:uid="{00000000-0005-0000-0000-0000286D0000}"/>
    <cellStyle name="Normal 4 2 5 4 3 3 4" xfId="54567" xr:uid="{00000000-0005-0000-0000-0000296D0000}"/>
    <cellStyle name="Normal 4 2 5 4 3 4" xfId="5404" xr:uid="{00000000-0005-0000-0000-00002A6D0000}"/>
    <cellStyle name="Normal 4 2 5 4 3 4 2" xfId="16665" xr:uid="{00000000-0005-0000-0000-00002B6D0000}"/>
    <cellStyle name="Normal 4 2 5 4 3 4 2 2" xfId="26892" xr:uid="{00000000-0005-0000-0000-00002C6D0000}"/>
    <cellStyle name="Normal 4 2 5 4 3 4 2 3" xfId="30008" xr:uid="{00000000-0005-0000-0000-00002D6D0000}"/>
    <cellStyle name="Normal 4 2 5 4 3 4 3" xfId="42615" xr:uid="{00000000-0005-0000-0000-00002E6D0000}"/>
    <cellStyle name="Normal 4 2 5 4 3 4 4" xfId="54568" xr:uid="{00000000-0005-0000-0000-00002F6D0000}"/>
    <cellStyle name="Normal 4 2 5 4 3 5" xfId="16661" xr:uid="{00000000-0005-0000-0000-0000306D0000}"/>
    <cellStyle name="Normal 4 2 5 4 3 5 2" xfId="37803" xr:uid="{00000000-0005-0000-0000-0000316D0000}"/>
    <cellStyle name="Normal 4 2 5 4 3 5 3" xfId="30004" xr:uid="{00000000-0005-0000-0000-0000326D0000}"/>
    <cellStyle name="Normal 4 2 5 4 3 6" xfId="42611" xr:uid="{00000000-0005-0000-0000-0000336D0000}"/>
    <cellStyle name="Normal 4 2 5 4 3 7" xfId="54564" xr:uid="{00000000-0005-0000-0000-0000346D0000}"/>
    <cellStyle name="Normal 4 2 5 4 4" xfId="5405" xr:uid="{00000000-0005-0000-0000-0000356D0000}"/>
    <cellStyle name="Normal 4 2 5 4 4 2" xfId="5406" xr:uid="{00000000-0005-0000-0000-0000366D0000}"/>
    <cellStyle name="Normal 4 2 5 4 4 2 2" xfId="5407" xr:uid="{00000000-0005-0000-0000-0000376D0000}"/>
    <cellStyle name="Normal 4 2 5 4 4 2 2 2" xfId="16668" xr:uid="{00000000-0005-0000-0000-0000386D0000}"/>
    <cellStyle name="Normal 4 2 5 4 4 2 2 2 2" xfId="26843" xr:uid="{00000000-0005-0000-0000-0000396D0000}"/>
    <cellStyle name="Normal 4 2 5 4 4 2 2 2 3" xfId="30011" xr:uid="{00000000-0005-0000-0000-00003A6D0000}"/>
    <cellStyle name="Normal 4 2 5 4 4 2 2 3" xfId="42618" xr:uid="{00000000-0005-0000-0000-00003B6D0000}"/>
    <cellStyle name="Normal 4 2 5 4 4 2 2 4" xfId="54571" xr:uid="{00000000-0005-0000-0000-00003C6D0000}"/>
    <cellStyle name="Normal 4 2 5 4 4 2 3" xfId="16667" xr:uid="{00000000-0005-0000-0000-00003D6D0000}"/>
    <cellStyle name="Normal 4 2 5 4 4 2 3 2" xfId="28012" xr:uid="{00000000-0005-0000-0000-00003E6D0000}"/>
    <cellStyle name="Normal 4 2 5 4 4 2 3 3" xfId="30010" xr:uid="{00000000-0005-0000-0000-00003F6D0000}"/>
    <cellStyle name="Normal 4 2 5 4 4 2 4" xfId="42617" xr:uid="{00000000-0005-0000-0000-0000406D0000}"/>
    <cellStyle name="Normal 4 2 5 4 4 2 5" xfId="54570" xr:uid="{00000000-0005-0000-0000-0000416D0000}"/>
    <cellStyle name="Normal 4 2 5 4 4 3" xfId="5408" xr:uid="{00000000-0005-0000-0000-0000426D0000}"/>
    <cellStyle name="Normal 4 2 5 4 4 3 2" xfId="16669" xr:uid="{00000000-0005-0000-0000-0000436D0000}"/>
    <cellStyle name="Normal 4 2 5 4 4 3 2 2" xfId="27438" xr:uid="{00000000-0005-0000-0000-0000446D0000}"/>
    <cellStyle name="Normal 4 2 5 4 4 3 2 3" xfId="30012" xr:uid="{00000000-0005-0000-0000-0000456D0000}"/>
    <cellStyle name="Normal 4 2 5 4 4 3 3" xfId="42619" xr:uid="{00000000-0005-0000-0000-0000466D0000}"/>
    <cellStyle name="Normal 4 2 5 4 4 3 4" xfId="54572" xr:uid="{00000000-0005-0000-0000-0000476D0000}"/>
    <cellStyle name="Normal 4 2 5 4 4 4" xfId="5409" xr:uid="{00000000-0005-0000-0000-0000486D0000}"/>
    <cellStyle name="Normal 4 2 5 4 4 4 2" xfId="16670" xr:uid="{00000000-0005-0000-0000-0000496D0000}"/>
    <cellStyle name="Normal 4 2 5 4 4 4 2 2" xfId="26972" xr:uid="{00000000-0005-0000-0000-00004A6D0000}"/>
    <cellStyle name="Normal 4 2 5 4 4 4 2 3" xfId="30013" xr:uid="{00000000-0005-0000-0000-00004B6D0000}"/>
    <cellStyle name="Normal 4 2 5 4 4 4 3" xfId="42620" xr:uid="{00000000-0005-0000-0000-00004C6D0000}"/>
    <cellStyle name="Normal 4 2 5 4 4 4 4" xfId="54573" xr:uid="{00000000-0005-0000-0000-00004D6D0000}"/>
    <cellStyle name="Normal 4 2 5 4 4 5" xfId="16666" xr:uid="{00000000-0005-0000-0000-00004E6D0000}"/>
    <cellStyle name="Normal 4 2 5 4 4 5 2" xfId="26011" xr:uid="{00000000-0005-0000-0000-00004F6D0000}"/>
    <cellStyle name="Normal 4 2 5 4 4 5 3" xfId="30009" xr:uid="{00000000-0005-0000-0000-0000506D0000}"/>
    <cellStyle name="Normal 4 2 5 4 4 6" xfId="42616" xr:uid="{00000000-0005-0000-0000-0000516D0000}"/>
    <cellStyle name="Normal 4 2 5 4 4 7" xfId="54569" xr:uid="{00000000-0005-0000-0000-0000526D0000}"/>
    <cellStyle name="Normal 4 2 5 4 5" xfId="5410" xr:uid="{00000000-0005-0000-0000-0000536D0000}"/>
    <cellStyle name="Normal 4 2 5 4 5 2" xfId="5411" xr:uid="{00000000-0005-0000-0000-0000546D0000}"/>
    <cellStyle name="Normal 4 2 5 4 5 2 2" xfId="16672" xr:uid="{00000000-0005-0000-0000-0000556D0000}"/>
    <cellStyle name="Normal 4 2 5 4 5 2 2 2" xfId="26353" xr:uid="{00000000-0005-0000-0000-0000566D0000}"/>
    <cellStyle name="Normal 4 2 5 4 5 2 2 3" xfId="30015" xr:uid="{00000000-0005-0000-0000-0000576D0000}"/>
    <cellStyle name="Normal 4 2 5 4 5 2 3" xfId="42622" xr:uid="{00000000-0005-0000-0000-0000586D0000}"/>
    <cellStyle name="Normal 4 2 5 4 5 2 4" xfId="54575" xr:uid="{00000000-0005-0000-0000-0000596D0000}"/>
    <cellStyle name="Normal 4 2 5 4 5 3" xfId="16671" xr:uid="{00000000-0005-0000-0000-00005A6D0000}"/>
    <cellStyle name="Normal 4 2 5 4 5 3 2" xfId="27065" xr:uid="{00000000-0005-0000-0000-00005B6D0000}"/>
    <cellStyle name="Normal 4 2 5 4 5 3 3" xfId="30014" xr:uid="{00000000-0005-0000-0000-00005C6D0000}"/>
    <cellStyle name="Normal 4 2 5 4 5 4" xfId="42621" xr:uid="{00000000-0005-0000-0000-00005D6D0000}"/>
    <cellStyle name="Normal 4 2 5 4 5 5" xfId="54574" xr:uid="{00000000-0005-0000-0000-00005E6D0000}"/>
    <cellStyle name="Normal 4 2 5 4 6" xfId="5412" xr:uid="{00000000-0005-0000-0000-00005F6D0000}"/>
    <cellStyle name="Normal 4 2 5 4 6 2" xfId="16673" xr:uid="{00000000-0005-0000-0000-0000606D0000}"/>
    <cellStyle name="Normal 4 2 5 4 6 2 2" xfId="35887" xr:uid="{00000000-0005-0000-0000-0000616D0000}"/>
    <cellStyle name="Normal 4 2 5 4 6 2 3" xfId="30016" xr:uid="{00000000-0005-0000-0000-0000626D0000}"/>
    <cellStyle name="Normal 4 2 5 4 6 3" xfId="42623" xr:uid="{00000000-0005-0000-0000-0000636D0000}"/>
    <cellStyle name="Normal 4 2 5 4 6 4" xfId="54576" xr:uid="{00000000-0005-0000-0000-0000646D0000}"/>
    <cellStyle name="Normal 4 2 5 4 7" xfId="5413" xr:uid="{00000000-0005-0000-0000-0000656D0000}"/>
    <cellStyle name="Normal 4 2 5 4 7 2" xfId="16674" xr:uid="{00000000-0005-0000-0000-0000666D0000}"/>
    <cellStyle name="Normal 4 2 5 4 7 2 2" xfId="25815" xr:uid="{00000000-0005-0000-0000-0000676D0000}"/>
    <cellStyle name="Normal 4 2 5 4 7 2 3" xfId="30017" xr:uid="{00000000-0005-0000-0000-0000686D0000}"/>
    <cellStyle name="Normal 4 2 5 4 7 3" xfId="42624" xr:uid="{00000000-0005-0000-0000-0000696D0000}"/>
    <cellStyle name="Normal 4 2 5 4 7 4" xfId="54577" xr:uid="{00000000-0005-0000-0000-00006A6D0000}"/>
    <cellStyle name="Normal 4 2 5 4 8" xfId="16655" xr:uid="{00000000-0005-0000-0000-00006B6D0000}"/>
    <cellStyle name="Normal 4 2 5 4 8 2" xfId="37230" xr:uid="{00000000-0005-0000-0000-00006C6D0000}"/>
    <cellStyle name="Normal 4 2 5 4 8 3" xfId="29998" xr:uid="{00000000-0005-0000-0000-00006D6D0000}"/>
    <cellStyle name="Normal 4 2 5 4 9" xfId="42605" xr:uid="{00000000-0005-0000-0000-00006E6D0000}"/>
    <cellStyle name="Normal 4 2 5 5" xfId="5414" xr:uid="{00000000-0005-0000-0000-00006F6D0000}"/>
    <cellStyle name="Normal 4 2 5 5 2" xfId="5415" xr:uid="{00000000-0005-0000-0000-0000706D0000}"/>
    <cellStyle name="Normal 4 2 5 5 2 2" xfId="5416" xr:uid="{00000000-0005-0000-0000-0000716D0000}"/>
    <cellStyle name="Normal 4 2 5 5 2 2 2" xfId="16677" xr:uid="{00000000-0005-0000-0000-0000726D0000}"/>
    <cellStyle name="Normal 4 2 5 5 2 2 2 2" xfId="37387" xr:uid="{00000000-0005-0000-0000-0000736D0000}"/>
    <cellStyle name="Normal 4 2 5 5 2 2 2 3" xfId="30020" xr:uid="{00000000-0005-0000-0000-0000746D0000}"/>
    <cellStyle name="Normal 4 2 5 5 2 2 3" xfId="42627" xr:uid="{00000000-0005-0000-0000-0000756D0000}"/>
    <cellStyle name="Normal 4 2 5 5 2 2 4" xfId="54580" xr:uid="{00000000-0005-0000-0000-0000766D0000}"/>
    <cellStyle name="Normal 4 2 5 5 2 3" xfId="16676" xr:uid="{00000000-0005-0000-0000-0000776D0000}"/>
    <cellStyle name="Normal 4 2 5 5 2 3 2" xfId="36513" xr:uid="{00000000-0005-0000-0000-0000786D0000}"/>
    <cellStyle name="Normal 4 2 5 5 2 3 3" xfId="30019" xr:uid="{00000000-0005-0000-0000-0000796D0000}"/>
    <cellStyle name="Normal 4 2 5 5 2 4" xfId="42626" xr:uid="{00000000-0005-0000-0000-00007A6D0000}"/>
    <cellStyle name="Normal 4 2 5 5 2 5" xfId="54579" xr:uid="{00000000-0005-0000-0000-00007B6D0000}"/>
    <cellStyle name="Normal 4 2 5 5 3" xfId="5417" xr:uid="{00000000-0005-0000-0000-00007C6D0000}"/>
    <cellStyle name="Normal 4 2 5 5 3 2" xfId="16678" xr:uid="{00000000-0005-0000-0000-00007D6D0000}"/>
    <cellStyle name="Normal 4 2 5 5 3 2 2" xfId="35817" xr:uid="{00000000-0005-0000-0000-00007E6D0000}"/>
    <cellStyle name="Normal 4 2 5 5 3 2 3" xfId="30021" xr:uid="{00000000-0005-0000-0000-00007F6D0000}"/>
    <cellStyle name="Normal 4 2 5 5 3 3" xfId="42628" xr:uid="{00000000-0005-0000-0000-0000806D0000}"/>
    <cellStyle name="Normal 4 2 5 5 3 4" xfId="54581" xr:uid="{00000000-0005-0000-0000-0000816D0000}"/>
    <cellStyle name="Normal 4 2 5 5 4" xfId="5418" xr:uid="{00000000-0005-0000-0000-0000826D0000}"/>
    <cellStyle name="Normal 4 2 5 5 4 2" xfId="16679" xr:uid="{00000000-0005-0000-0000-0000836D0000}"/>
    <cellStyle name="Normal 4 2 5 5 4 2 2" xfId="35781" xr:uid="{00000000-0005-0000-0000-0000846D0000}"/>
    <cellStyle name="Normal 4 2 5 5 4 2 3" xfId="30022" xr:uid="{00000000-0005-0000-0000-0000856D0000}"/>
    <cellStyle name="Normal 4 2 5 5 4 3" xfId="42629" xr:uid="{00000000-0005-0000-0000-0000866D0000}"/>
    <cellStyle name="Normal 4 2 5 5 4 4" xfId="54582" xr:uid="{00000000-0005-0000-0000-0000876D0000}"/>
    <cellStyle name="Normal 4 2 5 5 5" xfId="16675" xr:uid="{00000000-0005-0000-0000-0000886D0000}"/>
    <cellStyle name="Normal 4 2 5 5 5 2" xfId="27839" xr:uid="{00000000-0005-0000-0000-0000896D0000}"/>
    <cellStyle name="Normal 4 2 5 5 5 3" xfId="30018" xr:uid="{00000000-0005-0000-0000-00008A6D0000}"/>
    <cellStyle name="Normal 4 2 5 5 6" xfId="42625" xr:uid="{00000000-0005-0000-0000-00008B6D0000}"/>
    <cellStyle name="Normal 4 2 5 5 7" xfId="54578" xr:uid="{00000000-0005-0000-0000-00008C6D0000}"/>
    <cellStyle name="Normal 4 2 5 6" xfId="5419" xr:uid="{00000000-0005-0000-0000-00008D6D0000}"/>
    <cellStyle name="Normal 4 2 5 6 2" xfId="5420" xr:uid="{00000000-0005-0000-0000-00008E6D0000}"/>
    <cellStyle name="Normal 4 2 5 6 2 2" xfId="5421" xr:uid="{00000000-0005-0000-0000-00008F6D0000}"/>
    <cellStyle name="Normal 4 2 5 6 2 2 2" xfId="16682" xr:uid="{00000000-0005-0000-0000-0000906D0000}"/>
    <cellStyle name="Normal 4 2 5 6 2 2 2 2" xfId="25866" xr:uid="{00000000-0005-0000-0000-0000916D0000}"/>
    <cellStyle name="Normal 4 2 5 6 2 2 2 3" xfId="30025" xr:uid="{00000000-0005-0000-0000-0000926D0000}"/>
    <cellStyle name="Normal 4 2 5 6 2 2 3" xfId="42632" xr:uid="{00000000-0005-0000-0000-0000936D0000}"/>
    <cellStyle name="Normal 4 2 5 6 2 2 4" xfId="54585" xr:uid="{00000000-0005-0000-0000-0000946D0000}"/>
    <cellStyle name="Normal 4 2 5 6 2 3" xfId="16681" xr:uid="{00000000-0005-0000-0000-0000956D0000}"/>
    <cellStyle name="Normal 4 2 5 6 2 3 2" xfId="36245" xr:uid="{00000000-0005-0000-0000-0000966D0000}"/>
    <cellStyle name="Normal 4 2 5 6 2 3 3" xfId="30024" xr:uid="{00000000-0005-0000-0000-0000976D0000}"/>
    <cellStyle name="Normal 4 2 5 6 2 4" xfId="42631" xr:uid="{00000000-0005-0000-0000-0000986D0000}"/>
    <cellStyle name="Normal 4 2 5 6 2 5" xfId="54584" xr:uid="{00000000-0005-0000-0000-0000996D0000}"/>
    <cellStyle name="Normal 4 2 5 6 3" xfId="5422" xr:uid="{00000000-0005-0000-0000-00009A6D0000}"/>
    <cellStyle name="Normal 4 2 5 6 3 2" xfId="16683" xr:uid="{00000000-0005-0000-0000-00009B6D0000}"/>
    <cellStyle name="Normal 4 2 5 6 3 2 2" xfId="36297" xr:uid="{00000000-0005-0000-0000-00009C6D0000}"/>
    <cellStyle name="Normal 4 2 5 6 3 2 3" xfId="30026" xr:uid="{00000000-0005-0000-0000-00009D6D0000}"/>
    <cellStyle name="Normal 4 2 5 6 3 3" xfId="42633" xr:uid="{00000000-0005-0000-0000-00009E6D0000}"/>
    <cellStyle name="Normal 4 2 5 6 3 4" xfId="54586" xr:uid="{00000000-0005-0000-0000-00009F6D0000}"/>
    <cellStyle name="Normal 4 2 5 6 4" xfId="5423" xr:uid="{00000000-0005-0000-0000-0000A06D0000}"/>
    <cellStyle name="Normal 4 2 5 6 4 2" xfId="16684" xr:uid="{00000000-0005-0000-0000-0000A16D0000}"/>
    <cellStyle name="Normal 4 2 5 6 4 2 2" xfId="24582" xr:uid="{00000000-0005-0000-0000-0000A26D0000}"/>
    <cellStyle name="Normal 4 2 5 6 4 2 3" xfId="30027" xr:uid="{00000000-0005-0000-0000-0000A36D0000}"/>
    <cellStyle name="Normal 4 2 5 6 4 3" xfId="42634" xr:uid="{00000000-0005-0000-0000-0000A46D0000}"/>
    <cellStyle name="Normal 4 2 5 6 4 4" xfId="54587" xr:uid="{00000000-0005-0000-0000-0000A56D0000}"/>
    <cellStyle name="Normal 4 2 5 6 5" xfId="16680" xr:uid="{00000000-0005-0000-0000-0000A66D0000}"/>
    <cellStyle name="Normal 4 2 5 6 5 2" xfId="26451" xr:uid="{00000000-0005-0000-0000-0000A76D0000}"/>
    <cellStyle name="Normal 4 2 5 6 5 3" xfId="30023" xr:uid="{00000000-0005-0000-0000-0000A86D0000}"/>
    <cellStyle name="Normal 4 2 5 6 6" xfId="42630" xr:uid="{00000000-0005-0000-0000-0000A96D0000}"/>
    <cellStyle name="Normal 4 2 5 6 7" xfId="54583" xr:uid="{00000000-0005-0000-0000-0000AA6D0000}"/>
    <cellStyle name="Normal 4 2 5 7" xfId="5424" xr:uid="{00000000-0005-0000-0000-0000AB6D0000}"/>
    <cellStyle name="Normal 4 2 5 7 2" xfId="5425" xr:uid="{00000000-0005-0000-0000-0000AC6D0000}"/>
    <cellStyle name="Normal 4 2 5 7 2 2" xfId="5426" xr:uid="{00000000-0005-0000-0000-0000AD6D0000}"/>
    <cellStyle name="Normal 4 2 5 7 2 2 2" xfId="16687" xr:uid="{00000000-0005-0000-0000-0000AE6D0000}"/>
    <cellStyle name="Normal 4 2 5 7 2 2 2 2" xfId="27431" xr:uid="{00000000-0005-0000-0000-0000AF6D0000}"/>
    <cellStyle name="Normal 4 2 5 7 2 2 2 3" xfId="30030" xr:uid="{00000000-0005-0000-0000-0000B06D0000}"/>
    <cellStyle name="Normal 4 2 5 7 2 2 3" xfId="42637" xr:uid="{00000000-0005-0000-0000-0000B16D0000}"/>
    <cellStyle name="Normal 4 2 5 7 2 2 4" xfId="54590" xr:uid="{00000000-0005-0000-0000-0000B26D0000}"/>
    <cellStyle name="Normal 4 2 5 7 2 3" xfId="16686" xr:uid="{00000000-0005-0000-0000-0000B36D0000}"/>
    <cellStyle name="Normal 4 2 5 7 2 3 2" xfId="24274" xr:uid="{00000000-0005-0000-0000-0000B46D0000}"/>
    <cellStyle name="Normal 4 2 5 7 2 3 3" xfId="30029" xr:uid="{00000000-0005-0000-0000-0000B56D0000}"/>
    <cellStyle name="Normal 4 2 5 7 2 4" xfId="42636" xr:uid="{00000000-0005-0000-0000-0000B66D0000}"/>
    <cellStyle name="Normal 4 2 5 7 2 5" xfId="54589" xr:uid="{00000000-0005-0000-0000-0000B76D0000}"/>
    <cellStyle name="Normal 4 2 5 7 3" xfId="5427" xr:uid="{00000000-0005-0000-0000-0000B86D0000}"/>
    <cellStyle name="Normal 4 2 5 7 3 2" xfId="16688" xr:uid="{00000000-0005-0000-0000-0000B96D0000}"/>
    <cellStyle name="Normal 4 2 5 7 3 2 2" xfId="36470" xr:uid="{00000000-0005-0000-0000-0000BA6D0000}"/>
    <cellStyle name="Normal 4 2 5 7 3 2 3" xfId="30031" xr:uid="{00000000-0005-0000-0000-0000BB6D0000}"/>
    <cellStyle name="Normal 4 2 5 7 3 3" xfId="42638" xr:uid="{00000000-0005-0000-0000-0000BC6D0000}"/>
    <cellStyle name="Normal 4 2 5 7 3 4" xfId="54591" xr:uid="{00000000-0005-0000-0000-0000BD6D0000}"/>
    <cellStyle name="Normal 4 2 5 7 4" xfId="5428" xr:uid="{00000000-0005-0000-0000-0000BE6D0000}"/>
    <cellStyle name="Normal 4 2 5 7 4 2" xfId="16689" xr:uid="{00000000-0005-0000-0000-0000BF6D0000}"/>
    <cellStyle name="Normal 4 2 5 7 4 2 2" xfId="25870" xr:uid="{00000000-0005-0000-0000-0000C06D0000}"/>
    <cellStyle name="Normal 4 2 5 7 4 2 3" xfId="30032" xr:uid="{00000000-0005-0000-0000-0000C16D0000}"/>
    <cellStyle name="Normal 4 2 5 7 4 3" xfId="42639" xr:uid="{00000000-0005-0000-0000-0000C26D0000}"/>
    <cellStyle name="Normal 4 2 5 7 4 4" xfId="54592" xr:uid="{00000000-0005-0000-0000-0000C36D0000}"/>
    <cellStyle name="Normal 4 2 5 7 5" xfId="16685" xr:uid="{00000000-0005-0000-0000-0000C46D0000}"/>
    <cellStyle name="Normal 4 2 5 7 5 2" xfId="27692" xr:uid="{00000000-0005-0000-0000-0000C56D0000}"/>
    <cellStyle name="Normal 4 2 5 7 5 3" xfId="30028" xr:uid="{00000000-0005-0000-0000-0000C66D0000}"/>
    <cellStyle name="Normal 4 2 5 7 6" xfId="42635" xr:uid="{00000000-0005-0000-0000-0000C76D0000}"/>
    <cellStyle name="Normal 4 2 5 7 7" xfId="54588" xr:uid="{00000000-0005-0000-0000-0000C86D0000}"/>
    <cellStyle name="Normal 4 2 5 8" xfId="5429" xr:uid="{00000000-0005-0000-0000-0000C96D0000}"/>
    <cellStyle name="Normal 4 2 5 8 2" xfId="5430" xr:uid="{00000000-0005-0000-0000-0000CA6D0000}"/>
    <cellStyle name="Normal 4 2 5 8 2 2" xfId="16691" xr:uid="{00000000-0005-0000-0000-0000CB6D0000}"/>
    <cellStyle name="Normal 4 2 5 8 2 2 2" xfId="36060" xr:uid="{00000000-0005-0000-0000-0000CC6D0000}"/>
    <cellStyle name="Normal 4 2 5 8 2 2 3" xfId="30034" xr:uid="{00000000-0005-0000-0000-0000CD6D0000}"/>
    <cellStyle name="Normal 4 2 5 8 2 3" xfId="42641" xr:uid="{00000000-0005-0000-0000-0000CE6D0000}"/>
    <cellStyle name="Normal 4 2 5 8 2 4" xfId="54594" xr:uid="{00000000-0005-0000-0000-0000CF6D0000}"/>
    <cellStyle name="Normal 4 2 5 8 3" xfId="16690" xr:uid="{00000000-0005-0000-0000-0000D06D0000}"/>
    <cellStyle name="Normal 4 2 5 8 3 2" xfId="36270" xr:uid="{00000000-0005-0000-0000-0000D16D0000}"/>
    <cellStyle name="Normal 4 2 5 8 3 3" xfId="30033" xr:uid="{00000000-0005-0000-0000-0000D26D0000}"/>
    <cellStyle name="Normal 4 2 5 8 4" xfId="42640" xr:uid="{00000000-0005-0000-0000-0000D36D0000}"/>
    <cellStyle name="Normal 4 2 5 8 5" xfId="54593" xr:uid="{00000000-0005-0000-0000-0000D46D0000}"/>
    <cellStyle name="Normal 4 2 5 9" xfId="5431" xr:uid="{00000000-0005-0000-0000-0000D56D0000}"/>
    <cellStyle name="Normal 4 2 5 9 2" xfId="16692" xr:uid="{00000000-0005-0000-0000-0000D66D0000}"/>
    <cellStyle name="Normal 4 2 5 9 2 2" xfId="37101" xr:uid="{00000000-0005-0000-0000-0000D76D0000}"/>
    <cellStyle name="Normal 4 2 5 9 2 3" xfId="30035" xr:uid="{00000000-0005-0000-0000-0000D86D0000}"/>
    <cellStyle name="Normal 4 2 5 9 3" xfId="42642" xr:uid="{00000000-0005-0000-0000-0000D96D0000}"/>
    <cellStyle name="Normal 4 2 5 9 4" xfId="54595" xr:uid="{00000000-0005-0000-0000-0000DA6D0000}"/>
    <cellStyle name="Normal 4 2 6" xfId="5432" xr:uid="{00000000-0005-0000-0000-0000DB6D0000}"/>
    <cellStyle name="Normal 4 2 6 10" xfId="16693" xr:uid="{00000000-0005-0000-0000-0000DC6D0000}"/>
    <cellStyle name="Normal 4 2 6 10 2" xfId="25331" xr:uid="{00000000-0005-0000-0000-0000DD6D0000}"/>
    <cellStyle name="Normal 4 2 6 10 3" xfId="30036" xr:uid="{00000000-0005-0000-0000-0000DE6D0000}"/>
    <cellStyle name="Normal 4 2 6 11" xfId="42643" xr:uid="{00000000-0005-0000-0000-0000DF6D0000}"/>
    <cellStyle name="Normal 4 2 6 12" xfId="54596" xr:uid="{00000000-0005-0000-0000-0000E06D0000}"/>
    <cellStyle name="Normal 4 2 6 2" xfId="5433" xr:uid="{00000000-0005-0000-0000-0000E16D0000}"/>
    <cellStyle name="Normal 4 2 6 2 10" xfId="42644" xr:uid="{00000000-0005-0000-0000-0000E26D0000}"/>
    <cellStyle name="Normal 4 2 6 2 11" xfId="54597" xr:uid="{00000000-0005-0000-0000-0000E36D0000}"/>
    <cellStyle name="Normal 4 2 6 2 2" xfId="5434" xr:uid="{00000000-0005-0000-0000-0000E46D0000}"/>
    <cellStyle name="Normal 4 2 6 2 2 10" xfId="54598" xr:uid="{00000000-0005-0000-0000-0000E56D0000}"/>
    <cellStyle name="Normal 4 2 6 2 2 2" xfId="5435" xr:uid="{00000000-0005-0000-0000-0000E66D0000}"/>
    <cellStyle name="Normal 4 2 6 2 2 2 2" xfId="5436" xr:uid="{00000000-0005-0000-0000-0000E76D0000}"/>
    <cellStyle name="Normal 4 2 6 2 2 2 2 2" xfId="5437" xr:uid="{00000000-0005-0000-0000-0000E86D0000}"/>
    <cellStyle name="Normal 4 2 6 2 2 2 2 2 2" xfId="16698" xr:uid="{00000000-0005-0000-0000-0000E96D0000}"/>
    <cellStyle name="Normal 4 2 6 2 2 2 2 2 2 2" xfId="35983" xr:uid="{00000000-0005-0000-0000-0000EA6D0000}"/>
    <cellStyle name="Normal 4 2 6 2 2 2 2 2 2 3" xfId="30041" xr:uid="{00000000-0005-0000-0000-0000EB6D0000}"/>
    <cellStyle name="Normal 4 2 6 2 2 2 2 2 3" xfId="42648" xr:uid="{00000000-0005-0000-0000-0000EC6D0000}"/>
    <cellStyle name="Normal 4 2 6 2 2 2 2 2 4" xfId="54601" xr:uid="{00000000-0005-0000-0000-0000ED6D0000}"/>
    <cellStyle name="Normal 4 2 6 2 2 2 2 3" xfId="16697" xr:uid="{00000000-0005-0000-0000-0000EE6D0000}"/>
    <cellStyle name="Normal 4 2 6 2 2 2 2 3 2" xfId="36813" xr:uid="{00000000-0005-0000-0000-0000EF6D0000}"/>
    <cellStyle name="Normal 4 2 6 2 2 2 2 3 3" xfId="30040" xr:uid="{00000000-0005-0000-0000-0000F06D0000}"/>
    <cellStyle name="Normal 4 2 6 2 2 2 2 4" xfId="42647" xr:uid="{00000000-0005-0000-0000-0000F16D0000}"/>
    <cellStyle name="Normal 4 2 6 2 2 2 2 5" xfId="54600" xr:uid="{00000000-0005-0000-0000-0000F26D0000}"/>
    <cellStyle name="Normal 4 2 6 2 2 2 3" xfId="5438" xr:uid="{00000000-0005-0000-0000-0000F36D0000}"/>
    <cellStyle name="Normal 4 2 6 2 2 2 3 2" xfId="16699" xr:uid="{00000000-0005-0000-0000-0000F46D0000}"/>
    <cellStyle name="Normal 4 2 6 2 2 2 3 2 2" xfId="26120" xr:uid="{00000000-0005-0000-0000-0000F56D0000}"/>
    <cellStyle name="Normal 4 2 6 2 2 2 3 2 3" xfId="30042" xr:uid="{00000000-0005-0000-0000-0000F66D0000}"/>
    <cellStyle name="Normal 4 2 6 2 2 2 3 3" xfId="42649" xr:uid="{00000000-0005-0000-0000-0000F76D0000}"/>
    <cellStyle name="Normal 4 2 6 2 2 2 3 4" xfId="54602" xr:uid="{00000000-0005-0000-0000-0000F86D0000}"/>
    <cellStyle name="Normal 4 2 6 2 2 2 4" xfId="5439" xr:uid="{00000000-0005-0000-0000-0000F96D0000}"/>
    <cellStyle name="Normal 4 2 6 2 2 2 4 2" xfId="16700" xr:uid="{00000000-0005-0000-0000-0000FA6D0000}"/>
    <cellStyle name="Normal 4 2 6 2 2 2 4 2 2" xfId="25812" xr:uid="{00000000-0005-0000-0000-0000FB6D0000}"/>
    <cellStyle name="Normal 4 2 6 2 2 2 4 2 3" xfId="30043" xr:uid="{00000000-0005-0000-0000-0000FC6D0000}"/>
    <cellStyle name="Normal 4 2 6 2 2 2 4 3" xfId="42650" xr:uid="{00000000-0005-0000-0000-0000FD6D0000}"/>
    <cellStyle name="Normal 4 2 6 2 2 2 4 4" xfId="54603" xr:uid="{00000000-0005-0000-0000-0000FE6D0000}"/>
    <cellStyle name="Normal 4 2 6 2 2 2 5" xfId="16696" xr:uid="{00000000-0005-0000-0000-0000FF6D0000}"/>
    <cellStyle name="Normal 4 2 6 2 2 2 5 2" xfId="26211" xr:uid="{00000000-0005-0000-0000-0000006E0000}"/>
    <cellStyle name="Normal 4 2 6 2 2 2 5 3" xfId="30039" xr:uid="{00000000-0005-0000-0000-0000016E0000}"/>
    <cellStyle name="Normal 4 2 6 2 2 2 6" xfId="42646" xr:uid="{00000000-0005-0000-0000-0000026E0000}"/>
    <cellStyle name="Normal 4 2 6 2 2 2 7" xfId="54599" xr:uid="{00000000-0005-0000-0000-0000036E0000}"/>
    <cellStyle name="Normal 4 2 6 2 2 3" xfId="5440" xr:uid="{00000000-0005-0000-0000-0000046E0000}"/>
    <cellStyle name="Normal 4 2 6 2 2 3 2" xfId="5441" xr:uid="{00000000-0005-0000-0000-0000056E0000}"/>
    <cellStyle name="Normal 4 2 6 2 2 3 2 2" xfId="5442" xr:uid="{00000000-0005-0000-0000-0000066E0000}"/>
    <cellStyle name="Normal 4 2 6 2 2 3 2 2 2" xfId="16703" xr:uid="{00000000-0005-0000-0000-0000076E0000}"/>
    <cellStyle name="Normal 4 2 6 2 2 3 2 2 2 2" xfId="37824" xr:uid="{00000000-0005-0000-0000-0000086E0000}"/>
    <cellStyle name="Normal 4 2 6 2 2 3 2 2 2 3" xfId="30046" xr:uid="{00000000-0005-0000-0000-0000096E0000}"/>
    <cellStyle name="Normal 4 2 6 2 2 3 2 2 3" xfId="42653" xr:uid="{00000000-0005-0000-0000-00000A6E0000}"/>
    <cellStyle name="Normal 4 2 6 2 2 3 2 2 4" xfId="54606" xr:uid="{00000000-0005-0000-0000-00000B6E0000}"/>
    <cellStyle name="Normal 4 2 6 2 2 3 2 3" xfId="16702" xr:uid="{00000000-0005-0000-0000-00000C6E0000}"/>
    <cellStyle name="Normal 4 2 6 2 2 3 2 3 2" xfId="23803" xr:uid="{00000000-0005-0000-0000-00000D6E0000}"/>
    <cellStyle name="Normal 4 2 6 2 2 3 2 3 3" xfId="30045" xr:uid="{00000000-0005-0000-0000-00000E6E0000}"/>
    <cellStyle name="Normal 4 2 6 2 2 3 2 4" xfId="42652" xr:uid="{00000000-0005-0000-0000-00000F6E0000}"/>
    <cellStyle name="Normal 4 2 6 2 2 3 2 5" xfId="54605" xr:uid="{00000000-0005-0000-0000-0000106E0000}"/>
    <cellStyle name="Normal 4 2 6 2 2 3 3" xfId="5443" xr:uid="{00000000-0005-0000-0000-0000116E0000}"/>
    <cellStyle name="Normal 4 2 6 2 2 3 3 2" xfId="16704" xr:uid="{00000000-0005-0000-0000-0000126E0000}"/>
    <cellStyle name="Normal 4 2 6 2 2 3 3 2 2" xfId="23962" xr:uid="{00000000-0005-0000-0000-0000136E0000}"/>
    <cellStyle name="Normal 4 2 6 2 2 3 3 2 3" xfId="30047" xr:uid="{00000000-0005-0000-0000-0000146E0000}"/>
    <cellStyle name="Normal 4 2 6 2 2 3 3 3" xfId="42654" xr:uid="{00000000-0005-0000-0000-0000156E0000}"/>
    <cellStyle name="Normal 4 2 6 2 2 3 3 4" xfId="54607" xr:uid="{00000000-0005-0000-0000-0000166E0000}"/>
    <cellStyle name="Normal 4 2 6 2 2 3 4" xfId="5444" xr:uid="{00000000-0005-0000-0000-0000176E0000}"/>
    <cellStyle name="Normal 4 2 6 2 2 3 4 2" xfId="16705" xr:uid="{00000000-0005-0000-0000-0000186E0000}"/>
    <cellStyle name="Normal 4 2 6 2 2 3 4 2 2" xfId="36971" xr:uid="{00000000-0005-0000-0000-0000196E0000}"/>
    <cellStyle name="Normal 4 2 6 2 2 3 4 2 3" xfId="30048" xr:uid="{00000000-0005-0000-0000-00001A6E0000}"/>
    <cellStyle name="Normal 4 2 6 2 2 3 4 3" xfId="42655" xr:uid="{00000000-0005-0000-0000-00001B6E0000}"/>
    <cellStyle name="Normal 4 2 6 2 2 3 4 4" xfId="54608" xr:uid="{00000000-0005-0000-0000-00001C6E0000}"/>
    <cellStyle name="Normal 4 2 6 2 2 3 5" xfId="16701" xr:uid="{00000000-0005-0000-0000-00001D6E0000}"/>
    <cellStyle name="Normal 4 2 6 2 2 3 5 2" xfId="24040" xr:uid="{00000000-0005-0000-0000-00001E6E0000}"/>
    <cellStyle name="Normal 4 2 6 2 2 3 5 3" xfId="30044" xr:uid="{00000000-0005-0000-0000-00001F6E0000}"/>
    <cellStyle name="Normal 4 2 6 2 2 3 6" xfId="42651" xr:uid="{00000000-0005-0000-0000-0000206E0000}"/>
    <cellStyle name="Normal 4 2 6 2 2 3 7" xfId="54604" xr:uid="{00000000-0005-0000-0000-0000216E0000}"/>
    <cellStyle name="Normal 4 2 6 2 2 4" xfId="5445" xr:uid="{00000000-0005-0000-0000-0000226E0000}"/>
    <cellStyle name="Normal 4 2 6 2 2 4 2" xfId="5446" xr:uid="{00000000-0005-0000-0000-0000236E0000}"/>
    <cellStyle name="Normal 4 2 6 2 2 4 2 2" xfId="5447" xr:uid="{00000000-0005-0000-0000-0000246E0000}"/>
    <cellStyle name="Normal 4 2 6 2 2 4 2 2 2" xfId="16708" xr:uid="{00000000-0005-0000-0000-0000256E0000}"/>
    <cellStyle name="Normal 4 2 6 2 2 4 2 2 2 2" xfId="36977" xr:uid="{00000000-0005-0000-0000-0000266E0000}"/>
    <cellStyle name="Normal 4 2 6 2 2 4 2 2 2 3" xfId="30051" xr:uid="{00000000-0005-0000-0000-0000276E0000}"/>
    <cellStyle name="Normal 4 2 6 2 2 4 2 2 3" xfId="42658" xr:uid="{00000000-0005-0000-0000-0000286E0000}"/>
    <cellStyle name="Normal 4 2 6 2 2 4 2 2 4" xfId="54611" xr:uid="{00000000-0005-0000-0000-0000296E0000}"/>
    <cellStyle name="Normal 4 2 6 2 2 4 2 3" xfId="16707" xr:uid="{00000000-0005-0000-0000-00002A6E0000}"/>
    <cellStyle name="Normal 4 2 6 2 2 4 2 3 2" xfId="26059" xr:uid="{00000000-0005-0000-0000-00002B6E0000}"/>
    <cellStyle name="Normal 4 2 6 2 2 4 2 3 3" xfId="30050" xr:uid="{00000000-0005-0000-0000-00002C6E0000}"/>
    <cellStyle name="Normal 4 2 6 2 2 4 2 4" xfId="42657" xr:uid="{00000000-0005-0000-0000-00002D6E0000}"/>
    <cellStyle name="Normal 4 2 6 2 2 4 2 5" xfId="54610" xr:uid="{00000000-0005-0000-0000-00002E6E0000}"/>
    <cellStyle name="Normal 4 2 6 2 2 4 3" xfId="5448" xr:uid="{00000000-0005-0000-0000-00002F6E0000}"/>
    <cellStyle name="Normal 4 2 6 2 2 4 3 2" xfId="16709" xr:uid="{00000000-0005-0000-0000-0000306E0000}"/>
    <cellStyle name="Normal 4 2 6 2 2 4 3 2 2" xfId="26210" xr:uid="{00000000-0005-0000-0000-0000316E0000}"/>
    <cellStyle name="Normal 4 2 6 2 2 4 3 2 3" xfId="30052" xr:uid="{00000000-0005-0000-0000-0000326E0000}"/>
    <cellStyle name="Normal 4 2 6 2 2 4 3 3" xfId="42659" xr:uid="{00000000-0005-0000-0000-0000336E0000}"/>
    <cellStyle name="Normal 4 2 6 2 2 4 3 4" xfId="54612" xr:uid="{00000000-0005-0000-0000-0000346E0000}"/>
    <cellStyle name="Normal 4 2 6 2 2 4 4" xfId="5449" xr:uid="{00000000-0005-0000-0000-0000356E0000}"/>
    <cellStyle name="Normal 4 2 6 2 2 4 4 2" xfId="16710" xr:uid="{00000000-0005-0000-0000-0000366E0000}"/>
    <cellStyle name="Normal 4 2 6 2 2 4 4 2 2" xfId="27597" xr:uid="{00000000-0005-0000-0000-0000376E0000}"/>
    <cellStyle name="Normal 4 2 6 2 2 4 4 2 3" xfId="30053" xr:uid="{00000000-0005-0000-0000-0000386E0000}"/>
    <cellStyle name="Normal 4 2 6 2 2 4 4 3" xfId="42660" xr:uid="{00000000-0005-0000-0000-0000396E0000}"/>
    <cellStyle name="Normal 4 2 6 2 2 4 4 4" xfId="54613" xr:uid="{00000000-0005-0000-0000-00003A6E0000}"/>
    <cellStyle name="Normal 4 2 6 2 2 4 5" xfId="16706" xr:uid="{00000000-0005-0000-0000-00003B6E0000}"/>
    <cellStyle name="Normal 4 2 6 2 2 4 5 2" xfId="27337" xr:uid="{00000000-0005-0000-0000-00003C6E0000}"/>
    <cellStyle name="Normal 4 2 6 2 2 4 5 3" xfId="30049" xr:uid="{00000000-0005-0000-0000-00003D6E0000}"/>
    <cellStyle name="Normal 4 2 6 2 2 4 6" xfId="42656" xr:uid="{00000000-0005-0000-0000-00003E6E0000}"/>
    <cellStyle name="Normal 4 2 6 2 2 4 7" xfId="54609" xr:uid="{00000000-0005-0000-0000-00003F6E0000}"/>
    <cellStyle name="Normal 4 2 6 2 2 5" xfId="5450" xr:uid="{00000000-0005-0000-0000-0000406E0000}"/>
    <cellStyle name="Normal 4 2 6 2 2 5 2" xfId="5451" xr:uid="{00000000-0005-0000-0000-0000416E0000}"/>
    <cellStyle name="Normal 4 2 6 2 2 5 2 2" xfId="16712" xr:uid="{00000000-0005-0000-0000-0000426E0000}"/>
    <cellStyle name="Normal 4 2 6 2 2 5 2 2 2" xfId="37734" xr:uid="{00000000-0005-0000-0000-0000436E0000}"/>
    <cellStyle name="Normal 4 2 6 2 2 5 2 2 3" xfId="30055" xr:uid="{00000000-0005-0000-0000-0000446E0000}"/>
    <cellStyle name="Normal 4 2 6 2 2 5 2 3" xfId="42662" xr:uid="{00000000-0005-0000-0000-0000456E0000}"/>
    <cellStyle name="Normal 4 2 6 2 2 5 2 4" xfId="54615" xr:uid="{00000000-0005-0000-0000-0000466E0000}"/>
    <cellStyle name="Normal 4 2 6 2 2 5 3" xfId="16711" xr:uid="{00000000-0005-0000-0000-0000476E0000}"/>
    <cellStyle name="Normal 4 2 6 2 2 5 3 2" xfId="27726" xr:uid="{00000000-0005-0000-0000-0000486E0000}"/>
    <cellStyle name="Normal 4 2 6 2 2 5 3 3" xfId="30054" xr:uid="{00000000-0005-0000-0000-0000496E0000}"/>
    <cellStyle name="Normal 4 2 6 2 2 5 4" xfId="42661" xr:uid="{00000000-0005-0000-0000-00004A6E0000}"/>
    <cellStyle name="Normal 4 2 6 2 2 5 5" xfId="54614" xr:uid="{00000000-0005-0000-0000-00004B6E0000}"/>
    <cellStyle name="Normal 4 2 6 2 2 6" xfId="5452" xr:uid="{00000000-0005-0000-0000-00004C6E0000}"/>
    <cellStyle name="Normal 4 2 6 2 2 6 2" xfId="16713" xr:uid="{00000000-0005-0000-0000-00004D6E0000}"/>
    <cellStyle name="Normal 4 2 6 2 2 6 2 2" xfId="24270" xr:uid="{00000000-0005-0000-0000-00004E6E0000}"/>
    <cellStyle name="Normal 4 2 6 2 2 6 2 3" xfId="30056" xr:uid="{00000000-0005-0000-0000-00004F6E0000}"/>
    <cellStyle name="Normal 4 2 6 2 2 6 3" xfId="42663" xr:uid="{00000000-0005-0000-0000-0000506E0000}"/>
    <cellStyle name="Normal 4 2 6 2 2 6 4" xfId="54616" xr:uid="{00000000-0005-0000-0000-0000516E0000}"/>
    <cellStyle name="Normal 4 2 6 2 2 7" xfId="5453" xr:uid="{00000000-0005-0000-0000-0000526E0000}"/>
    <cellStyle name="Normal 4 2 6 2 2 7 2" xfId="16714" xr:uid="{00000000-0005-0000-0000-0000536E0000}"/>
    <cellStyle name="Normal 4 2 6 2 2 7 2 2" xfId="24417" xr:uid="{00000000-0005-0000-0000-0000546E0000}"/>
    <cellStyle name="Normal 4 2 6 2 2 7 2 3" xfId="30057" xr:uid="{00000000-0005-0000-0000-0000556E0000}"/>
    <cellStyle name="Normal 4 2 6 2 2 7 3" xfId="42664" xr:uid="{00000000-0005-0000-0000-0000566E0000}"/>
    <cellStyle name="Normal 4 2 6 2 2 7 4" xfId="54617" xr:uid="{00000000-0005-0000-0000-0000576E0000}"/>
    <cellStyle name="Normal 4 2 6 2 2 8" xfId="16695" xr:uid="{00000000-0005-0000-0000-0000586E0000}"/>
    <cellStyle name="Normal 4 2 6 2 2 8 2" xfId="25637" xr:uid="{00000000-0005-0000-0000-0000596E0000}"/>
    <cellStyle name="Normal 4 2 6 2 2 8 3" xfId="30038" xr:uid="{00000000-0005-0000-0000-00005A6E0000}"/>
    <cellStyle name="Normal 4 2 6 2 2 9" xfId="42645" xr:uid="{00000000-0005-0000-0000-00005B6E0000}"/>
    <cellStyle name="Normal 4 2 6 2 3" xfId="5454" xr:uid="{00000000-0005-0000-0000-00005C6E0000}"/>
    <cellStyle name="Normal 4 2 6 2 3 2" xfId="5455" xr:uid="{00000000-0005-0000-0000-00005D6E0000}"/>
    <cellStyle name="Normal 4 2 6 2 3 2 2" xfId="5456" xr:uid="{00000000-0005-0000-0000-00005E6E0000}"/>
    <cellStyle name="Normal 4 2 6 2 3 2 2 2" xfId="16717" xr:uid="{00000000-0005-0000-0000-00005F6E0000}"/>
    <cellStyle name="Normal 4 2 6 2 3 2 2 2 2" xfId="37297" xr:uid="{00000000-0005-0000-0000-0000606E0000}"/>
    <cellStyle name="Normal 4 2 6 2 3 2 2 2 3" xfId="30060" xr:uid="{00000000-0005-0000-0000-0000616E0000}"/>
    <cellStyle name="Normal 4 2 6 2 3 2 2 3" xfId="42667" xr:uid="{00000000-0005-0000-0000-0000626E0000}"/>
    <cellStyle name="Normal 4 2 6 2 3 2 2 4" xfId="54620" xr:uid="{00000000-0005-0000-0000-0000636E0000}"/>
    <cellStyle name="Normal 4 2 6 2 3 2 3" xfId="16716" xr:uid="{00000000-0005-0000-0000-0000646E0000}"/>
    <cellStyle name="Normal 4 2 6 2 3 2 3 2" xfId="28059" xr:uid="{00000000-0005-0000-0000-0000656E0000}"/>
    <cellStyle name="Normal 4 2 6 2 3 2 3 3" xfId="30059" xr:uid="{00000000-0005-0000-0000-0000666E0000}"/>
    <cellStyle name="Normal 4 2 6 2 3 2 4" xfId="42666" xr:uid="{00000000-0005-0000-0000-0000676E0000}"/>
    <cellStyle name="Normal 4 2 6 2 3 2 5" xfId="54619" xr:uid="{00000000-0005-0000-0000-0000686E0000}"/>
    <cellStyle name="Normal 4 2 6 2 3 3" xfId="5457" xr:uid="{00000000-0005-0000-0000-0000696E0000}"/>
    <cellStyle name="Normal 4 2 6 2 3 3 2" xfId="16718" xr:uid="{00000000-0005-0000-0000-00006A6E0000}"/>
    <cellStyle name="Normal 4 2 6 2 3 3 2 2" xfId="36742" xr:uid="{00000000-0005-0000-0000-00006B6E0000}"/>
    <cellStyle name="Normal 4 2 6 2 3 3 2 3" xfId="30061" xr:uid="{00000000-0005-0000-0000-00006C6E0000}"/>
    <cellStyle name="Normal 4 2 6 2 3 3 3" xfId="42668" xr:uid="{00000000-0005-0000-0000-00006D6E0000}"/>
    <cellStyle name="Normal 4 2 6 2 3 3 4" xfId="54621" xr:uid="{00000000-0005-0000-0000-00006E6E0000}"/>
    <cellStyle name="Normal 4 2 6 2 3 4" xfId="5458" xr:uid="{00000000-0005-0000-0000-00006F6E0000}"/>
    <cellStyle name="Normal 4 2 6 2 3 4 2" xfId="16719" xr:uid="{00000000-0005-0000-0000-0000706E0000}"/>
    <cellStyle name="Normal 4 2 6 2 3 4 2 2" xfId="35666" xr:uid="{00000000-0005-0000-0000-0000716E0000}"/>
    <cellStyle name="Normal 4 2 6 2 3 4 2 3" xfId="30062" xr:uid="{00000000-0005-0000-0000-0000726E0000}"/>
    <cellStyle name="Normal 4 2 6 2 3 4 3" xfId="42669" xr:uid="{00000000-0005-0000-0000-0000736E0000}"/>
    <cellStyle name="Normal 4 2 6 2 3 4 4" xfId="54622" xr:uid="{00000000-0005-0000-0000-0000746E0000}"/>
    <cellStyle name="Normal 4 2 6 2 3 5" xfId="16715" xr:uid="{00000000-0005-0000-0000-0000756E0000}"/>
    <cellStyle name="Normal 4 2 6 2 3 5 2" xfId="23930" xr:uid="{00000000-0005-0000-0000-0000766E0000}"/>
    <cellStyle name="Normal 4 2 6 2 3 5 3" xfId="30058" xr:uid="{00000000-0005-0000-0000-0000776E0000}"/>
    <cellStyle name="Normal 4 2 6 2 3 6" xfId="42665" xr:uid="{00000000-0005-0000-0000-0000786E0000}"/>
    <cellStyle name="Normal 4 2 6 2 3 7" xfId="54618" xr:uid="{00000000-0005-0000-0000-0000796E0000}"/>
    <cellStyle name="Normal 4 2 6 2 4" xfId="5459" xr:uid="{00000000-0005-0000-0000-00007A6E0000}"/>
    <cellStyle name="Normal 4 2 6 2 4 2" xfId="5460" xr:uid="{00000000-0005-0000-0000-00007B6E0000}"/>
    <cellStyle name="Normal 4 2 6 2 4 2 2" xfId="5461" xr:uid="{00000000-0005-0000-0000-00007C6E0000}"/>
    <cellStyle name="Normal 4 2 6 2 4 2 2 2" xfId="16722" xr:uid="{00000000-0005-0000-0000-00007D6E0000}"/>
    <cellStyle name="Normal 4 2 6 2 4 2 2 2 2" xfId="36093" xr:uid="{00000000-0005-0000-0000-00007E6E0000}"/>
    <cellStyle name="Normal 4 2 6 2 4 2 2 2 3" xfId="30065" xr:uid="{00000000-0005-0000-0000-00007F6E0000}"/>
    <cellStyle name="Normal 4 2 6 2 4 2 2 3" xfId="42672" xr:uid="{00000000-0005-0000-0000-0000806E0000}"/>
    <cellStyle name="Normal 4 2 6 2 4 2 2 4" xfId="54625" xr:uid="{00000000-0005-0000-0000-0000816E0000}"/>
    <cellStyle name="Normal 4 2 6 2 4 2 3" xfId="16721" xr:uid="{00000000-0005-0000-0000-0000826E0000}"/>
    <cellStyle name="Normal 4 2 6 2 4 2 3 2" xfId="35789" xr:uid="{00000000-0005-0000-0000-0000836E0000}"/>
    <cellStyle name="Normal 4 2 6 2 4 2 3 3" xfId="30064" xr:uid="{00000000-0005-0000-0000-0000846E0000}"/>
    <cellStyle name="Normal 4 2 6 2 4 2 4" xfId="42671" xr:uid="{00000000-0005-0000-0000-0000856E0000}"/>
    <cellStyle name="Normal 4 2 6 2 4 2 5" xfId="54624" xr:uid="{00000000-0005-0000-0000-0000866E0000}"/>
    <cellStyle name="Normal 4 2 6 2 4 3" xfId="5462" xr:uid="{00000000-0005-0000-0000-0000876E0000}"/>
    <cellStyle name="Normal 4 2 6 2 4 3 2" xfId="16723" xr:uid="{00000000-0005-0000-0000-0000886E0000}"/>
    <cellStyle name="Normal 4 2 6 2 4 3 2 2" xfId="25535" xr:uid="{00000000-0005-0000-0000-0000896E0000}"/>
    <cellStyle name="Normal 4 2 6 2 4 3 2 3" xfId="30066" xr:uid="{00000000-0005-0000-0000-00008A6E0000}"/>
    <cellStyle name="Normal 4 2 6 2 4 3 3" xfId="42673" xr:uid="{00000000-0005-0000-0000-00008B6E0000}"/>
    <cellStyle name="Normal 4 2 6 2 4 3 4" xfId="54626" xr:uid="{00000000-0005-0000-0000-00008C6E0000}"/>
    <cellStyle name="Normal 4 2 6 2 4 4" xfId="5463" xr:uid="{00000000-0005-0000-0000-00008D6E0000}"/>
    <cellStyle name="Normal 4 2 6 2 4 4 2" xfId="16724" xr:uid="{00000000-0005-0000-0000-00008E6E0000}"/>
    <cellStyle name="Normal 4 2 6 2 4 4 2 2" xfId="25836" xr:uid="{00000000-0005-0000-0000-00008F6E0000}"/>
    <cellStyle name="Normal 4 2 6 2 4 4 2 3" xfId="30067" xr:uid="{00000000-0005-0000-0000-0000906E0000}"/>
    <cellStyle name="Normal 4 2 6 2 4 4 3" xfId="42674" xr:uid="{00000000-0005-0000-0000-0000916E0000}"/>
    <cellStyle name="Normal 4 2 6 2 4 4 4" xfId="54627" xr:uid="{00000000-0005-0000-0000-0000926E0000}"/>
    <cellStyle name="Normal 4 2 6 2 4 5" xfId="16720" xr:uid="{00000000-0005-0000-0000-0000936E0000}"/>
    <cellStyle name="Normal 4 2 6 2 4 5 2" xfId="37359" xr:uid="{00000000-0005-0000-0000-0000946E0000}"/>
    <cellStyle name="Normal 4 2 6 2 4 5 3" xfId="30063" xr:uid="{00000000-0005-0000-0000-0000956E0000}"/>
    <cellStyle name="Normal 4 2 6 2 4 6" xfId="42670" xr:uid="{00000000-0005-0000-0000-0000966E0000}"/>
    <cellStyle name="Normal 4 2 6 2 4 7" xfId="54623" xr:uid="{00000000-0005-0000-0000-0000976E0000}"/>
    <cellStyle name="Normal 4 2 6 2 5" xfId="5464" xr:uid="{00000000-0005-0000-0000-0000986E0000}"/>
    <cellStyle name="Normal 4 2 6 2 5 2" xfId="5465" xr:uid="{00000000-0005-0000-0000-0000996E0000}"/>
    <cellStyle name="Normal 4 2 6 2 5 2 2" xfId="5466" xr:uid="{00000000-0005-0000-0000-00009A6E0000}"/>
    <cellStyle name="Normal 4 2 6 2 5 2 2 2" xfId="16727" xr:uid="{00000000-0005-0000-0000-00009B6E0000}"/>
    <cellStyle name="Normal 4 2 6 2 5 2 2 2 2" xfId="25442" xr:uid="{00000000-0005-0000-0000-00009C6E0000}"/>
    <cellStyle name="Normal 4 2 6 2 5 2 2 2 3" xfId="30070" xr:uid="{00000000-0005-0000-0000-00009D6E0000}"/>
    <cellStyle name="Normal 4 2 6 2 5 2 2 3" xfId="42677" xr:uid="{00000000-0005-0000-0000-00009E6E0000}"/>
    <cellStyle name="Normal 4 2 6 2 5 2 2 4" xfId="54630" xr:uid="{00000000-0005-0000-0000-00009F6E0000}"/>
    <cellStyle name="Normal 4 2 6 2 5 2 3" xfId="16726" xr:uid="{00000000-0005-0000-0000-0000A06E0000}"/>
    <cellStyle name="Normal 4 2 6 2 5 2 3 2" xfId="36341" xr:uid="{00000000-0005-0000-0000-0000A16E0000}"/>
    <cellStyle name="Normal 4 2 6 2 5 2 3 3" xfId="30069" xr:uid="{00000000-0005-0000-0000-0000A26E0000}"/>
    <cellStyle name="Normal 4 2 6 2 5 2 4" xfId="42676" xr:uid="{00000000-0005-0000-0000-0000A36E0000}"/>
    <cellStyle name="Normal 4 2 6 2 5 2 5" xfId="54629" xr:uid="{00000000-0005-0000-0000-0000A46E0000}"/>
    <cellStyle name="Normal 4 2 6 2 5 3" xfId="5467" xr:uid="{00000000-0005-0000-0000-0000A56E0000}"/>
    <cellStyle name="Normal 4 2 6 2 5 3 2" xfId="16728" xr:uid="{00000000-0005-0000-0000-0000A66E0000}"/>
    <cellStyle name="Normal 4 2 6 2 5 3 2 2" xfId="27873" xr:uid="{00000000-0005-0000-0000-0000A76E0000}"/>
    <cellStyle name="Normal 4 2 6 2 5 3 2 3" xfId="30071" xr:uid="{00000000-0005-0000-0000-0000A86E0000}"/>
    <cellStyle name="Normal 4 2 6 2 5 3 3" xfId="42678" xr:uid="{00000000-0005-0000-0000-0000A96E0000}"/>
    <cellStyle name="Normal 4 2 6 2 5 3 4" xfId="54631" xr:uid="{00000000-0005-0000-0000-0000AA6E0000}"/>
    <cellStyle name="Normal 4 2 6 2 5 4" xfId="5468" xr:uid="{00000000-0005-0000-0000-0000AB6E0000}"/>
    <cellStyle name="Normal 4 2 6 2 5 4 2" xfId="16729" xr:uid="{00000000-0005-0000-0000-0000AC6E0000}"/>
    <cellStyle name="Normal 4 2 6 2 5 4 2 2" xfId="35811" xr:uid="{00000000-0005-0000-0000-0000AD6E0000}"/>
    <cellStyle name="Normal 4 2 6 2 5 4 2 3" xfId="30072" xr:uid="{00000000-0005-0000-0000-0000AE6E0000}"/>
    <cellStyle name="Normal 4 2 6 2 5 4 3" xfId="42679" xr:uid="{00000000-0005-0000-0000-0000AF6E0000}"/>
    <cellStyle name="Normal 4 2 6 2 5 4 4" xfId="54632" xr:uid="{00000000-0005-0000-0000-0000B06E0000}"/>
    <cellStyle name="Normal 4 2 6 2 5 5" xfId="16725" xr:uid="{00000000-0005-0000-0000-0000B16E0000}"/>
    <cellStyle name="Normal 4 2 6 2 5 5 2" xfId="25995" xr:uid="{00000000-0005-0000-0000-0000B26E0000}"/>
    <cellStyle name="Normal 4 2 6 2 5 5 3" xfId="30068" xr:uid="{00000000-0005-0000-0000-0000B36E0000}"/>
    <cellStyle name="Normal 4 2 6 2 5 6" xfId="42675" xr:uid="{00000000-0005-0000-0000-0000B46E0000}"/>
    <cellStyle name="Normal 4 2 6 2 5 7" xfId="54628" xr:uid="{00000000-0005-0000-0000-0000B56E0000}"/>
    <cellStyle name="Normal 4 2 6 2 6" xfId="5469" xr:uid="{00000000-0005-0000-0000-0000B66E0000}"/>
    <cellStyle name="Normal 4 2 6 2 6 2" xfId="5470" xr:uid="{00000000-0005-0000-0000-0000B76E0000}"/>
    <cellStyle name="Normal 4 2 6 2 6 2 2" xfId="16731" xr:uid="{00000000-0005-0000-0000-0000B86E0000}"/>
    <cellStyle name="Normal 4 2 6 2 6 2 2 2" xfId="37307" xr:uid="{00000000-0005-0000-0000-0000B96E0000}"/>
    <cellStyle name="Normal 4 2 6 2 6 2 2 3" xfId="30074" xr:uid="{00000000-0005-0000-0000-0000BA6E0000}"/>
    <cellStyle name="Normal 4 2 6 2 6 2 3" xfId="42681" xr:uid="{00000000-0005-0000-0000-0000BB6E0000}"/>
    <cellStyle name="Normal 4 2 6 2 6 2 4" xfId="54634" xr:uid="{00000000-0005-0000-0000-0000BC6E0000}"/>
    <cellStyle name="Normal 4 2 6 2 6 3" xfId="16730" xr:uid="{00000000-0005-0000-0000-0000BD6E0000}"/>
    <cellStyle name="Normal 4 2 6 2 6 3 2" xfId="24143" xr:uid="{00000000-0005-0000-0000-0000BE6E0000}"/>
    <cellStyle name="Normal 4 2 6 2 6 3 3" xfId="30073" xr:uid="{00000000-0005-0000-0000-0000BF6E0000}"/>
    <cellStyle name="Normal 4 2 6 2 6 4" xfId="42680" xr:uid="{00000000-0005-0000-0000-0000C06E0000}"/>
    <cellStyle name="Normal 4 2 6 2 6 5" xfId="54633" xr:uid="{00000000-0005-0000-0000-0000C16E0000}"/>
    <cellStyle name="Normal 4 2 6 2 7" xfId="5471" xr:uid="{00000000-0005-0000-0000-0000C26E0000}"/>
    <cellStyle name="Normal 4 2 6 2 7 2" xfId="16732" xr:uid="{00000000-0005-0000-0000-0000C36E0000}"/>
    <cellStyle name="Normal 4 2 6 2 7 2 2" xfId="36525" xr:uid="{00000000-0005-0000-0000-0000C46E0000}"/>
    <cellStyle name="Normal 4 2 6 2 7 2 3" xfId="30075" xr:uid="{00000000-0005-0000-0000-0000C56E0000}"/>
    <cellStyle name="Normal 4 2 6 2 7 3" xfId="42682" xr:uid="{00000000-0005-0000-0000-0000C66E0000}"/>
    <cellStyle name="Normal 4 2 6 2 7 4" xfId="54635" xr:uid="{00000000-0005-0000-0000-0000C76E0000}"/>
    <cellStyle name="Normal 4 2 6 2 8" xfId="5472" xr:uid="{00000000-0005-0000-0000-0000C86E0000}"/>
    <cellStyle name="Normal 4 2 6 2 8 2" xfId="16733" xr:uid="{00000000-0005-0000-0000-0000C96E0000}"/>
    <cellStyle name="Normal 4 2 6 2 8 2 2" xfId="37903" xr:uid="{00000000-0005-0000-0000-0000CA6E0000}"/>
    <cellStyle name="Normal 4 2 6 2 8 2 3" xfId="30076" xr:uid="{00000000-0005-0000-0000-0000CB6E0000}"/>
    <cellStyle name="Normal 4 2 6 2 8 3" xfId="42683" xr:uid="{00000000-0005-0000-0000-0000CC6E0000}"/>
    <cellStyle name="Normal 4 2 6 2 8 4" xfId="54636" xr:uid="{00000000-0005-0000-0000-0000CD6E0000}"/>
    <cellStyle name="Normal 4 2 6 2 9" xfId="16694" xr:uid="{00000000-0005-0000-0000-0000CE6E0000}"/>
    <cellStyle name="Normal 4 2 6 2 9 2" xfId="23817" xr:uid="{00000000-0005-0000-0000-0000CF6E0000}"/>
    <cellStyle name="Normal 4 2 6 2 9 3" xfId="30037" xr:uid="{00000000-0005-0000-0000-0000D06E0000}"/>
    <cellStyle name="Normal 4 2 6 3" xfId="5473" xr:uid="{00000000-0005-0000-0000-0000D16E0000}"/>
    <cellStyle name="Normal 4 2 6 3 10" xfId="54637" xr:uid="{00000000-0005-0000-0000-0000D26E0000}"/>
    <cellStyle name="Normal 4 2 6 3 2" xfId="5474" xr:uid="{00000000-0005-0000-0000-0000D36E0000}"/>
    <cellStyle name="Normal 4 2 6 3 2 2" xfId="5475" xr:uid="{00000000-0005-0000-0000-0000D46E0000}"/>
    <cellStyle name="Normal 4 2 6 3 2 2 2" xfId="5476" xr:uid="{00000000-0005-0000-0000-0000D56E0000}"/>
    <cellStyle name="Normal 4 2 6 3 2 2 2 2" xfId="16737" xr:uid="{00000000-0005-0000-0000-0000D66E0000}"/>
    <cellStyle name="Normal 4 2 6 3 2 2 2 2 2" xfId="26161" xr:uid="{00000000-0005-0000-0000-0000D76E0000}"/>
    <cellStyle name="Normal 4 2 6 3 2 2 2 2 3" xfId="30080" xr:uid="{00000000-0005-0000-0000-0000D86E0000}"/>
    <cellStyle name="Normal 4 2 6 3 2 2 2 3" xfId="42687" xr:uid="{00000000-0005-0000-0000-0000D96E0000}"/>
    <cellStyle name="Normal 4 2 6 3 2 2 2 4" xfId="54640" xr:uid="{00000000-0005-0000-0000-0000DA6E0000}"/>
    <cellStyle name="Normal 4 2 6 3 2 2 3" xfId="16736" xr:uid="{00000000-0005-0000-0000-0000DB6E0000}"/>
    <cellStyle name="Normal 4 2 6 3 2 2 3 2" xfId="27488" xr:uid="{00000000-0005-0000-0000-0000DC6E0000}"/>
    <cellStyle name="Normal 4 2 6 3 2 2 3 3" xfId="30079" xr:uid="{00000000-0005-0000-0000-0000DD6E0000}"/>
    <cellStyle name="Normal 4 2 6 3 2 2 4" xfId="42686" xr:uid="{00000000-0005-0000-0000-0000DE6E0000}"/>
    <cellStyle name="Normal 4 2 6 3 2 2 5" xfId="54639" xr:uid="{00000000-0005-0000-0000-0000DF6E0000}"/>
    <cellStyle name="Normal 4 2 6 3 2 3" xfId="5477" xr:uid="{00000000-0005-0000-0000-0000E06E0000}"/>
    <cellStyle name="Normal 4 2 6 3 2 3 2" xfId="16738" xr:uid="{00000000-0005-0000-0000-0000E16E0000}"/>
    <cellStyle name="Normal 4 2 6 3 2 3 2 2" xfId="36264" xr:uid="{00000000-0005-0000-0000-0000E26E0000}"/>
    <cellStyle name="Normal 4 2 6 3 2 3 2 3" xfId="30081" xr:uid="{00000000-0005-0000-0000-0000E36E0000}"/>
    <cellStyle name="Normal 4 2 6 3 2 3 3" xfId="42688" xr:uid="{00000000-0005-0000-0000-0000E46E0000}"/>
    <cellStyle name="Normal 4 2 6 3 2 3 4" xfId="54641" xr:uid="{00000000-0005-0000-0000-0000E56E0000}"/>
    <cellStyle name="Normal 4 2 6 3 2 4" xfId="5478" xr:uid="{00000000-0005-0000-0000-0000E66E0000}"/>
    <cellStyle name="Normal 4 2 6 3 2 4 2" xfId="16739" xr:uid="{00000000-0005-0000-0000-0000E76E0000}"/>
    <cellStyle name="Normal 4 2 6 3 2 4 2 2" xfId="25196" xr:uid="{00000000-0005-0000-0000-0000E86E0000}"/>
    <cellStyle name="Normal 4 2 6 3 2 4 2 3" xfId="30082" xr:uid="{00000000-0005-0000-0000-0000E96E0000}"/>
    <cellStyle name="Normal 4 2 6 3 2 4 3" xfId="42689" xr:uid="{00000000-0005-0000-0000-0000EA6E0000}"/>
    <cellStyle name="Normal 4 2 6 3 2 4 4" xfId="54642" xr:uid="{00000000-0005-0000-0000-0000EB6E0000}"/>
    <cellStyle name="Normal 4 2 6 3 2 5" xfId="16735" xr:uid="{00000000-0005-0000-0000-0000EC6E0000}"/>
    <cellStyle name="Normal 4 2 6 3 2 5 2" xfId="37483" xr:uid="{00000000-0005-0000-0000-0000ED6E0000}"/>
    <cellStyle name="Normal 4 2 6 3 2 5 3" xfId="30078" xr:uid="{00000000-0005-0000-0000-0000EE6E0000}"/>
    <cellStyle name="Normal 4 2 6 3 2 6" xfId="42685" xr:uid="{00000000-0005-0000-0000-0000EF6E0000}"/>
    <cellStyle name="Normal 4 2 6 3 2 7" xfId="54638" xr:uid="{00000000-0005-0000-0000-0000F06E0000}"/>
    <cellStyle name="Normal 4 2 6 3 3" xfId="5479" xr:uid="{00000000-0005-0000-0000-0000F16E0000}"/>
    <cellStyle name="Normal 4 2 6 3 3 2" xfId="5480" xr:uid="{00000000-0005-0000-0000-0000F26E0000}"/>
    <cellStyle name="Normal 4 2 6 3 3 2 2" xfId="5481" xr:uid="{00000000-0005-0000-0000-0000F36E0000}"/>
    <cellStyle name="Normal 4 2 6 3 3 2 2 2" xfId="16742" xr:uid="{00000000-0005-0000-0000-0000F46E0000}"/>
    <cellStyle name="Normal 4 2 6 3 3 2 2 2 2" xfId="37271" xr:uid="{00000000-0005-0000-0000-0000F56E0000}"/>
    <cellStyle name="Normal 4 2 6 3 3 2 2 2 3" xfId="30085" xr:uid="{00000000-0005-0000-0000-0000F66E0000}"/>
    <cellStyle name="Normal 4 2 6 3 3 2 2 3" xfId="42692" xr:uid="{00000000-0005-0000-0000-0000F76E0000}"/>
    <cellStyle name="Normal 4 2 6 3 3 2 2 4" xfId="54645" xr:uid="{00000000-0005-0000-0000-0000F86E0000}"/>
    <cellStyle name="Normal 4 2 6 3 3 2 3" xfId="16741" xr:uid="{00000000-0005-0000-0000-0000F96E0000}"/>
    <cellStyle name="Normal 4 2 6 3 3 2 3 2" xfId="27825" xr:uid="{00000000-0005-0000-0000-0000FA6E0000}"/>
    <cellStyle name="Normal 4 2 6 3 3 2 3 3" xfId="30084" xr:uid="{00000000-0005-0000-0000-0000FB6E0000}"/>
    <cellStyle name="Normal 4 2 6 3 3 2 4" xfId="42691" xr:uid="{00000000-0005-0000-0000-0000FC6E0000}"/>
    <cellStyle name="Normal 4 2 6 3 3 2 5" xfId="54644" xr:uid="{00000000-0005-0000-0000-0000FD6E0000}"/>
    <cellStyle name="Normal 4 2 6 3 3 3" xfId="5482" xr:uid="{00000000-0005-0000-0000-0000FE6E0000}"/>
    <cellStyle name="Normal 4 2 6 3 3 3 2" xfId="16743" xr:uid="{00000000-0005-0000-0000-0000FF6E0000}"/>
    <cellStyle name="Normal 4 2 6 3 3 3 2 2" xfId="35737" xr:uid="{00000000-0005-0000-0000-0000006F0000}"/>
    <cellStyle name="Normal 4 2 6 3 3 3 2 3" xfId="30086" xr:uid="{00000000-0005-0000-0000-0000016F0000}"/>
    <cellStyle name="Normal 4 2 6 3 3 3 3" xfId="42693" xr:uid="{00000000-0005-0000-0000-0000026F0000}"/>
    <cellStyle name="Normal 4 2 6 3 3 3 4" xfId="54646" xr:uid="{00000000-0005-0000-0000-0000036F0000}"/>
    <cellStyle name="Normal 4 2 6 3 3 4" xfId="5483" xr:uid="{00000000-0005-0000-0000-0000046F0000}"/>
    <cellStyle name="Normal 4 2 6 3 3 4 2" xfId="16744" xr:uid="{00000000-0005-0000-0000-0000056F0000}"/>
    <cellStyle name="Normal 4 2 6 3 3 4 2 2" xfId="35776" xr:uid="{00000000-0005-0000-0000-0000066F0000}"/>
    <cellStyle name="Normal 4 2 6 3 3 4 2 3" xfId="30087" xr:uid="{00000000-0005-0000-0000-0000076F0000}"/>
    <cellStyle name="Normal 4 2 6 3 3 4 3" xfId="42694" xr:uid="{00000000-0005-0000-0000-0000086F0000}"/>
    <cellStyle name="Normal 4 2 6 3 3 4 4" xfId="54647" xr:uid="{00000000-0005-0000-0000-0000096F0000}"/>
    <cellStyle name="Normal 4 2 6 3 3 5" xfId="16740" xr:uid="{00000000-0005-0000-0000-00000A6F0000}"/>
    <cellStyle name="Normal 4 2 6 3 3 5 2" xfId="27797" xr:uid="{00000000-0005-0000-0000-00000B6F0000}"/>
    <cellStyle name="Normal 4 2 6 3 3 5 3" xfId="30083" xr:uid="{00000000-0005-0000-0000-00000C6F0000}"/>
    <cellStyle name="Normal 4 2 6 3 3 6" xfId="42690" xr:uid="{00000000-0005-0000-0000-00000D6F0000}"/>
    <cellStyle name="Normal 4 2 6 3 3 7" xfId="54643" xr:uid="{00000000-0005-0000-0000-00000E6F0000}"/>
    <cellStyle name="Normal 4 2 6 3 4" xfId="5484" xr:uid="{00000000-0005-0000-0000-00000F6F0000}"/>
    <cellStyle name="Normal 4 2 6 3 4 2" xfId="5485" xr:uid="{00000000-0005-0000-0000-0000106F0000}"/>
    <cellStyle name="Normal 4 2 6 3 4 2 2" xfId="5486" xr:uid="{00000000-0005-0000-0000-0000116F0000}"/>
    <cellStyle name="Normal 4 2 6 3 4 2 2 2" xfId="16747" xr:uid="{00000000-0005-0000-0000-0000126F0000}"/>
    <cellStyle name="Normal 4 2 6 3 4 2 2 2 2" xfId="27861" xr:uid="{00000000-0005-0000-0000-0000136F0000}"/>
    <cellStyle name="Normal 4 2 6 3 4 2 2 2 3" xfId="30090" xr:uid="{00000000-0005-0000-0000-0000146F0000}"/>
    <cellStyle name="Normal 4 2 6 3 4 2 2 3" xfId="42697" xr:uid="{00000000-0005-0000-0000-0000156F0000}"/>
    <cellStyle name="Normal 4 2 6 3 4 2 2 4" xfId="54650" xr:uid="{00000000-0005-0000-0000-0000166F0000}"/>
    <cellStyle name="Normal 4 2 6 3 4 2 3" xfId="16746" xr:uid="{00000000-0005-0000-0000-0000176F0000}"/>
    <cellStyle name="Normal 4 2 6 3 4 2 3 2" xfId="24804" xr:uid="{00000000-0005-0000-0000-0000186F0000}"/>
    <cellStyle name="Normal 4 2 6 3 4 2 3 3" xfId="30089" xr:uid="{00000000-0005-0000-0000-0000196F0000}"/>
    <cellStyle name="Normal 4 2 6 3 4 2 4" xfId="42696" xr:uid="{00000000-0005-0000-0000-00001A6F0000}"/>
    <cellStyle name="Normal 4 2 6 3 4 2 5" xfId="54649" xr:uid="{00000000-0005-0000-0000-00001B6F0000}"/>
    <cellStyle name="Normal 4 2 6 3 4 3" xfId="5487" xr:uid="{00000000-0005-0000-0000-00001C6F0000}"/>
    <cellStyle name="Normal 4 2 6 3 4 3 2" xfId="16748" xr:uid="{00000000-0005-0000-0000-00001D6F0000}"/>
    <cellStyle name="Normal 4 2 6 3 4 3 2 2" xfId="37244" xr:uid="{00000000-0005-0000-0000-00001E6F0000}"/>
    <cellStyle name="Normal 4 2 6 3 4 3 2 3" xfId="30091" xr:uid="{00000000-0005-0000-0000-00001F6F0000}"/>
    <cellStyle name="Normal 4 2 6 3 4 3 3" xfId="42698" xr:uid="{00000000-0005-0000-0000-0000206F0000}"/>
    <cellStyle name="Normal 4 2 6 3 4 3 4" xfId="54651" xr:uid="{00000000-0005-0000-0000-0000216F0000}"/>
    <cellStyle name="Normal 4 2 6 3 4 4" xfId="5488" xr:uid="{00000000-0005-0000-0000-0000226F0000}"/>
    <cellStyle name="Normal 4 2 6 3 4 4 2" xfId="16749" xr:uid="{00000000-0005-0000-0000-0000236F0000}"/>
    <cellStyle name="Normal 4 2 6 3 4 4 2 2" xfId="26777" xr:uid="{00000000-0005-0000-0000-0000246F0000}"/>
    <cellStyle name="Normal 4 2 6 3 4 4 2 3" xfId="30092" xr:uid="{00000000-0005-0000-0000-0000256F0000}"/>
    <cellStyle name="Normal 4 2 6 3 4 4 3" xfId="42699" xr:uid="{00000000-0005-0000-0000-0000266F0000}"/>
    <cellStyle name="Normal 4 2 6 3 4 4 4" xfId="54652" xr:uid="{00000000-0005-0000-0000-0000276F0000}"/>
    <cellStyle name="Normal 4 2 6 3 4 5" xfId="16745" xr:uid="{00000000-0005-0000-0000-0000286F0000}"/>
    <cellStyle name="Normal 4 2 6 3 4 5 2" xfId="37965" xr:uid="{00000000-0005-0000-0000-0000296F0000}"/>
    <cellStyle name="Normal 4 2 6 3 4 5 3" xfId="30088" xr:uid="{00000000-0005-0000-0000-00002A6F0000}"/>
    <cellStyle name="Normal 4 2 6 3 4 6" xfId="42695" xr:uid="{00000000-0005-0000-0000-00002B6F0000}"/>
    <cellStyle name="Normal 4 2 6 3 4 7" xfId="54648" xr:uid="{00000000-0005-0000-0000-00002C6F0000}"/>
    <cellStyle name="Normal 4 2 6 3 5" xfId="5489" xr:uid="{00000000-0005-0000-0000-00002D6F0000}"/>
    <cellStyle name="Normal 4 2 6 3 5 2" xfId="5490" xr:uid="{00000000-0005-0000-0000-00002E6F0000}"/>
    <cellStyle name="Normal 4 2 6 3 5 2 2" xfId="16751" xr:uid="{00000000-0005-0000-0000-00002F6F0000}"/>
    <cellStyle name="Normal 4 2 6 3 5 2 2 2" xfId="24559" xr:uid="{00000000-0005-0000-0000-0000306F0000}"/>
    <cellStyle name="Normal 4 2 6 3 5 2 2 3" xfId="30094" xr:uid="{00000000-0005-0000-0000-0000316F0000}"/>
    <cellStyle name="Normal 4 2 6 3 5 2 3" xfId="42701" xr:uid="{00000000-0005-0000-0000-0000326F0000}"/>
    <cellStyle name="Normal 4 2 6 3 5 2 4" xfId="54654" xr:uid="{00000000-0005-0000-0000-0000336F0000}"/>
    <cellStyle name="Normal 4 2 6 3 5 3" xfId="16750" xr:uid="{00000000-0005-0000-0000-0000346F0000}"/>
    <cellStyle name="Normal 4 2 6 3 5 3 2" xfId="26466" xr:uid="{00000000-0005-0000-0000-0000356F0000}"/>
    <cellStyle name="Normal 4 2 6 3 5 3 3" xfId="30093" xr:uid="{00000000-0005-0000-0000-0000366F0000}"/>
    <cellStyle name="Normal 4 2 6 3 5 4" xfId="42700" xr:uid="{00000000-0005-0000-0000-0000376F0000}"/>
    <cellStyle name="Normal 4 2 6 3 5 5" xfId="54653" xr:uid="{00000000-0005-0000-0000-0000386F0000}"/>
    <cellStyle name="Normal 4 2 6 3 6" xfId="5491" xr:uid="{00000000-0005-0000-0000-0000396F0000}"/>
    <cellStyle name="Normal 4 2 6 3 6 2" xfId="16752" xr:uid="{00000000-0005-0000-0000-00003A6F0000}"/>
    <cellStyle name="Normal 4 2 6 3 6 2 2" xfId="36221" xr:uid="{00000000-0005-0000-0000-00003B6F0000}"/>
    <cellStyle name="Normal 4 2 6 3 6 2 3" xfId="30095" xr:uid="{00000000-0005-0000-0000-00003C6F0000}"/>
    <cellStyle name="Normal 4 2 6 3 6 3" xfId="42702" xr:uid="{00000000-0005-0000-0000-00003D6F0000}"/>
    <cellStyle name="Normal 4 2 6 3 6 4" xfId="54655" xr:uid="{00000000-0005-0000-0000-00003E6F0000}"/>
    <cellStyle name="Normal 4 2 6 3 7" xfId="5492" xr:uid="{00000000-0005-0000-0000-00003F6F0000}"/>
    <cellStyle name="Normal 4 2 6 3 7 2" xfId="16753" xr:uid="{00000000-0005-0000-0000-0000406F0000}"/>
    <cellStyle name="Normal 4 2 6 3 7 2 2" xfId="23825" xr:uid="{00000000-0005-0000-0000-0000416F0000}"/>
    <cellStyle name="Normal 4 2 6 3 7 2 3" xfId="30096" xr:uid="{00000000-0005-0000-0000-0000426F0000}"/>
    <cellStyle name="Normal 4 2 6 3 7 3" xfId="42703" xr:uid="{00000000-0005-0000-0000-0000436F0000}"/>
    <cellStyle name="Normal 4 2 6 3 7 4" xfId="54656" xr:uid="{00000000-0005-0000-0000-0000446F0000}"/>
    <cellStyle name="Normal 4 2 6 3 8" xfId="16734" xr:uid="{00000000-0005-0000-0000-0000456F0000}"/>
    <cellStyle name="Normal 4 2 6 3 8 2" xfId="26091" xr:uid="{00000000-0005-0000-0000-0000466F0000}"/>
    <cellStyle name="Normal 4 2 6 3 8 3" xfId="30077" xr:uid="{00000000-0005-0000-0000-0000476F0000}"/>
    <cellStyle name="Normal 4 2 6 3 9" xfId="42684" xr:uid="{00000000-0005-0000-0000-0000486F0000}"/>
    <cellStyle name="Normal 4 2 6 4" xfId="5493" xr:uid="{00000000-0005-0000-0000-0000496F0000}"/>
    <cellStyle name="Normal 4 2 6 4 2" xfId="5494" xr:uid="{00000000-0005-0000-0000-00004A6F0000}"/>
    <cellStyle name="Normal 4 2 6 4 2 2" xfId="5495" xr:uid="{00000000-0005-0000-0000-00004B6F0000}"/>
    <cellStyle name="Normal 4 2 6 4 2 2 2" xfId="16756" xr:uid="{00000000-0005-0000-0000-00004C6F0000}"/>
    <cellStyle name="Normal 4 2 6 4 2 2 2 2" xfId="23929" xr:uid="{00000000-0005-0000-0000-00004D6F0000}"/>
    <cellStyle name="Normal 4 2 6 4 2 2 2 3" xfId="30099" xr:uid="{00000000-0005-0000-0000-00004E6F0000}"/>
    <cellStyle name="Normal 4 2 6 4 2 2 3" xfId="42706" xr:uid="{00000000-0005-0000-0000-00004F6F0000}"/>
    <cellStyle name="Normal 4 2 6 4 2 2 4" xfId="54659" xr:uid="{00000000-0005-0000-0000-0000506F0000}"/>
    <cellStyle name="Normal 4 2 6 4 2 3" xfId="16755" xr:uid="{00000000-0005-0000-0000-0000516F0000}"/>
    <cellStyle name="Normal 4 2 6 4 2 3 2" xfId="27410" xr:uid="{00000000-0005-0000-0000-0000526F0000}"/>
    <cellStyle name="Normal 4 2 6 4 2 3 3" xfId="30098" xr:uid="{00000000-0005-0000-0000-0000536F0000}"/>
    <cellStyle name="Normal 4 2 6 4 2 4" xfId="42705" xr:uid="{00000000-0005-0000-0000-0000546F0000}"/>
    <cellStyle name="Normal 4 2 6 4 2 5" xfId="54658" xr:uid="{00000000-0005-0000-0000-0000556F0000}"/>
    <cellStyle name="Normal 4 2 6 4 3" xfId="5496" xr:uid="{00000000-0005-0000-0000-0000566F0000}"/>
    <cellStyle name="Normal 4 2 6 4 3 2" xfId="16757" xr:uid="{00000000-0005-0000-0000-0000576F0000}"/>
    <cellStyle name="Normal 4 2 6 4 3 2 2" xfId="25121" xr:uid="{00000000-0005-0000-0000-0000586F0000}"/>
    <cellStyle name="Normal 4 2 6 4 3 2 3" xfId="30100" xr:uid="{00000000-0005-0000-0000-0000596F0000}"/>
    <cellStyle name="Normal 4 2 6 4 3 3" xfId="42707" xr:uid="{00000000-0005-0000-0000-00005A6F0000}"/>
    <cellStyle name="Normal 4 2 6 4 3 4" xfId="54660" xr:uid="{00000000-0005-0000-0000-00005B6F0000}"/>
    <cellStyle name="Normal 4 2 6 4 4" xfId="5497" xr:uid="{00000000-0005-0000-0000-00005C6F0000}"/>
    <cellStyle name="Normal 4 2 6 4 4 2" xfId="16758" xr:uid="{00000000-0005-0000-0000-00005D6F0000}"/>
    <cellStyle name="Normal 4 2 6 4 4 2 2" xfId="36999" xr:uid="{00000000-0005-0000-0000-00005E6F0000}"/>
    <cellStyle name="Normal 4 2 6 4 4 2 3" xfId="30101" xr:uid="{00000000-0005-0000-0000-00005F6F0000}"/>
    <cellStyle name="Normal 4 2 6 4 4 3" xfId="42708" xr:uid="{00000000-0005-0000-0000-0000606F0000}"/>
    <cellStyle name="Normal 4 2 6 4 4 4" xfId="54661" xr:uid="{00000000-0005-0000-0000-0000616F0000}"/>
    <cellStyle name="Normal 4 2 6 4 5" xfId="16754" xr:uid="{00000000-0005-0000-0000-0000626F0000}"/>
    <cellStyle name="Normal 4 2 6 4 5 2" xfId="25764" xr:uid="{00000000-0005-0000-0000-0000636F0000}"/>
    <cellStyle name="Normal 4 2 6 4 5 3" xfId="30097" xr:uid="{00000000-0005-0000-0000-0000646F0000}"/>
    <cellStyle name="Normal 4 2 6 4 6" xfId="42704" xr:uid="{00000000-0005-0000-0000-0000656F0000}"/>
    <cellStyle name="Normal 4 2 6 4 7" xfId="54657" xr:uid="{00000000-0005-0000-0000-0000666F0000}"/>
    <cellStyle name="Normal 4 2 6 5" xfId="5498" xr:uid="{00000000-0005-0000-0000-0000676F0000}"/>
    <cellStyle name="Normal 4 2 6 5 2" xfId="5499" xr:uid="{00000000-0005-0000-0000-0000686F0000}"/>
    <cellStyle name="Normal 4 2 6 5 2 2" xfId="5500" xr:uid="{00000000-0005-0000-0000-0000696F0000}"/>
    <cellStyle name="Normal 4 2 6 5 2 2 2" xfId="16761" xr:uid="{00000000-0005-0000-0000-00006A6F0000}"/>
    <cellStyle name="Normal 4 2 6 5 2 2 2 2" xfId="27163" xr:uid="{00000000-0005-0000-0000-00006B6F0000}"/>
    <cellStyle name="Normal 4 2 6 5 2 2 2 3" xfId="30104" xr:uid="{00000000-0005-0000-0000-00006C6F0000}"/>
    <cellStyle name="Normal 4 2 6 5 2 2 3" xfId="42711" xr:uid="{00000000-0005-0000-0000-00006D6F0000}"/>
    <cellStyle name="Normal 4 2 6 5 2 2 4" xfId="54664" xr:uid="{00000000-0005-0000-0000-00006E6F0000}"/>
    <cellStyle name="Normal 4 2 6 5 2 3" xfId="16760" xr:uid="{00000000-0005-0000-0000-00006F6F0000}"/>
    <cellStyle name="Normal 4 2 6 5 2 3 2" xfId="27290" xr:uid="{00000000-0005-0000-0000-0000706F0000}"/>
    <cellStyle name="Normal 4 2 6 5 2 3 3" xfId="30103" xr:uid="{00000000-0005-0000-0000-0000716F0000}"/>
    <cellStyle name="Normal 4 2 6 5 2 4" xfId="42710" xr:uid="{00000000-0005-0000-0000-0000726F0000}"/>
    <cellStyle name="Normal 4 2 6 5 2 5" xfId="54663" xr:uid="{00000000-0005-0000-0000-0000736F0000}"/>
    <cellStyle name="Normal 4 2 6 5 3" xfId="5501" xr:uid="{00000000-0005-0000-0000-0000746F0000}"/>
    <cellStyle name="Normal 4 2 6 5 3 2" xfId="16762" xr:uid="{00000000-0005-0000-0000-0000756F0000}"/>
    <cellStyle name="Normal 4 2 6 5 3 2 2" xfId="35977" xr:uid="{00000000-0005-0000-0000-0000766F0000}"/>
    <cellStyle name="Normal 4 2 6 5 3 2 3" xfId="30105" xr:uid="{00000000-0005-0000-0000-0000776F0000}"/>
    <cellStyle name="Normal 4 2 6 5 3 3" xfId="42712" xr:uid="{00000000-0005-0000-0000-0000786F0000}"/>
    <cellStyle name="Normal 4 2 6 5 3 4" xfId="54665" xr:uid="{00000000-0005-0000-0000-0000796F0000}"/>
    <cellStyle name="Normal 4 2 6 5 4" xfId="5502" xr:uid="{00000000-0005-0000-0000-00007A6F0000}"/>
    <cellStyle name="Normal 4 2 6 5 4 2" xfId="16763" xr:uid="{00000000-0005-0000-0000-00007B6F0000}"/>
    <cellStyle name="Normal 4 2 6 5 4 2 2" xfId="24562" xr:uid="{00000000-0005-0000-0000-00007C6F0000}"/>
    <cellStyle name="Normal 4 2 6 5 4 2 3" xfId="30106" xr:uid="{00000000-0005-0000-0000-00007D6F0000}"/>
    <cellStyle name="Normal 4 2 6 5 4 3" xfId="42713" xr:uid="{00000000-0005-0000-0000-00007E6F0000}"/>
    <cellStyle name="Normal 4 2 6 5 4 4" xfId="54666" xr:uid="{00000000-0005-0000-0000-00007F6F0000}"/>
    <cellStyle name="Normal 4 2 6 5 5" xfId="16759" xr:uid="{00000000-0005-0000-0000-0000806F0000}"/>
    <cellStyle name="Normal 4 2 6 5 5 2" xfId="26298" xr:uid="{00000000-0005-0000-0000-0000816F0000}"/>
    <cellStyle name="Normal 4 2 6 5 5 3" xfId="30102" xr:uid="{00000000-0005-0000-0000-0000826F0000}"/>
    <cellStyle name="Normal 4 2 6 5 6" xfId="42709" xr:uid="{00000000-0005-0000-0000-0000836F0000}"/>
    <cellStyle name="Normal 4 2 6 5 7" xfId="54662" xr:uid="{00000000-0005-0000-0000-0000846F0000}"/>
    <cellStyle name="Normal 4 2 6 6" xfId="5503" xr:uid="{00000000-0005-0000-0000-0000856F0000}"/>
    <cellStyle name="Normal 4 2 6 6 2" xfId="5504" xr:uid="{00000000-0005-0000-0000-0000866F0000}"/>
    <cellStyle name="Normal 4 2 6 6 2 2" xfId="5505" xr:uid="{00000000-0005-0000-0000-0000876F0000}"/>
    <cellStyle name="Normal 4 2 6 6 2 2 2" xfId="16766" xr:uid="{00000000-0005-0000-0000-0000886F0000}"/>
    <cellStyle name="Normal 4 2 6 6 2 2 2 2" xfId="24546" xr:uid="{00000000-0005-0000-0000-0000896F0000}"/>
    <cellStyle name="Normal 4 2 6 6 2 2 2 3" xfId="30109" xr:uid="{00000000-0005-0000-0000-00008A6F0000}"/>
    <cellStyle name="Normal 4 2 6 6 2 2 3" xfId="42716" xr:uid="{00000000-0005-0000-0000-00008B6F0000}"/>
    <cellStyle name="Normal 4 2 6 6 2 2 4" xfId="54669" xr:uid="{00000000-0005-0000-0000-00008C6F0000}"/>
    <cellStyle name="Normal 4 2 6 6 2 3" xfId="16765" xr:uid="{00000000-0005-0000-0000-00008D6F0000}"/>
    <cellStyle name="Normal 4 2 6 6 2 3 2" xfId="24224" xr:uid="{00000000-0005-0000-0000-00008E6F0000}"/>
    <cellStyle name="Normal 4 2 6 6 2 3 3" xfId="30108" xr:uid="{00000000-0005-0000-0000-00008F6F0000}"/>
    <cellStyle name="Normal 4 2 6 6 2 4" xfId="42715" xr:uid="{00000000-0005-0000-0000-0000906F0000}"/>
    <cellStyle name="Normal 4 2 6 6 2 5" xfId="54668" xr:uid="{00000000-0005-0000-0000-0000916F0000}"/>
    <cellStyle name="Normal 4 2 6 6 3" xfId="5506" xr:uid="{00000000-0005-0000-0000-0000926F0000}"/>
    <cellStyle name="Normal 4 2 6 6 3 2" xfId="16767" xr:uid="{00000000-0005-0000-0000-0000936F0000}"/>
    <cellStyle name="Normal 4 2 6 6 3 2 2" xfId="37680" xr:uid="{00000000-0005-0000-0000-0000946F0000}"/>
    <cellStyle name="Normal 4 2 6 6 3 2 3" xfId="30110" xr:uid="{00000000-0005-0000-0000-0000956F0000}"/>
    <cellStyle name="Normal 4 2 6 6 3 3" xfId="42717" xr:uid="{00000000-0005-0000-0000-0000966F0000}"/>
    <cellStyle name="Normal 4 2 6 6 3 4" xfId="54670" xr:uid="{00000000-0005-0000-0000-0000976F0000}"/>
    <cellStyle name="Normal 4 2 6 6 4" xfId="5507" xr:uid="{00000000-0005-0000-0000-0000986F0000}"/>
    <cellStyle name="Normal 4 2 6 6 4 2" xfId="16768" xr:uid="{00000000-0005-0000-0000-0000996F0000}"/>
    <cellStyle name="Normal 4 2 6 6 4 2 2" xfId="35643" xr:uid="{00000000-0005-0000-0000-00009A6F0000}"/>
    <cellStyle name="Normal 4 2 6 6 4 2 3" xfId="30111" xr:uid="{00000000-0005-0000-0000-00009B6F0000}"/>
    <cellStyle name="Normal 4 2 6 6 4 3" xfId="42718" xr:uid="{00000000-0005-0000-0000-00009C6F0000}"/>
    <cellStyle name="Normal 4 2 6 6 4 4" xfId="54671" xr:uid="{00000000-0005-0000-0000-00009D6F0000}"/>
    <cellStyle name="Normal 4 2 6 6 5" xfId="16764" xr:uid="{00000000-0005-0000-0000-00009E6F0000}"/>
    <cellStyle name="Normal 4 2 6 6 5 2" xfId="24803" xr:uid="{00000000-0005-0000-0000-00009F6F0000}"/>
    <cellStyle name="Normal 4 2 6 6 5 3" xfId="30107" xr:uid="{00000000-0005-0000-0000-0000A06F0000}"/>
    <cellStyle name="Normal 4 2 6 6 6" xfId="42714" xr:uid="{00000000-0005-0000-0000-0000A16F0000}"/>
    <cellStyle name="Normal 4 2 6 6 7" xfId="54667" xr:uid="{00000000-0005-0000-0000-0000A26F0000}"/>
    <cellStyle name="Normal 4 2 6 7" xfId="5508" xr:uid="{00000000-0005-0000-0000-0000A36F0000}"/>
    <cellStyle name="Normal 4 2 6 7 2" xfId="5509" xr:uid="{00000000-0005-0000-0000-0000A46F0000}"/>
    <cellStyle name="Normal 4 2 6 7 2 2" xfId="16770" xr:uid="{00000000-0005-0000-0000-0000A56F0000}"/>
    <cellStyle name="Normal 4 2 6 7 2 2 2" xfId="27862" xr:uid="{00000000-0005-0000-0000-0000A66F0000}"/>
    <cellStyle name="Normal 4 2 6 7 2 2 3" xfId="30113" xr:uid="{00000000-0005-0000-0000-0000A76F0000}"/>
    <cellStyle name="Normal 4 2 6 7 2 3" xfId="42720" xr:uid="{00000000-0005-0000-0000-0000A86F0000}"/>
    <cellStyle name="Normal 4 2 6 7 2 4" xfId="54673" xr:uid="{00000000-0005-0000-0000-0000A96F0000}"/>
    <cellStyle name="Normal 4 2 6 7 3" xfId="16769" xr:uid="{00000000-0005-0000-0000-0000AA6F0000}"/>
    <cellStyle name="Normal 4 2 6 7 3 2" xfId="27066" xr:uid="{00000000-0005-0000-0000-0000AB6F0000}"/>
    <cellStyle name="Normal 4 2 6 7 3 3" xfId="30112" xr:uid="{00000000-0005-0000-0000-0000AC6F0000}"/>
    <cellStyle name="Normal 4 2 6 7 4" xfId="42719" xr:uid="{00000000-0005-0000-0000-0000AD6F0000}"/>
    <cellStyle name="Normal 4 2 6 7 5" xfId="54672" xr:uid="{00000000-0005-0000-0000-0000AE6F0000}"/>
    <cellStyle name="Normal 4 2 6 8" xfId="5510" xr:uid="{00000000-0005-0000-0000-0000AF6F0000}"/>
    <cellStyle name="Normal 4 2 6 8 2" xfId="16771" xr:uid="{00000000-0005-0000-0000-0000B06F0000}"/>
    <cellStyle name="Normal 4 2 6 8 2 2" xfId="23665" xr:uid="{00000000-0005-0000-0000-0000B16F0000}"/>
    <cellStyle name="Normal 4 2 6 8 2 3" xfId="30114" xr:uid="{00000000-0005-0000-0000-0000B26F0000}"/>
    <cellStyle name="Normal 4 2 6 8 3" xfId="42721" xr:uid="{00000000-0005-0000-0000-0000B36F0000}"/>
    <cellStyle name="Normal 4 2 6 8 4" xfId="54674" xr:uid="{00000000-0005-0000-0000-0000B46F0000}"/>
    <cellStyle name="Normal 4 2 6 9" xfId="5511" xr:uid="{00000000-0005-0000-0000-0000B56F0000}"/>
    <cellStyle name="Normal 4 2 6 9 2" xfId="16772" xr:uid="{00000000-0005-0000-0000-0000B66F0000}"/>
    <cellStyle name="Normal 4 2 6 9 2 2" xfId="36396" xr:uid="{00000000-0005-0000-0000-0000B76F0000}"/>
    <cellStyle name="Normal 4 2 6 9 2 3" xfId="30115" xr:uid="{00000000-0005-0000-0000-0000B86F0000}"/>
    <cellStyle name="Normal 4 2 6 9 3" xfId="42722" xr:uid="{00000000-0005-0000-0000-0000B96F0000}"/>
    <cellStyle name="Normal 4 2 6 9 4" xfId="54675" xr:uid="{00000000-0005-0000-0000-0000BA6F0000}"/>
    <cellStyle name="Normal 4 2 7" xfId="5512" xr:uid="{00000000-0005-0000-0000-0000BB6F0000}"/>
    <cellStyle name="Normal 4 2 7 10" xfId="42723" xr:uid="{00000000-0005-0000-0000-0000BC6F0000}"/>
    <cellStyle name="Normal 4 2 7 11" xfId="54676" xr:uid="{00000000-0005-0000-0000-0000BD6F0000}"/>
    <cellStyle name="Normal 4 2 7 2" xfId="5513" xr:uid="{00000000-0005-0000-0000-0000BE6F0000}"/>
    <cellStyle name="Normal 4 2 7 2 10" xfId="54677" xr:uid="{00000000-0005-0000-0000-0000BF6F0000}"/>
    <cellStyle name="Normal 4 2 7 2 2" xfId="5514" xr:uid="{00000000-0005-0000-0000-0000C06F0000}"/>
    <cellStyle name="Normal 4 2 7 2 2 2" xfId="5515" xr:uid="{00000000-0005-0000-0000-0000C16F0000}"/>
    <cellStyle name="Normal 4 2 7 2 2 2 2" xfId="5516" xr:uid="{00000000-0005-0000-0000-0000C26F0000}"/>
    <cellStyle name="Normal 4 2 7 2 2 2 2 2" xfId="16777" xr:uid="{00000000-0005-0000-0000-0000C36F0000}"/>
    <cellStyle name="Normal 4 2 7 2 2 2 2 2 2" xfId="27545" xr:uid="{00000000-0005-0000-0000-0000C46F0000}"/>
    <cellStyle name="Normal 4 2 7 2 2 2 2 2 3" xfId="30120" xr:uid="{00000000-0005-0000-0000-0000C56F0000}"/>
    <cellStyle name="Normal 4 2 7 2 2 2 2 3" xfId="42727" xr:uid="{00000000-0005-0000-0000-0000C66F0000}"/>
    <cellStyle name="Normal 4 2 7 2 2 2 2 4" xfId="54680" xr:uid="{00000000-0005-0000-0000-0000C76F0000}"/>
    <cellStyle name="Normal 4 2 7 2 2 2 3" xfId="16776" xr:uid="{00000000-0005-0000-0000-0000C86F0000}"/>
    <cellStyle name="Normal 4 2 7 2 2 2 3 2" xfId="37657" xr:uid="{00000000-0005-0000-0000-0000C96F0000}"/>
    <cellStyle name="Normal 4 2 7 2 2 2 3 3" xfId="30119" xr:uid="{00000000-0005-0000-0000-0000CA6F0000}"/>
    <cellStyle name="Normal 4 2 7 2 2 2 4" xfId="42726" xr:uid="{00000000-0005-0000-0000-0000CB6F0000}"/>
    <cellStyle name="Normal 4 2 7 2 2 2 5" xfId="54679" xr:uid="{00000000-0005-0000-0000-0000CC6F0000}"/>
    <cellStyle name="Normal 4 2 7 2 2 3" xfId="5517" xr:uid="{00000000-0005-0000-0000-0000CD6F0000}"/>
    <cellStyle name="Normal 4 2 7 2 2 3 2" xfId="16778" xr:uid="{00000000-0005-0000-0000-0000CE6F0000}"/>
    <cellStyle name="Normal 4 2 7 2 2 3 2 2" xfId="37189" xr:uid="{00000000-0005-0000-0000-0000CF6F0000}"/>
    <cellStyle name="Normal 4 2 7 2 2 3 2 3" xfId="30121" xr:uid="{00000000-0005-0000-0000-0000D06F0000}"/>
    <cellStyle name="Normal 4 2 7 2 2 3 3" xfId="42728" xr:uid="{00000000-0005-0000-0000-0000D16F0000}"/>
    <cellStyle name="Normal 4 2 7 2 2 3 4" xfId="54681" xr:uid="{00000000-0005-0000-0000-0000D26F0000}"/>
    <cellStyle name="Normal 4 2 7 2 2 4" xfId="5518" xr:uid="{00000000-0005-0000-0000-0000D36F0000}"/>
    <cellStyle name="Normal 4 2 7 2 2 4 2" xfId="16779" xr:uid="{00000000-0005-0000-0000-0000D46F0000}"/>
    <cellStyle name="Normal 4 2 7 2 2 4 2 2" xfId="25491" xr:uid="{00000000-0005-0000-0000-0000D56F0000}"/>
    <cellStyle name="Normal 4 2 7 2 2 4 2 3" xfId="30122" xr:uid="{00000000-0005-0000-0000-0000D66F0000}"/>
    <cellStyle name="Normal 4 2 7 2 2 4 3" xfId="42729" xr:uid="{00000000-0005-0000-0000-0000D76F0000}"/>
    <cellStyle name="Normal 4 2 7 2 2 4 4" xfId="54682" xr:uid="{00000000-0005-0000-0000-0000D86F0000}"/>
    <cellStyle name="Normal 4 2 7 2 2 5" xfId="16775" xr:uid="{00000000-0005-0000-0000-0000D96F0000}"/>
    <cellStyle name="Normal 4 2 7 2 2 5 2" xfId="37904" xr:uid="{00000000-0005-0000-0000-0000DA6F0000}"/>
    <cellStyle name="Normal 4 2 7 2 2 5 3" xfId="30118" xr:uid="{00000000-0005-0000-0000-0000DB6F0000}"/>
    <cellStyle name="Normal 4 2 7 2 2 6" xfId="42725" xr:uid="{00000000-0005-0000-0000-0000DC6F0000}"/>
    <cellStyle name="Normal 4 2 7 2 2 7" xfId="54678" xr:uid="{00000000-0005-0000-0000-0000DD6F0000}"/>
    <cellStyle name="Normal 4 2 7 2 3" xfId="5519" xr:uid="{00000000-0005-0000-0000-0000DE6F0000}"/>
    <cellStyle name="Normal 4 2 7 2 3 2" xfId="5520" xr:uid="{00000000-0005-0000-0000-0000DF6F0000}"/>
    <cellStyle name="Normal 4 2 7 2 3 2 2" xfId="5521" xr:uid="{00000000-0005-0000-0000-0000E06F0000}"/>
    <cellStyle name="Normal 4 2 7 2 3 2 2 2" xfId="16782" xr:uid="{00000000-0005-0000-0000-0000E16F0000}"/>
    <cellStyle name="Normal 4 2 7 2 3 2 2 2 2" xfId="36959" xr:uid="{00000000-0005-0000-0000-0000E26F0000}"/>
    <cellStyle name="Normal 4 2 7 2 3 2 2 2 3" xfId="30125" xr:uid="{00000000-0005-0000-0000-0000E36F0000}"/>
    <cellStyle name="Normal 4 2 7 2 3 2 2 3" xfId="42732" xr:uid="{00000000-0005-0000-0000-0000E46F0000}"/>
    <cellStyle name="Normal 4 2 7 2 3 2 2 4" xfId="54685" xr:uid="{00000000-0005-0000-0000-0000E56F0000}"/>
    <cellStyle name="Normal 4 2 7 2 3 2 3" xfId="16781" xr:uid="{00000000-0005-0000-0000-0000E66F0000}"/>
    <cellStyle name="Normal 4 2 7 2 3 2 3 2" xfId="36741" xr:uid="{00000000-0005-0000-0000-0000E76F0000}"/>
    <cellStyle name="Normal 4 2 7 2 3 2 3 3" xfId="30124" xr:uid="{00000000-0005-0000-0000-0000E86F0000}"/>
    <cellStyle name="Normal 4 2 7 2 3 2 4" xfId="42731" xr:uid="{00000000-0005-0000-0000-0000E96F0000}"/>
    <cellStyle name="Normal 4 2 7 2 3 2 5" xfId="54684" xr:uid="{00000000-0005-0000-0000-0000EA6F0000}"/>
    <cellStyle name="Normal 4 2 7 2 3 3" xfId="5522" xr:uid="{00000000-0005-0000-0000-0000EB6F0000}"/>
    <cellStyle name="Normal 4 2 7 2 3 3 2" xfId="16783" xr:uid="{00000000-0005-0000-0000-0000EC6F0000}"/>
    <cellStyle name="Normal 4 2 7 2 3 3 2 2" xfId="27732" xr:uid="{00000000-0005-0000-0000-0000ED6F0000}"/>
    <cellStyle name="Normal 4 2 7 2 3 3 2 3" xfId="30126" xr:uid="{00000000-0005-0000-0000-0000EE6F0000}"/>
    <cellStyle name="Normal 4 2 7 2 3 3 3" xfId="42733" xr:uid="{00000000-0005-0000-0000-0000EF6F0000}"/>
    <cellStyle name="Normal 4 2 7 2 3 3 4" xfId="54686" xr:uid="{00000000-0005-0000-0000-0000F06F0000}"/>
    <cellStyle name="Normal 4 2 7 2 3 4" xfId="5523" xr:uid="{00000000-0005-0000-0000-0000F16F0000}"/>
    <cellStyle name="Normal 4 2 7 2 3 4 2" xfId="16784" xr:uid="{00000000-0005-0000-0000-0000F26F0000}"/>
    <cellStyle name="Normal 4 2 7 2 3 4 2 2" xfId="26112" xr:uid="{00000000-0005-0000-0000-0000F36F0000}"/>
    <cellStyle name="Normal 4 2 7 2 3 4 2 3" xfId="30127" xr:uid="{00000000-0005-0000-0000-0000F46F0000}"/>
    <cellStyle name="Normal 4 2 7 2 3 4 3" xfId="42734" xr:uid="{00000000-0005-0000-0000-0000F56F0000}"/>
    <cellStyle name="Normal 4 2 7 2 3 4 4" xfId="54687" xr:uid="{00000000-0005-0000-0000-0000F66F0000}"/>
    <cellStyle name="Normal 4 2 7 2 3 5" xfId="16780" xr:uid="{00000000-0005-0000-0000-0000F76F0000}"/>
    <cellStyle name="Normal 4 2 7 2 3 5 2" xfId="25892" xr:uid="{00000000-0005-0000-0000-0000F86F0000}"/>
    <cellStyle name="Normal 4 2 7 2 3 5 3" xfId="30123" xr:uid="{00000000-0005-0000-0000-0000F96F0000}"/>
    <cellStyle name="Normal 4 2 7 2 3 6" xfId="42730" xr:uid="{00000000-0005-0000-0000-0000FA6F0000}"/>
    <cellStyle name="Normal 4 2 7 2 3 7" xfId="54683" xr:uid="{00000000-0005-0000-0000-0000FB6F0000}"/>
    <cellStyle name="Normal 4 2 7 2 4" xfId="5524" xr:uid="{00000000-0005-0000-0000-0000FC6F0000}"/>
    <cellStyle name="Normal 4 2 7 2 4 2" xfId="5525" xr:uid="{00000000-0005-0000-0000-0000FD6F0000}"/>
    <cellStyle name="Normal 4 2 7 2 4 2 2" xfId="5526" xr:uid="{00000000-0005-0000-0000-0000FE6F0000}"/>
    <cellStyle name="Normal 4 2 7 2 4 2 2 2" xfId="16787" xr:uid="{00000000-0005-0000-0000-0000FF6F0000}"/>
    <cellStyle name="Normal 4 2 7 2 4 2 2 2 2" xfId="25403" xr:uid="{00000000-0005-0000-0000-000000700000}"/>
    <cellStyle name="Normal 4 2 7 2 4 2 2 2 3" xfId="30130" xr:uid="{00000000-0005-0000-0000-000001700000}"/>
    <cellStyle name="Normal 4 2 7 2 4 2 2 3" xfId="42737" xr:uid="{00000000-0005-0000-0000-000002700000}"/>
    <cellStyle name="Normal 4 2 7 2 4 2 2 4" xfId="54690" xr:uid="{00000000-0005-0000-0000-000003700000}"/>
    <cellStyle name="Normal 4 2 7 2 4 2 3" xfId="16786" xr:uid="{00000000-0005-0000-0000-000004700000}"/>
    <cellStyle name="Normal 4 2 7 2 4 2 3 2" xfId="24488" xr:uid="{00000000-0005-0000-0000-000005700000}"/>
    <cellStyle name="Normal 4 2 7 2 4 2 3 3" xfId="30129" xr:uid="{00000000-0005-0000-0000-000006700000}"/>
    <cellStyle name="Normal 4 2 7 2 4 2 4" xfId="42736" xr:uid="{00000000-0005-0000-0000-000007700000}"/>
    <cellStyle name="Normal 4 2 7 2 4 2 5" xfId="54689" xr:uid="{00000000-0005-0000-0000-000008700000}"/>
    <cellStyle name="Normal 4 2 7 2 4 3" xfId="5527" xr:uid="{00000000-0005-0000-0000-000009700000}"/>
    <cellStyle name="Normal 4 2 7 2 4 3 2" xfId="16788" xr:uid="{00000000-0005-0000-0000-00000A700000}"/>
    <cellStyle name="Normal 4 2 7 2 4 3 2 2" xfId="26586" xr:uid="{00000000-0005-0000-0000-00000B700000}"/>
    <cellStyle name="Normal 4 2 7 2 4 3 2 3" xfId="30131" xr:uid="{00000000-0005-0000-0000-00000C700000}"/>
    <cellStyle name="Normal 4 2 7 2 4 3 3" xfId="42738" xr:uid="{00000000-0005-0000-0000-00000D700000}"/>
    <cellStyle name="Normal 4 2 7 2 4 3 4" xfId="54691" xr:uid="{00000000-0005-0000-0000-00000E700000}"/>
    <cellStyle name="Normal 4 2 7 2 4 4" xfId="5528" xr:uid="{00000000-0005-0000-0000-00000F700000}"/>
    <cellStyle name="Normal 4 2 7 2 4 4 2" xfId="16789" xr:uid="{00000000-0005-0000-0000-000010700000}"/>
    <cellStyle name="Normal 4 2 7 2 4 4 2 2" xfId="25362" xr:uid="{00000000-0005-0000-0000-000011700000}"/>
    <cellStyle name="Normal 4 2 7 2 4 4 2 3" xfId="30132" xr:uid="{00000000-0005-0000-0000-000012700000}"/>
    <cellStyle name="Normal 4 2 7 2 4 4 3" xfId="42739" xr:uid="{00000000-0005-0000-0000-000013700000}"/>
    <cellStyle name="Normal 4 2 7 2 4 4 4" xfId="54692" xr:uid="{00000000-0005-0000-0000-000014700000}"/>
    <cellStyle name="Normal 4 2 7 2 4 5" xfId="16785" xr:uid="{00000000-0005-0000-0000-000015700000}"/>
    <cellStyle name="Normal 4 2 7 2 4 5 2" xfId="36134" xr:uid="{00000000-0005-0000-0000-000016700000}"/>
    <cellStyle name="Normal 4 2 7 2 4 5 3" xfId="30128" xr:uid="{00000000-0005-0000-0000-000017700000}"/>
    <cellStyle name="Normal 4 2 7 2 4 6" xfId="42735" xr:uid="{00000000-0005-0000-0000-000018700000}"/>
    <cellStyle name="Normal 4 2 7 2 4 7" xfId="54688" xr:uid="{00000000-0005-0000-0000-000019700000}"/>
    <cellStyle name="Normal 4 2 7 2 5" xfId="5529" xr:uid="{00000000-0005-0000-0000-00001A700000}"/>
    <cellStyle name="Normal 4 2 7 2 5 2" xfId="5530" xr:uid="{00000000-0005-0000-0000-00001B700000}"/>
    <cellStyle name="Normal 4 2 7 2 5 2 2" xfId="16791" xr:uid="{00000000-0005-0000-0000-00001C700000}"/>
    <cellStyle name="Normal 4 2 7 2 5 2 2 2" xfId="35621" xr:uid="{00000000-0005-0000-0000-00001D700000}"/>
    <cellStyle name="Normal 4 2 7 2 5 2 2 3" xfId="30134" xr:uid="{00000000-0005-0000-0000-00001E700000}"/>
    <cellStyle name="Normal 4 2 7 2 5 2 3" xfId="42741" xr:uid="{00000000-0005-0000-0000-00001F700000}"/>
    <cellStyle name="Normal 4 2 7 2 5 2 4" xfId="54694" xr:uid="{00000000-0005-0000-0000-000020700000}"/>
    <cellStyle name="Normal 4 2 7 2 5 3" xfId="16790" xr:uid="{00000000-0005-0000-0000-000021700000}"/>
    <cellStyle name="Normal 4 2 7 2 5 3 2" xfId="25689" xr:uid="{00000000-0005-0000-0000-000022700000}"/>
    <cellStyle name="Normal 4 2 7 2 5 3 3" xfId="30133" xr:uid="{00000000-0005-0000-0000-000023700000}"/>
    <cellStyle name="Normal 4 2 7 2 5 4" xfId="42740" xr:uid="{00000000-0005-0000-0000-000024700000}"/>
    <cellStyle name="Normal 4 2 7 2 5 5" xfId="54693" xr:uid="{00000000-0005-0000-0000-000025700000}"/>
    <cellStyle name="Normal 4 2 7 2 6" xfId="5531" xr:uid="{00000000-0005-0000-0000-000026700000}"/>
    <cellStyle name="Normal 4 2 7 2 6 2" xfId="16792" xr:uid="{00000000-0005-0000-0000-000027700000}"/>
    <cellStyle name="Normal 4 2 7 2 6 2 2" xfId="35491" xr:uid="{00000000-0005-0000-0000-000028700000}"/>
    <cellStyle name="Normal 4 2 7 2 6 2 3" xfId="30135" xr:uid="{00000000-0005-0000-0000-000029700000}"/>
    <cellStyle name="Normal 4 2 7 2 6 3" xfId="42742" xr:uid="{00000000-0005-0000-0000-00002A700000}"/>
    <cellStyle name="Normal 4 2 7 2 6 4" xfId="54695" xr:uid="{00000000-0005-0000-0000-00002B700000}"/>
    <cellStyle name="Normal 4 2 7 2 7" xfId="5532" xr:uid="{00000000-0005-0000-0000-00002C700000}"/>
    <cellStyle name="Normal 4 2 7 2 7 2" xfId="16793" xr:uid="{00000000-0005-0000-0000-00002D700000}"/>
    <cellStyle name="Normal 4 2 7 2 7 2 2" xfId="36625" xr:uid="{00000000-0005-0000-0000-00002E700000}"/>
    <cellStyle name="Normal 4 2 7 2 7 2 3" xfId="30136" xr:uid="{00000000-0005-0000-0000-00002F700000}"/>
    <cellStyle name="Normal 4 2 7 2 7 3" xfId="42743" xr:uid="{00000000-0005-0000-0000-000030700000}"/>
    <cellStyle name="Normal 4 2 7 2 7 4" xfId="54696" xr:uid="{00000000-0005-0000-0000-000031700000}"/>
    <cellStyle name="Normal 4 2 7 2 8" xfId="16774" xr:uid="{00000000-0005-0000-0000-000032700000}"/>
    <cellStyle name="Normal 4 2 7 2 8 2" xfId="25958" xr:uid="{00000000-0005-0000-0000-000033700000}"/>
    <cellStyle name="Normal 4 2 7 2 8 3" xfId="30117" xr:uid="{00000000-0005-0000-0000-000034700000}"/>
    <cellStyle name="Normal 4 2 7 2 9" xfId="42724" xr:uid="{00000000-0005-0000-0000-000035700000}"/>
    <cellStyle name="Normal 4 2 7 3" xfId="5533" xr:uid="{00000000-0005-0000-0000-000036700000}"/>
    <cellStyle name="Normal 4 2 7 3 2" xfId="5534" xr:uid="{00000000-0005-0000-0000-000037700000}"/>
    <cellStyle name="Normal 4 2 7 3 2 2" xfId="5535" xr:uid="{00000000-0005-0000-0000-000038700000}"/>
    <cellStyle name="Normal 4 2 7 3 2 2 2" xfId="16796" xr:uid="{00000000-0005-0000-0000-000039700000}"/>
    <cellStyle name="Normal 4 2 7 3 2 2 2 2" xfId="25508" xr:uid="{00000000-0005-0000-0000-00003A700000}"/>
    <cellStyle name="Normal 4 2 7 3 2 2 2 3" xfId="30139" xr:uid="{00000000-0005-0000-0000-00003B700000}"/>
    <cellStyle name="Normal 4 2 7 3 2 2 3" xfId="42746" xr:uid="{00000000-0005-0000-0000-00003C700000}"/>
    <cellStyle name="Normal 4 2 7 3 2 2 4" xfId="54699" xr:uid="{00000000-0005-0000-0000-00003D700000}"/>
    <cellStyle name="Normal 4 2 7 3 2 3" xfId="16795" xr:uid="{00000000-0005-0000-0000-00003E700000}"/>
    <cellStyle name="Normal 4 2 7 3 2 3 2" xfId="37095" xr:uid="{00000000-0005-0000-0000-00003F700000}"/>
    <cellStyle name="Normal 4 2 7 3 2 3 3" xfId="30138" xr:uid="{00000000-0005-0000-0000-000040700000}"/>
    <cellStyle name="Normal 4 2 7 3 2 4" xfId="42745" xr:uid="{00000000-0005-0000-0000-000041700000}"/>
    <cellStyle name="Normal 4 2 7 3 2 5" xfId="54698" xr:uid="{00000000-0005-0000-0000-000042700000}"/>
    <cellStyle name="Normal 4 2 7 3 3" xfId="5536" xr:uid="{00000000-0005-0000-0000-000043700000}"/>
    <cellStyle name="Normal 4 2 7 3 3 2" xfId="16797" xr:uid="{00000000-0005-0000-0000-000044700000}"/>
    <cellStyle name="Normal 4 2 7 3 3 2 2" xfId="23752" xr:uid="{00000000-0005-0000-0000-000045700000}"/>
    <cellStyle name="Normal 4 2 7 3 3 2 3" xfId="30140" xr:uid="{00000000-0005-0000-0000-000046700000}"/>
    <cellStyle name="Normal 4 2 7 3 3 3" xfId="42747" xr:uid="{00000000-0005-0000-0000-000047700000}"/>
    <cellStyle name="Normal 4 2 7 3 3 4" xfId="54700" xr:uid="{00000000-0005-0000-0000-000048700000}"/>
    <cellStyle name="Normal 4 2 7 3 4" xfId="5537" xr:uid="{00000000-0005-0000-0000-000049700000}"/>
    <cellStyle name="Normal 4 2 7 3 4 2" xfId="16798" xr:uid="{00000000-0005-0000-0000-00004A700000}"/>
    <cellStyle name="Normal 4 2 7 3 4 2 2" xfId="25922" xr:uid="{00000000-0005-0000-0000-00004B700000}"/>
    <cellStyle name="Normal 4 2 7 3 4 2 3" xfId="30141" xr:uid="{00000000-0005-0000-0000-00004C700000}"/>
    <cellStyle name="Normal 4 2 7 3 4 3" xfId="42748" xr:uid="{00000000-0005-0000-0000-00004D700000}"/>
    <cellStyle name="Normal 4 2 7 3 4 4" xfId="54701" xr:uid="{00000000-0005-0000-0000-00004E700000}"/>
    <cellStyle name="Normal 4 2 7 3 5" xfId="16794" xr:uid="{00000000-0005-0000-0000-00004F700000}"/>
    <cellStyle name="Normal 4 2 7 3 5 2" xfId="23967" xr:uid="{00000000-0005-0000-0000-000050700000}"/>
    <cellStyle name="Normal 4 2 7 3 5 3" xfId="30137" xr:uid="{00000000-0005-0000-0000-000051700000}"/>
    <cellStyle name="Normal 4 2 7 3 6" xfId="42744" xr:uid="{00000000-0005-0000-0000-000052700000}"/>
    <cellStyle name="Normal 4 2 7 3 7" xfId="54697" xr:uid="{00000000-0005-0000-0000-000053700000}"/>
    <cellStyle name="Normal 4 2 7 4" xfId="5538" xr:uid="{00000000-0005-0000-0000-000054700000}"/>
    <cellStyle name="Normal 4 2 7 4 2" xfId="5539" xr:uid="{00000000-0005-0000-0000-000055700000}"/>
    <cellStyle name="Normal 4 2 7 4 2 2" xfId="5540" xr:uid="{00000000-0005-0000-0000-000056700000}"/>
    <cellStyle name="Normal 4 2 7 4 2 2 2" xfId="16801" xr:uid="{00000000-0005-0000-0000-000057700000}"/>
    <cellStyle name="Normal 4 2 7 4 2 2 2 2" xfId="26954" xr:uid="{00000000-0005-0000-0000-000058700000}"/>
    <cellStyle name="Normal 4 2 7 4 2 2 2 3" xfId="30144" xr:uid="{00000000-0005-0000-0000-000059700000}"/>
    <cellStyle name="Normal 4 2 7 4 2 2 3" xfId="42751" xr:uid="{00000000-0005-0000-0000-00005A700000}"/>
    <cellStyle name="Normal 4 2 7 4 2 2 4" xfId="54704" xr:uid="{00000000-0005-0000-0000-00005B700000}"/>
    <cellStyle name="Normal 4 2 7 4 2 3" xfId="16800" xr:uid="{00000000-0005-0000-0000-00005C700000}"/>
    <cellStyle name="Normal 4 2 7 4 2 3 2" xfId="35933" xr:uid="{00000000-0005-0000-0000-00005D700000}"/>
    <cellStyle name="Normal 4 2 7 4 2 3 3" xfId="30143" xr:uid="{00000000-0005-0000-0000-00005E700000}"/>
    <cellStyle name="Normal 4 2 7 4 2 4" xfId="42750" xr:uid="{00000000-0005-0000-0000-00005F700000}"/>
    <cellStyle name="Normal 4 2 7 4 2 5" xfId="54703" xr:uid="{00000000-0005-0000-0000-000060700000}"/>
    <cellStyle name="Normal 4 2 7 4 3" xfId="5541" xr:uid="{00000000-0005-0000-0000-000061700000}"/>
    <cellStyle name="Normal 4 2 7 4 3 2" xfId="16802" xr:uid="{00000000-0005-0000-0000-000062700000}"/>
    <cellStyle name="Normal 4 2 7 4 3 2 2" xfId="35813" xr:uid="{00000000-0005-0000-0000-000063700000}"/>
    <cellStyle name="Normal 4 2 7 4 3 2 3" xfId="30145" xr:uid="{00000000-0005-0000-0000-000064700000}"/>
    <cellStyle name="Normal 4 2 7 4 3 3" xfId="42752" xr:uid="{00000000-0005-0000-0000-000065700000}"/>
    <cellStyle name="Normal 4 2 7 4 3 4" xfId="54705" xr:uid="{00000000-0005-0000-0000-000066700000}"/>
    <cellStyle name="Normal 4 2 7 4 4" xfId="5542" xr:uid="{00000000-0005-0000-0000-000067700000}"/>
    <cellStyle name="Normal 4 2 7 4 4 2" xfId="16803" xr:uid="{00000000-0005-0000-0000-000068700000}"/>
    <cellStyle name="Normal 4 2 7 4 4 2 2" xfId="37651" xr:uid="{00000000-0005-0000-0000-000069700000}"/>
    <cellStyle name="Normal 4 2 7 4 4 2 3" xfId="30146" xr:uid="{00000000-0005-0000-0000-00006A700000}"/>
    <cellStyle name="Normal 4 2 7 4 4 3" xfId="42753" xr:uid="{00000000-0005-0000-0000-00006B700000}"/>
    <cellStyle name="Normal 4 2 7 4 4 4" xfId="54706" xr:uid="{00000000-0005-0000-0000-00006C700000}"/>
    <cellStyle name="Normal 4 2 7 4 5" xfId="16799" xr:uid="{00000000-0005-0000-0000-00006D700000}"/>
    <cellStyle name="Normal 4 2 7 4 5 2" xfId="25463" xr:uid="{00000000-0005-0000-0000-00006E700000}"/>
    <cellStyle name="Normal 4 2 7 4 5 3" xfId="30142" xr:uid="{00000000-0005-0000-0000-00006F700000}"/>
    <cellStyle name="Normal 4 2 7 4 6" xfId="42749" xr:uid="{00000000-0005-0000-0000-000070700000}"/>
    <cellStyle name="Normal 4 2 7 4 7" xfId="54702" xr:uid="{00000000-0005-0000-0000-000071700000}"/>
    <cellStyle name="Normal 4 2 7 5" xfId="5543" xr:uid="{00000000-0005-0000-0000-000072700000}"/>
    <cellStyle name="Normal 4 2 7 5 2" xfId="5544" xr:uid="{00000000-0005-0000-0000-000073700000}"/>
    <cellStyle name="Normal 4 2 7 5 2 2" xfId="5545" xr:uid="{00000000-0005-0000-0000-000074700000}"/>
    <cellStyle name="Normal 4 2 7 5 2 2 2" xfId="16806" xr:uid="{00000000-0005-0000-0000-000075700000}"/>
    <cellStyle name="Normal 4 2 7 5 2 2 2 2" xfId="27574" xr:uid="{00000000-0005-0000-0000-000076700000}"/>
    <cellStyle name="Normal 4 2 7 5 2 2 2 3" xfId="30149" xr:uid="{00000000-0005-0000-0000-000077700000}"/>
    <cellStyle name="Normal 4 2 7 5 2 2 3" xfId="42756" xr:uid="{00000000-0005-0000-0000-000078700000}"/>
    <cellStyle name="Normal 4 2 7 5 2 2 4" xfId="54709" xr:uid="{00000000-0005-0000-0000-000079700000}"/>
    <cellStyle name="Normal 4 2 7 5 2 3" xfId="16805" xr:uid="{00000000-0005-0000-0000-00007A700000}"/>
    <cellStyle name="Normal 4 2 7 5 2 3 2" xfId="37289" xr:uid="{00000000-0005-0000-0000-00007B700000}"/>
    <cellStyle name="Normal 4 2 7 5 2 3 3" xfId="30148" xr:uid="{00000000-0005-0000-0000-00007C700000}"/>
    <cellStyle name="Normal 4 2 7 5 2 4" xfId="42755" xr:uid="{00000000-0005-0000-0000-00007D700000}"/>
    <cellStyle name="Normal 4 2 7 5 2 5" xfId="54708" xr:uid="{00000000-0005-0000-0000-00007E700000}"/>
    <cellStyle name="Normal 4 2 7 5 3" xfId="5546" xr:uid="{00000000-0005-0000-0000-00007F700000}"/>
    <cellStyle name="Normal 4 2 7 5 3 2" xfId="16807" xr:uid="{00000000-0005-0000-0000-000080700000}"/>
    <cellStyle name="Normal 4 2 7 5 3 2 2" xfId="35880" xr:uid="{00000000-0005-0000-0000-000081700000}"/>
    <cellStyle name="Normal 4 2 7 5 3 2 3" xfId="30150" xr:uid="{00000000-0005-0000-0000-000082700000}"/>
    <cellStyle name="Normal 4 2 7 5 3 3" xfId="42757" xr:uid="{00000000-0005-0000-0000-000083700000}"/>
    <cellStyle name="Normal 4 2 7 5 3 4" xfId="54710" xr:uid="{00000000-0005-0000-0000-000084700000}"/>
    <cellStyle name="Normal 4 2 7 5 4" xfId="5547" xr:uid="{00000000-0005-0000-0000-000085700000}"/>
    <cellStyle name="Normal 4 2 7 5 4 2" xfId="16808" xr:uid="{00000000-0005-0000-0000-000086700000}"/>
    <cellStyle name="Normal 4 2 7 5 4 2 2" xfId="35979" xr:uid="{00000000-0005-0000-0000-000087700000}"/>
    <cellStyle name="Normal 4 2 7 5 4 2 3" xfId="30151" xr:uid="{00000000-0005-0000-0000-000088700000}"/>
    <cellStyle name="Normal 4 2 7 5 4 3" xfId="42758" xr:uid="{00000000-0005-0000-0000-000089700000}"/>
    <cellStyle name="Normal 4 2 7 5 4 4" xfId="54711" xr:uid="{00000000-0005-0000-0000-00008A700000}"/>
    <cellStyle name="Normal 4 2 7 5 5" xfId="16804" xr:uid="{00000000-0005-0000-0000-00008B700000}"/>
    <cellStyle name="Normal 4 2 7 5 5 2" xfId="35918" xr:uid="{00000000-0005-0000-0000-00008C700000}"/>
    <cellStyle name="Normal 4 2 7 5 5 3" xfId="30147" xr:uid="{00000000-0005-0000-0000-00008D700000}"/>
    <cellStyle name="Normal 4 2 7 5 6" xfId="42754" xr:uid="{00000000-0005-0000-0000-00008E700000}"/>
    <cellStyle name="Normal 4 2 7 5 7" xfId="54707" xr:uid="{00000000-0005-0000-0000-00008F700000}"/>
    <cellStyle name="Normal 4 2 7 6" xfId="5548" xr:uid="{00000000-0005-0000-0000-000090700000}"/>
    <cellStyle name="Normal 4 2 7 6 2" xfId="5549" xr:uid="{00000000-0005-0000-0000-000091700000}"/>
    <cellStyle name="Normal 4 2 7 6 2 2" xfId="16810" xr:uid="{00000000-0005-0000-0000-000092700000}"/>
    <cellStyle name="Normal 4 2 7 6 2 2 2" xfId="24329" xr:uid="{00000000-0005-0000-0000-000093700000}"/>
    <cellStyle name="Normal 4 2 7 6 2 2 3" xfId="30153" xr:uid="{00000000-0005-0000-0000-000094700000}"/>
    <cellStyle name="Normal 4 2 7 6 2 3" xfId="42760" xr:uid="{00000000-0005-0000-0000-000095700000}"/>
    <cellStyle name="Normal 4 2 7 6 2 4" xfId="54713" xr:uid="{00000000-0005-0000-0000-000096700000}"/>
    <cellStyle name="Normal 4 2 7 6 3" xfId="16809" xr:uid="{00000000-0005-0000-0000-000097700000}"/>
    <cellStyle name="Normal 4 2 7 6 3 2" xfId="35742" xr:uid="{00000000-0005-0000-0000-000098700000}"/>
    <cellStyle name="Normal 4 2 7 6 3 3" xfId="30152" xr:uid="{00000000-0005-0000-0000-000099700000}"/>
    <cellStyle name="Normal 4 2 7 6 4" xfId="42759" xr:uid="{00000000-0005-0000-0000-00009A700000}"/>
    <cellStyle name="Normal 4 2 7 6 5" xfId="54712" xr:uid="{00000000-0005-0000-0000-00009B700000}"/>
    <cellStyle name="Normal 4 2 7 7" xfId="5550" xr:uid="{00000000-0005-0000-0000-00009C700000}"/>
    <cellStyle name="Normal 4 2 7 7 2" xfId="16811" xr:uid="{00000000-0005-0000-0000-00009D700000}"/>
    <cellStyle name="Normal 4 2 7 7 2 2" xfId="27075" xr:uid="{00000000-0005-0000-0000-00009E700000}"/>
    <cellStyle name="Normal 4 2 7 7 2 3" xfId="30154" xr:uid="{00000000-0005-0000-0000-00009F700000}"/>
    <cellStyle name="Normal 4 2 7 7 3" xfId="42761" xr:uid="{00000000-0005-0000-0000-0000A0700000}"/>
    <cellStyle name="Normal 4 2 7 7 4" xfId="54714" xr:uid="{00000000-0005-0000-0000-0000A1700000}"/>
    <cellStyle name="Normal 4 2 7 8" xfId="5551" xr:uid="{00000000-0005-0000-0000-0000A2700000}"/>
    <cellStyle name="Normal 4 2 7 8 2" xfId="16812" xr:uid="{00000000-0005-0000-0000-0000A3700000}"/>
    <cellStyle name="Normal 4 2 7 8 2 2" xfId="25332" xr:uid="{00000000-0005-0000-0000-0000A4700000}"/>
    <cellStyle name="Normal 4 2 7 8 2 3" xfId="30155" xr:uid="{00000000-0005-0000-0000-0000A5700000}"/>
    <cellStyle name="Normal 4 2 7 8 3" xfId="42762" xr:uid="{00000000-0005-0000-0000-0000A6700000}"/>
    <cellStyle name="Normal 4 2 7 8 4" xfId="54715" xr:uid="{00000000-0005-0000-0000-0000A7700000}"/>
    <cellStyle name="Normal 4 2 7 9" xfId="16773" xr:uid="{00000000-0005-0000-0000-0000A8700000}"/>
    <cellStyle name="Normal 4 2 7 9 2" xfId="25817" xr:uid="{00000000-0005-0000-0000-0000A9700000}"/>
    <cellStyle name="Normal 4 2 7 9 3" xfId="30116" xr:uid="{00000000-0005-0000-0000-0000AA700000}"/>
    <cellStyle name="Normal 4 2 8" xfId="5552" xr:uid="{00000000-0005-0000-0000-0000AB700000}"/>
    <cellStyle name="Normal 4 2 8 10" xfId="54716" xr:uid="{00000000-0005-0000-0000-0000AC700000}"/>
    <cellStyle name="Normal 4 2 8 2" xfId="5553" xr:uid="{00000000-0005-0000-0000-0000AD700000}"/>
    <cellStyle name="Normal 4 2 8 2 2" xfId="5554" xr:uid="{00000000-0005-0000-0000-0000AE700000}"/>
    <cellStyle name="Normal 4 2 8 2 2 2" xfId="5555" xr:uid="{00000000-0005-0000-0000-0000AF700000}"/>
    <cellStyle name="Normal 4 2 8 2 2 2 2" xfId="16816" xr:uid="{00000000-0005-0000-0000-0000B0700000}"/>
    <cellStyle name="Normal 4 2 8 2 2 2 2 2" xfId="36932" xr:uid="{00000000-0005-0000-0000-0000B1700000}"/>
    <cellStyle name="Normal 4 2 8 2 2 2 2 3" xfId="30159" xr:uid="{00000000-0005-0000-0000-0000B2700000}"/>
    <cellStyle name="Normal 4 2 8 2 2 2 3" xfId="42766" xr:uid="{00000000-0005-0000-0000-0000B3700000}"/>
    <cellStyle name="Normal 4 2 8 2 2 2 4" xfId="54719" xr:uid="{00000000-0005-0000-0000-0000B4700000}"/>
    <cellStyle name="Normal 4 2 8 2 2 3" xfId="16815" xr:uid="{00000000-0005-0000-0000-0000B5700000}"/>
    <cellStyle name="Normal 4 2 8 2 2 3 2" xfId="35489" xr:uid="{00000000-0005-0000-0000-0000B6700000}"/>
    <cellStyle name="Normal 4 2 8 2 2 3 3" xfId="30158" xr:uid="{00000000-0005-0000-0000-0000B7700000}"/>
    <cellStyle name="Normal 4 2 8 2 2 4" xfId="42765" xr:uid="{00000000-0005-0000-0000-0000B8700000}"/>
    <cellStyle name="Normal 4 2 8 2 2 5" xfId="54718" xr:uid="{00000000-0005-0000-0000-0000B9700000}"/>
    <cellStyle name="Normal 4 2 8 2 3" xfId="5556" xr:uid="{00000000-0005-0000-0000-0000BA700000}"/>
    <cellStyle name="Normal 4 2 8 2 3 2" xfId="16817" xr:uid="{00000000-0005-0000-0000-0000BB700000}"/>
    <cellStyle name="Normal 4 2 8 2 3 2 2" xfId="26652" xr:uid="{00000000-0005-0000-0000-0000BC700000}"/>
    <cellStyle name="Normal 4 2 8 2 3 2 3" xfId="30160" xr:uid="{00000000-0005-0000-0000-0000BD700000}"/>
    <cellStyle name="Normal 4 2 8 2 3 3" xfId="42767" xr:uid="{00000000-0005-0000-0000-0000BE700000}"/>
    <cellStyle name="Normal 4 2 8 2 3 4" xfId="54720" xr:uid="{00000000-0005-0000-0000-0000BF700000}"/>
    <cellStyle name="Normal 4 2 8 2 4" xfId="5557" xr:uid="{00000000-0005-0000-0000-0000C0700000}"/>
    <cellStyle name="Normal 4 2 8 2 4 2" xfId="16818" xr:uid="{00000000-0005-0000-0000-0000C1700000}"/>
    <cellStyle name="Normal 4 2 8 2 4 2 2" xfId="27031" xr:uid="{00000000-0005-0000-0000-0000C2700000}"/>
    <cellStyle name="Normal 4 2 8 2 4 2 3" xfId="30161" xr:uid="{00000000-0005-0000-0000-0000C3700000}"/>
    <cellStyle name="Normal 4 2 8 2 4 3" xfId="42768" xr:uid="{00000000-0005-0000-0000-0000C4700000}"/>
    <cellStyle name="Normal 4 2 8 2 4 4" xfId="54721" xr:uid="{00000000-0005-0000-0000-0000C5700000}"/>
    <cellStyle name="Normal 4 2 8 2 5" xfId="16814" xr:uid="{00000000-0005-0000-0000-0000C6700000}"/>
    <cellStyle name="Normal 4 2 8 2 5 2" xfId="24815" xr:uid="{00000000-0005-0000-0000-0000C7700000}"/>
    <cellStyle name="Normal 4 2 8 2 5 3" xfId="30157" xr:uid="{00000000-0005-0000-0000-0000C8700000}"/>
    <cellStyle name="Normal 4 2 8 2 6" xfId="42764" xr:uid="{00000000-0005-0000-0000-0000C9700000}"/>
    <cellStyle name="Normal 4 2 8 2 7" xfId="54717" xr:uid="{00000000-0005-0000-0000-0000CA700000}"/>
    <cellStyle name="Normal 4 2 8 3" xfId="5558" xr:uid="{00000000-0005-0000-0000-0000CB700000}"/>
    <cellStyle name="Normal 4 2 8 3 2" xfId="5559" xr:uid="{00000000-0005-0000-0000-0000CC700000}"/>
    <cellStyle name="Normal 4 2 8 3 2 2" xfId="5560" xr:uid="{00000000-0005-0000-0000-0000CD700000}"/>
    <cellStyle name="Normal 4 2 8 3 2 2 2" xfId="16821" xr:uid="{00000000-0005-0000-0000-0000CE700000}"/>
    <cellStyle name="Normal 4 2 8 3 2 2 2 2" xfId="36040" xr:uid="{00000000-0005-0000-0000-0000CF700000}"/>
    <cellStyle name="Normal 4 2 8 3 2 2 2 3" xfId="30164" xr:uid="{00000000-0005-0000-0000-0000D0700000}"/>
    <cellStyle name="Normal 4 2 8 3 2 2 3" xfId="42771" xr:uid="{00000000-0005-0000-0000-0000D1700000}"/>
    <cellStyle name="Normal 4 2 8 3 2 2 4" xfId="54724" xr:uid="{00000000-0005-0000-0000-0000D2700000}"/>
    <cellStyle name="Normal 4 2 8 3 2 3" xfId="16820" xr:uid="{00000000-0005-0000-0000-0000D3700000}"/>
    <cellStyle name="Normal 4 2 8 3 2 3 2" xfId="37621" xr:uid="{00000000-0005-0000-0000-0000D4700000}"/>
    <cellStyle name="Normal 4 2 8 3 2 3 3" xfId="30163" xr:uid="{00000000-0005-0000-0000-0000D5700000}"/>
    <cellStyle name="Normal 4 2 8 3 2 4" xfId="42770" xr:uid="{00000000-0005-0000-0000-0000D6700000}"/>
    <cellStyle name="Normal 4 2 8 3 2 5" xfId="54723" xr:uid="{00000000-0005-0000-0000-0000D7700000}"/>
    <cellStyle name="Normal 4 2 8 3 3" xfId="5561" xr:uid="{00000000-0005-0000-0000-0000D8700000}"/>
    <cellStyle name="Normal 4 2 8 3 3 2" xfId="16822" xr:uid="{00000000-0005-0000-0000-0000D9700000}"/>
    <cellStyle name="Normal 4 2 8 3 3 2 2" xfId="35740" xr:uid="{00000000-0005-0000-0000-0000DA700000}"/>
    <cellStyle name="Normal 4 2 8 3 3 2 3" xfId="30165" xr:uid="{00000000-0005-0000-0000-0000DB700000}"/>
    <cellStyle name="Normal 4 2 8 3 3 3" xfId="42772" xr:uid="{00000000-0005-0000-0000-0000DC700000}"/>
    <cellStyle name="Normal 4 2 8 3 3 4" xfId="54725" xr:uid="{00000000-0005-0000-0000-0000DD700000}"/>
    <cellStyle name="Normal 4 2 8 3 4" xfId="5562" xr:uid="{00000000-0005-0000-0000-0000DE700000}"/>
    <cellStyle name="Normal 4 2 8 3 4 2" xfId="16823" xr:uid="{00000000-0005-0000-0000-0000DF700000}"/>
    <cellStyle name="Normal 4 2 8 3 4 2 2" xfId="25525" xr:uid="{00000000-0005-0000-0000-0000E0700000}"/>
    <cellStyle name="Normal 4 2 8 3 4 2 3" xfId="30166" xr:uid="{00000000-0005-0000-0000-0000E1700000}"/>
    <cellStyle name="Normal 4 2 8 3 4 3" xfId="42773" xr:uid="{00000000-0005-0000-0000-0000E2700000}"/>
    <cellStyle name="Normal 4 2 8 3 4 4" xfId="54726" xr:uid="{00000000-0005-0000-0000-0000E3700000}"/>
    <cellStyle name="Normal 4 2 8 3 5" xfId="16819" xr:uid="{00000000-0005-0000-0000-0000E4700000}"/>
    <cellStyle name="Normal 4 2 8 3 5 2" xfId="24076" xr:uid="{00000000-0005-0000-0000-0000E5700000}"/>
    <cellStyle name="Normal 4 2 8 3 5 3" xfId="30162" xr:uid="{00000000-0005-0000-0000-0000E6700000}"/>
    <cellStyle name="Normal 4 2 8 3 6" xfId="42769" xr:uid="{00000000-0005-0000-0000-0000E7700000}"/>
    <cellStyle name="Normal 4 2 8 3 7" xfId="54722" xr:uid="{00000000-0005-0000-0000-0000E8700000}"/>
    <cellStyle name="Normal 4 2 8 4" xfId="5563" xr:uid="{00000000-0005-0000-0000-0000E9700000}"/>
    <cellStyle name="Normal 4 2 8 4 2" xfId="5564" xr:uid="{00000000-0005-0000-0000-0000EA700000}"/>
    <cellStyle name="Normal 4 2 8 4 2 2" xfId="5565" xr:uid="{00000000-0005-0000-0000-0000EB700000}"/>
    <cellStyle name="Normal 4 2 8 4 2 2 2" xfId="16826" xr:uid="{00000000-0005-0000-0000-0000EC700000}"/>
    <cellStyle name="Normal 4 2 8 4 2 2 2 2" xfId="35572" xr:uid="{00000000-0005-0000-0000-0000ED700000}"/>
    <cellStyle name="Normal 4 2 8 4 2 2 2 3" xfId="30169" xr:uid="{00000000-0005-0000-0000-0000EE700000}"/>
    <cellStyle name="Normal 4 2 8 4 2 2 3" xfId="42776" xr:uid="{00000000-0005-0000-0000-0000EF700000}"/>
    <cellStyle name="Normal 4 2 8 4 2 2 4" xfId="54729" xr:uid="{00000000-0005-0000-0000-0000F0700000}"/>
    <cellStyle name="Normal 4 2 8 4 2 3" xfId="16825" xr:uid="{00000000-0005-0000-0000-0000F1700000}"/>
    <cellStyle name="Normal 4 2 8 4 2 3 2" xfId="37526" xr:uid="{00000000-0005-0000-0000-0000F2700000}"/>
    <cellStyle name="Normal 4 2 8 4 2 3 3" xfId="30168" xr:uid="{00000000-0005-0000-0000-0000F3700000}"/>
    <cellStyle name="Normal 4 2 8 4 2 4" xfId="42775" xr:uid="{00000000-0005-0000-0000-0000F4700000}"/>
    <cellStyle name="Normal 4 2 8 4 2 5" xfId="54728" xr:uid="{00000000-0005-0000-0000-0000F5700000}"/>
    <cellStyle name="Normal 4 2 8 4 3" xfId="5566" xr:uid="{00000000-0005-0000-0000-0000F6700000}"/>
    <cellStyle name="Normal 4 2 8 4 3 2" xfId="16827" xr:uid="{00000000-0005-0000-0000-0000F7700000}"/>
    <cellStyle name="Normal 4 2 8 4 3 2 2" xfId="27487" xr:uid="{00000000-0005-0000-0000-0000F8700000}"/>
    <cellStyle name="Normal 4 2 8 4 3 2 3" xfId="30170" xr:uid="{00000000-0005-0000-0000-0000F9700000}"/>
    <cellStyle name="Normal 4 2 8 4 3 3" xfId="42777" xr:uid="{00000000-0005-0000-0000-0000FA700000}"/>
    <cellStyle name="Normal 4 2 8 4 3 4" xfId="54730" xr:uid="{00000000-0005-0000-0000-0000FB700000}"/>
    <cellStyle name="Normal 4 2 8 4 4" xfId="5567" xr:uid="{00000000-0005-0000-0000-0000FC700000}"/>
    <cellStyle name="Normal 4 2 8 4 4 2" xfId="16828" xr:uid="{00000000-0005-0000-0000-0000FD700000}"/>
    <cellStyle name="Normal 4 2 8 4 4 2 2" xfId="35306" xr:uid="{00000000-0005-0000-0000-0000FE700000}"/>
    <cellStyle name="Normal 4 2 8 4 4 2 3" xfId="30171" xr:uid="{00000000-0005-0000-0000-0000FF700000}"/>
    <cellStyle name="Normal 4 2 8 4 4 3" xfId="42778" xr:uid="{00000000-0005-0000-0000-000000710000}"/>
    <cellStyle name="Normal 4 2 8 4 4 4" xfId="54731" xr:uid="{00000000-0005-0000-0000-000001710000}"/>
    <cellStyle name="Normal 4 2 8 4 5" xfId="16824" xr:uid="{00000000-0005-0000-0000-000002710000}"/>
    <cellStyle name="Normal 4 2 8 4 5 2" xfId="35752" xr:uid="{00000000-0005-0000-0000-000003710000}"/>
    <cellStyle name="Normal 4 2 8 4 5 3" xfId="30167" xr:uid="{00000000-0005-0000-0000-000004710000}"/>
    <cellStyle name="Normal 4 2 8 4 6" xfId="42774" xr:uid="{00000000-0005-0000-0000-000005710000}"/>
    <cellStyle name="Normal 4 2 8 4 7" xfId="54727" xr:uid="{00000000-0005-0000-0000-000006710000}"/>
    <cellStyle name="Normal 4 2 8 5" xfId="5568" xr:uid="{00000000-0005-0000-0000-000007710000}"/>
    <cellStyle name="Normal 4 2 8 5 2" xfId="5569" xr:uid="{00000000-0005-0000-0000-000008710000}"/>
    <cellStyle name="Normal 4 2 8 5 2 2" xfId="16830" xr:uid="{00000000-0005-0000-0000-000009710000}"/>
    <cellStyle name="Normal 4 2 8 5 2 2 2" xfId="25365" xr:uid="{00000000-0005-0000-0000-00000A710000}"/>
    <cellStyle name="Normal 4 2 8 5 2 2 3" xfId="30173" xr:uid="{00000000-0005-0000-0000-00000B710000}"/>
    <cellStyle name="Normal 4 2 8 5 2 3" xfId="42780" xr:uid="{00000000-0005-0000-0000-00000C710000}"/>
    <cellStyle name="Normal 4 2 8 5 2 4" xfId="54733" xr:uid="{00000000-0005-0000-0000-00000D710000}"/>
    <cellStyle name="Normal 4 2 8 5 3" xfId="16829" xr:uid="{00000000-0005-0000-0000-00000E710000}"/>
    <cellStyle name="Normal 4 2 8 5 3 2" xfId="26664" xr:uid="{00000000-0005-0000-0000-00000F710000}"/>
    <cellStyle name="Normal 4 2 8 5 3 3" xfId="30172" xr:uid="{00000000-0005-0000-0000-000010710000}"/>
    <cellStyle name="Normal 4 2 8 5 4" xfId="42779" xr:uid="{00000000-0005-0000-0000-000011710000}"/>
    <cellStyle name="Normal 4 2 8 5 5" xfId="54732" xr:uid="{00000000-0005-0000-0000-000012710000}"/>
    <cellStyle name="Normal 4 2 8 6" xfId="5570" xr:uid="{00000000-0005-0000-0000-000013710000}"/>
    <cellStyle name="Normal 4 2 8 6 2" xfId="16831" xr:uid="{00000000-0005-0000-0000-000014710000}"/>
    <cellStyle name="Normal 4 2 8 6 2 2" xfId="27949" xr:uid="{00000000-0005-0000-0000-000015710000}"/>
    <cellStyle name="Normal 4 2 8 6 2 3" xfId="30174" xr:uid="{00000000-0005-0000-0000-000016710000}"/>
    <cellStyle name="Normal 4 2 8 6 3" xfId="42781" xr:uid="{00000000-0005-0000-0000-000017710000}"/>
    <cellStyle name="Normal 4 2 8 6 4" xfId="54734" xr:uid="{00000000-0005-0000-0000-000018710000}"/>
    <cellStyle name="Normal 4 2 8 7" xfId="5571" xr:uid="{00000000-0005-0000-0000-000019710000}"/>
    <cellStyle name="Normal 4 2 8 7 2" xfId="16832" xr:uid="{00000000-0005-0000-0000-00001A710000}"/>
    <cellStyle name="Normal 4 2 8 7 2 2" xfId="36028" xr:uid="{00000000-0005-0000-0000-00001B710000}"/>
    <cellStyle name="Normal 4 2 8 7 2 3" xfId="30175" xr:uid="{00000000-0005-0000-0000-00001C710000}"/>
    <cellStyle name="Normal 4 2 8 7 3" xfId="42782" xr:uid="{00000000-0005-0000-0000-00001D710000}"/>
    <cellStyle name="Normal 4 2 8 7 4" xfId="54735" xr:uid="{00000000-0005-0000-0000-00001E710000}"/>
    <cellStyle name="Normal 4 2 8 8" xfId="16813" xr:uid="{00000000-0005-0000-0000-00001F710000}"/>
    <cellStyle name="Normal 4 2 8 8 2" xfId="25313" xr:uid="{00000000-0005-0000-0000-000020710000}"/>
    <cellStyle name="Normal 4 2 8 8 3" xfId="30156" xr:uid="{00000000-0005-0000-0000-000021710000}"/>
    <cellStyle name="Normal 4 2 8 9" xfId="42763" xr:uid="{00000000-0005-0000-0000-000022710000}"/>
    <cellStyle name="Normal 4 2 9" xfId="5572" xr:uid="{00000000-0005-0000-0000-000023710000}"/>
    <cellStyle name="Normal 4 2 9 2" xfId="5573" xr:uid="{00000000-0005-0000-0000-000024710000}"/>
    <cellStyle name="Normal 4 2 9 2 2" xfId="5574" xr:uid="{00000000-0005-0000-0000-000025710000}"/>
    <cellStyle name="Normal 4 2 9 2 2 2" xfId="16835" xr:uid="{00000000-0005-0000-0000-000026710000}"/>
    <cellStyle name="Normal 4 2 9 2 2 2 2" xfId="27086" xr:uid="{00000000-0005-0000-0000-000027710000}"/>
    <cellStyle name="Normal 4 2 9 2 2 2 3" xfId="30178" xr:uid="{00000000-0005-0000-0000-000028710000}"/>
    <cellStyle name="Normal 4 2 9 2 2 3" xfId="42785" xr:uid="{00000000-0005-0000-0000-000029710000}"/>
    <cellStyle name="Normal 4 2 9 2 2 4" xfId="54738" xr:uid="{00000000-0005-0000-0000-00002A710000}"/>
    <cellStyle name="Normal 4 2 9 2 3" xfId="16834" xr:uid="{00000000-0005-0000-0000-00002B710000}"/>
    <cellStyle name="Normal 4 2 9 2 3 2" xfId="37139" xr:uid="{00000000-0005-0000-0000-00002C710000}"/>
    <cellStyle name="Normal 4 2 9 2 3 3" xfId="30177" xr:uid="{00000000-0005-0000-0000-00002D710000}"/>
    <cellStyle name="Normal 4 2 9 2 4" xfId="42784" xr:uid="{00000000-0005-0000-0000-00002E710000}"/>
    <cellStyle name="Normal 4 2 9 2 5" xfId="54737" xr:uid="{00000000-0005-0000-0000-00002F710000}"/>
    <cellStyle name="Normal 4 2 9 3" xfId="5575" xr:uid="{00000000-0005-0000-0000-000030710000}"/>
    <cellStyle name="Normal 4 2 9 3 2" xfId="16836" xr:uid="{00000000-0005-0000-0000-000031710000}"/>
    <cellStyle name="Normal 4 2 9 3 2 2" xfId="23823" xr:uid="{00000000-0005-0000-0000-000032710000}"/>
    <cellStyle name="Normal 4 2 9 3 2 3" xfId="30179" xr:uid="{00000000-0005-0000-0000-000033710000}"/>
    <cellStyle name="Normal 4 2 9 3 3" xfId="42786" xr:uid="{00000000-0005-0000-0000-000034710000}"/>
    <cellStyle name="Normal 4 2 9 3 4" xfId="54739" xr:uid="{00000000-0005-0000-0000-000035710000}"/>
    <cellStyle name="Normal 4 2 9 4" xfId="5576" xr:uid="{00000000-0005-0000-0000-000036710000}"/>
    <cellStyle name="Normal 4 2 9 4 2" xfId="16837" xr:uid="{00000000-0005-0000-0000-000037710000}"/>
    <cellStyle name="Normal 4 2 9 4 2 2" xfId="36632" xr:uid="{00000000-0005-0000-0000-000038710000}"/>
    <cellStyle name="Normal 4 2 9 4 2 3" xfId="30180" xr:uid="{00000000-0005-0000-0000-000039710000}"/>
    <cellStyle name="Normal 4 2 9 4 3" xfId="42787" xr:uid="{00000000-0005-0000-0000-00003A710000}"/>
    <cellStyle name="Normal 4 2 9 4 4" xfId="54740" xr:uid="{00000000-0005-0000-0000-00003B710000}"/>
    <cellStyle name="Normal 4 2 9 5" xfId="16833" xr:uid="{00000000-0005-0000-0000-00003C710000}"/>
    <cellStyle name="Normal 4 2 9 5 2" xfId="35682" xr:uid="{00000000-0005-0000-0000-00003D710000}"/>
    <cellStyle name="Normal 4 2 9 5 3" xfId="30176" xr:uid="{00000000-0005-0000-0000-00003E710000}"/>
    <cellStyle name="Normal 4 2 9 6" xfId="42783" xr:uid="{00000000-0005-0000-0000-00003F710000}"/>
    <cellStyle name="Normal 4 2 9 7" xfId="54736" xr:uid="{00000000-0005-0000-0000-000040710000}"/>
    <cellStyle name="Normal 4 20" xfId="40848" xr:uid="{00000000-0005-0000-0000-000041710000}"/>
    <cellStyle name="Normal 4 21" xfId="52801" xr:uid="{00000000-0005-0000-0000-000042710000}"/>
    <cellStyle name="Normal 4 22" xfId="60407" xr:uid="{00000000-0005-0000-0000-000043710000}"/>
    <cellStyle name="Normal 4 3" xfId="59" xr:uid="{00000000-0005-0000-0000-000044710000}"/>
    <cellStyle name="Normal 4 3 10" xfId="5578" xr:uid="{00000000-0005-0000-0000-000045710000}"/>
    <cellStyle name="Normal 4 3 10 2" xfId="5579" xr:uid="{00000000-0005-0000-0000-000046710000}"/>
    <cellStyle name="Normal 4 3 10 2 2" xfId="16840" xr:uid="{00000000-0005-0000-0000-000047710000}"/>
    <cellStyle name="Normal 4 3 10 2 2 2" xfId="36210" xr:uid="{00000000-0005-0000-0000-000048710000}"/>
    <cellStyle name="Normal 4 3 10 2 2 3" xfId="30183" xr:uid="{00000000-0005-0000-0000-000049710000}"/>
    <cellStyle name="Normal 4 3 10 2 3" xfId="42790" xr:uid="{00000000-0005-0000-0000-00004A710000}"/>
    <cellStyle name="Normal 4 3 10 2 4" xfId="54743" xr:uid="{00000000-0005-0000-0000-00004B710000}"/>
    <cellStyle name="Normal 4 3 10 3" xfId="16839" xr:uid="{00000000-0005-0000-0000-00004C710000}"/>
    <cellStyle name="Normal 4 3 10 3 2" xfId="27991" xr:uid="{00000000-0005-0000-0000-00004D710000}"/>
    <cellStyle name="Normal 4 3 10 3 3" xfId="30182" xr:uid="{00000000-0005-0000-0000-00004E710000}"/>
    <cellStyle name="Normal 4 3 10 4" xfId="42789" xr:uid="{00000000-0005-0000-0000-00004F710000}"/>
    <cellStyle name="Normal 4 3 10 5" xfId="54742" xr:uid="{00000000-0005-0000-0000-000050710000}"/>
    <cellStyle name="Normal 4 3 11" xfId="5580" xr:uid="{00000000-0005-0000-0000-000051710000}"/>
    <cellStyle name="Normal 4 3 11 2" xfId="16841" xr:uid="{00000000-0005-0000-0000-000052710000}"/>
    <cellStyle name="Normal 4 3 11 2 2" xfId="27099" xr:uid="{00000000-0005-0000-0000-000053710000}"/>
    <cellStyle name="Normal 4 3 11 2 3" xfId="30184" xr:uid="{00000000-0005-0000-0000-000054710000}"/>
    <cellStyle name="Normal 4 3 11 3" xfId="42791" xr:uid="{00000000-0005-0000-0000-000055710000}"/>
    <cellStyle name="Normal 4 3 11 4" xfId="54744" xr:uid="{00000000-0005-0000-0000-000056710000}"/>
    <cellStyle name="Normal 4 3 12" xfId="5581" xr:uid="{00000000-0005-0000-0000-000057710000}"/>
    <cellStyle name="Normal 4 3 12 2" xfId="16842" xr:uid="{00000000-0005-0000-0000-000058710000}"/>
    <cellStyle name="Normal 4 3 12 2 2" xfId="37208" xr:uid="{00000000-0005-0000-0000-000059710000}"/>
    <cellStyle name="Normal 4 3 12 2 3" xfId="30185" xr:uid="{00000000-0005-0000-0000-00005A710000}"/>
    <cellStyle name="Normal 4 3 12 3" xfId="42792" xr:uid="{00000000-0005-0000-0000-00005B710000}"/>
    <cellStyle name="Normal 4 3 12 4" xfId="54745" xr:uid="{00000000-0005-0000-0000-00005C710000}"/>
    <cellStyle name="Normal 4 3 13" xfId="11980" xr:uid="{00000000-0005-0000-0000-00005D710000}"/>
    <cellStyle name="Normal 4 3 13 2" xfId="22179" xr:uid="{00000000-0005-0000-0000-00005E710000}"/>
    <cellStyle name="Normal 4 3 13 2 2" xfId="24233" xr:uid="{00000000-0005-0000-0000-00005F710000}"/>
    <cellStyle name="Normal 4 3 13 3" xfId="30181" xr:uid="{00000000-0005-0000-0000-000060710000}"/>
    <cellStyle name="Normal 4 3 14" xfId="11410" xr:uid="{00000000-0005-0000-0000-000061710000}"/>
    <cellStyle name="Normal 4 3 15" xfId="16838" xr:uid="{00000000-0005-0000-0000-000062710000}"/>
    <cellStyle name="Normal 4 3 16" xfId="42788" xr:uid="{00000000-0005-0000-0000-000063710000}"/>
    <cellStyle name="Normal 4 3 17" xfId="54741" xr:uid="{00000000-0005-0000-0000-000064710000}"/>
    <cellStyle name="Normal 4 3 18" xfId="60410" xr:uid="{00000000-0005-0000-0000-000065710000}"/>
    <cellStyle name="Normal 4 3 19" xfId="5577" xr:uid="{00000000-0005-0000-0000-000066710000}"/>
    <cellStyle name="Normal 4 3 2" xfId="5582" xr:uid="{00000000-0005-0000-0000-000067710000}"/>
    <cellStyle name="Normal 4 3 2 10" xfId="5583" xr:uid="{00000000-0005-0000-0000-000068710000}"/>
    <cellStyle name="Normal 4 3 2 10 2" xfId="16844" xr:uid="{00000000-0005-0000-0000-000069710000}"/>
    <cellStyle name="Normal 4 3 2 10 2 2" xfId="35849" xr:uid="{00000000-0005-0000-0000-00006A710000}"/>
    <cellStyle name="Normal 4 3 2 10 2 3" xfId="30187" xr:uid="{00000000-0005-0000-0000-00006B710000}"/>
    <cellStyle name="Normal 4 3 2 10 3" xfId="42794" xr:uid="{00000000-0005-0000-0000-00006C710000}"/>
    <cellStyle name="Normal 4 3 2 10 4" xfId="54747" xr:uid="{00000000-0005-0000-0000-00006D710000}"/>
    <cellStyle name="Normal 4 3 2 11" xfId="5584" xr:uid="{00000000-0005-0000-0000-00006E710000}"/>
    <cellStyle name="Normal 4 3 2 11 2" xfId="16845" xr:uid="{00000000-0005-0000-0000-00006F710000}"/>
    <cellStyle name="Normal 4 3 2 11 2 2" xfId="25415" xr:uid="{00000000-0005-0000-0000-000070710000}"/>
    <cellStyle name="Normal 4 3 2 11 2 3" xfId="30188" xr:uid="{00000000-0005-0000-0000-000071710000}"/>
    <cellStyle name="Normal 4 3 2 11 3" xfId="42795" xr:uid="{00000000-0005-0000-0000-000072710000}"/>
    <cellStyle name="Normal 4 3 2 11 4" xfId="54748" xr:uid="{00000000-0005-0000-0000-000073710000}"/>
    <cellStyle name="Normal 4 3 2 12" xfId="16843" xr:uid="{00000000-0005-0000-0000-000074710000}"/>
    <cellStyle name="Normal 4 3 2 12 2" xfId="25031" xr:uid="{00000000-0005-0000-0000-000075710000}"/>
    <cellStyle name="Normal 4 3 2 12 3" xfId="30186" xr:uid="{00000000-0005-0000-0000-000076710000}"/>
    <cellStyle name="Normal 4 3 2 13" xfId="42793" xr:uid="{00000000-0005-0000-0000-000077710000}"/>
    <cellStyle name="Normal 4 3 2 14" xfId="54746" xr:uid="{00000000-0005-0000-0000-000078710000}"/>
    <cellStyle name="Normal 4 3 2 2" xfId="5585" xr:uid="{00000000-0005-0000-0000-000079710000}"/>
    <cellStyle name="Normal 4 3 2 2 10" xfId="5586" xr:uid="{00000000-0005-0000-0000-00007A710000}"/>
    <cellStyle name="Normal 4 3 2 2 10 2" xfId="16847" xr:uid="{00000000-0005-0000-0000-00007B710000}"/>
    <cellStyle name="Normal 4 3 2 2 10 2 2" xfId="27122" xr:uid="{00000000-0005-0000-0000-00007C710000}"/>
    <cellStyle name="Normal 4 3 2 2 10 2 3" xfId="30190" xr:uid="{00000000-0005-0000-0000-00007D710000}"/>
    <cellStyle name="Normal 4 3 2 2 10 3" xfId="42797" xr:uid="{00000000-0005-0000-0000-00007E710000}"/>
    <cellStyle name="Normal 4 3 2 2 10 4" xfId="54750" xr:uid="{00000000-0005-0000-0000-00007F710000}"/>
    <cellStyle name="Normal 4 3 2 2 11" xfId="16846" xr:uid="{00000000-0005-0000-0000-000080710000}"/>
    <cellStyle name="Normal 4 3 2 2 11 2" xfId="25871" xr:uid="{00000000-0005-0000-0000-000081710000}"/>
    <cellStyle name="Normal 4 3 2 2 11 3" xfId="30189" xr:uid="{00000000-0005-0000-0000-000082710000}"/>
    <cellStyle name="Normal 4 3 2 2 12" xfId="42796" xr:uid="{00000000-0005-0000-0000-000083710000}"/>
    <cellStyle name="Normal 4 3 2 2 13" xfId="54749" xr:uid="{00000000-0005-0000-0000-000084710000}"/>
    <cellStyle name="Normal 4 3 2 2 2" xfId="5587" xr:uid="{00000000-0005-0000-0000-000085710000}"/>
    <cellStyle name="Normal 4 3 2 2 2 10" xfId="16848" xr:uid="{00000000-0005-0000-0000-000086710000}"/>
    <cellStyle name="Normal 4 3 2 2 2 10 2" xfId="25742" xr:uid="{00000000-0005-0000-0000-000087710000}"/>
    <cellStyle name="Normal 4 3 2 2 2 10 3" xfId="30191" xr:uid="{00000000-0005-0000-0000-000088710000}"/>
    <cellStyle name="Normal 4 3 2 2 2 11" xfId="42798" xr:uid="{00000000-0005-0000-0000-000089710000}"/>
    <cellStyle name="Normal 4 3 2 2 2 12" xfId="54751" xr:uid="{00000000-0005-0000-0000-00008A710000}"/>
    <cellStyle name="Normal 4 3 2 2 2 2" xfId="5588" xr:uid="{00000000-0005-0000-0000-00008B710000}"/>
    <cellStyle name="Normal 4 3 2 2 2 2 10" xfId="42799" xr:uid="{00000000-0005-0000-0000-00008C710000}"/>
    <cellStyle name="Normal 4 3 2 2 2 2 11" xfId="54752" xr:uid="{00000000-0005-0000-0000-00008D710000}"/>
    <cellStyle name="Normal 4 3 2 2 2 2 2" xfId="5589" xr:uid="{00000000-0005-0000-0000-00008E710000}"/>
    <cellStyle name="Normal 4 3 2 2 2 2 2 10" xfId="54753" xr:uid="{00000000-0005-0000-0000-00008F710000}"/>
    <cellStyle name="Normal 4 3 2 2 2 2 2 2" xfId="5590" xr:uid="{00000000-0005-0000-0000-000090710000}"/>
    <cellStyle name="Normal 4 3 2 2 2 2 2 2 2" xfId="5591" xr:uid="{00000000-0005-0000-0000-000091710000}"/>
    <cellStyle name="Normal 4 3 2 2 2 2 2 2 2 2" xfId="5592" xr:uid="{00000000-0005-0000-0000-000092710000}"/>
    <cellStyle name="Normal 4 3 2 2 2 2 2 2 2 2 2" xfId="16853" xr:uid="{00000000-0005-0000-0000-000093710000}"/>
    <cellStyle name="Normal 4 3 2 2 2 2 2 2 2 2 2 2" xfId="36884" xr:uid="{00000000-0005-0000-0000-000094710000}"/>
    <cellStyle name="Normal 4 3 2 2 2 2 2 2 2 2 2 3" xfId="30196" xr:uid="{00000000-0005-0000-0000-000095710000}"/>
    <cellStyle name="Normal 4 3 2 2 2 2 2 2 2 2 3" xfId="42803" xr:uid="{00000000-0005-0000-0000-000096710000}"/>
    <cellStyle name="Normal 4 3 2 2 2 2 2 2 2 2 4" xfId="54756" xr:uid="{00000000-0005-0000-0000-000097710000}"/>
    <cellStyle name="Normal 4 3 2 2 2 2 2 2 2 3" xfId="16852" xr:uid="{00000000-0005-0000-0000-000098710000}"/>
    <cellStyle name="Normal 4 3 2 2 2 2 2 2 2 3 2" xfId="25542" xr:uid="{00000000-0005-0000-0000-000099710000}"/>
    <cellStyle name="Normal 4 3 2 2 2 2 2 2 2 3 3" xfId="30195" xr:uid="{00000000-0005-0000-0000-00009A710000}"/>
    <cellStyle name="Normal 4 3 2 2 2 2 2 2 2 4" xfId="42802" xr:uid="{00000000-0005-0000-0000-00009B710000}"/>
    <cellStyle name="Normal 4 3 2 2 2 2 2 2 2 5" xfId="54755" xr:uid="{00000000-0005-0000-0000-00009C710000}"/>
    <cellStyle name="Normal 4 3 2 2 2 2 2 2 3" xfId="5593" xr:uid="{00000000-0005-0000-0000-00009D710000}"/>
    <cellStyle name="Normal 4 3 2 2 2 2 2 2 3 2" xfId="16854" xr:uid="{00000000-0005-0000-0000-00009E710000}"/>
    <cellStyle name="Normal 4 3 2 2 2 2 2 2 3 2 2" xfId="27221" xr:uid="{00000000-0005-0000-0000-00009F710000}"/>
    <cellStyle name="Normal 4 3 2 2 2 2 2 2 3 2 3" xfId="30197" xr:uid="{00000000-0005-0000-0000-0000A0710000}"/>
    <cellStyle name="Normal 4 3 2 2 2 2 2 2 3 3" xfId="42804" xr:uid="{00000000-0005-0000-0000-0000A1710000}"/>
    <cellStyle name="Normal 4 3 2 2 2 2 2 2 3 4" xfId="54757" xr:uid="{00000000-0005-0000-0000-0000A2710000}"/>
    <cellStyle name="Normal 4 3 2 2 2 2 2 2 4" xfId="5594" xr:uid="{00000000-0005-0000-0000-0000A3710000}"/>
    <cellStyle name="Normal 4 3 2 2 2 2 2 2 4 2" xfId="16855" xr:uid="{00000000-0005-0000-0000-0000A4710000}"/>
    <cellStyle name="Normal 4 3 2 2 2 2 2 2 4 2 2" xfId="24235" xr:uid="{00000000-0005-0000-0000-0000A5710000}"/>
    <cellStyle name="Normal 4 3 2 2 2 2 2 2 4 2 3" xfId="30198" xr:uid="{00000000-0005-0000-0000-0000A6710000}"/>
    <cellStyle name="Normal 4 3 2 2 2 2 2 2 4 3" xfId="42805" xr:uid="{00000000-0005-0000-0000-0000A7710000}"/>
    <cellStyle name="Normal 4 3 2 2 2 2 2 2 4 4" xfId="54758" xr:uid="{00000000-0005-0000-0000-0000A8710000}"/>
    <cellStyle name="Normal 4 3 2 2 2 2 2 2 5" xfId="16851" xr:uid="{00000000-0005-0000-0000-0000A9710000}"/>
    <cellStyle name="Normal 4 3 2 2 2 2 2 2 5 2" xfId="36506" xr:uid="{00000000-0005-0000-0000-0000AA710000}"/>
    <cellStyle name="Normal 4 3 2 2 2 2 2 2 5 3" xfId="30194" xr:uid="{00000000-0005-0000-0000-0000AB710000}"/>
    <cellStyle name="Normal 4 3 2 2 2 2 2 2 6" xfId="42801" xr:uid="{00000000-0005-0000-0000-0000AC710000}"/>
    <cellStyle name="Normal 4 3 2 2 2 2 2 2 7" xfId="54754" xr:uid="{00000000-0005-0000-0000-0000AD710000}"/>
    <cellStyle name="Normal 4 3 2 2 2 2 2 3" xfId="5595" xr:uid="{00000000-0005-0000-0000-0000AE710000}"/>
    <cellStyle name="Normal 4 3 2 2 2 2 2 3 2" xfId="5596" xr:uid="{00000000-0005-0000-0000-0000AF710000}"/>
    <cellStyle name="Normal 4 3 2 2 2 2 2 3 2 2" xfId="5597" xr:uid="{00000000-0005-0000-0000-0000B0710000}"/>
    <cellStyle name="Normal 4 3 2 2 2 2 2 3 2 2 2" xfId="16858" xr:uid="{00000000-0005-0000-0000-0000B1710000}"/>
    <cellStyle name="Normal 4 3 2 2 2 2 2 3 2 2 2 2" xfId="24922" xr:uid="{00000000-0005-0000-0000-0000B2710000}"/>
    <cellStyle name="Normal 4 3 2 2 2 2 2 3 2 2 2 3" xfId="30201" xr:uid="{00000000-0005-0000-0000-0000B3710000}"/>
    <cellStyle name="Normal 4 3 2 2 2 2 2 3 2 2 3" xfId="42808" xr:uid="{00000000-0005-0000-0000-0000B4710000}"/>
    <cellStyle name="Normal 4 3 2 2 2 2 2 3 2 2 4" xfId="54761" xr:uid="{00000000-0005-0000-0000-0000B5710000}"/>
    <cellStyle name="Normal 4 3 2 2 2 2 2 3 2 3" xfId="16857" xr:uid="{00000000-0005-0000-0000-0000B6710000}"/>
    <cellStyle name="Normal 4 3 2 2 2 2 2 3 2 3 2" xfId="25505" xr:uid="{00000000-0005-0000-0000-0000B7710000}"/>
    <cellStyle name="Normal 4 3 2 2 2 2 2 3 2 3 3" xfId="30200" xr:uid="{00000000-0005-0000-0000-0000B8710000}"/>
    <cellStyle name="Normal 4 3 2 2 2 2 2 3 2 4" xfId="42807" xr:uid="{00000000-0005-0000-0000-0000B9710000}"/>
    <cellStyle name="Normal 4 3 2 2 2 2 2 3 2 5" xfId="54760" xr:uid="{00000000-0005-0000-0000-0000BA710000}"/>
    <cellStyle name="Normal 4 3 2 2 2 2 2 3 3" xfId="5598" xr:uid="{00000000-0005-0000-0000-0000BB710000}"/>
    <cellStyle name="Normal 4 3 2 2 2 2 2 3 3 2" xfId="16859" xr:uid="{00000000-0005-0000-0000-0000BC710000}"/>
    <cellStyle name="Normal 4 3 2 2 2 2 2 3 3 2 2" xfId="24183" xr:uid="{00000000-0005-0000-0000-0000BD710000}"/>
    <cellStyle name="Normal 4 3 2 2 2 2 2 3 3 2 3" xfId="30202" xr:uid="{00000000-0005-0000-0000-0000BE710000}"/>
    <cellStyle name="Normal 4 3 2 2 2 2 2 3 3 3" xfId="42809" xr:uid="{00000000-0005-0000-0000-0000BF710000}"/>
    <cellStyle name="Normal 4 3 2 2 2 2 2 3 3 4" xfId="54762" xr:uid="{00000000-0005-0000-0000-0000C0710000}"/>
    <cellStyle name="Normal 4 3 2 2 2 2 2 3 4" xfId="5599" xr:uid="{00000000-0005-0000-0000-0000C1710000}"/>
    <cellStyle name="Normal 4 3 2 2 2 2 2 3 4 2" xfId="16860" xr:uid="{00000000-0005-0000-0000-0000C2710000}"/>
    <cellStyle name="Normal 4 3 2 2 2 2 2 3 4 2 2" xfId="28000" xr:uid="{00000000-0005-0000-0000-0000C3710000}"/>
    <cellStyle name="Normal 4 3 2 2 2 2 2 3 4 2 3" xfId="30203" xr:uid="{00000000-0005-0000-0000-0000C4710000}"/>
    <cellStyle name="Normal 4 3 2 2 2 2 2 3 4 3" xfId="42810" xr:uid="{00000000-0005-0000-0000-0000C5710000}"/>
    <cellStyle name="Normal 4 3 2 2 2 2 2 3 4 4" xfId="54763" xr:uid="{00000000-0005-0000-0000-0000C6710000}"/>
    <cellStyle name="Normal 4 3 2 2 2 2 2 3 5" xfId="16856" xr:uid="{00000000-0005-0000-0000-0000C7710000}"/>
    <cellStyle name="Normal 4 3 2 2 2 2 2 3 5 2" xfId="25197" xr:uid="{00000000-0005-0000-0000-0000C8710000}"/>
    <cellStyle name="Normal 4 3 2 2 2 2 2 3 5 3" xfId="30199" xr:uid="{00000000-0005-0000-0000-0000C9710000}"/>
    <cellStyle name="Normal 4 3 2 2 2 2 2 3 6" xfId="42806" xr:uid="{00000000-0005-0000-0000-0000CA710000}"/>
    <cellStyle name="Normal 4 3 2 2 2 2 2 3 7" xfId="54759" xr:uid="{00000000-0005-0000-0000-0000CB710000}"/>
    <cellStyle name="Normal 4 3 2 2 2 2 2 4" xfId="5600" xr:uid="{00000000-0005-0000-0000-0000CC710000}"/>
    <cellStyle name="Normal 4 3 2 2 2 2 2 4 2" xfId="5601" xr:uid="{00000000-0005-0000-0000-0000CD710000}"/>
    <cellStyle name="Normal 4 3 2 2 2 2 2 4 2 2" xfId="5602" xr:uid="{00000000-0005-0000-0000-0000CE710000}"/>
    <cellStyle name="Normal 4 3 2 2 2 2 2 4 2 2 2" xfId="16863" xr:uid="{00000000-0005-0000-0000-0000CF710000}"/>
    <cellStyle name="Normal 4 3 2 2 2 2 2 4 2 2 2 2" xfId="24201" xr:uid="{00000000-0005-0000-0000-0000D0710000}"/>
    <cellStyle name="Normal 4 3 2 2 2 2 2 4 2 2 2 3" xfId="30206" xr:uid="{00000000-0005-0000-0000-0000D1710000}"/>
    <cellStyle name="Normal 4 3 2 2 2 2 2 4 2 2 3" xfId="42813" xr:uid="{00000000-0005-0000-0000-0000D2710000}"/>
    <cellStyle name="Normal 4 3 2 2 2 2 2 4 2 2 4" xfId="54766" xr:uid="{00000000-0005-0000-0000-0000D3710000}"/>
    <cellStyle name="Normal 4 3 2 2 2 2 2 4 2 3" xfId="16862" xr:uid="{00000000-0005-0000-0000-0000D4710000}"/>
    <cellStyle name="Normal 4 3 2 2 2 2 2 4 2 3 2" xfId="23895" xr:uid="{00000000-0005-0000-0000-0000D5710000}"/>
    <cellStyle name="Normal 4 3 2 2 2 2 2 4 2 3 3" xfId="30205" xr:uid="{00000000-0005-0000-0000-0000D6710000}"/>
    <cellStyle name="Normal 4 3 2 2 2 2 2 4 2 4" xfId="42812" xr:uid="{00000000-0005-0000-0000-0000D7710000}"/>
    <cellStyle name="Normal 4 3 2 2 2 2 2 4 2 5" xfId="54765" xr:uid="{00000000-0005-0000-0000-0000D8710000}"/>
    <cellStyle name="Normal 4 3 2 2 2 2 2 4 3" xfId="5603" xr:uid="{00000000-0005-0000-0000-0000D9710000}"/>
    <cellStyle name="Normal 4 3 2 2 2 2 2 4 3 2" xfId="16864" xr:uid="{00000000-0005-0000-0000-0000DA710000}"/>
    <cellStyle name="Normal 4 3 2 2 2 2 2 4 3 2 2" xfId="35302" xr:uid="{00000000-0005-0000-0000-0000DB710000}"/>
    <cellStyle name="Normal 4 3 2 2 2 2 2 4 3 2 3" xfId="30207" xr:uid="{00000000-0005-0000-0000-0000DC710000}"/>
    <cellStyle name="Normal 4 3 2 2 2 2 2 4 3 3" xfId="42814" xr:uid="{00000000-0005-0000-0000-0000DD710000}"/>
    <cellStyle name="Normal 4 3 2 2 2 2 2 4 3 4" xfId="54767" xr:uid="{00000000-0005-0000-0000-0000DE710000}"/>
    <cellStyle name="Normal 4 3 2 2 2 2 2 4 4" xfId="5604" xr:uid="{00000000-0005-0000-0000-0000DF710000}"/>
    <cellStyle name="Normal 4 3 2 2 2 2 2 4 4 2" xfId="16865" xr:uid="{00000000-0005-0000-0000-0000E0710000}"/>
    <cellStyle name="Normal 4 3 2 2 2 2 2 4 4 2 2" xfId="26301" xr:uid="{00000000-0005-0000-0000-0000E1710000}"/>
    <cellStyle name="Normal 4 3 2 2 2 2 2 4 4 2 3" xfId="30208" xr:uid="{00000000-0005-0000-0000-0000E2710000}"/>
    <cellStyle name="Normal 4 3 2 2 2 2 2 4 4 3" xfId="42815" xr:uid="{00000000-0005-0000-0000-0000E3710000}"/>
    <cellStyle name="Normal 4 3 2 2 2 2 2 4 4 4" xfId="54768" xr:uid="{00000000-0005-0000-0000-0000E4710000}"/>
    <cellStyle name="Normal 4 3 2 2 2 2 2 4 5" xfId="16861" xr:uid="{00000000-0005-0000-0000-0000E5710000}"/>
    <cellStyle name="Normal 4 3 2 2 2 2 2 4 5 2" xfId="27123" xr:uid="{00000000-0005-0000-0000-0000E6710000}"/>
    <cellStyle name="Normal 4 3 2 2 2 2 2 4 5 3" xfId="30204" xr:uid="{00000000-0005-0000-0000-0000E7710000}"/>
    <cellStyle name="Normal 4 3 2 2 2 2 2 4 6" xfId="42811" xr:uid="{00000000-0005-0000-0000-0000E8710000}"/>
    <cellStyle name="Normal 4 3 2 2 2 2 2 4 7" xfId="54764" xr:uid="{00000000-0005-0000-0000-0000E9710000}"/>
    <cellStyle name="Normal 4 3 2 2 2 2 2 5" xfId="5605" xr:uid="{00000000-0005-0000-0000-0000EA710000}"/>
    <cellStyle name="Normal 4 3 2 2 2 2 2 5 2" xfId="5606" xr:uid="{00000000-0005-0000-0000-0000EB710000}"/>
    <cellStyle name="Normal 4 3 2 2 2 2 2 5 2 2" xfId="16867" xr:uid="{00000000-0005-0000-0000-0000EC710000}"/>
    <cellStyle name="Normal 4 3 2 2 2 2 2 5 2 2 2" xfId="24230" xr:uid="{00000000-0005-0000-0000-0000ED710000}"/>
    <cellStyle name="Normal 4 3 2 2 2 2 2 5 2 2 3" xfId="30210" xr:uid="{00000000-0005-0000-0000-0000EE710000}"/>
    <cellStyle name="Normal 4 3 2 2 2 2 2 5 2 3" xfId="42817" xr:uid="{00000000-0005-0000-0000-0000EF710000}"/>
    <cellStyle name="Normal 4 3 2 2 2 2 2 5 2 4" xfId="54770" xr:uid="{00000000-0005-0000-0000-0000F0710000}"/>
    <cellStyle name="Normal 4 3 2 2 2 2 2 5 3" xfId="16866" xr:uid="{00000000-0005-0000-0000-0000F1710000}"/>
    <cellStyle name="Normal 4 3 2 2 2 2 2 5 3 2" xfId="24628" xr:uid="{00000000-0005-0000-0000-0000F2710000}"/>
    <cellStyle name="Normal 4 3 2 2 2 2 2 5 3 3" xfId="30209" xr:uid="{00000000-0005-0000-0000-0000F3710000}"/>
    <cellStyle name="Normal 4 3 2 2 2 2 2 5 4" xfId="42816" xr:uid="{00000000-0005-0000-0000-0000F4710000}"/>
    <cellStyle name="Normal 4 3 2 2 2 2 2 5 5" xfId="54769" xr:uid="{00000000-0005-0000-0000-0000F5710000}"/>
    <cellStyle name="Normal 4 3 2 2 2 2 2 6" xfId="5607" xr:uid="{00000000-0005-0000-0000-0000F6710000}"/>
    <cellStyle name="Normal 4 3 2 2 2 2 2 6 2" xfId="16868" xr:uid="{00000000-0005-0000-0000-0000F7710000}"/>
    <cellStyle name="Normal 4 3 2 2 2 2 2 6 2 2" xfId="24750" xr:uid="{00000000-0005-0000-0000-0000F8710000}"/>
    <cellStyle name="Normal 4 3 2 2 2 2 2 6 2 3" xfId="30211" xr:uid="{00000000-0005-0000-0000-0000F9710000}"/>
    <cellStyle name="Normal 4 3 2 2 2 2 2 6 3" xfId="42818" xr:uid="{00000000-0005-0000-0000-0000FA710000}"/>
    <cellStyle name="Normal 4 3 2 2 2 2 2 6 4" xfId="54771" xr:uid="{00000000-0005-0000-0000-0000FB710000}"/>
    <cellStyle name="Normal 4 3 2 2 2 2 2 7" xfId="5608" xr:uid="{00000000-0005-0000-0000-0000FC710000}"/>
    <cellStyle name="Normal 4 3 2 2 2 2 2 7 2" xfId="16869" xr:uid="{00000000-0005-0000-0000-0000FD710000}"/>
    <cellStyle name="Normal 4 3 2 2 2 2 2 7 2 2" xfId="24073" xr:uid="{00000000-0005-0000-0000-0000FE710000}"/>
    <cellStyle name="Normal 4 3 2 2 2 2 2 7 2 3" xfId="30212" xr:uid="{00000000-0005-0000-0000-0000FF710000}"/>
    <cellStyle name="Normal 4 3 2 2 2 2 2 7 3" xfId="42819" xr:uid="{00000000-0005-0000-0000-000000720000}"/>
    <cellStyle name="Normal 4 3 2 2 2 2 2 7 4" xfId="54772" xr:uid="{00000000-0005-0000-0000-000001720000}"/>
    <cellStyle name="Normal 4 3 2 2 2 2 2 8" xfId="16850" xr:uid="{00000000-0005-0000-0000-000002720000}"/>
    <cellStyle name="Normal 4 3 2 2 2 2 2 8 2" xfId="23886" xr:uid="{00000000-0005-0000-0000-000003720000}"/>
    <cellStyle name="Normal 4 3 2 2 2 2 2 8 3" xfId="30193" xr:uid="{00000000-0005-0000-0000-000004720000}"/>
    <cellStyle name="Normal 4 3 2 2 2 2 2 9" xfId="42800" xr:uid="{00000000-0005-0000-0000-000005720000}"/>
    <cellStyle name="Normal 4 3 2 2 2 2 3" xfId="5609" xr:uid="{00000000-0005-0000-0000-000006720000}"/>
    <cellStyle name="Normal 4 3 2 2 2 2 3 2" xfId="5610" xr:uid="{00000000-0005-0000-0000-000007720000}"/>
    <cellStyle name="Normal 4 3 2 2 2 2 3 2 2" xfId="5611" xr:uid="{00000000-0005-0000-0000-000008720000}"/>
    <cellStyle name="Normal 4 3 2 2 2 2 3 2 2 2" xfId="16872" xr:uid="{00000000-0005-0000-0000-000009720000}"/>
    <cellStyle name="Normal 4 3 2 2 2 2 3 2 2 2 2" xfId="27220" xr:uid="{00000000-0005-0000-0000-00000A720000}"/>
    <cellStyle name="Normal 4 3 2 2 2 2 3 2 2 2 3" xfId="30215" xr:uid="{00000000-0005-0000-0000-00000B720000}"/>
    <cellStyle name="Normal 4 3 2 2 2 2 3 2 2 3" xfId="42822" xr:uid="{00000000-0005-0000-0000-00000C720000}"/>
    <cellStyle name="Normal 4 3 2 2 2 2 3 2 2 4" xfId="54775" xr:uid="{00000000-0005-0000-0000-00000D720000}"/>
    <cellStyle name="Normal 4 3 2 2 2 2 3 2 3" xfId="16871" xr:uid="{00000000-0005-0000-0000-00000E720000}"/>
    <cellStyle name="Normal 4 3 2 2 2 2 3 2 3 2" xfId="23898" xr:uid="{00000000-0005-0000-0000-00000F720000}"/>
    <cellStyle name="Normal 4 3 2 2 2 2 3 2 3 3" xfId="30214" xr:uid="{00000000-0005-0000-0000-000010720000}"/>
    <cellStyle name="Normal 4 3 2 2 2 2 3 2 4" xfId="42821" xr:uid="{00000000-0005-0000-0000-000011720000}"/>
    <cellStyle name="Normal 4 3 2 2 2 2 3 2 5" xfId="54774" xr:uid="{00000000-0005-0000-0000-000012720000}"/>
    <cellStyle name="Normal 4 3 2 2 2 2 3 3" xfId="5612" xr:uid="{00000000-0005-0000-0000-000013720000}"/>
    <cellStyle name="Normal 4 3 2 2 2 2 3 3 2" xfId="16873" xr:uid="{00000000-0005-0000-0000-000014720000}"/>
    <cellStyle name="Normal 4 3 2 2 2 2 3 3 2 2" xfId="25245" xr:uid="{00000000-0005-0000-0000-000015720000}"/>
    <cellStyle name="Normal 4 3 2 2 2 2 3 3 2 3" xfId="30216" xr:uid="{00000000-0005-0000-0000-000016720000}"/>
    <cellStyle name="Normal 4 3 2 2 2 2 3 3 3" xfId="42823" xr:uid="{00000000-0005-0000-0000-000017720000}"/>
    <cellStyle name="Normal 4 3 2 2 2 2 3 3 4" xfId="54776" xr:uid="{00000000-0005-0000-0000-000018720000}"/>
    <cellStyle name="Normal 4 3 2 2 2 2 3 4" xfId="5613" xr:uid="{00000000-0005-0000-0000-000019720000}"/>
    <cellStyle name="Normal 4 3 2 2 2 2 3 4 2" xfId="16874" xr:uid="{00000000-0005-0000-0000-00001A720000}"/>
    <cellStyle name="Normal 4 3 2 2 2 2 3 4 2 2" xfId="28058" xr:uid="{00000000-0005-0000-0000-00001B720000}"/>
    <cellStyle name="Normal 4 3 2 2 2 2 3 4 2 3" xfId="30217" xr:uid="{00000000-0005-0000-0000-00001C720000}"/>
    <cellStyle name="Normal 4 3 2 2 2 2 3 4 3" xfId="42824" xr:uid="{00000000-0005-0000-0000-00001D720000}"/>
    <cellStyle name="Normal 4 3 2 2 2 2 3 4 4" xfId="54777" xr:uid="{00000000-0005-0000-0000-00001E720000}"/>
    <cellStyle name="Normal 4 3 2 2 2 2 3 5" xfId="16870" xr:uid="{00000000-0005-0000-0000-00001F720000}"/>
    <cellStyle name="Normal 4 3 2 2 2 2 3 5 2" xfId="28074" xr:uid="{00000000-0005-0000-0000-000020720000}"/>
    <cellStyle name="Normal 4 3 2 2 2 2 3 5 3" xfId="30213" xr:uid="{00000000-0005-0000-0000-000021720000}"/>
    <cellStyle name="Normal 4 3 2 2 2 2 3 6" xfId="42820" xr:uid="{00000000-0005-0000-0000-000022720000}"/>
    <cellStyle name="Normal 4 3 2 2 2 2 3 7" xfId="54773" xr:uid="{00000000-0005-0000-0000-000023720000}"/>
    <cellStyle name="Normal 4 3 2 2 2 2 4" xfId="5614" xr:uid="{00000000-0005-0000-0000-000024720000}"/>
    <cellStyle name="Normal 4 3 2 2 2 2 4 2" xfId="5615" xr:uid="{00000000-0005-0000-0000-000025720000}"/>
    <cellStyle name="Normal 4 3 2 2 2 2 4 2 2" xfId="5616" xr:uid="{00000000-0005-0000-0000-000026720000}"/>
    <cellStyle name="Normal 4 3 2 2 2 2 4 2 2 2" xfId="16877" xr:uid="{00000000-0005-0000-0000-000027720000}"/>
    <cellStyle name="Normal 4 3 2 2 2 2 4 2 2 2 2" xfId="26275" xr:uid="{00000000-0005-0000-0000-000028720000}"/>
    <cellStyle name="Normal 4 3 2 2 2 2 4 2 2 2 3" xfId="30220" xr:uid="{00000000-0005-0000-0000-000029720000}"/>
    <cellStyle name="Normal 4 3 2 2 2 2 4 2 2 3" xfId="42827" xr:uid="{00000000-0005-0000-0000-00002A720000}"/>
    <cellStyle name="Normal 4 3 2 2 2 2 4 2 2 4" xfId="54780" xr:uid="{00000000-0005-0000-0000-00002B720000}"/>
    <cellStyle name="Normal 4 3 2 2 2 2 4 2 3" xfId="16876" xr:uid="{00000000-0005-0000-0000-00002C720000}"/>
    <cellStyle name="Normal 4 3 2 2 2 2 4 2 3 2" xfId="36720" xr:uid="{00000000-0005-0000-0000-00002D720000}"/>
    <cellStyle name="Normal 4 3 2 2 2 2 4 2 3 3" xfId="30219" xr:uid="{00000000-0005-0000-0000-00002E720000}"/>
    <cellStyle name="Normal 4 3 2 2 2 2 4 2 4" xfId="42826" xr:uid="{00000000-0005-0000-0000-00002F720000}"/>
    <cellStyle name="Normal 4 3 2 2 2 2 4 2 5" xfId="54779" xr:uid="{00000000-0005-0000-0000-000030720000}"/>
    <cellStyle name="Normal 4 3 2 2 2 2 4 3" xfId="5617" xr:uid="{00000000-0005-0000-0000-000031720000}"/>
    <cellStyle name="Normal 4 3 2 2 2 2 4 3 2" xfId="16878" xr:uid="{00000000-0005-0000-0000-000032720000}"/>
    <cellStyle name="Normal 4 3 2 2 2 2 4 3 2 2" xfId="36882" xr:uid="{00000000-0005-0000-0000-000033720000}"/>
    <cellStyle name="Normal 4 3 2 2 2 2 4 3 2 3" xfId="30221" xr:uid="{00000000-0005-0000-0000-000034720000}"/>
    <cellStyle name="Normal 4 3 2 2 2 2 4 3 3" xfId="42828" xr:uid="{00000000-0005-0000-0000-000035720000}"/>
    <cellStyle name="Normal 4 3 2 2 2 2 4 3 4" xfId="54781" xr:uid="{00000000-0005-0000-0000-000036720000}"/>
    <cellStyle name="Normal 4 3 2 2 2 2 4 4" xfId="5618" xr:uid="{00000000-0005-0000-0000-000037720000}"/>
    <cellStyle name="Normal 4 3 2 2 2 2 4 4 2" xfId="16879" xr:uid="{00000000-0005-0000-0000-000038720000}"/>
    <cellStyle name="Normal 4 3 2 2 2 2 4 4 2 2" xfId="37804" xr:uid="{00000000-0005-0000-0000-000039720000}"/>
    <cellStyle name="Normal 4 3 2 2 2 2 4 4 2 3" xfId="30222" xr:uid="{00000000-0005-0000-0000-00003A720000}"/>
    <cellStyle name="Normal 4 3 2 2 2 2 4 4 3" xfId="42829" xr:uid="{00000000-0005-0000-0000-00003B720000}"/>
    <cellStyle name="Normal 4 3 2 2 2 2 4 4 4" xfId="54782" xr:uid="{00000000-0005-0000-0000-00003C720000}"/>
    <cellStyle name="Normal 4 3 2 2 2 2 4 5" xfId="16875" xr:uid="{00000000-0005-0000-0000-00003D720000}"/>
    <cellStyle name="Normal 4 3 2 2 2 2 4 5 2" xfId="36154" xr:uid="{00000000-0005-0000-0000-00003E720000}"/>
    <cellStyle name="Normal 4 3 2 2 2 2 4 5 3" xfId="30218" xr:uid="{00000000-0005-0000-0000-00003F720000}"/>
    <cellStyle name="Normal 4 3 2 2 2 2 4 6" xfId="42825" xr:uid="{00000000-0005-0000-0000-000040720000}"/>
    <cellStyle name="Normal 4 3 2 2 2 2 4 7" xfId="54778" xr:uid="{00000000-0005-0000-0000-000041720000}"/>
    <cellStyle name="Normal 4 3 2 2 2 2 5" xfId="5619" xr:uid="{00000000-0005-0000-0000-000042720000}"/>
    <cellStyle name="Normal 4 3 2 2 2 2 5 2" xfId="5620" xr:uid="{00000000-0005-0000-0000-000043720000}"/>
    <cellStyle name="Normal 4 3 2 2 2 2 5 2 2" xfId="5621" xr:uid="{00000000-0005-0000-0000-000044720000}"/>
    <cellStyle name="Normal 4 3 2 2 2 2 5 2 2 2" xfId="16882" xr:uid="{00000000-0005-0000-0000-000045720000}"/>
    <cellStyle name="Normal 4 3 2 2 2 2 5 2 2 2 2" xfId="25009" xr:uid="{00000000-0005-0000-0000-000046720000}"/>
    <cellStyle name="Normal 4 3 2 2 2 2 5 2 2 2 3" xfId="30225" xr:uid="{00000000-0005-0000-0000-000047720000}"/>
    <cellStyle name="Normal 4 3 2 2 2 2 5 2 2 3" xfId="42832" xr:uid="{00000000-0005-0000-0000-000048720000}"/>
    <cellStyle name="Normal 4 3 2 2 2 2 5 2 2 4" xfId="54785" xr:uid="{00000000-0005-0000-0000-000049720000}"/>
    <cellStyle name="Normal 4 3 2 2 2 2 5 2 3" xfId="16881" xr:uid="{00000000-0005-0000-0000-00004A720000}"/>
    <cellStyle name="Normal 4 3 2 2 2 2 5 2 3 2" xfId="37200" xr:uid="{00000000-0005-0000-0000-00004B720000}"/>
    <cellStyle name="Normal 4 3 2 2 2 2 5 2 3 3" xfId="30224" xr:uid="{00000000-0005-0000-0000-00004C720000}"/>
    <cellStyle name="Normal 4 3 2 2 2 2 5 2 4" xfId="42831" xr:uid="{00000000-0005-0000-0000-00004D720000}"/>
    <cellStyle name="Normal 4 3 2 2 2 2 5 2 5" xfId="54784" xr:uid="{00000000-0005-0000-0000-00004E720000}"/>
    <cellStyle name="Normal 4 3 2 2 2 2 5 3" xfId="5622" xr:uid="{00000000-0005-0000-0000-00004F720000}"/>
    <cellStyle name="Normal 4 3 2 2 2 2 5 3 2" xfId="16883" xr:uid="{00000000-0005-0000-0000-000050720000}"/>
    <cellStyle name="Normal 4 3 2 2 2 2 5 3 2 2" xfId="36231" xr:uid="{00000000-0005-0000-0000-000051720000}"/>
    <cellStyle name="Normal 4 3 2 2 2 2 5 3 2 3" xfId="30226" xr:uid="{00000000-0005-0000-0000-000052720000}"/>
    <cellStyle name="Normal 4 3 2 2 2 2 5 3 3" xfId="42833" xr:uid="{00000000-0005-0000-0000-000053720000}"/>
    <cellStyle name="Normal 4 3 2 2 2 2 5 3 4" xfId="54786" xr:uid="{00000000-0005-0000-0000-000054720000}"/>
    <cellStyle name="Normal 4 3 2 2 2 2 5 4" xfId="5623" xr:uid="{00000000-0005-0000-0000-000055720000}"/>
    <cellStyle name="Normal 4 3 2 2 2 2 5 4 2" xfId="16884" xr:uid="{00000000-0005-0000-0000-000056720000}"/>
    <cellStyle name="Normal 4 3 2 2 2 2 5 4 2 2" xfId="37769" xr:uid="{00000000-0005-0000-0000-000057720000}"/>
    <cellStyle name="Normal 4 3 2 2 2 2 5 4 2 3" xfId="30227" xr:uid="{00000000-0005-0000-0000-000058720000}"/>
    <cellStyle name="Normal 4 3 2 2 2 2 5 4 3" xfId="42834" xr:uid="{00000000-0005-0000-0000-000059720000}"/>
    <cellStyle name="Normal 4 3 2 2 2 2 5 4 4" xfId="54787" xr:uid="{00000000-0005-0000-0000-00005A720000}"/>
    <cellStyle name="Normal 4 3 2 2 2 2 5 5" xfId="16880" xr:uid="{00000000-0005-0000-0000-00005B720000}"/>
    <cellStyle name="Normal 4 3 2 2 2 2 5 5 2" xfId="24364" xr:uid="{00000000-0005-0000-0000-00005C720000}"/>
    <cellStyle name="Normal 4 3 2 2 2 2 5 5 3" xfId="30223" xr:uid="{00000000-0005-0000-0000-00005D720000}"/>
    <cellStyle name="Normal 4 3 2 2 2 2 5 6" xfId="42830" xr:uid="{00000000-0005-0000-0000-00005E720000}"/>
    <cellStyle name="Normal 4 3 2 2 2 2 5 7" xfId="54783" xr:uid="{00000000-0005-0000-0000-00005F720000}"/>
    <cellStyle name="Normal 4 3 2 2 2 2 6" xfId="5624" xr:uid="{00000000-0005-0000-0000-000060720000}"/>
    <cellStyle name="Normal 4 3 2 2 2 2 6 2" xfId="5625" xr:uid="{00000000-0005-0000-0000-000061720000}"/>
    <cellStyle name="Normal 4 3 2 2 2 2 6 2 2" xfId="16886" xr:uid="{00000000-0005-0000-0000-000062720000}"/>
    <cellStyle name="Normal 4 3 2 2 2 2 6 2 2 2" xfId="36172" xr:uid="{00000000-0005-0000-0000-000063720000}"/>
    <cellStyle name="Normal 4 3 2 2 2 2 6 2 2 3" xfId="30229" xr:uid="{00000000-0005-0000-0000-000064720000}"/>
    <cellStyle name="Normal 4 3 2 2 2 2 6 2 3" xfId="42836" xr:uid="{00000000-0005-0000-0000-000065720000}"/>
    <cellStyle name="Normal 4 3 2 2 2 2 6 2 4" xfId="54789" xr:uid="{00000000-0005-0000-0000-000066720000}"/>
    <cellStyle name="Normal 4 3 2 2 2 2 6 3" xfId="16885" xr:uid="{00000000-0005-0000-0000-000067720000}"/>
    <cellStyle name="Normal 4 3 2 2 2 2 6 3 2" xfId="24222" xr:uid="{00000000-0005-0000-0000-000068720000}"/>
    <cellStyle name="Normal 4 3 2 2 2 2 6 3 3" xfId="30228" xr:uid="{00000000-0005-0000-0000-000069720000}"/>
    <cellStyle name="Normal 4 3 2 2 2 2 6 4" xfId="42835" xr:uid="{00000000-0005-0000-0000-00006A720000}"/>
    <cellStyle name="Normal 4 3 2 2 2 2 6 5" xfId="54788" xr:uid="{00000000-0005-0000-0000-00006B720000}"/>
    <cellStyle name="Normal 4 3 2 2 2 2 7" xfId="5626" xr:uid="{00000000-0005-0000-0000-00006C720000}"/>
    <cellStyle name="Normal 4 3 2 2 2 2 7 2" xfId="16887" xr:uid="{00000000-0005-0000-0000-00006D720000}"/>
    <cellStyle name="Normal 4 3 2 2 2 2 7 2 2" xfId="36771" xr:uid="{00000000-0005-0000-0000-00006E720000}"/>
    <cellStyle name="Normal 4 3 2 2 2 2 7 2 3" xfId="30230" xr:uid="{00000000-0005-0000-0000-00006F720000}"/>
    <cellStyle name="Normal 4 3 2 2 2 2 7 3" xfId="42837" xr:uid="{00000000-0005-0000-0000-000070720000}"/>
    <cellStyle name="Normal 4 3 2 2 2 2 7 4" xfId="54790" xr:uid="{00000000-0005-0000-0000-000071720000}"/>
    <cellStyle name="Normal 4 3 2 2 2 2 8" xfId="5627" xr:uid="{00000000-0005-0000-0000-000072720000}"/>
    <cellStyle name="Normal 4 3 2 2 2 2 8 2" xfId="16888" xr:uid="{00000000-0005-0000-0000-000073720000}"/>
    <cellStyle name="Normal 4 3 2 2 2 2 8 2 2" xfId="24327" xr:uid="{00000000-0005-0000-0000-000074720000}"/>
    <cellStyle name="Normal 4 3 2 2 2 2 8 2 3" xfId="30231" xr:uid="{00000000-0005-0000-0000-000075720000}"/>
    <cellStyle name="Normal 4 3 2 2 2 2 8 3" xfId="42838" xr:uid="{00000000-0005-0000-0000-000076720000}"/>
    <cellStyle name="Normal 4 3 2 2 2 2 8 4" xfId="54791" xr:uid="{00000000-0005-0000-0000-000077720000}"/>
    <cellStyle name="Normal 4 3 2 2 2 2 9" xfId="16849" xr:uid="{00000000-0005-0000-0000-000078720000}"/>
    <cellStyle name="Normal 4 3 2 2 2 2 9 2" xfId="36089" xr:uid="{00000000-0005-0000-0000-000079720000}"/>
    <cellStyle name="Normal 4 3 2 2 2 2 9 3" xfId="30192" xr:uid="{00000000-0005-0000-0000-00007A720000}"/>
    <cellStyle name="Normal 4 3 2 2 2 3" xfId="5628" xr:uid="{00000000-0005-0000-0000-00007B720000}"/>
    <cellStyle name="Normal 4 3 2 2 2 3 10" xfId="54792" xr:uid="{00000000-0005-0000-0000-00007C720000}"/>
    <cellStyle name="Normal 4 3 2 2 2 3 2" xfId="5629" xr:uid="{00000000-0005-0000-0000-00007D720000}"/>
    <cellStyle name="Normal 4 3 2 2 2 3 2 2" xfId="5630" xr:uid="{00000000-0005-0000-0000-00007E720000}"/>
    <cellStyle name="Normal 4 3 2 2 2 3 2 2 2" xfId="5631" xr:uid="{00000000-0005-0000-0000-00007F720000}"/>
    <cellStyle name="Normal 4 3 2 2 2 3 2 2 2 2" xfId="16892" xr:uid="{00000000-0005-0000-0000-000080720000}"/>
    <cellStyle name="Normal 4 3 2 2 2 3 2 2 2 2 2" xfId="24638" xr:uid="{00000000-0005-0000-0000-000081720000}"/>
    <cellStyle name="Normal 4 3 2 2 2 3 2 2 2 2 3" xfId="30235" xr:uid="{00000000-0005-0000-0000-000082720000}"/>
    <cellStyle name="Normal 4 3 2 2 2 3 2 2 2 3" xfId="42842" xr:uid="{00000000-0005-0000-0000-000083720000}"/>
    <cellStyle name="Normal 4 3 2 2 2 3 2 2 2 4" xfId="54795" xr:uid="{00000000-0005-0000-0000-000084720000}"/>
    <cellStyle name="Normal 4 3 2 2 2 3 2 2 3" xfId="16891" xr:uid="{00000000-0005-0000-0000-000085720000}"/>
    <cellStyle name="Normal 4 3 2 2 2 3 2 2 3 2" xfId="25818" xr:uid="{00000000-0005-0000-0000-000086720000}"/>
    <cellStyle name="Normal 4 3 2 2 2 3 2 2 3 3" xfId="30234" xr:uid="{00000000-0005-0000-0000-000087720000}"/>
    <cellStyle name="Normal 4 3 2 2 2 3 2 2 4" xfId="42841" xr:uid="{00000000-0005-0000-0000-000088720000}"/>
    <cellStyle name="Normal 4 3 2 2 2 3 2 2 5" xfId="54794" xr:uid="{00000000-0005-0000-0000-000089720000}"/>
    <cellStyle name="Normal 4 3 2 2 2 3 2 3" xfId="5632" xr:uid="{00000000-0005-0000-0000-00008A720000}"/>
    <cellStyle name="Normal 4 3 2 2 2 3 2 3 2" xfId="16893" xr:uid="{00000000-0005-0000-0000-00008B720000}"/>
    <cellStyle name="Normal 4 3 2 2 2 3 2 3 2 2" xfId="26687" xr:uid="{00000000-0005-0000-0000-00008C720000}"/>
    <cellStyle name="Normal 4 3 2 2 2 3 2 3 2 3" xfId="30236" xr:uid="{00000000-0005-0000-0000-00008D720000}"/>
    <cellStyle name="Normal 4 3 2 2 2 3 2 3 3" xfId="42843" xr:uid="{00000000-0005-0000-0000-00008E720000}"/>
    <cellStyle name="Normal 4 3 2 2 2 3 2 3 4" xfId="54796" xr:uid="{00000000-0005-0000-0000-00008F720000}"/>
    <cellStyle name="Normal 4 3 2 2 2 3 2 4" xfId="5633" xr:uid="{00000000-0005-0000-0000-000090720000}"/>
    <cellStyle name="Normal 4 3 2 2 2 3 2 4 2" xfId="16894" xr:uid="{00000000-0005-0000-0000-000091720000}"/>
    <cellStyle name="Normal 4 3 2 2 2 3 2 4 2 2" xfId="26973" xr:uid="{00000000-0005-0000-0000-000092720000}"/>
    <cellStyle name="Normal 4 3 2 2 2 3 2 4 2 3" xfId="30237" xr:uid="{00000000-0005-0000-0000-000093720000}"/>
    <cellStyle name="Normal 4 3 2 2 2 3 2 4 3" xfId="42844" xr:uid="{00000000-0005-0000-0000-000094720000}"/>
    <cellStyle name="Normal 4 3 2 2 2 3 2 4 4" xfId="54797" xr:uid="{00000000-0005-0000-0000-000095720000}"/>
    <cellStyle name="Normal 4 3 2 2 2 3 2 5" xfId="16890" xr:uid="{00000000-0005-0000-0000-000096720000}"/>
    <cellStyle name="Normal 4 3 2 2 2 3 2 5 2" xfId="26070" xr:uid="{00000000-0005-0000-0000-000097720000}"/>
    <cellStyle name="Normal 4 3 2 2 2 3 2 5 3" xfId="30233" xr:uid="{00000000-0005-0000-0000-000098720000}"/>
    <cellStyle name="Normal 4 3 2 2 2 3 2 6" xfId="42840" xr:uid="{00000000-0005-0000-0000-000099720000}"/>
    <cellStyle name="Normal 4 3 2 2 2 3 2 7" xfId="54793" xr:uid="{00000000-0005-0000-0000-00009A720000}"/>
    <cellStyle name="Normal 4 3 2 2 2 3 3" xfId="5634" xr:uid="{00000000-0005-0000-0000-00009B720000}"/>
    <cellStyle name="Normal 4 3 2 2 2 3 3 2" xfId="5635" xr:uid="{00000000-0005-0000-0000-00009C720000}"/>
    <cellStyle name="Normal 4 3 2 2 2 3 3 2 2" xfId="5636" xr:uid="{00000000-0005-0000-0000-00009D720000}"/>
    <cellStyle name="Normal 4 3 2 2 2 3 3 2 2 2" xfId="16897" xr:uid="{00000000-0005-0000-0000-00009E720000}"/>
    <cellStyle name="Normal 4 3 2 2 2 3 3 2 2 2 2" xfId="36053" xr:uid="{00000000-0005-0000-0000-00009F720000}"/>
    <cellStyle name="Normal 4 3 2 2 2 3 3 2 2 2 3" xfId="30240" xr:uid="{00000000-0005-0000-0000-0000A0720000}"/>
    <cellStyle name="Normal 4 3 2 2 2 3 3 2 2 3" xfId="42847" xr:uid="{00000000-0005-0000-0000-0000A1720000}"/>
    <cellStyle name="Normal 4 3 2 2 2 3 3 2 2 4" xfId="54800" xr:uid="{00000000-0005-0000-0000-0000A2720000}"/>
    <cellStyle name="Normal 4 3 2 2 2 3 3 2 3" xfId="16896" xr:uid="{00000000-0005-0000-0000-0000A3720000}"/>
    <cellStyle name="Normal 4 3 2 2 2 3 3 2 3 2" xfId="26334" xr:uid="{00000000-0005-0000-0000-0000A4720000}"/>
    <cellStyle name="Normal 4 3 2 2 2 3 3 2 3 3" xfId="30239" xr:uid="{00000000-0005-0000-0000-0000A5720000}"/>
    <cellStyle name="Normal 4 3 2 2 2 3 3 2 4" xfId="42846" xr:uid="{00000000-0005-0000-0000-0000A6720000}"/>
    <cellStyle name="Normal 4 3 2 2 2 3 3 2 5" xfId="54799" xr:uid="{00000000-0005-0000-0000-0000A7720000}"/>
    <cellStyle name="Normal 4 3 2 2 2 3 3 3" xfId="5637" xr:uid="{00000000-0005-0000-0000-0000A8720000}"/>
    <cellStyle name="Normal 4 3 2 2 2 3 3 3 2" xfId="16898" xr:uid="{00000000-0005-0000-0000-0000A9720000}"/>
    <cellStyle name="Normal 4 3 2 2 2 3 3 3 2 2" xfId="35349" xr:uid="{00000000-0005-0000-0000-0000AA720000}"/>
    <cellStyle name="Normal 4 3 2 2 2 3 3 3 2 3" xfId="30241" xr:uid="{00000000-0005-0000-0000-0000AB720000}"/>
    <cellStyle name="Normal 4 3 2 2 2 3 3 3 3" xfId="42848" xr:uid="{00000000-0005-0000-0000-0000AC720000}"/>
    <cellStyle name="Normal 4 3 2 2 2 3 3 3 4" xfId="54801" xr:uid="{00000000-0005-0000-0000-0000AD720000}"/>
    <cellStyle name="Normal 4 3 2 2 2 3 3 4" xfId="5638" xr:uid="{00000000-0005-0000-0000-0000AE720000}"/>
    <cellStyle name="Normal 4 3 2 2 2 3 3 4 2" xfId="16899" xr:uid="{00000000-0005-0000-0000-0000AF720000}"/>
    <cellStyle name="Normal 4 3 2 2 2 3 3 4 2 2" xfId="28073" xr:uid="{00000000-0005-0000-0000-0000B0720000}"/>
    <cellStyle name="Normal 4 3 2 2 2 3 3 4 2 3" xfId="30242" xr:uid="{00000000-0005-0000-0000-0000B1720000}"/>
    <cellStyle name="Normal 4 3 2 2 2 3 3 4 3" xfId="42849" xr:uid="{00000000-0005-0000-0000-0000B2720000}"/>
    <cellStyle name="Normal 4 3 2 2 2 3 3 4 4" xfId="54802" xr:uid="{00000000-0005-0000-0000-0000B3720000}"/>
    <cellStyle name="Normal 4 3 2 2 2 3 3 5" xfId="16895" xr:uid="{00000000-0005-0000-0000-0000B4720000}"/>
    <cellStyle name="Normal 4 3 2 2 2 3 3 5 2" xfId="24205" xr:uid="{00000000-0005-0000-0000-0000B5720000}"/>
    <cellStyle name="Normal 4 3 2 2 2 3 3 5 3" xfId="30238" xr:uid="{00000000-0005-0000-0000-0000B6720000}"/>
    <cellStyle name="Normal 4 3 2 2 2 3 3 6" xfId="42845" xr:uid="{00000000-0005-0000-0000-0000B7720000}"/>
    <cellStyle name="Normal 4 3 2 2 2 3 3 7" xfId="54798" xr:uid="{00000000-0005-0000-0000-0000B8720000}"/>
    <cellStyle name="Normal 4 3 2 2 2 3 4" xfId="5639" xr:uid="{00000000-0005-0000-0000-0000B9720000}"/>
    <cellStyle name="Normal 4 3 2 2 2 3 4 2" xfId="5640" xr:uid="{00000000-0005-0000-0000-0000BA720000}"/>
    <cellStyle name="Normal 4 3 2 2 2 3 4 2 2" xfId="5641" xr:uid="{00000000-0005-0000-0000-0000BB720000}"/>
    <cellStyle name="Normal 4 3 2 2 2 3 4 2 2 2" xfId="16902" xr:uid="{00000000-0005-0000-0000-0000BC720000}"/>
    <cellStyle name="Normal 4 3 2 2 2 3 4 2 2 2 2" xfId="35627" xr:uid="{00000000-0005-0000-0000-0000BD720000}"/>
    <cellStyle name="Normal 4 3 2 2 2 3 4 2 2 2 3" xfId="30245" xr:uid="{00000000-0005-0000-0000-0000BE720000}"/>
    <cellStyle name="Normal 4 3 2 2 2 3 4 2 2 3" xfId="42852" xr:uid="{00000000-0005-0000-0000-0000BF720000}"/>
    <cellStyle name="Normal 4 3 2 2 2 3 4 2 2 4" xfId="54805" xr:uid="{00000000-0005-0000-0000-0000C0720000}"/>
    <cellStyle name="Normal 4 3 2 2 2 3 4 2 3" xfId="16901" xr:uid="{00000000-0005-0000-0000-0000C1720000}"/>
    <cellStyle name="Normal 4 3 2 2 2 3 4 2 3 2" xfId="35655" xr:uid="{00000000-0005-0000-0000-0000C2720000}"/>
    <cellStyle name="Normal 4 3 2 2 2 3 4 2 3 3" xfId="30244" xr:uid="{00000000-0005-0000-0000-0000C3720000}"/>
    <cellStyle name="Normal 4 3 2 2 2 3 4 2 4" xfId="42851" xr:uid="{00000000-0005-0000-0000-0000C4720000}"/>
    <cellStyle name="Normal 4 3 2 2 2 3 4 2 5" xfId="54804" xr:uid="{00000000-0005-0000-0000-0000C5720000}"/>
    <cellStyle name="Normal 4 3 2 2 2 3 4 3" xfId="5642" xr:uid="{00000000-0005-0000-0000-0000C6720000}"/>
    <cellStyle name="Normal 4 3 2 2 2 3 4 3 2" xfId="16903" xr:uid="{00000000-0005-0000-0000-0000C7720000}"/>
    <cellStyle name="Normal 4 3 2 2 2 3 4 3 2 2" xfId="25419" xr:uid="{00000000-0005-0000-0000-0000C8720000}"/>
    <cellStyle name="Normal 4 3 2 2 2 3 4 3 2 3" xfId="30246" xr:uid="{00000000-0005-0000-0000-0000C9720000}"/>
    <cellStyle name="Normal 4 3 2 2 2 3 4 3 3" xfId="42853" xr:uid="{00000000-0005-0000-0000-0000CA720000}"/>
    <cellStyle name="Normal 4 3 2 2 2 3 4 3 4" xfId="54806" xr:uid="{00000000-0005-0000-0000-0000CB720000}"/>
    <cellStyle name="Normal 4 3 2 2 2 3 4 4" xfId="5643" xr:uid="{00000000-0005-0000-0000-0000CC720000}"/>
    <cellStyle name="Normal 4 3 2 2 2 3 4 4 2" xfId="16904" xr:uid="{00000000-0005-0000-0000-0000CD720000}"/>
    <cellStyle name="Normal 4 3 2 2 2 3 4 4 2 2" xfId="35405" xr:uid="{00000000-0005-0000-0000-0000CE720000}"/>
    <cellStyle name="Normal 4 3 2 2 2 3 4 4 2 3" xfId="30247" xr:uid="{00000000-0005-0000-0000-0000CF720000}"/>
    <cellStyle name="Normal 4 3 2 2 2 3 4 4 3" xfId="42854" xr:uid="{00000000-0005-0000-0000-0000D0720000}"/>
    <cellStyle name="Normal 4 3 2 2 2 3 4 4 4" xfId="54807" xr:uid="{00000000-0005-0000-0000-0000D1720000}"/>
    <cellStyle name="Normal 4 3 2 2 2 3 4 5" xfId="16900" xr:uid="{00000000-0005-0000-0000-0000D2720000}"/>
    <cellStyle name="Normal 4 3 2 2 2 3 4 5 2" xfId="26938" xr:uid="{00000000-0005-0000-0000-0000D3720000}"/>
    <cellStyle name="Normal 4 3 2 2 2 3 4 5 3" xfId="30243" xr:uid="{00000000-0005-0000-0000-0000D4720000}"/>
    <cellStyle name="Normal 4 3 2 2 2 3 4 6" xfId="42850" xr:uid="{00000000-0005-0000-0000-0000D5720000}"/>
    <cellStyle name="Normal 4 3 2 2 2 3 4 7" xfId="54803" xr:uid="{00000000-0005-0000-0000-0000D6720000}"/>
    <cellStyle name="Normal 4 3 2 2 2 3 5" xfId="5644" xr:uid="{00000000-0005-0000-0000-0000D7720000}"/>
    <cellStyle name="Normal 4 3 2 2 2 3 5 2" xfId="5645" xr:uid="{00000000-0005-0000-0000-0000D8720000}"/>
    <cellStyle name="Normal 4 3 2 2 2 3 5 2 2" xfId="16906" xr:uid="{00000000-0005-0000-0000-0000D9720000}"/>
    <cellStyle name="Normal 4 3 2 2 2 3 5 2 2 2" xfId="26821" xr:uid="{00000000-0005-0000-0000-0000DA720000}"/>
    <cellStyle name="Normal 4 3 2 2 2 3 5 2 2 3" xfId="30249" xr:uid="{00000000-0005-0000-0000-0000DB720000}"/>
    <cellStyle name="Normal 4 3 2 2 2 3 5 2 3" xfId="42856" xr:uid="{00000000-0005-0000-0000-0000DC720000}"/>
    <cellStyle name="Normal 4 3 2 2 2 3 5 2 4" xfId="54809" xr:uid="{00000000-0005-0000-0000-0000DD720000}"/>
    <cellStyle name="Normal 4 3 2 2 2 3 5 3" xfId="16905" xr:uid="{00000000-0005-0000-0000-0000DE720000}"/>
    <cellStyle name="Normal 4 3 2 2 2 3 5 3 2" xfId="36413" xr:uid="{00000000-0005-0000-0000-0000DF720000}"/>
    <cellStyle name="Normal 4 3 2 2 2 3 5 3 3" xfId="30248" xr:uid="{00000000-0005-0000-0000-0000E0720000}"/>
    <cellStyle name="Normal 4 3 2 2 2 3 5 4" xfId="42855" xr:uid="{00000000-0005-0000-0000-0000E1720000}"/>
    <cellStyle name="Normal 4 3 2 2 2 3 5 5" xfId="54808" xr:uid="{00000000-0005-0000-0000-0000E2720000}"/>
    <cellStyle name="Normal 4 3 2 2 2 3 6" xfId="5646" xr:uid="{00000000-0005-0000-0000-0000E3720000}"/>
    <cellStyle name="Normal 4 3 2 2 2 3 6 2" xfId="16907" xr:uid="{00000000-0005-0000-0000-0000E4720000}"/>
    <cellStyle name="Normal 4 3 2 2 2 3 6 2 2" xfId="37964" xr:uid="{00000000-0005-0000-0000-0000E5720000}"/>
    <cellStyle name="Normal 4 3 2 2 2 3 6 2 3" xfId="30250" xr:uid="{00000000-0005-0000-0000-0000E6720000}"/>
    <cellStyle name="Normal 4 3 2 2 2 3 6 3" xfId="42857" xr:uid="{00000000-0005-0000-0000-0000E7720000}"/>
    <cellStyle name="Normal 4 3 2 2 2 3 6 4" xfId="54810" xr:uid="{00000000-0005-0000-0000-0000E8720000}"/>
    <cellStyle name="Normal 4 3 2 2 2 3 7" xfId="5647" xr:uid="{00000000-0005-0000-0000-0000E9720000}"/>
    <cellStyle name="Normal 4 3 2 2 2 3 7 2" xfId="16908" xr:uid="{00000000-0005-0000-0000-0000EA720000}"/>
    <cellStyle name="Normal 4 3 2 2 2 3 7 2 2" xfId="35940" xr:uid="{00000000-0005-0000-0000-0000EB720000}"/>
    <cellStyle name="Normal 4 3 2 2 2 3 7 2 3" xfId="30251" xr:uid="{00000000-0005-0000-0000-0000EC720000}"/>
    <cellStyle name="Normal 4 3 2 2 2 3 7 3" xfId="42858" xr:uid="{00000000-0005-0000-0000-0000ED720000}"/>
    <cellStyle name="Normal 4 3 2 2 2 3 7 4" xfId="54811" xr:uid="{00000000-0005-0000-0000-0000EE720000}"/>
    <cellStyle name="Normal 4 3 2 2 2 3 8" xfId="16889" xr:uid="{00000000-0005-0000-0000-0000EF720000}"/>
    <cellStyle name="Normal 4 3 2 2 2 3 8 2" xfId="36705" xr:uid="{00000000-0005-0000-0000-0000F0720000}"/>
    <cellStyle name="Normal 4 3 2 2 2 3 8 3" xfId="30232" xr:uid="{00000000-0005-0000-0000-0000F1720000}"/>
    <cellStyle name="Normal 4 3 2 2 2 3 9" xfId="42839" xr:uid="{00000000-0005-0000-0000-0000F2720000}"/>
    <cellStyle name="Normal 4 3 2 2 2 4" xfId="5648" xr:uid="{00000000-0005-0000-0000-0000F3720000}"/>
    <cellStyle name="Normal 4 3 2 2 2 4 2" xfId="5649" xr:uid="{00000000-0005-0000-0000-0000F4720000}"/>
    <cellStyle name="Normal 4 3 2 2 2 4 2 2" xfId="5650" xr:uid="{00000000-0005-0000-0000-0000F5720000}"/>
    <cellStyle name="Normal 4 3 2 2 2 4 2 2 2" xfId="16911" xr:uid="{00000000-0005-0000-0000-0000F6720000}"/>
    <cellStyle name="Normal 4 3 2 2 2 4 2 2 2 2" xfId="25295" xr:uid="{00000000-0005-0000-0000-0000F7720000}"/>
    <cellStyle name="Normal 4 3 2 2 2 4 2 2 2 3" xfId="30254" xr:uid="{00000000-0005-0000-0000-0000F8720000}"/>
    <cellStyle name="Normal 4 3 2 2 2 4 2 2 3" xfId="42861" xr:uid="{00000000-0005-0000-0000-0000F9720000}"/>
    <cellStyle name="Normal 4 3 2 2 2 4 2 2 4" xfId="54814" xr:uid="{00000000-0005-0000-0000-0000FA720000}"/>
    <cellStyle name="Normal 4 3 2 2 2 4 2 3" xfId="16910" xr:uid="{00000000-0005-0000-0000-0000FB720000}"/>
    <cellStyle name="Normal 4 3 2 2 2 4 2 3 2" xfId="36283" xr:uid="{00000000-0005-0000-0000-0000FC720000}"/>
    <cellStyle name="Normal 4 3 2 2 2 4 2 3 3" xfId="30253" xr:uid="{00000000-0005-0000-0000-0000FD720000}"/>
    <cellStyle name="Normal 4 3 2 2 2 4 2 4" xfId="42860" xr:uid="{00000000-0005-0000-0000-0000FE720000}"/>
    <cellStyle name="Normal 4 3 2 2 2 4 2 5" xfId="54813" xr:uid="{00000000-0005-0000-0000-0000FF720000}"/>
    <cellStyle name="Normal 4 3 2 2 2 4 3" xfId="5651" xr:uid="{00000000-0005-0000-0000-000000730000}"/>
    <cellStyle name="Normal 4 3 2 2 2 4 3 2" xfId="16912" xr:uid="{00000000-0005-0000-0000-000001730000}"/>
    <cellStyle name="Normal 4 3 2 2 2 4 3 2 2" xfId="36866" xr:uid="{00000000-0005-0000-0000-000002730000}"/>
    <cellStyle name="Normal 4 3 2 2 2 4 3 2 3" xfId="30255" xr:uid="{00000000-0005-0000-0000-000003730000}"/>
    <cellStyle name="Normal 4 3 2 2 2 4 3 3" xfId="42862" xr:uid="{00000000-0005-0000-0000-000004730000}"/>
    <cellStyle name="Normal 4 3 2 2 2 4 3 4" xfId="54815" xr:uid="{00000000-0005-0000-0000-000005730000}"/>
    <cellStyle name="Normal 4 3 2 2 2 4 4" xfId="5652" xr:uid="{00000000-0005-0000-0000-000006730000}"/>
    <cellStyle name="Normal 4 3 2 2 2 4 4 2" xfId="16913" xr:uid="{00000000-0005-0000-0000-000007730000}"/>
    <cellStyle name="Normal 4 3 2 2 2 4 4 2 2" xfId="25180" xr:uid="{00000000-0005-0000-0000-000008730000}"/>
    <cellStyle name="Normal 4 3 2 2 2 4 4 2 3" xfId="30256" xr:uid="{00000000-0005-0000-0000-000009730000}"/>
    <cellStyle name="Normal 4 3 2 2 2 4 4 3" xfId="42863" xr:uid="{00000000-0005-0000-0000-00000A730000}"/>
    <cellStyle name="Normal 4 3 2 2 2 4 4 4" xfId="54816" xr:uid="{00000000-0005-0000-0000-00000B730000}"/>
    <cellStyle name="Normal 4 3 2 2 2 4 5" xfId="16909" xr:uid="{00000000-0005-0000-0000-00000C730000}"/>
    <cellStyle name="Normal 4 3 2 2 2 4 5 2" xfId="25089" xr:uid="{00000000-0005-0000-0000-00000D730000}"/>
    <cellStyle name="Normal 4 3 2 2 2 4 5 3" xfId="30252" xr:uid="{00000000-0005-0000-0000-00000E730000}"/>
    <cellStyle name="Normal 4 3 2 2 2 4 6" xfId="42859" xr:uid="{00000000-0005-0000-0000-00000F730000}"/>
    <cellStyle name="Normal 4 3 2 2 2 4 7" xfId="54812" xr:uid="{00000000-0005-0000-0000-000010730000}"/>
    <cellStyle name="Normal 4 3 2 2 2 5" xfId="5653" xr:uid="{00000000-0005-0000-0000-000011730000}"/>
    <cellStyle name="Normal 4 3 2 2 2 5 2" xfId="5654" xr:uid="{00000000-0005-0000-0000-000012730000}"/>
    <cellStyle name="Normal 4 3 2 2 2 5 2 2" xfId="5655" xr:uid="{00000000-0005-0000-0000-000013730000}"/>
    <cellStyle name="Normal 4 3 2 2 2 5 2 2 2" xfId="16916" xr:uid="{00000000-0005-0000-0000-000014730000}"/>
    <cellStyle name="Normal 4 3 2 2 2 5 2 2 2 2" xfId="27796" xr:uid="{00000000-0005-0000-0000-000015730000}"/>
    <cellStyle name="Normal 4 3 2 2 2 5 2 2 2 3" xfId="30259" xr:uid="{00000000-0005-0000-0000-000016730000}"/>
    <cellStyle name="Normal 4 3 2 2 2 5 2 2 3" xfId="42866" xr:uid="{00000000-0005-0000-0000-000017730000}"/>
    <cellStyle name="Normal 4 3 2 2 2 5 2 2 4" xfId="54819" xr:uid="{00000000-0005-0000-0000-000018730000}"/>
    <cellStyle name="Normal 4 3 2 2 2 5 2 3" xfId="16915" xr:uid="{00000000-0005-0000-0000-000019730000}"/>
    <cellStyle name="Normal 4 3 2 2 2 5 2 3 2" xfId="36009" xr:uid="{00000000-0005-0000-0000-00001A730000}"/>
    <cellStyle name="Normal 4 3 2 2 2 5 2 3 3" xfId="30258" xr:uid="{00000000-0005-0000-0000-00001B730000}"/>
    <cellStyle name="Normal 4 3 2 2 2 5 2 4" xfId="42865" xr:uid="{00000000-0005-0000-0000-00001C730000}"/>
    <cellStyle name="Normal 4 3 2 2 2 5 2 5" xfId="54818" xr:uid="{00000000-0005-0000-0000-00001D730000}"/>
    <cellStyle name="Normal 4 3 2 2 2 5 3" xfId="5656" xr:uid="{00000000-0005-0000-0000-00001E730000}"/>
    <cellStyle name="Normal 4 3 2 2 2 5 3 2" xfId="16917" xr:uid="{00000000-0005-0000-0000-00001F730000}"/>
    <cellStyle name="Normal 4 3 2 2 2 5 3 2 2" xfId="36027" xr:uid="{00000000-0005-0000-0000-000020730000}"/>
    <cellStyle name="Normal 4 3 2 2 2 5 3 2 3" xfId="30260" xr:uid="{00000000-0005-0000-0000-000021730000}"/>
    <cellStyle name="Normal 4 3 2 2 2 5 3 3" xfId="42867" xr:uid="{00000000-0005-0000-0000-000022730000}"/>
    <cellStyle name="Normal 4 3 2 2 2 5 3 4" xfId="54820" xr:uid="{00000000-0005-0000-0000-000023730000}"/>
    <cellStyle name="Normal 4 3 2 2 2 5 4" xfId="5657" xr:uid="{00000000-0005-0000-0000-000024730000}"/>
    <cellStyle name="Normal 4 3 2 2 2 5 4 2" xfId="16918" xr:uid="{00000000-0005-0000-0000-000025730000}"/>
    <cellStyle name="Normal 4 3 2 2 2 5 4 2 2" xfId="26246" xr:uid="{00000000-0005-0000-0000-000026730000}"/>
    <cellStyle name="Normal 4 3 2 2 2 5 4 2 3" xfId="30261" xr:uid="{00000000-0005-0000-0000-000027730000}"/>
    <cellStyle name="Normal 4 3 2 2 2 5 4 3" xfId="42868" xr:uid="{00000000-0005-0000-0000-000028730000}"/>
    <cellStyle name="Normal 4 3 2 2 2 5 4 4" xfId="54821" xr:uid="{00000000-0005-0000-0000-000029730000}"/>
    <cellStyle name="Normal 4 3 2 2 2 5 5" xfId="16914" xr:uid="{00000000-0005-0000-0000-00002A730000}"/>
    <cellStyle name="Normal 4 3 2 2 2 5 5 2" xfId="36076" xr:uid="{00000000-0005-0000-0000-00002B730000}"/>
    <cellStyle name="Normal 4 3 2 2 2 5 5 3" xfId="30257" xr:uid="{00000000-0005-0000-0000-00002C730000}"/>
    <cellStyle name="Normal 4 3 2 2 2 5 6" xfId="42864" xr:uid="{00000000-0005-0000-0000-00002D730000}"/>
    <cellStyle name="Normal 4 3 2 2 2 5 7" xfId="54817" xr:uid="{00000000-0005-0000-0000-00002E730000}"/>
    <cellStyle name="Normal 4 3 2 2 2 6" xfId="5658" xr:uid="{00000000-0005-0000-0000-00002F730000}"/>
    <cellStyle name="Normal 4 3 2 2 2 6 2" xfId="5659" xr:uid="{00000000-0005-0000-0000-000030730000}"/>
    <cellStyle name="Normal 4 3 2 2 2 6 2 2" xfId="5660" xr:uid="{00000000-0005-0000-0000-000031730000}"/>
    <cellStyle name="Normal 4 3 2 2 2 6 2 2 2" xfId="16921" xr:uid="{00000000-0005-0000-0000-000032730000}"/>
    <cellStyle name="Normal 4 3 2 2 2 6 2 2 2 2" xfId="36987" xr:uid="{00000000-0005-0000-0000-000033730000}"/>
    <cellStyle name="Normal 4 3 2 2 2 6 2 2 2 3" xfId="30264" xr:uid="{00000000-0005-0000-0000-000034730000}"/>
    <cellStyle name="Normal 4 3 2 2 2 6 2 2 3" xfId="42871" xr:uid="{00000000-0005-0000-0000-000035730000}"/>
    <cellStyle name="Normal 4 3 2 2 2 6 2 2 4" xfId="54824" xr:uid="{00000000-0005-0000-0000-000036730000}"/>
    <cellStyle name="Normal 4 3 2 2 2 6 2 3" xfId="16920" xr:uid="{00000000-0005-0000-0000-000037730000}"/>
    <cellStyle name="Normal 4 3 2 2 2 6 2 3 2" xfId="37304" xr:uid="{00000000-0005-0000-0000-000038730000}"/>
    <cellStyle name="Normal 4 3 2 2 2 6 2 3 3" xfId="30263" xr:uid="{00000000-0005-0000-0000-000039730000}"/>
    <cellStyle name="Normal 4 3 2 2 2 6 2 4" xfId="42870" xr:uid="{00000000-0005-0000-0000-00003A730000}"/>
    <cellStyle name="Normal 4 3 2 2 2 6 2 5" xfId="54823" xr:uid="{00000000-0005-0000-0000-00003B730000}"/>
    <cellStyle name="Normal 4 3 2 2 2 6 3" xfId="5661" xr:uid="{00000000-0005-0000-0000-00003C730000}"/>
    <cellStyle name="Normal 4 3 2 2 2 6 3 2" xfId="16922" xr:uid="{00000000-0005-0000-0000-00003D730000}"/>
    <cellStyle name="Normal 4 3 2 2 2 6 3 2 2" xfId="24490" xr:uid="{00000000-0005-0000-0000-00003E730000}"/>
    <cellStyle name="Normal 4 3 2 2 2 6 3 2 3" xfId="30265" xr:uid="{00000000-0005-0000-0000-00003F730000}"/>
    <cellStyle name="Normal 4 3 2 2 2 6 3 3" xfId="42872" xr:uid="{00000000-0005-0000-0000-000040730000}"/>
    <cellStyle name="Normal 4 3 2 2 2 6 3 4" xfId="54825" xr:uid="{00000000-0005-0000-0000-000041730000}"/>
    <cellStyle name="Normal 4 3 2 2 2 6 4" xfId="5662" xr:uid="{00000000-0005-0000-0000-000042730000}"/>
    <cellStyle name="Normal 4 3 2 2 2 6 4 2" xfId="16923" xr:uid="{00000000-0005-0000-0000-000043730000}"/>
    <cellStyle name="Normal 4 3 2 2 2 6 4 2 2" xfId="35637" xr:uid="{00000000-0005-0000-0000-000044730000}"/>
    <cellStyle name="Normal 4 3 2 2 2 6 4 2 3" xfId="30266" xr:uid="{00000000-0005-0000-0000-000045730000}"/>
    <cellStyle name="Normal 4 3 2 2 2 6 4 3" xfId="42873" xr:uid="{00000000-0005-0000-0000-000046730000}"/>
    <cellStyle name="Normal 4 3 2 2 2 6 4 4" xfId="54826" xr:uid="{00000000-0005-0000-0000-000047730000}"/>
    <cellStyle name="Normal 4 3 2 2 2 6 5" xfId="16919" xr:uid="{00000000-0005-0000-0000-000048730000}"/>
    <cellStyle name="Normal 4 3 2 2 2 6 5 2" xfId="37043" xr:uid="{00000000-0005-0000-0000-000049730000}"/>
    <cellStyle name="Normal 4 3 2 2 2 6 5 3" xfId="30262" xr:uid="{00000000-0005-0000-0000-00004A730000}"/>
    <cellStyle name="Normal 4 3 2 2 2 6 6" xfId="42869" xr:uid="{00000000-0005-0000-0000-00004B730000}"/>
    <cellStyle name="Normal 4 3 2 2 2 6 7" xfId="54822" xr:uid="{00000000-0005-0000-0000-00004C730000}"/>
    <cellStyle name="Normal 4 3 2 2 2 7" xfId="5663" xr:uid="{00000000-0005-0000-0000-00004D730000}"/>
    <cellStyle name="Normal 4 3 2 2 2 7 2" xfId="5664" xr:uid="{00000000-0005-0000-0000-00004E730000}"/>
    <cellStyle name="Normal 4 3 2 2 2 7 2 2" xfId="16925" xr:uid="{00000000-0005-0000-0000-00004F730000}"/>
    <cellStyle name="Normal 4 3 2 2 2 7 2 2 2" xfId="37320" xr:uid="{00000000-0005-0000-0000-000050730000}"/>
    <cellStyle name="Normal 4 3 2 2 2 7 2 2 3" xfId="30268" xr:uid="{00000000-0005-0000-0000-000051730000}"/>
    <cellStyle name="Normal 4 3 2 2 2 7 2 3" xfId="42875" xr:uid="{00000000-0005-0000-0000-000052730000}"/>
    <cellStyle name="Normal 4 3 2 2 2 7 2 4" xfId="54828" xr:uid="{00000000-0005-0000-0000-000053730000}"/>
    <cellStyle name="Normal 4 3 2 2 2 7 3" xfId="16924" xr:uid="{00000000-0005-0000-0000-000054730000}"/>
    <cellStyle name="Normal 4 3 2 2 2 7 3 2" xfId="25149" xr:uid="{00000000-0005-0000-0000-000055730000}"/>
    <cellStyle name="Normal 4 3 2 2 2 7 3 3" xfId="30267" xr:uid="{00000000-0005-0000-0000-000056730000}"/>
    <cellStyle name="Normal 4 3 2 2 2 7 4" xfId="42874" xr:uid="{00000000-0005-0000-0000-000057730000}"/>
    <cellStyle name="Normal 4 3 2 2 2 7 5" xfId="54827" xr:uid="{00000000-0005-0000-0000-000058730000}"/>
    <cellStyle name="Normal 4 3 2 2 2 8" xfId="5665" xr:uid="{00000000-0005-0000-0000-000059730000}"/>
    <cellStyle name="Normal 4 3 2 2 2 8 2" xfId="16926" xr:uid="{00000000-0005-0000-0000-00005A730000}"/>
    <cellStyle name="Normal 4 3 2 2 2 8 2 2" xfId="25128" xr:uid="{00000000-0005-0000-0000-00005B730000}"/>
    <cellStyle name="Normal 4 3 2 2 2 8 2 3" xfId="30269" xr:uid="{00000000-0005-0000-0000-00005C730000}"/>
    <cellStyle name="Normal 4 3 2 2 2 8 3" xfId="42876" xr:uid="{00000000-0005-0000-0000-00005D730000}"/>
    <cellStyle name="Normal 4 3 2 2 2 8 4" xfId="54829" xr:uid="{00000000-0005-0000-0000-00005E730000}"/>
    <cellStyle name="Normal 4 3 2 2 2 9" xfId="5666" xr:uid="{00000000-0005-0000-0000-00005F730000}"/>
    <cellStyle name="Normal 4 3 2 2 2 9 2" xfId="16927" xr:uid="{00000000-0005-0000-0000-000060730000}"/>
    <cellStyle name="Normal 4 3 2 2 2 9 2 2" xfId="26609" xr:uid="{00000000-0005-0000-0000-000061730000}"/>
    <cellStyle name="Normal 4 3 2 2 2 9 2 3" xfId="30270" xr:uid="{00000000-0005-0000-0000-000062730000}"/>
    <cellStyle name="Normal 4 3 2 2 2 9 3" xfId="42877" xr:uid="{00000000-0005-0000-0000-000063730000}"/>
    <cellStyle name="Normal 4 3 2 2 2 9 4" xfId="54830" xr:uid="{00000000-0005-0000-0000-000064730000}"/>
    <cellStyle name="Normal 4 3 2 2 3" xfId="5667" xr:uid="{00000000-0005-0000-0000-000065730000}"/>
    <cellStyle name="Normal 4 3 2 2 3 10" xfId="42878" xr:uid="{00000000-0005-0000-0000-000066730000}"/>
    <cellStyle name="Normal 4 3 2 2 3 11" xfId="54831" xr:uid="{00000000-0005-0000-0000-000067730000}"/>
    <cellStyle name="Normal 4 3 2 2 3 2" xfId="5668" xr:uid="{00000000-0005-0000-0000-000068730000}"/>
    <cellStyle name="Normal 4 3 2 2 3 2 10" xfId="54832" xr:uid="{00000000-0005-0000-0000-000069730000}"/>
    <cellStyle name="Normal 4 3 2 2 3 2 2" xfId="5669" xr:uid="{00000000-0005-0000-0000-00006A730000}"/>
    <cellStyle name="Normal 4 3 2 2 3 2 2 2" xfId="5670" xr:uid="{00000000-0005-0000-0000-00006B730000}"/>
    <cellStyle name="Normal 4 3 2 2 3 2 2 2 2" xfId="5671" xr:uid="{00000000-0005-0000-0000-00006C730000}"/>
    <cellStyle name="Normal 4 3 2 2 3 2 2 2 2 2" xfId="16932" xr:uid="{00000000-0005-0000-0000-00006D730000}"/>
    <cellStyle name="Normal 4 3 2 2 3 2 2 2 2 2 2" xfId="24395" xr:uid="{00000000-0005-0000-0000-00006E730000}"/>
    <cellStyle name="Normal 4 3 2 2 3 2 2 2 2 2 3" xfId="30275" xr:uid="{00000000-0005-0000-0000-00006F730000}"/>
    <cellStyle name="Normal 4 3 2 2 3 2 2 2 2 3" xfId="42882" xr:uid="{00000000-0005-0000-0000-000070730000}"/>
    <cellStyle name="Normal 4 3 2 2 3 2 2 2 2 4" xfId="54835" xr:uid="{00000000-0005-0000-0000-000071730000}"/>
    <cellStyle name="Normal 4 3 2 2 3 2 2 2 3" xfId="16931" xr:uid="{00000000-0005-0000-0000-000072730000}"/>
    <cellStyle name="Normal 4 3 2 2 3 2 2 2 3 2" xfId="36981" xr:uid="{00000000-0005-0000-0000-000073730000}"/>
    <cellStyle name="Normal 4 3 2 2 3 2 2 2 3 3" xfId="30274" xr:uid="{00000000-0005-0000-0000-000074730000}"/>
    <cellStyle name="Normal 4 3 2 2 3 2 2 2 4" xfId="42881" xr:uid="{00000000-0005-0000-0000-000075730000}"/>
    <cellStyle name="Normal 4 3 2 2 3 2 2 2 5" xfId="54834" xr:uid="{00000000-0005-0000-0000-000076730000}"/>
    <cellStyle name="Normal 4 3 2 2 3 2 2 3" xfId="5672" xr:uid="{00000000-0005-0000-0000-000077730000}"/>
    <cellStyle name="Normal 4 3 2 2 3 2 2 3 2" xfId="16933" xr:uid="{00000000-0005-0000-0000-000078730000}"/>
    <cellStyle name="Normal 4 3 2 2 3 2 2 3 2 2" xfId="36001" xr:uid="{00000000-0005-0000-0000-000079730000}"/>
    <cellStyle name="Normal 4 3 2 2 3 2 2 3 2 3" xfId="30276" xr:uid="{00000000-0005-0000-0000-00007A730000}"/>
    <cellStyle name="Normal 4 3 2 2 3 2 2 3 3" xfId="42883" xr:uid="{00000000-0005-0000-0000-00007B730000}"/>
    <cellStyle name="Normal 4 3 2 2 3 2 2 3 4" xfId="54836" xr:uid="{00000000-0005-0000-0000-00007C730000}"/>
    <cellStyle name="Normal 4 3 2 2 3 2 2 4" xfId="5673" xr:uid="{00000000-0005-0000-0000-00007D730000}"/>
    <cellStyle name="Normal 4 3 2 2 3 2 2 4 2" xfId="16934" xr:uid="{00000000-0005-0000-0000-00007E730000}"/>
    <cellStyle name="Normal 4 3 2 2 3 2 2 4 2 2" xfId="36170" xr:uid="{00000000-0005-0000-0000-00007F730000}"/>
    <cellStyle name="Normal 4 3 2 2 3 2 2 4 2 3" xfId="30277" xr:uid="{00000000-0005-0000-0000-000080730000}"/>
    <cellStyle name="Normal 4 3 2 2 3 2 2 4 3" xfId="42884" xr:uid="{00000000-0005-0000-0000-000081730000}"/>
    <cellStyle name="Normal 4 3 2 2 3 2 2 4 4" xfId="54837" xr:uid="{00000000-0005-0000-0000-000082730000}"/>
    <cellStyle name="Normal 4 3 2 2 3 2 2 5" xfId="16930" xr:uid="{00000000-0005-0000-0000-000083730000}"/>
    <cellStyle name="Normal 4 3 2 2 3 2 2 5 2" xfId="37911" xr:uid="{00000000-0005-0000-0000-000084730000}"/>
    <cellStyle name="Normal 4 3 2 2 3 2 2 5 3" xfId="30273" xr:uid="{00000000-0005-0000-0000-000085730000}"/>
    <cellStyle name="Normal 4 3 2 2 3 2 2 6" xfId="42880" xr:uid="{00000000-0005-0000-0000-000086730000}"/>
    <cellStyle name="Normal 4 3 2 2 3 2 2 7" xfId="54833" xr:uid="{00000000-0005-0000-0000-000087730000}"/>
    <cellStyle name="Normal 4 3 2 2 3 2 3" xfId="5674" xr:uid="{00000000-0005-0000-0000-000088730000}"/>
    <cellStyle name="Normal 4 3 2 2 3 2 3 2" xfId="5675" xr:uid="{00000000-0005-0000-0000-000089730000}"/>
    <cellStyle name="Normal 4 3 2 2 3 2 3 2 2" xfId="5676" xr:uid="{00000000-0005-0000-0000-00008A730000}"/>
    <cellStyle name="Normal 4 3 2 2 3 2 3 2 2 2" xfId="16937" xr:uid="{00000000-0005-0000-0000-00008B730000}"/>
    <cellStyle name="Normal 4 3 2 2 3 2 3 2 2 2 2" xfId="36623" xr:uid="{00000000-0005-0000-0000-00008C730000}"/>
    <cellStyle name="Normal 4 3 2 2 3 2 3 2 2 2 3" xfId="30280" xr:uid="{00000000-0005-0000-0000-00008D730000}"/>
    <cellStyle name="Normal 4 3 2 2 3 2 3 2 2 3" xfId="42887" xr:uid="{00000000-0005-0000-0000-00008E730000}"/>
    <cellStyle name="Normal 4 3 2 2 3 2 3 2 2 4" xfId="54840" xr:uid="{00000000-0005-0000-0000-00008F730000}"/>
    <cellStyle name="Normal 4 3 2 2 3 2 3 2 3" xfId="16936" xr:uid="{00000000-0005-0000-0000-000090730000}"/>
    <cellStyle name="Normal 4 3 2 2 3 2 3 2 3 2" xfId="27434" xr:uid="{00000000-0005-0000-0000-000091730000}"/>
    <cellStyle name="Normal 4 3 2 2 3 2 3 2 3 3" xfId="30279" xr:uid="{00000000-0005-0000-0000-000092730000}"/>
    <cellStyle name="Normal 4 3 2 2 3 2 3 2 4" xfId="42886" xr:uid="{00000000-0005-0000-0000-000093730000}"/>
    <cellStyle name="Normal 4 3 2 2 3 2 3 2 5" xfId="54839" xr:uid="{00000000-0005-0000-0000-000094730000}"/>
    <cellStyle name="Normal 4 3 2 2 3 2 3 3" xfId="5677" xr:uid="{00000000-0005-0000-0000-000095730000}"/>
    <cellStyle name="Normal 4 3 2 2 3 2 3 3 2" xfId="16938" xr:uid="{00000000-0005-0000-0000-000096730000}"/>
    <cellStyle name="Normal 4 3 2 2 3 2 3 3 2 2" xfId="27035" xr:uid="{00000000-0005-0000-0000-000097730000}"/>
    <cellStyle name="Normal 4 3 2 2 3 2 3 3 2 3" xfId="30281" xr:uid="{00000000-0005-0000-0000-000098730000}"/>
    <cellStyle name="Normal 4 3 2 2 3 2 3 3 3" xfId="42888" xr:uid="{00000000-0005-0000-0000-000099730000}"/>
    <cellStyle name="Normal 4 3 2 2 3 2 3 3 4" xfId="54841" xr:uid="{00000000-0005-0000-0000-00009A730000}"/>
    <cellStyle name="Normal 4 3 2 2 3 2 3 4" xfId="5678" xr:uid="{00000000-0005-0000-0000-00009B730000}"/>
    <cellStyle name="Normal 4 3 2 2 3 2 3 4 2" xfId="16939" xr:uid="{00000000-0005-0000-0000-00009C730000}"/>
    <cellStyle name="Normal 4 3 2 2 3 2 3 4 2 2" xfId="26742" xr:uid="{00000000-0005-0000-0000-00009D730000}"/>
    <cellStyle name="Normal 4 3 2 2 3 2 3 4 2 3" xfId="30282" xr:uid="{00000000-0005-0000-0000-00009E730000}"/>
    <cellStyle name="Normal 4 3 2 2 3 2 3 4 3" xfId="42889" xr:uid="{00000000-0005-0000-0000-00009F730000}"/>
    <cellStyle name="Normal 4 3 2 2 3 2 3 4 4" xfId="54842" xr:uid="{00000000-0005-0000-0000-0000A0730000}"/>
    <cellStyle name="Normal 4 3 2 2 3 2 3 5" xfId="16935" xr:uid="{00000000-0005-0000-0000-0000A1730000}"/>
    <cellStyle name="Normal 4 3 2 2 3 2 3 5 2" xfId="24885" xr:uid="{00000000-0005-0000-0000-0000A2730000}"/>
    <cellStyle name="Normal 4 3 2 2 3 2 3 5 3" xfId="30278" xr:uid="{00000000-0005-0000-0000-0000A3730000}"/>
    <cellStyle name="Normal 4 3 2 2 3 2 3 6" xfId="42885" xr:uid="{00000000-0005-0000-0000-0000A4730000}"/>
    <cellStyle name="Normal 4 3 2 2 3 2 3 7" xfId="54838" xr:uid="{00000000-0005-0000-0000-0000A5730000}"/>
    <cellStyle name="Normal 4 3 2 2 3 2 4" xfId="5679" xr:uid="{00000000-0005-0000-0000-0000A6730000}"/>
    <cellStyle name="Normal 4 3 2 2 3 2 4 2" xfId="5680" xr:uid="{00000000-0005-0000-0000-0000A7730000}"/>
    <cellStyle name="Normal 4 3 2 2 3 2 4 2 2" xfId="5681" xr:uid="{00000000-0005-0000-0000-0000A8730000}"/>
    <cellStyle name="Normal 4 3 2 2 3 2 4 2 2 2" xfId="16942" xr:uid="{00000000-0005-0000-0000-0000A9730000}"/>
    <cellStyle name="Normal 4 3 2 2 3 2 4 2 2 2 2" xfId="26029" xr:uid="{00000000-0005-0000-0000-0000AA730000}"/>
    <cellStyle name="Normal 4 3 2 2 3 2 4 2 2 2 3" xfId="30285" xr:uid="{00000000-0005-0000-0000-0000AB730000}"/>
    <cellStyle name="Normal 4 3 2 2 3 2 4 2 2 3" xfId="42892" xr:uid="{00000000-0005-0000-0000-0000AC730000}"/>
    <cellStyle name="Normal 4 3 2 2 3 2 4 2 2 4" xfId="54845" xr:uid="{00000000-0005-0000-0000-0000AD730000}"/>
    <cellStyle name="Normal 4 3 2 2 3 2 4 2 3" xfId="16941" xr:uid="{00000000-0005-0000-0000-0000AE730000}"/>
    <cellStyle name="Normal 4 3 2 2 3 2 4 2 3 2" xfId="27472" xr:uid="{00000000-0005-0000-0000-0000AF730000}"/>
    <cellStyle name="Normal 4 3 2 2 3 2 4 2 3 3" xfId="30284" xr:uid="{00000000-0005-0000-0000-0000B0730000}"/>
    <cellStyle name="Normal 4 3 2 2 3 2 4 2 4" xfId="42891" xr:uid="{00000000-0005-0000-0000-0000B1730000}"/>
    <cellStyle name="Normal 4 3 2 2 3 2 4 2 5" xfId="54844" xr:uid="{00000000-0005-0000-0000-0000B2730000}"/>
    <cellStyle name="Normal 4 3 2 2 3 2 4 3" xfId="5682" xr:uid="{00000000-0005-0000-0000-0000B3730000}"/>
    <cellStyle name="Normal 4 3 2 2 3 2 4 3 2" xfId="16943" xr:uid="{00000000-0005-0000-0000-0000B4730000}"/>
    <cellStyle name="Normal 4 3 2 2 3 2 4 3 2 2" xfId="36096" xr:uid="{00000000-0005-0000-0000-0000B5730000}"/>
    <cellStyle name="Normal 4 3 2 2 3 2 4 3 2 3" xfId="30286" xr:uid="{00000000-0005-0000-0000-0000B6730000}"/>
    <cellStyle name="Normal 4 3 2 2 3 2 4 3 3" xfId="42893" xr:uid="{00000000-0005-0000-0000-0000B7730000}"/>
    <cellStyle name="Normal 4 3 2 2 3 2 4 3 4" xfId="54846" xr:uid="{00000000-0005-0000-0000-0000B8730000}"/>
    <cellStyle name="Normal 4 3 2 2 3 2 4 4" xfId="5683" xr:uid="{00000000-0005-0000-0000-0000B9730000}"/>
    <cellStyle name="Normal 4 3 2 2 3 2 4 4 2" xfId="16944" xr:uid="{00000000-0005-0000-0000-0000BA730000}"/>
    <cellStyle name="Normal 4 3 2 2 3 2 4 4 2 2" xfId="37119" xr:uid="{00000000-0005-0000-0000-0000BB730000}"/>
    <cellStyle name="Normal 4 3 2 2 3 2 4 4 2 3" xfId="30287" xr:uid="{00000000-0005-0000-0000-0000BC730000}"/>
    <cellStyle name="Normal 4 3 2 2 3 2 4 4 3" xfId="42894" xr:uid="{00000000-0005-0000-0000-0000BD730000}"/>
    <cellStyle name="Normal 4 3 2 2 3 2 4 4 4" xfId="54847" xr:uid="{00000000-0005-0000-0000-0000BE730000}"/>
    <cellStyle name="Normal 4 3 2 2 3 2 4 5" xfId="16940" xr:uid="{00000000-0005-0000-0000-0000BF730000}"/>
    <cellStyle name="Normal 4 3 2 2 3 2 4 5 2" xfId="27605" xr:uid="{00000000-0005-0000-0000-0000C0730000}"/>
    <cellStyle name="Normal 4 3 2 2 3 2 4 5 3" xfId="30283" xr:uid="{00000000-0005-0000-0000-0000C1730000}"/>
    <cellStyle name="Normal 4 3 2 2 3 2 4 6" xfId="42890" xr:uid="{00000000-0005-0000-0000-0000C2730000}"/>
    <cellStyle name="Normal 4 3 2 2 3 2 4 7" xfId="54843" xr:uid="{00000000-0005-0000-0000-0000C3730000}"/>
    <cellStyle name="Normal 4 3 2 2 3 2 5" xfId="5684" xr:uid="{00000000-0005-0000-0000-0000C4730000}"/>
    <cellStyle name="Normal 4 3 2 2 3 2 5 2" xfId="5685" xr:uid="{00000000-0005-0000-0000-0000C5730000}"/>
    <cellStyle name="Normal 4 3 2 2 3 2 5 2 2" xfId="16946" xr:uid="{00000000-0005-0000-0000-0000C6730000}"/>
    <cellStyle name="Normal 4 3 2 2 3 2 5 2 2 2" xfId="26835" xr:uid="{00000000-0005-0000-0000-0000C7730000}"/>
    <cellStyle name="Normal 4 3 2 2 3 2 5 2 2 3" xfId="30289" xr:uid="{00000000-0005-0000-0000-0000C8730000}"/>
    <cellStyle name="Normal 4 3 2 2 3 2 5 2 3" xfId="42896" xr:uid="{00000000-0005-0000-0000-0000C9730000}"/>
    <cellStyle name="Normal 4 3 2 2 3 2 5 2 4" xfId="54849" xr:uid="{00000000-0005-0000-0000-0000CA730000}"/>
    <cellStyle name="Normal 4 3 2 2 3 2 5 3" xfId="16945" xr:uid="{00000000-0005-0000-0000-0000CB730000}"/>
    <cellStyle name="Normal 4 3 2 2 3 2 5 3 2" xfId="27885" xr:uid="{00000000-0005-0000-0000-0000CC730000}"/>
    <cellStyle name="Normal 4 3 2 2 3 2 5 3 3" xfId="30288" xr:uid="{00000000-0005-0000-0000-0000CD730000}"/>
    <cellStyle name="Normal 4 3 2 2 3 2 5 4" xfId="42895" xr:uid="{00000000-0005-0000-0000-0000CE730000}"/>
    <cellStyle name="Normal 4 3 2 2 3 2 5 5" xfId="54848" xr:uid="{00000000-0005-0000-0000-0000CF730000}"/>
    <cellStyle name="Normal 4 3 2 2 3 2 6" xfId="5686" xr:uid="{00000000-0005-0000-0000-0000D0730000}"/>
    <cellStyle name="Normal 4 3 2 2 3 2 6 2" xfId="16947" xr:uid="{00000000-0005-0000-0000-0000D1730000}"/>
    <cellStyle name="Normal 4 3 2 2 3 2 6 2 2" xfId="26577" xr:uid="{00000000-0005-0000-0000-0000D2730000}"/>
    <cellStyle name="Normal 4 3 2 2 3 2 6 2 3" xfId="30290" xr:uid="{00000000-0005-0000-0000-0000D3730000}"/>
    <cellStyle name="Normal 4 3 2 2 3 2 6 3" xfId="42897" xr:uid="{00000000-0005-0000-0000-0000D4730000}"/>
    <cellStyle name="Normal 4 3 2 2 3 2 6 4" xfId="54850" xr:uid="{00000000-0005-0000-0000-0000D5730000}"/>
    <cellStyle name="Normal 4 3 2 2 3 2 7" xfId="5687" xr:uid="{00000000-0005-0000-0000-0000D6730000}"/>
    <cellStyle name="Normal 4 3 2 2 3 2 7 2" xfId="16948" xr:uid="{00000000-0005-0000-0000-0000D7730000}"/>
    <cellStyle name="Normal 4 3 2 2 3 2 7 2 2" xfId="36659" xr:uid="{00000000-0005-0000-0000-0000D8730000}"/>
    <cellStyle name="Normal 4 3 2 2 3 2 7 2 3" xfId="30291" xr:uid="{00000000-0005-0000-0000-0000D9730000}"/>
    <cellStyle name="Normal 4 3 2 2 3 2 7 3" xfId="42898" xr:uid="{00000000-0005-0000-0000-0000DA730000}"/>
    <cellStyle name="Normal 4 3 2 2 3 2 7 4" xfId="54851" xr:uid="{00000000-0005-0000-0000-0000DB730000}"/>
    <cellStyle name="Normal 4 3 2 2 3 2 8" xfId="16929" xr:uid="{00000000-0005-0000-0000-0000DC730000}"/>
    <cellStyle name="Normal 4 3 2 2 3 2 8 2" xfId="25641" xr:uid="{00000000-0005-0000-0000-0000DD730000}"/>
    <cellStyle name="Normal 4 3 2 2 3 2 8 3" xfId="30272" xr:uid="{00000000-0005-0000-0000-0000DE730000}"/>
    <cellStyle name="Normal 4 3 2 2 3 2 9" xfId="42879" xr:uid="{00000000-0005-0000-0000-0000DF730000}"/>
    <cellStyle name="Normal 4 3 2 2 3 3" xfId="5688" xr:uid="{00000000-0005-0000-0000-0000E0730000}"/>
    <cellStyle name="Normal 4 3 2 2 3 3 2" xfId="5689" xr:uid="{00000000-0005-0000-0000-0000E1730000}"/>
    <cellStyle name="Normal 4 3 2 2 3 3 2 2" xfId="5690" xr:uid="{00000000-0005-0000-0000-0000E2730000}"/>
    <cellStyle name="Normal 4 3 2 2 3 3 2 2 2" xfId="16951" xr:uid="{00000000-0005-0000-0000-0000E3730000}"/>
    <cellStyle name="Normal 4 3 2 2 3 3 2 2 2 2" xfId="24252" xr:uid="{00000000-0005-0000-0000-0000E4730000}"/>
    <cellStyle name="Normal 4 3 2 2 3 3 2 2 2 3" xfId="30294" xr:uid="{00000000-0005-0000-0000-0000E5730000}"/>
    <cellStyle name="Normal 4 3 2 2 3 3 2 2 3" xfId="42901" xr:uid="{00000000-0005-0000-0000-0000E6730000}"/>
    <cellStyle name="Normal 4 3 2 2 3 3 2 2 4" xfId="54854" xr:uid="{00000000-0005-0000-0000-0000E7730000}"/>
    <cellStyle name="Normal 4 3 2 2 3 3 2 3" xfId="16950" xr:uid="{00000000-0005-0000-0000-0000E8730000}"/>
    <cellStyle name="Normal 4 3 2 2 3 3 2 3 2" xfId="25674" xr:uid="{00000000-0005-0000-0000-0000E9730000}"/>
    <cellStyle name="Normal 4 3 2 2 3 3 2 3 3" xfId="30293" xr:uid="{00000000-0005-0000-0000-0000EA730000}"/>
    <cellStyle name="Normal 4 3 2 2 3 3 2 4" xfId="42900" xr:uid="{00000000-0005-0000-0000-0000EB730000}"/>
    <cellStyle name="Normal 4 3 2 2 3 3 2 5" xfId="54853" xr:uid="{00000000-0005-0000-0000-0000EC730000}"/>
    <cellStyle name="Normal 4 3 2 2 3 3 3" xfId="5691" xr:uid="{00000000-0005-0000-0000-0000ED730000}"/>
    <cellStyle name="Normal 4 3 2 2 3 3 3 2" xfId="16952" xr:uid="{00000000-0005-0000-0000-0000EE730000}"/>
    <cellStyle name="Normal 4 3 2 2 3 3 3 2 2" xfId="24434" xr:uid="{00000000-0005-0000-0000-0000EF730000}"/>
    <cellStyle name="Normal 4 3 2 2 3 3 3 2 3" xfId="30295" xr:uid="{00000000-0005-0000-0000-0000F0730000}"/>
    <cellStyle name="Normal 4 3 2 2 3 3 3 3" xfId="42902" xr:uid="{00000000-0005-0000-0000-0000F1730000}"/>
    <cellStyle name="Normal 4 3 2 2 3 3 3 4" xfId="54855" xr:uid="{00000000-0005-0000-0000-0000F2730000}"/>
    <cellStyle name="Normal 4 3 2 2 3 3 4" xfId="5692" xr:uid="{00000000-0005-0000-0000-0000F3730000}"/>
    <cellStyle name="Normal 4 3 2 2 3 3 4 2" xfId="16953" xr:uid="{00000000-0005-0000-0000-0000F4730000}"/>
    <cellStyle name="Normal 4 3 2 2 3 3 4 2 2" xfId="37966" xr:uid="{00000000-0005-0000-0000-0000F5730000}"/>
    <cellStyle name="Normal 4 3 2 2 3 3 4 2 3" xfId="30296" xr:uid="{00000000-0005-0000-0000-0000F6730000}"/>
    <cellStyle name="Normal 4 3 2 2 3 3 4 3" xfId="42903" xr:uid="{00000000-0005-0000-0000-0000F7730000}"/>
    <cellStyle name="Normal 4 3 2 2 3 3 4 4" xfId="54856" xr:uid="{00000000-0005-0000-0000-0000F8730000}"/>
    <cellStyle name="Normal 4 3 2 2 3 3 5" xfId="16949" xr:uid="{00000000-0005-0000-0000-0000F9730000}"/>
    <cellStyle name="Normal 4 3 2 2 3 3 5 2" xfId="24511" xr:uid="{00000000-0005-0000-0000-0000FA730000}"/>
    <cellStyle name="Normal 4 3 2 2 3 3 5 3" xfId="30292" xr:uid="{00000000-0005-0000-0000-0000FB730000}"/>
    <cellStyle name="Normal 4 3 2 2 3 3 6" xfId="42899" xr:uid="{00000000-0005-0000-0000-0000FC730000}"/>
    <cellStyle name="Normal 4 3 2 2 3 3 7" xfId="54852" xr:uid="{00000000-0005-0000-0000-0000FD730000}"/>
    <cellStyle name="Normal 4 3 2 2 3 4" xfId="5693" xr:uid="{00000000-0005-0000-0000-0000FE730000}"/>
    <cellStyle name="Normal 4 3 2 2 3 4 2" xfId="5694" xr:uid="{00000000-0005-0000-0000-0000FF730000}"/>
    <cellStyle name="Normal 4 3 2 2 3 4 2 2" xfId="5695" xr:uid="{00000000-0005-0000-0000-000000740000}"/>
    <cellStyle name="Normal 4 3 2 2 3 4 2 2 2" xfId="16956" xr:uid="{00000000-0005-0000-0000-000001740000}"/>
    <cellStyle name="Normal 4 3 2 2 3 4 2 2 2 2" xfId="37508" xr:uid="{00000000-0005-0000-0000-000002740000}"/>
    <cellStyle name="Normal 4 3 2 2 3 4 2 2 2 3" xfId="30299" xr:uid="{00000000-0005-0000-0000-000003740000}"/>
    <cellStyle name="Normal 4 3 2 2 3 4 2 2 3" xfId="42906" xr:uid="{00000000-0005-0000-0000-000004740000}"/>
    <cellStyle name="Normal 4 3 2 2 3 4 2 2 4" xfId="54859" xr:uid="{00000000-0005-0000-0000-000005740000}"/>
    <cellStyle name="Normal 4 3 2 2 3 4 2 3" xfId="16955" xr:uid="{00000000-0005-0000-0000-000006740000}"/>
    <cellStyle name="Normal 4 3 2 2 3 4 2 3 2" xfId="37083" xr:uid="{00000000-0005-0000-0000-000007740000}"/>
    <cellStyle name="Normal 4 3 2 2 3 4 2 3 3" xfId="30298" xr:uid="{00000000-0005-0000-0000-000008740000}"/>
    <cellStyle name="Normal 4 3 2 2 3 4 2 4" xfId="42905" xr:uid="{00000000-0005-0000-0000-000009740000}"/>
    <cellStyle name="Normal 4 3 2 2 3 4 2 5" xfId="54858" xr:uid="{00000000-0005-0000-0000-00000A740000}"/>
    <cellStyle name="Normal 4 3 2 2 3 4 3" xfId="5696" xr:uid="{00000000-0005-0000-0000-00000B740000}"/>
    <cellStyle name="Normal 4 3 2 2 3 4 3 2" xfId="16957" xr:uid="{00000000-0005-0000-0000-00000C740000}"/>
    <cellStyle name="Normal 4 3 2 2 3 4 3 2 2" xfId="26778" xr:uid="{00000000-0005-0000-0000-00000D740000}"/>
    <cellStyle name="Normal 4 3 2 2 3 4 3 2 3" xfId="30300" xr:uid="{00000000-0005-0000-0000-00000E740000}"/>
    <cellStyle name="Normal 4 3 2 2 3 4 3 3" xfId="42907" xr:uid="{00000000-0005-0000-0000-00000F740000}"/>
    <cellStyle name="Normal 4 3 2 2 3 4 3 4" xfId="54860" xr:uid="{00000000-0005-0000-0000-000010740000}"/>
    <cellStyle name="Normal 4 3 2 2 3 4 4" xfId="5697" xr:uid="{00000000-0005-0000-0000-000011740000}"/>
    <cellStyle name="Normal 4 3 2 2 3 4 4 2" xfId="16958" xr:uid="{00000000-0005-0000-0000-000012740000}"/>
    <cellStyle name="Normal 4 3 2 2 3 4 4 2 2" xfId="26203" xr:uid="{00000000-0005-0000-0000-000013740000}"/>
    <cellStyle name="Normal 4 3 2 2 3 4 4 2 3" xfId="30301" xr:uid="{00000000-0005-0000-0000-000014740000}"/>
    <cellStyle name="Normal 4 3 2 2 3 4 4 3" xfId="42908" xr:uid="{00000000-0005-0000-0000-000015740000}"/>
    <cellStyle name="Normal 4 3 2 2 3 4 4 4" xfId="54861" xr:uid="{00000000-0005-0000-0000-000016740000}"/>
    <cellStyle name="Normal 4 3 2 2 3 4 5" xfId="16954" xr:uid="{00000000-0005-0000-0000-000017740000}"/>
    <cellStyle name="Normal 4 3 2 2 3 4 5 2" xfId="25296" xr:uid="{00000000-0005-0000-0000-000018740000}"/>
    <cellStyle name="Normal 4 3 2 2 3 4 5 3" xfId="30297" xr:uid="{00000000-0005-0000-0000-000019740000}"/>
    <cellStyle name="Normal 4 3 2 2 3 4 6" xfId="42904" xr:uid="{00000000-0005-0000-0000-00001A740000}"/>
    <cellStyle name="Normal 4 3 2 2 3 4 7" xfId="54857" xr:uid="{00000000-0005-0000-0000-00001B740000}"/>
    <cellStyle name="Normal 4 3 2 2 3 5" xfId="5698" xr:uid="{00000000-0005-0000-0000-00001C740000}"/>
    <cellStyle name="Normal 4 3 2 2 3 5 2" xfId="5699" xr:uid="{00000000-0005-0000-0000-00001D740000}"/>
    <cellStyle name="Normal 4 3 2 2 3 5 2 2" xfId="5700" xr:uid="{00000000-0005-0000-0000-00001E740000}"/>
    <cellStyle name="Normal 4 3 2 2 3 5 2 2 2" xfId="16961" xr:uid="{00000000-0005-0000-0000-00001F740000}"/>
    <cellStyle name="Normal 4 3 2 2 3 5 2 2 2 2" xfId="35481" xr:uid="{00000000-0005-0000-0000-000020740000}"/>
    <cellStyle name="Normal 4 3 2 2 3 5 2 2 2 3" xfId="30304" xr:uid="{00000000-0005-0000-0000-000021740000}"/>
    <cellStyle name="Normal 4 3 2 2 3 5 2 2 3" xfId="42911" xr:uid="{00000000-0005-0000-0000-000022740000}"/>
    <cellStyle name="Normal 4 3 2 2 3 5 2 2 4" xfId="54864" xr:uid="{00000000-0005-0000-0000-000023740000}"/>
    <cellStyle name="Normal 4 3 2 2 3 5 2 3" xfId="16960" xr:uid="{00000000-0005-0000-0000-000024740000}"/>
    <cellStyle name="Normal 4 3 2 2 3 5 2 3 2" xfId="36617" xr:uid="{00000000-0005-0000-0000-000025740000}"/>
    <cellStyle name="Normal 4 3 2 2 3 5 2 3 3" xfId="30303" xr:uid="{00000000-0005-0000-0000-000026740000}"/>
    <cellStyle name="Normal 4 3 2 2 3 5 2 4" xfId="42910" xr:uid="{00000000-0005-0000-0000-000027740000}"/>
    <cellStyle name="Normal 4 3 2 2 3 5 2 5" xfId="54863" xr:uid="{00000000-0005-0000-0000-000028740000}"/>
    <cellStyle name="Normal 4 3 2 2 3 5 3" xfId="5701" xr:uid="{00000000-0005-0000-0000-000029740000}"/>
    <cellStyle name="Normal 4 3 2 2 3 5 3 2" xfId="16962" xr:uid="{00000000-0005-0000-0000-00002A740000}"/>
    <cellStyle name="Normal 4 3 2 2 3 5 3 2 2" xfId="23812" xr:uid="{00000000-0005-0000-0000-00002B740000}"/>
    <cellStyle name="Normal 4 3 2 2 3 5 3 2 3" xfId="30305" xr:uid="{00000000-0005-0000-0000-00002C740000}"/>
    <cellStyle name="Normal 4 3 2 2 3 5 3 3" xfId="42912" xr:uid="{00000000-0005-0000-0000-00002D740000}"/>
    <cellStyle name="Normal 4 3 2 2 3 5 3 4" xfId="54865" xr:uid="{00000000-0005-0000-0000-00002E740000}"/>
    <cellStyle name="Normal 4 3 2 2 3 5 4" xfId="5702" xr:uid="{00000000-0005-0000-0000-00002F740000}"/>
    <cellStyle name="Normal 4 3 2 2 3 5 4 2" xfId="16963" xr:uid="{00000000-0005-0000-0000-000030740000}"/>
    <cellStyle name="Normal 4 3 2 2 3 5 4 2 2" xfId="35279" xr:uid="{00000000-0005-0000-0000-000031740000}"/>
    <cellStyle name="Normal 4 3 2 2 3 5 4 2 3" xfId="30306" xr:uid="{00000000-0005-0000-0000-000032740000}"/>
    <cellStyle name="Normal 4 3 2 2 3 5 4 3" xfId="42913" xr:uid="{00000000-0005-0000-0000-000033740000}"/>
    <cellStyle name="Normal 4 3 2 2 3 5 4 4" xfId="54866" xr:uid="{00000000-0005-0000-0000-000034740000}"/>
    <cellStyle name="Normal 4 3 2 2 3 5 5" xfId="16959" xr:uid="{00000000-0005-0000-0000-000035740000}"/>
    <cellStyle name="Normal 4 3 2 2 3 5 5 2" xfId="37391" xr:uid="{00000000-0005-0000-0000-000036740000}"/>
    <cellStyle name="Normal 4 3 2 2 3 5 5 3" xfId="30302" xr:uid="{00000000-0005-0000-0000-000037740000}"/>
    <cellStyle name="Normal 4 3 2 2 3 5 6" xfId="42909" xr:uid="{00000000-0005-0000-0000-000038740000}"/>
    <cellStyle name="Normal 4 3 2 2 3 5 7" xfId="54862" xr:uid="{00000000-0005-0000-0000-000039740000}"/>
    <cellStyle name="Normal 4 3 2 2 3 6" xfId="5703" xr:uid="{00000000-0005-0000-0000-00003A740000}"/>
    <cellStyle name="Normal 4 3 2 2 3 6 2" xfId="5704" xr:uid="{00000000-0005-0000-0000-00003B740000}"/>
    <cellStyle name="Normal 4 3 2 2 3 6 2 2" xfId="16965" xr:uid="{00000000-0005-0000-0000-00003C740000}"/>
    <cellStyle name="Normal 4 3 2 2 3 6 2 2 2" xfId="35333" xr:uid="{00000000-0005-0000-0000-00003D740000}"/>
    <cellStyle name="Normal 4 3 2 2 3 6 2 2 3" xfId="30308" xr:uid="{00000000-0005-0000-0000-00003E740000}"/>
    <cellStyle name="Normal 4 3 2 2 3 6 2 3" xfId="42915" xr:uid="{00000000-0005-0000-0000-00003F740000}"/>
    <cellStyle name="Normal 4 3 2 2 3 6 2 4" xfId="54868" xr:uid="{00000000-0005-0000-0000-000040740000}"/>
    <cellStyle name="Normal 4 3 2 2 3 6 3" xfId="16964" xr:uid="{00000000-0005-0000-0000-000041740000}"/>
    <cellStyle name="Normal 4 3 2 2 3 6 3 2" xfId="35571" xr:uid="{00000000-0005-0000-0000-000042740000}"/>
    <cellStyle name="Normal 4 3 2 2 3 6 3 3" xfId="30307" xr:uid="{00000000-0005-0000-0000-000043740000}"/>
    <cellStyle name="Normal 4 3 2 2 3 6 4" xfId="42914" xr:uid="{00000000-0005-0000-0000-000044740000}"/>
    <cellStyle name="Normal 4 3 2 2 3 6 5" xfId="54867" xr:uid="{00000000-0005-0000-0000-000045740000}"/>
    <cellStyle name="Normal 4 3 2 2 3 7" xfId="5705" xr:uid="{00000000-0005-0000-0000-000046740000}"/>
    <cellStyle name="Normal 4 3 2 2 3 7 2" xfId="16966" xr:uid="{00000000-0005-0000-0000-000047740000}"/>
    <cellStyle name="Normal 4 3 2 2 3 7 2 2" xfId="25072" xr:uid="{00000000-0005-0000-0000-000048740000}"/>
    <cellStyle name="Normal 4 3 2 2 3 7 2 3" xfId="30309" xr:uid="{00000000-0005-0000-0000-000049740000}"/>
    <cellStyle name="Normal 4 3 2 2 3 7 3" xfId="42916" xr:uid="{00000000-0005-0000-0000-00004A740000}"/>
    <cellStyle name="Normal 4 3 2 2 3 7 4" xfId="54869" xr:uid="{00000000-0005-0000-0000-00004B740000}"/>
    <cellStyle name="Normal 4 3 2 2 3 8" xfId="5706" xr:uid="{00000000-0005-0000-0000-00004C740000}"/>
    <cellStyle name="Normal 4 3 2 2 3 8 2" xfId="16967" xr:uid="{00000000-0005-0000-0000-00004D740000}"/>
    <cellStyle name="Normal 4 3 2 2 3 8 2 2" xfId="35530" xr:uid="{00000000-0005-0000-0000-00004E740000}"/>
    <cellStyle name="Normal 4 3 2 2 3 8 2 3" xfId="30310" xr:uid="{00000000-0005-0000-0000-00004F740000}"/>
    <cellStyle name="Normal 4 3 2 2 3 8 3" xfId="42917" xr:uid="{00000000-0005-0000-0000-000050740000}"/>
    <cellStyle name="Normal 4 3 2 2 3 8 4" xfId="54870" xr:uid="{00000000-0005-0000-0000-000051740000}"/>
    <cellStyle name="Normal 4 3 2 2 3 9" xfId="16928" xr:uid="{00000000-0005-0000-0000-000052740000}"/>
    <cellStyle name="Normal 4 3 2 2 3 9 2" xfId="23664" xr:uid="{00000000-0005-0000-0000-000053740000}"/>
    <cellStyle name="Normal 4 3 2 2 3 9 3" xfId="30271" xr:uid="{00000000-0005-0000-0000-000054740000}"/>
    <cellStyle name="Normal 4 3 2 2 4" xfId="5707" xr:uid="{00000000-0005-0000-0000-000055740000}"/>
    <cellStyle name="Normal 4 3 2 2 4 10" xfId="54871" xr:uid="{00000000-0005-0000-0000-000056740000}"/>
    <cellStyle name="Normal 4 3 2 2 4 2" xfId="5708" xr:uid="{00000000-0005-0000-0000-000057740000}"/>
    <cellStyle name="Normal 4 3 2 2 4 2 2" xfId="5709" xr:uid="{00000000-0005-0000-0000-000058740000}"/>
    <cellStyle name="Normal 4 3 2 2 4 2 2 2" xfId="5710" xr:uid="{00000000-0005-0000-0000-000059740000}"/>
    <cellStyle name="Normal 4 3 2 2 4 2 2 2 2" xfId="16971" xr:uid="{00000000-0005-0000-0000-00005A740000}"/>
    <cellStyle name="Normal 4 3 2 2 4 2 2 2 2 2" xfId="36023" xr:uid="{00000000-0005-0000-0000-00005B740000}"/>
    <cellStyle name="Normal 4 3 2 2 4 2 2 2 2 3" xfId="30314" xr:uid="{00000000-0005-0000-0000-00005C740000}"/>
    <cellStyle name="Normal 4 3 2 2 4 2 2 2 3" xfId="42921" xr:uid="{00000000-0005-0000-0000-00005D740000}"/>
    <cellStyle name="Normal 4 3 2 2 4 2 2 2 4" xfId="54874" xr:uid="{00000000-0005-0000-0000-00005E740000}"/>
    <cellStyle name="Normal 4 3 2 2 4 2 2 3" xfId="16970" xr:uid="{00000000-0005-0000-0000-00005F740000}"/>
    <cellStyle name="Normal 4 3 2 2 4 2 2 3 2" xfId="27994" xr:uid="{00000000-0005-0000-0000-000060740000}"/>
    <cellStyle name="Normal 4 3 2 2 4 2 2 3 3" xfId="30313" xr:uid="{00000000-0005-0000-0000-000061740000}"/>
    <cellStyle name="Normal 4 3 2 2 4 2 2 4" xfId="42920" xr:uid="{00000000-0005-0000-0000-000062740000}"/>
    <cellStyle name="Normal 4 3 2 2 4 2 2 5" xfId="54873" xr:uid="{00000000-0005-0000-0000-000063740000}"/>
    <cellStyle name="Normal 4 3 2 2 4 2 3" xfId="5711" xr:uid="{00000000-0005-0000-0000-000064740000}"/>
    <cellStyle name="Normal 4 3 2 2 4 2 3 2" xfId="16972" xr:uid="{00000000-0005-0000-0000-000065740000}"/>
    <cellStyle name="Normal 4 3 2 2 4 2 3 2 2" xfId="36510" xr:uid="{00000000-0005-0000-0000-000066740000}"/>
    <cellStyle name="Normal 4 3 2 2 4 2 3 2 3" xfId="30315" xr:uid="{00000000-0005-0000-0000-000067740000}"/>
    <cellStyle name="Normal 4 3 2 2 4 2 3 3" xfId="42922" xr:uid="{00000000-0005-0000-0000-000068740000}"/>
    <cellStyle name="Normal 4 3 2 2 4 2 3 4" xfId="54875" xr:uid="{00000000-0005-0000-0000-000069740000}"/>
    <cellStyle name="Normal 4 3 2 2 4 2 4" xfId="5712" xr:uid="{00000000-0005-0000-0000-00006A740000}"/>
    <cellStyle name="Normal 4 3 2 2 4 2 4 2" xfId="16973" xr:uid="{00000000-0005-0000-0000-00006B740000}"/>
    <cellStyle name="Normal 4 3 2 2 4 2 4 2 2" xfId="25540" xr:uid="{00000000-0005-0000-0000-00006C740000}"/>
    <cellStyle name="Normal 4 3 2 2 4 2 4 2 3" xfId="30316" xr:uid="{00000000-0005-0000-0000-00006D740000}"/>
    <cellStyle name="Normal 4 3 2 2 4 2 4 3" xfId="42923" xr:uid="{00000000-0005-0000-0000-00006E740000}"/>
    <cellStyle name="Normal 4 3 2 2 4 2 4 4" xfId="54876" xr:uid="{00000000-0005-0000-0000-00006F740000}"/>
    <cellStyle name="Normal 4 3 2 2 4 2 5" xfId="16969" xr:uid="{00000000-0005-0000-0000-000070740000}"/>
    <cellStyle name="Normal 4 3 2 2 4 2 5 2" xfId="26394" xr:uid="{00000000-0005-0000-0000-000071740000}"/>
    <cellStyle name="Normal 4 3 2 2 4 2 5 3" xfId="30312" xr:uid="{00000000-0005-0000-0000-000072740000}"/>
    <cellStyle name="Normal 4 3 2 2 4 2 6" xfId="42919" xr:uid="{00000000-0005-0000-0000-000073740000}"/>
    <cellStyle name="Normal 4 3 2 2 4 2 7" xfId="54872" xr:uid="{00000000-0005-0000-0000-000074740000}"/>
    <cellStyle name="Normal 4 3 2 2 4 3" xfId="5713" xr:uid="{00000000-0005-0000-0000-000075740000}"/>
    <cellStyle name="Normal 4 3 2 2 4 3 2" xfId="5714" xr:uid="{00000000-0005-0000-0000-000076740000}"/>
    <cellStyle name="Normal 4 3 2 2 4 3 2 2" xfId="5715" xr:uid="{00000000-0005-0000-0000-000077740000}"/>
    <cellStyle name="Normal 4 3 2 2 4 3 2 2 2" xfId="16976" xr:uid="{00000000-0005-0000-0000-000078740000}"/>
    <cellStyle name="Normal 4 3 2 2 4 3 2 2 2 2" xfId="28072" xr:uid="{00000000-0005-0000-0000-000079740000}"/>
    <cellStyle name="Normal 4 3 2 2 4 3 2 2 2 3" xfId="30319" xr:uid="{00000000-0005-0000-0000-00007A740000}"/>
    <cellStyle name="Normal 4 3 2 2 4 3 2 2 3" xfId="42926" xr:uid="{00000000-0005-0000-0000-00007B740000}"/>
    <cellStyle name="Normal 4 3 2 2 4 3 2 2 4" xfId="54879" xr:uid="{00000000-0005-0000-0000-00007C740000}"/>
    <cellStyle name="Normal 4 3 2 2 4 3 2 3" xfId="16975" xr:uid="{00000000-0005-0000-0000-00007D740000}"/>
    <cellStyle name="Normal 4 3 2 2 4 3 2 3 2" xfId="28057" xr:uid="{00000000-0005-0000-0000-00007E740000}"/>
    <cellStyle name="Normal 4 3 2 2 4 3 2 3 3" xfId="30318" xr:uid="{00000000-0005-0000-0000-00007F740000}"/>
    <cellStyle name="Normal 4 3 2 2 4 3 2 4" xfId="42925" xr:uid="{00000000-0005-0000-0000-000080740000}"/>
    <cellStyle name="Normal 4 3 2 2 4 3 2 5" xfId="54878" xr:uid="{00000000-0005-0000-0000-000081740000}"/>
    <cellStyle name="Normal 4 3 2 2 4 3 3" xfId="5716" xr:uid="{00000000-0005-0000-0000-000082740000}"/>
    <cellStyle name="Normal 4 3 2 2 4 3 3 2" xfId="16977" xr:uid="{00000000-0005-0000-0000-000083740000}"/>
    <cellStyle name="Normal 4 3 2 2 4 3 3 2 2" xfId="25323" xr:uid="{00000000-0005-0000-0000-000084740000}"/>
    <cellStyle name="Normal 4 3 2 2 4 3 3 2 3" xfId="30320" xr:uid="{00000000-0005-0000-0000-000085740000}"/>
    <cellStyle name="Normal 4 3 2 2 4 3 3 3" xfId="42927" xr:uid="{00000000-0005-0000-0000-000086740000}"/>
    <cellStyle name="Normal 4 3 2 2 4 3 3 4" xfId="54880" xr:uid="{00000000-0005-0000-0000-000087740000}"/>
    <cellStyle name="Normal 4 3 2 2 4 3 4" xfId="5717" xr:uid="{00000000-0005-0000-0000-000088740000}"/>
    <cellStyle name="Normal 4 3 2 2 4 3 4 2" xfId="16978" xr:uid="{00000000-0005-0000-0000-000089740000}"/>
    <cellStyle name="Normal 4 3 2 2 4 3 4 2 2" xfId="25157" xr:uid="{00000000-0005-0000-0000-00008A740000}"/>
    <cellStyle name="Normal 4 3 2 2 4 3 4 2 3" xfId="30321" xr:uid="{00000000-0005-0000-0000-00008B740000}"/>
    <cellStyle name="Normal 4 3 2 2 4 3 4 3" xfId="42928" xr:uid="{00000000-0005-0000-0000-00008C740000}"/>
    <cellStyle name="Normal 4 3 2 2 4 3 4 4" xfId="54881" xr:uid="{00000000-0005-0000-0000-00008D740000}"/>
    <cellStyle name="Normal 4 3 2 2 4 3 5" xfId="16974" xr:uid="{00000000-0005-0000-0000-00008E740000}"/>
    <cellStyle name="Normal 4 3 2 2 4 3 5 2" xfId="25835" xr:uid="{00000000-0005-0000-0000-00008F740000}"/>
    <cellStyle name="Normal 4 3 2 2 4 3 5 3" xfId="30317" xr:uid="{00000000-0005-0000-0000-000090740000}"/>
    <cellStyle name="Normal 4 3 2 2 4 3 6" xfId="42924" xr:uid="{00000000-0005-0000-0000-000091740000}"/>
    <cellStyle name="Normal 4 3 2 2 4 3 7" xfId="54877" xr:uid="{00000000-0005-0000-0000-000092740000}"/>
    <cellStyle name="Normal 4 3 2 2 4 4" xfId="5718" xr:uid="{00000000-0005-0000-0000-000093740000}"/>
    <cellStyle name="Normal 4 3 2 2 4 4 2" xfId="5719" xr:uid="{00000000-0005-0000-0000-000094740000}"/>
    <cellStyle name="Normal 4 3 2 2 4 4 2 2" xfId="5720" xr:uid="{00000000-0005-0000-0000-000095740000}"/>
    <cellStyle name="Normal 4 3 2 2 4 4 2 2 2" xfId="16981" xr:uid="{00000000-0005-0000-0000-000096740000}"/>
    <cellStyle name="Normal 4 3 2 2 4 4 2 2 2 2" xfId="37301" xr:uid="{00000000-0005-0000-0000-000097740000}"/>
    <cellStyle name="Normal 4 3 2 2 4 4 2 2 2 3" xfId="30324" xr:uid="{00000000-0005-0000-0000-000098740000}"/>
    <cellStyle name="Normal 4 3 2 2 4 4 2 2 3" xfId="42931" xr:uid="{00000000-0005-0000-0000-000099740000}"/>
    <cellStyle name="Normal 4 3 2 2 4 4 2 2 4" xfId="54884" xr:uid="{00000000-0005-0000-0000-00009A740000}"/>
    <cellStyle name="Normal 4 3 2 2 4 4 2 3" xfId="16980" xr:uid="{00000000-0005-0000-0000-00009B740000}"/>
    <cellStyle name="Normal 4 3 2 2 4 4 2 3 2" xfId="25244" xr:uid="{00000000-0005-0000-0000-00009C740000}"/>
    <cellStyle name="Normal 4 3 2 2 4 4 2 3 3" xfId="30323" xr:uid="{00000000-0005-0000-0000-00009D740000}"/>
    <cellStyle name="Normal 4 3 2 2 4 4 2 4" xfId="42930" xr:uid="{00000000-0005-0000-0000-00009E740000}"/>
    <cellStyle name="Normal 4 3 2 2 4 4 2 5" xfId="54883" xr:uid="{00000000-0005-0000-0000-00009F740000}"/>
    <cellStyle name="Normal 4 3 2 2 4 4 3" xfId="5721" xr:uid="{00000000-0005-0000-0000-0000A0740000}"/>
    <cellStyle name="Normal 4 3 2 2 4 4 3 2" xfId="16982" xr:uid="{00000000-0005-0000-0000-0000A1740000}"/>
    <cellStyle name="Normal 4 3 2 2 4 4 3 2 2" xfId="37799" xr:uid="{00000000-0005-0000-0000-0000A2740000}"/>
    <cellStyle name="Normal 4 3 2 2 4 4 3 2 3" xfId="30325" xr:uid="{00000000-0005-0000-0000-0000A3740000}"/>
    <cellStyle name="Normal 4 3 2 2 4 4 3 3" xfId="42932" xr:uid="{00000000-0005-0000-0000-0000A4740000}"/>
    <cellStyle name="Normal 4 3 2 2 4 4 3 4" xfId="54885" xr:uid="{00000000-0005-0000-0000-0000A5740000}"/>
    <cellStyle name="Normal 4 3 2 2 4 4 4" xfId="5722" xr:uid="{00000000-0005-0000-0000-0000A6740000}"/>
    <cellStyle name="Normal 4 3 2 2 4 4 4 2" xfId="16983" xr:uid="{00000000-0005-0000-0000-0000A7740000}"/>
    <cellStyle name="Normal 4 3 2 2 4 4 4 2 2" xfId="27937" xr:uid="{00000000-0005-0000-0000-0000A8740000}"/>
    <cellStyle name="Normal 4 3 2 2 4 4 4 2 3" xfId="30326" xr:uid="{00000000-0005-0000-0000-0000A9740000}"/>
    <cellStyle name="Normal 4 3 2 2 4 4 4 3" xfId="42933" xr:uid="{00000000-0005-0000-0000-0000AA740000}"/>
    <cellStyle name="Normal 4 3 2 2 4 4 4 4" xfId="54886" xr:uid="{00000000-0005-0000-0000-0000AB740000}"/>
    <cellStyle name="Normal 4 3 2 2 4 4 5" xfId="16979" xr:uid="{00000000-0005-0000-0000-0000AC740000}"/>
    <cellStyle name="Normal 4 3 2 2 4 4 5 2" xfId="27043" xr:uid="{00000000-0005-0000-0000-0000AD740000}"/>
    <cellStyle name="Normal 4 3 2 2 4 4 5 3" xfId="30322" xr:uid="{00000000-0005-0000-0000-0000AE740000}"/>
    <cellStyle name="Normal 4 3 2 2 4 4 6" xfId="42929" xr:uid="{00000000-0005-0000-0000-0000AF740000}"/>
    <cellStyle name="Normal 4 3 2 2 4 4 7" xfId="54882" xr:uid="{00000000-0005-0000-0000-0000B0740000}"/>
    <cellStyle name="Normal 4 3 2 2 4 5" xfId="5723" xr:uid="{00000000-0005-0000-0000-0000B1740000}"/>
    <cellStyle name="Normal 4 3 2 2 4 5 2" xfId="5724" xr:uid="{00000000-0005-0000-0000-0000B2740000}"/>
    <cellStyle name="Normal 4 3 2 2 4 5 2 2" xfId="16985" xr:uid="{00000000-0005-0000-0000-0000B3740000}"/>
    <cellStyle name="Normal 4 3 2 2 4 5 2 2 2" xfId="26472" xr:uid="{00000000-0005-0000-0000-0000B4740000}"/>
    <cellStyle name="Normal 4 3 2 2 4 5 2 2 3" xfId="30328" xr:uid="{00000000-0005-0000-0000-0000B5740000}"/>
    <cellStyle name="Normal 4 3 2 2 4 5 2 3" xfId="42935" xr:uid="{00000000-0005-0000-0000-0000B6740000}"/>
    <cellStyle name="Normal 4 3 2 2 4 5 2 4" xfId="54888" xr:uid="{00000000-0005-0000-0000-0000B7740000}"/>
    <cellStyle name="Normal 4 3 2 2 4 5 3" xfId="16984" xr:uid="{00000000-0005-0000-0000-0000B8740000}"/>
    <cellStyle name="Normal 4 3 2 2 4 5 3 2" xfId="27101" xr:uid="{00000000-0005-0000-0000-0000B9740000}"/>
    <cellStyle name="Normal 4 3 2 2 4 5 3 3" xfId="30327" xr:uid="{00000000-0005-0000-0000-0000BA740000}"/>
    <cellStyle name="Normal 4 3 2 2 4 5 4" xfId="42934" xr:uid="{00000000-0005-0000-0000-0000BB740000}"/>
    <cellStyle name="Normal 4 3 2 2 4 5 5" xfId="54887" xr:uid="{00000000-0005-0000-0000-0000BC740000}"/>
    <cellStyle name="Normal 4 3 2 2 4 6" xfId="5725" xr:uid="{00000000-0005-0000-0000-0000BD740000}"/>
    <cellStyle name="Normal 4 3 2 2 4 6 2" xfId="16986" xr:uid="{00000000-0005-0000-0000-0000BE740000}"/>
    <cellStyle name="Normal 4 3 2 2 4 6 2 2" xfId="27009" xr:uid="{00000000-0005-0000-0000-0000BF740000}"/>
    <cellStyle name="Normal 4 3 2 2 4 6 2 3" xfId="30329" xr:uid="{00000000-0005-0000-0000-0000C0740000}"/>
    <cellStyle name="Normal 4 3 2 2 4 6 3" xfId="42936" xr:uid="{00000000-0005-0000-0000-0000C1740000}"/>
    <cellStyle name="Normal 4 3 2 2 4 6 4" xfId="54889" xr:uid="{00000000-0005-0000-0000-0000C2740000}"/>
    <cellStyle name="Normal 4 3 2 2 4 7" xfId="5726" xr:uid="{00000000-0005-0000-0000-0000C3740000}"/>
    <cellStyle name="Normal 4 3 2 2 4 7 2" xfId="16987" xr:uid="{00000000-0005-0000-0000-0000C4740000}"/>
    <cellStyle name="Normal 4 3 2 2 4 7 2 2" xfId="36251" xr:uid="{00000000-0005-0000-0000-0000C5740000}"/>
    <cellStyle name="Normal 4 3 2 2 4 7 2 3" xfId="30330" xr:uid="{00000000-0005-0000-0000-0000C6740000}"/>
    <cellStyle name="Normal 4 3 2 2 4 7 3" xfId="42937" xr:uid="{00000000-0005-0000-0000-0000C7740000}"/>
    <cellStyle name="Normal 4 3 2 2 4 7 4" xfId="54890" xr:uid="{00000000-0005-0000-0000-0000C8740000}"/>
    <cellStyle name="Normal 4 3 2 2 4 8" xfId="16968" xr:uid="{00000000-0005-0000-0000-0000C9740000}"/>
    <cellStyle name="Normal 4 3 2 2 4 8 2" xfId="37692" xr:uid="{00000000-0005-0000-0000-0000CA740000}"/>
    <cellStyle name="Normal 4 3 2 2 4 8 3" xfId="30311" xr:uid="{00000000-0005-0000-0000-0000CB740000}"/>
    <cellStyle name="Normal 4 3 2 2 4 9" xfId="42918" xr:uid="{00000000-0005-0000-0000-0000CC740000}"/>
    <cellStyle name="Normal 4 3 2 2 5" xfId="5727" xr:uid="{00000000-0005-0000-0000-0000CD740000}"/>
    <cellStyle name="Normal 4 3 2 2 5 2" xfId="5728" xr:uid="{00000000-0005-0000-0000-0000CE740000}"/>
    <cellStyle name="Normal 4 3 2 2 5 2 2" xfId="5729" xr:uid="{00000000-0005-0000-0000-0000CF740000}"/>
    <cellStyle name="Normal 4 3 2 2 5 2 2 2" xfId="16990" xr:uid="{00000000-0005-0000-0000-0000D0740000}"/>
    <cellStyle name="Normal 4 3 2 2 5 2 2 2 2" xfId="35715" xr:uid="{00000000-0005-0000-0000-0000D1740000}"/>
    <cellStyle name="Normal 4 3 2 2 5 2 2 2 3" xfId="30333" xr:uid="{00000000-0005-0000-0000-0000D2740000}"/>
    <cellStyle name="Normal 4 3 2 2 5 2 2 3" xfId="42940" xr:uid="{00000000-0005-0000-0000-0000D3740000}"/>
    <cellStyle name="Normal 4 3 2 2 5 2 2 4" xfId="54893" xr:uid="{00000000-0005-0000-0000-0000D4740000}"/>
    <cellStyle name="Normal 4 3 2 2 5 2 3" xfId="16989" xr:uid="{00000000-0005-0000-0000-0000D5740000}"/>
    <cellStyle name="Normal 4 3 2 2 5 2 3 2" xfId="37598" xr:uid="{00000000-0005-0000-0000-0000D6740000}"/>
    <cellStyle name="Normal 4 3 2 2 5 2 3 3" xfId="30332" xr:uid="{00000000-0005-0000-0000-0000D7740000}"/>
    <cellStyle name="Normal 4 3 2 2 5 2 4" xfId="42939" xr:uid="{00000000-0005-0000-0000-0000D8740000}"/>
    <cellStyle name="Normal 4 3 2 2 5 2 5" xfId="54892" xr:uid="{00000000-0005-0000-0000-0000D9740000}"/>
    <cellStyle name="Normal 4 3 2 2 5 3" xfId="5730" xr:uid="{00000000-0005-0000-0000-0000DA740000}"/>
    <cellStyle name="Normal 4 3 2 2 5 3 2" xfId="16991" xr:uid="{00000000-0005-0000-0000-0000DB740000}"/>
    <cellStyle name="Normal 4 3 2 2 5 3 2 2" xfId="37369" xr:uid="{00000000-0005-0000-0000-0000DC740000}"/>
    <cellStyle name="Normal 4 3 2 2 5 3 2 3" xfId="30334" xr:uid="{00000000-0005-0000-0000-0000DD740000}"/>
    <cellStyle name="Normal 4 3 2 2 5 3 3" xfId="42941" xr:uid="{00000000-0005-0000-0000-0000DE740000}"/>
    <cellStyle name="Normal 4 3 2 2 5 3 4" xfId="54894" xr:uid="{00000000-0005-0000-0000-0000DF740000}"/>
    <cellStyle name="Normal 4 3 2 2 5 4" xfId="5731" xr:uid="{00000000-0005-0000-0000-0000E0740000}"/>
    <cellStyle name="Normal 4 3 2 2 5 4 2" xfId="16992" xr:uid="{00000000-0005-0000-0000-0000E1740000}"/>
    <cellStyle name="Normal 4 3 2 2 5 4 2 2" xfId="25414" xr:uid="{00000000-0005-0000-0000-0000E2740000}"/>
    <cellStyle name="Normal 4 3 2 2 5 4 2 3" xfId="30335" xr:uid="{00000000-0005-0000-0000-0000E3740000}"/>
    <cellStyle name="Normal 4 3 2 2 5 4 3" xfId="42942" xr:uid="{00000000-0005-0000-0000-0000E4740000}"/>
    <cellStyle name="Normal 4 3 2 2 5 4 4" xfId="54895" xr:uid="{00000000-0005-0000-0000-0000E5740000}"/>
    <cellStyle name="Normal 4 3 2 2 5 5" xfId="16988" xr:uid="{00000000-0005-0000-0000-0000E6740000}"/>
    <cellStyle name="Normal 4 3 2 2 5 5 2" xfId="25795" xr:uid="{00000000-0005-0000-0000-0000E7740000}"/>
    <cellStyle name="Normal 4 3 2 2 5 5 3" xfId="30331" xr:uid="{00000000-0005-0000-0000-0000E8740000}"/>
    <cellStyle name="Normal 4 3 2 2 5 6" xfId="42938" xr:uid="{00000000-0005-0000-0000-0000E9740000}"/>
    <cellStyle name="Normal 4 3 2 2 5 7" xfId="54891" xr:uid="{00000000-0005-0000-0000-0000EA740000}"/>
    <cellStyle name="Normal 4 3 2 2 6" xfId="5732" xr:uid="{00000000-0005-0000-0000-0000EB740000}"/>
    <cellStyle name="Normal 4 3 2 2 6 2" xfId="5733" xr:uid="{00000000-0005-0000-0000-0000EC740000}"/>
    <cellStyle name="Normal 4 3 2 2 6 2 2" xfId="5734" xr:uid="{00000000-0005-0000-0000-0000ED740000}"/>
    <cellStyle name="Normal 4 3 2 2 6 2 2 2" xfId="16995" xr:uid="{00000000-0005-0000-0000-0000EE740000}"/>
    <cellStyle name="Normal 4 3 2 2 6 2 2 2 2" xfId="25763" xr:uid="{00000000-0005-0000-0000-0000EF740000}"/>
    <cellStyle name="Normal 4 3 2 2 6 2 2 2 3" xfId="30338" xr:uid="{00000000-0005-0000-0000-0000F0740000}"/>
    <cellStyle name="Normal 4 3 2 2 6 2 2 3" xfId="42945" xr:uid="{00000000-0005-0000-0000-0000F1740000}"/>
    <cellStyle name="Normal 4 3 2 2 6 2 2 4" xfId="54898" xr:uid="{00000000-0005-0000-0000-0000F2740000}"/>
    <cellStyle name="Normal 4 3 2 2 6 2 3" xfId="16994" xr:uid="{00000000-0005-0000-0000-0000F3740000}"/>
    <cellStyle name="Normal 4 3 2 2 6 2 3 2" xfId="25488" xr:uid="{00000000-0005-0000-0000-0000F4740000}"/>
    <cellStyle name="Normal 4 3 2 2 6 2 3 3" xfId="30337" xr:uid="{00000000-0005-0000-0000-0000F5740000}"/>
    <cellStyle name="Normal 4 3 2 2 6 2 4" xfId="42944" xr:uid="{00000000-0005-0000-0000-0000F6740000}"/>
    <cellStyle name="Normal 4 3 2 2 6 2 5" xfId="54897" xr:uid="{00000000-0005-0000-0000-0000F7740000}"/>
    <cellStyle name="Normal 4 3 2 2 6 3" xfId="5735" xr:uid="{00000000-0005-0000-0000-0000F8740000}"/>
    <cellStyle name="Normal 4 3 2 2 6 3 2" xfId="16996" xr:uid="{00000000-0005-0000-0000-0000F9740000}"/>
    <cellStyle name="Normal 4 3 2 2 6 3 2 2" xfId="25263" xr:uid="{00000000-0005-0000-0000-0000FA740000}"/>
    <cellStyle name="Normal 4 3 2 2 6 3 2 3" xfId="30339" xr:uid="{00000000-0005-0000-0000-0000FB740000}"/>
    <cellStyle name="Normal 4 3 2 2 6 3 3" xfId="42946" xr:uid="{00000000-0005-0000-0000-0000FC740000}"/>
    <cellStyle name="Normal 4 3 2 2 6 3 4" xfId="54899" xr:uid="{00000000-0005-0000-0000-0000FD740000}"/>
    <cellStyle name="Normal 4 3 2 2 6 4" xfId="5736" xr:uid="{00000000-0005-0000-0000-0000FE740000}"/>
    <cellStyle name="Normal 4 3 2 2 6 4 2" xfId="16997" xr:uid="{00000000-0005-0000-0000-0000FF740000}"/>
    <cellStyle name="Normal 4 3 2 2 6 4 2 2" xfId="23961" xr:uid="{00000000-0005-0000-0000-000000750000}"/>
    <cellStyle name="Normal 4 3 2 2 6 4 2 3" xfId="30340" xr:uid="{00000000-0005-0000-0000-000001750000}"/>
    <cellStyle name="Normal 4 3 2 2 6 4 3" xfId="42947" xr:uid="{00000000-0005-0000-0000-000002750000}"/>
    <cellStyle name="Normal 4 3 2 2 6 4 4" xfId="54900" xr:uid="{00000000-0005-0000-0000-000003750000}"/>
    <cellStyle name="Normal 4 3 2 2 6 5" xfId="16993" xr:uid="{00000000-0005-0000-0000-000004750000}"/>
    <cellStyle name="Normal 4 3 2 2 6 5 2" xfId="25642" xr:uid="{00000000-0005-0000-0000-000005750000}"/>
    <cellStyle name="Normal 4 3 2 2 6 5 3" xfId="30336" xr:uid="{00000000-0005-0000-0000-000006750000}"/>
    <cellStyle name="Normal 4 3 2 2 6 6" xfId="42943" xr:uid="{00000000-0005-0000-0000-000007750000}"/>
    <cellStyle name="Normal 4 3 2 2 6 7" xfId="54896" xr:uid="{00000000-0005-0000-0000-000008750000}"/>
    <cellStyle name="Normal 4 3 2 2 7" xfId="5737" xr:uid="{00000000-0005-0000-0000-000009750000}"/>
    <cellStyle name="Normal 4 3 2 2 7 2" xfId="5738" xr:uid="{00000000-0005-0000-0000-00000A750000}"/>
    <cellStyle name="Normal 4 3 2 2 7 2 2" xfId="5739" xr:uid="{00000000-0005-0000-0000-00000B750000}"/>
    <cellStyle name="Normal 4 3 2 2 7 2 2 2" xfId="17000" xr:uid="{00000000-0005-0000-0000-00000C750000}"/>
    <cellStyle name="Normal 4 3 2 2 7 2 2 2 2" xfId="26200" xr:uid="{00000000-0005-0000-0000-00000D750000}"/>
    <cellStyle name="Normal 4 3 2 2 7 2 2 2 3" xfId="30343" xr:uid="{00000000-0005-0000-0000-00000E750000}"/>
    <cellStyle name="Normal 4 3 2 2 7 2 2 3" xfId="42950" xr:uid="{00000000-0005-0000-0000-00000F750000}"/>
    <cellStyle name="Normal 4 3 2 2 7 2 2 4" xfId="54903" xr:uid="{00000000-0005-0000-0000-000010750000}"/>
    <cellStyle name="Normal 4 3 2 2 7 2 3" xfId="16999" xr:uid="{00000000-0005-0000-0000-000011750000}"/>
    <cellStyle name="Normal 4 3 2 2 7 2 3 2" xfId="27499" xr:uid="{00000000-0005-0000-0000-000012750000}"/>
    <cellStyle name="Normal 4 3 2 2 7 2 3 3" xfId="30342" xr:uid="{00000000-0005-0000-0000-000013750000}"/>
    <cellStyle name="Normal 4 3 2 2 7 2 4" xfId="42949" xr:uid="{00000000-0005-0000-0000-000014750000}"/>
    <cellStyle name="Normal 4 3 2 2 7 2 5" xfId="54902" xr:uid="{00000000-0005-0000-0000-000015750000}"/>
    <cellStyle name="Normal 4 3 2 2 7 3" xfId="5740" xr:uid="{00000000-0005-0000-0000-000016750000}"/>
    <cellStyle name="Normal 4 3 2 2 7 3 2" xfId="17001" xr:uid="{00000000-0005-0000-0000-000017750000}"/>
    <cellStyle name="Normal 4 3 2 2 7 3 2 2" xfId="36332" xr:uid="{00000000-0005-0000-0000-000018750000}"/>
    <cellStyle name="Normal 4 3 2 2 7 3 2 3" xfId="30344" xr:uid="{00000000-0005-0000-0000-000019750000}"/>
    <cellStyle name="Normal 4 3 2 2 7 3 3" xfId="42951" xr:uid="{00000000-0005-0000-0000-00001A750000}"/>
    <cellStyle name="Normal 4 3 2 2 7 3 4" xfId="54904" xr:uid="{00000000-0005-0000-0000-00001B750000}"/>
    <cellStyle name="Normal 4 3 2 2 7 4" xfId="5741" xr:uid="{00000000-0005-0000-0000-00001C750000}"/>
    <cellStyle name="Normal 4 3 2 2 7 4 2" xfId="17002" xr:uid="{00000000-0005-0000-0000-00001D750000}"/>
    <cellStyle name="Normal 4 3 2 2 7 4 2 2" xfId="37761" xr:uid="{00000000-0005-0000-0000-00001E750000}"/>
    <cellStyle name="Normal 4 3 2 2 7 4 2 3" xfId="30345" xr:uid="{00000000-0005-0000-0000-00001F750000}"/>
    <cellStyle name="Normal 4 3 2 2 7 4 3" xfId="42952" xr:uid="{00000000-0005-0000-0000-000020750000}"/>
    <cellStyle name="Normal 4 3 2 2 7 4 4" xfId="54905" xr:uid="{00000000-0005-0000-0000-000021750000}"/>
    <cellStyle name="Normal 4 3 2 2 7 5" xfId="16998" xr:uid="{00000000-0005-0000-0000-000022750000}"/>
    <cellStyle name="Normal 4 3 2 2 7 5 2" xfId="37446" xr:uid="{00000000-0005-0000-0000-000023750000}"/>
    <cellStyle name="Normal 4 3 2 2 7 5 3" xfId="30341" xr:uid="{00000000-0005-0000-0000-000024750000}"/>
    <cellStyle name="Normal 4 3 2 2 7 6" xfId="42948" xr:uid="{00000000-0005-0000-0000-000025750000}"/>
    <cellStyle name="Normal 4 3 2 2 7 7" xfId="54901" xr:uid="{00000000-0005-0000-0000-000026750000}"/>
    <cellStyle name="Normal 4 3 2 2 8" xfId="5742" xr:uid="{00000000-0005-0000-0000-000027750000}"/>
    <cellStyle name="Normal 4 3 2 2 8 2" xfId="5743" xr:uid="{00000000-0005-0000-0000-000028750000}"/>
    <cellStyle name="Normal 4 3 2 2 8 2 2" xfId="17004" xr:uid="{00000000-0005-0000-0000-000029750000}"/>
    <cellStyle name="Normal 4 3 2 2 8 2 2 2" xfId="24977" xr:uid="{00000000-0005-0000-0000-00002A750000}"/>
    <cellStyle name="Normal 4 3 2 2 8 2 2 3" xfId="30347" xr:uid="{00000000-0005-0000-0000-00002B750000}"/>
    <cellStyle name="Normal 4 3 2 2 8 2 3" xfId="42954" xr:uid="{00000000-0005-0000-0000-00002C750000}"/>
    <cellStyle name="Normal 4 3 2 2 8 2 4" xfId="54907" xr:uid="{00000000-0005-0000-0000-00002D750000}"/>
    <cellStyle name="Normal 4 3 2 2 8 3" xfId="17003" xr:uid="{00000000-0005-0000-0000-00002E750000}"/>
    <cellStyle name="Normal 4 3 2 2 8 3 2" xfId="36213" xr:uid="{00000000-0005-0000-0000-00002F750000}"/>
    <cellStyle name="Normal 4 3 2 2 8 3 3" xfId="30346" xr:uid="{00000000-0005-0000-0000-000030750000}"/>
    <cellStyle name="Normal 4 3 2 2 8 4" xfId="42953" xr:uid="{00000000-0005-0000-0000-000031750000}"/>
    <cellStyle name="Normal 4 3 2 2 8 5" xfId="54906" xr:uid="{00000000-0005-0000-0000-000032750000}"/>
    <cellStyle name="Normal 4 3 2 2 9" xfId="5744" xr:uid="{00000000-0005-0000-0000-000033750000}"/>
    <cellStyle name="Normal 4 3 2 2 9 2" xfId="17005" xr:uid="{00000000-0005-0000-0000-000034750000}"/>
    <cellStyle name="Normal 4 3 2 2 9 2 2" xfId="23884" xr:uid="{00000000-0005-0000-0000-000035750000}"/>
    <cellStyle name="Normal 4 3 2 2 9 2 3" xfId="30348" xr:uid="{00000000-0005-0000-0000-000036750000}"/>
    <cellStyle name="Normal 4 3 2 2 9 3" xfId="42955" xr:uid="{00000000-0005-0000-0000-000037750000}"/>
    <cellStyle name="Normal 4 3 2 2 9 4" xfId="54908" xr:uid="{00000000-0005-0000-0000-000038750000}"/>
    <cellStyle name="Normal 4 3 2 3" xfId="5745" xr:uid="{00000000-0005-0000-0000-000039750000}"/>
    <cellStyle name="Normal 4 3 2 3 10" xfId="17006" xr:uid="{00000000-0005-0000-0000-00003A750000}"/>
    <cellStyle name="Normal 4 3 2 3 10 2" xfId="27014" xr:uid="{00000000-0005-0000-0000-00003B750000}"/>
    <cellStyle name="Normal 4 3 2 3 10 3" xfId="30349" xr:uid="{00000000-0005-0000-0000-00003C750000}"/>
    <cellStyle name="Normal 4 3 2 3 11" xfId="42956" xr:uid="{00000000-0005-0000-0000-00003D750000}"/>
    <cellStyle name="Normal 4 3 2 3 12" xfId="54909" xr:uid="{00000000-0005-0000-0000-00003E750000}"/>
    <cellStyle name="Normal 4 3 2 3 2" xfId="5746" xr:uid="{00000000-0005-0000-0000-00003F750000}"/>
    <cellStyle name="Normal 4 3 2 3 2 10" xfId="42957" xr:uid="{00000000-0005-0000-0000-000040750000}"/>
    <cellStyle name="Normal 4 3 2 3 2 11" xfId="54910" xr:uid="{00000000-0005-0000-0000-000041750000}"/>
    <cellStyle name="Normal 4 3 2 3 2 2" xfId="5747" xr:uid="{00000000-0005-0000-0000-000042750000}"/>
    <cellStyle name="Normal 4 3 2 3 2 2 10" xfId="54911" xr:uid="{00000000-0005-0000-0000-000043750000}"/>
    <cellStyle name="Normal 4 3 2 3 2 2 2" xfId="5748" xr:uid="{00000000-0005-0000-0000-000044750000}"/>
    <cellStyle name="Normal 4 3 2 3 2 2 2 2" xfId="5749" xr:uid="{00000000-0005-0000-0000-000045750000}"/>
    <cellStyle name="Normal 4 3 2 3 2 2 2 2 2" xfId="5750" xr:uid="{00000000-0005-0000-0000-000046750000}"/>
    <cellStyle name="Normal 4 3 2 3 2 2 2 2 2 2" xfId="17011" xr:uid="{00000000-0005-0000-0000-000047750000}"/>
    <cellStyle name="Normal 4 3 2 3 2 2 2 2 2 2 2" xfId="26905" xr:uid="{00000000-0005-0000-0000-000048750000}"/>
    <cellStyle name="Normal 4 3 2 3 2 2 2 2 2 2 3" xfId="30354" xr:uid="{00000000-0005-0000-0000-000049750000}"/>
    <cellStyle name="Normal 4 3 2 3 2 2 2 2 2 3" xfId="42961" xr:uid="{00000000-0005-0000-0000-00004A750000}"/>
    <cellStyle name="Normal 4 3 2 3 2 2 2 2 2 4" xfId="54914" xr:uid="{00000000-0005-0000-0000-00004B750000}"/>
    <cellStyle name="Normal 4 3 2 3 2 2 2 2 3" xfId="17010" xr:uid="{00000000-0005-0000-0000-00004C750000}"/>
    <cellStyle name="Normal 4 3 2 3 2 2 2 2 3 2" xfId="24430" xr:uid="{00000000-0005-0000-0000-00004D750000}"/>
    <cellStyle name="Normal 4 3 2 3 2 2 2 2 3 3" xfId="30353" xr:uid="{00000000-0005-0000-0000-00004E750000}"/>
    <cellStyle name="Normal 4 3 2 3 2 2 2 2 4" xfId="42960" xr:uid="{00000000-0005-0000-0000-00004F750000}"/>
    <cellStyle name="Normal 4 3 2 3 2 2 2 2 5" xfId="54913" xr:uid="{00000000-0005-0000-0000-000050750000}"/>
    <cellStyle name="Normal 4 3 2 3 2 2 2 3" xfId="5751" xr:uid="{00000000-0005-0000-0000-000051750000}"/>
    <cellStyle name="Normal 4 3 2 3 2 2 2 3 2" xfId="17012" xr:uid="{00000000-0005-0000-0000-000052750000}"/>
    <cellStyle name="Normal 4 3 2 3 2 2 2 3 2 2" xfId="26035" xr:uid="{00000000-0005-0000-0000-000053750000}"/>
    <cellStyle name="Normal 4 3 2 3 2 2 2 3 2 3" xfId="30355" xr:uid="{00000000-0005-0000-0000-000054750000}"/>
    <cellStyle name="Normal 4 3 2 3 2 2 2 3 3" xfId="42962" xr:uid="{00000000-0005-0000-0000-000055750000}"/>
    <cellStyle name="Normal 4 3 2 3 2 2 2 3 4" xfId="54915" xr:uid="{00000000-0005-0000-0000-000056750000}"/>
    <cellStyle name="Normal 4 3 2 3 2 2 2 4" xfId="5752" xr:uid="{00000000-0005-0000-0000-000057750000}"/>
    <cellStyle name="Normal 4 3 2 3 2 2 2 4 2" xfId="17013" xr:uid="{00000000-0005-0000-0000-000058750000}"/>
    <cellStyle name="Normal 4 3 2 3 2 2 2 4 2 2" xfId="37514" xr:uid="{00000000-0005-0000-0000-000059750000}"/>
    <cellStyle name="Normal 4 3 2 3 2 2 2 4 2 3" xfId="30356" xr:uid="{00000000-0005-0000-0000-00005A750000}"/>
    <cellStyle name="Normal 4 3 2 3 2 2 2 4 3" xfId="42963" xr:uid="{00000000-0005-0000-0000-00005B750000}"/>
    <cellStyle name="Normal 4 3 2 3 2 2 2 4 4" xfId="54916" xr:uid="{00000000-0005-0000-0000-00005C750000}"/>
    <cellStyle name="Normal 4 3 2 3 2 2 2 5" xfId="17009" xr:uid="{00000000-0005-0000-0000-00005D750000}"/>
    <cellStyle name="Normal 4 3 2 3 2 2 2 5 2" xfId="24918" xr:uid="{00000000-0005-0000-0000-00005E750000}"/>
    <cellStyle name="Normal 4 3 2 3 2 2 2 5 3" xfId="30352" xr:uid="{00000000-0005-0000-0000-00005F750000}"/>
    <cellStyle name="Normal 4 3 2 3 2 2 2 6" xfId="42959" xr:uid="{00000000-0005-0000-0000-000060750000}"/>
    <cellStyle name="Normal 4 3 2 3 2 2 2 7" xfId="54912" xr:uid="{00000000-0005-0000-0000-000061750000}"/>
    <cellStyle name="Normal 4 3 2 3 2 2 3" xfId="5753" xr:uid="{00000000-0005-0000-0000-000062750000}"/>
    <cellStyle name="Normal 4 3 2 3 2 2 3 2" xfId="5754" xr:uid="{00000000-0005-0000-0000-000063750000}"/>
    <cellStyle name="Normal 4 3 2 3 2 2 3 2 2" xfId="5755" xr:uid="{00000000-0005-0000-0000-000064750000}"/>
    <cellStyle name="Normal 4 3 2 3 2 2 3 2 2 2" xfId="17016" xr:uid="{00000000-0005-0000-0000-000065750000}"/>
    <cellStyle name="Normal 4 3 2 3 2 2 3 2 2 2 2" xfId="37390" xr:uid="{00000000-0005-0000-0000-000066750000}"/>
    <cellStyle name="Normal 4 3 2 3 2 2 3 2 2 2 3" xfId="30359" xr:uid="{00000000-0005-0000-0000-000067750000}"/>
    <cellStyle name="Normal 4 3 2 3 2 2 3 2 2 3" xfId="42966" xr:uid="{00000000-0005-0000-0000-000068750000}"/>
    <cellStyle name="Normal 4 3 2 3 2 2 3 2 2 4" xfId="54919" xr:uid="{00000000-0005-0000-0000-000069750000}"/>
    <cellStyle name="Normal 4 3 2 3 2 2 3 2 3" xfId="17015" xr:uid="{00000000-0005-0000-0000-00006A750000}"/>
    <cellStyle name="Normal 4 3 2 3 2 2 3 2 3 2" xfId="26447" xr:uid="{00000000-0005-0000-0000-00006B750000}"/>
    <cellStyle name="Normal 4 3 2 3 2 2 3 2 3 3" xfId="30358" xr:uid="{00000000-0005-0000-0000-00006C750000}"/>
    <cellStyle name="Normal 4 3 2 3 2 2 3 2 4" xfId="42965" xr:uid="{00000000-0005-0000-0000-00006D750000}"/>
    <cellStyle name="Normal 4 3 2 3 2 2 3 2 5" xfId="54918" xr:uid="{00000000-0005-0000-0000-00006E750000}"/>
    <cellStyle name="Normal 4 3 2 3 2 2 3 3" xfId="5756" xr:uid="{00000000-0005-0000-0000-00006F750000}"/>
    <cellStyle name="Normal 4 3 2 3 2 2 3 3 2" xfId="17017" xr:uid="{00000000-0005-0000-0000-000070750000}"/>
    <cellStyle name="Normal 4 3 2 3 2 2 3 3 2 2" xfId="23897" xr:uid="{00000000-0005-0000-0000-000071750000}"/>
    <cellStyle name="Normal 4 3 2 3 2 2 3 3 2 3" xfId="30360" xr:uid="{00000000-0005-0000-0000-000072750000}"/>
    <cellStyle name="Normal 4 3 2 3 2 2 3 3 3" xfId="42967" xr:uid="{00000000-0005-0000-0000-000073750000}"/>
    <cellStyle name="Normal 4 3 2 3 2 2 3 3 4" xfId="54920" xr:uid="{00000000-0005-0000-0000-000074750000}"/>
    <cellStyle name="Normal 4 3 2 3 2 2 3 4" xfId="5757" xr:uid="{00000000-0005-0000-0000-000075750000}"/>
    <cellStyle name="Normal 4 3 2 3 2 2 3 4 2" xfId="17018" xr:uid="{00000000-0005-0000-0000-000076750000}"/>
    <cellStyle name="Normal 4 3 2 3 2 2 3 4 2 2" xfId="35609" xr:uid="{00000000-0005-0000-0000-000077750000}"/>
    <cellStyle name="Normal 4 3 2 3 2 2 3 4 2 3" xfId="30361" xr:uid="{00000000-0005-0000-0000-000078750000}"/>
    <cellStyle name="Normal 4 3 2 3 2 2 3 4 3" xfId="42968" xr:uid="{00000000-0005-0000-0000-000079750000}"/>
    <cellStyle name="Normal 4 3 2 3 2 2 3 4 4" xfId="54921" xr:uid="{00000000-0005-0000-0000-00007A750000}"/>
    <cellStyle name="Normal 4 3 2 3 2 2 3 5" xfId="17014" xr:uid="{00000000-0005-0000-0000-00007B750000}"/>
    <cellStyle name="Normal 4 3 2 3 2 2 3 5 2" xfId="26845" xr:uid="{00000000-0005-0000-0000-00007C750000}"/>
    <cellStyle name="Normal 4 3 2 3 2 2 3 5 3" xfId="30357" xr:uid="{00000000-0005-0000-0000-00007D750000}"/>
    <cellStyle name="Normal 4 3 2 3 2 2 3 6" xfId="42964" xr:uid="{00000000-0005-0000-0000-00007E750000}"/>
    <cellStyle name="Normal 4 3 2 3 2 2 3 7" xfId="54917" xr:uid="{00000000-0005-0000-0000-00007F750000}"/>
    <cellStyle name="Normal 4 3 2 3 2 2 4" xfId="5758" xr:uid="{00000000-0005-0000-0000-000080750000}"/>
    <cellStyle name="Normal 4 3 2 3 2 2 4 2" xfId="5759" xr:uid="{00000000-0005-0000-0000-000081750000}"/>
    <cellStyle name="Normal 4 3 2 3 2 2 4 2 2" xfId="5760" xr:uid="{00000000-0005-0000-0000-000082750000}"/>
    <cellStyle name="Normal 4 3 2 3 2 2 4 2 2 2" xfId="17021" xr:uid="{00000000-0005-0000-0000-000083750000}"/>
    <cellStyle name="Normal 4 3 2 3 2 2 4 2 2 2 2" xfId="37896" xr:uid="{00000000-0005-0000-0000-000084750000}"/>
    <cellStyle name="Normal 4 3 2 3 2 2 4 2 2 2 3" xfId="30364" xr:uid="{00000000-0005-0000-0000-000085750000}"/>
    <cellStyle name="Normal 4 3 2 3 2 2 4 2 2 3" xfId="42971" xr:uid="{00000000-0005-0000-0000-000086750000}"/>
    <cellStyle name="Normal 4 3 2 3 2 2 4 2 2 4" xfId="54924" xr:uid="{00000000-0005-0000-0000-000087750000}"/>
    <cellStyle name="Normal 4 3 2 3 2 2 4 2 3" xfId="17020" xr:uid="{00000000-0005-0000-0000-000088750000}"/>
    <cellStyle name="Normal 4 3 2 3 2 2 4 2 3 2" xfId="28036" xr:uid="{00000000-0005-0000-0000-000089750000}"/>
    <cellStyle name="Normal 4 3 2 3 2 2 4 2 3 3" xfId="30363" xr:uid="{00000000-0005-0000-0000-00008A750000}"/>
    <cellStyle name="Normal 4 3 2 3 2 2 4 2 4" xfId="42970" xr:uid="{00000000-0005-0000-0000-00008B750000}"/>
    <cellStyle name="Normal 4 3 2 3 2 2 4 2 5" xfId="54923" xr:uid="{00000000-0005-0000-0000-00008C750000}"/>
    <cellStyle name="Normal 4 3 2 3 2 2 4 3" xfId="5761" xr:uid="{00000000-0005-0000-0000-00008D750000}"/>
    <cellStyle name="Normal 4 3 2 3 2 2 4 3 2" xfId="17022" xr:uid="{00000000-0005-0000-0000-00008E750000}"/>
    <cellStyle name="Normal 4 3 2 3 2 2 4 3 2 2" xfId="24437" xr:uid="{00000000-0005-0000-0000-00008F750000}"/>
    <cellStyle name="Normal 4 3 2 3 2 2 4 3 2 3" xfId="30365" xr:uid="{00000000-0005-0000-0000-000090750000}"/>
    <cellStyle name="Normal 4 3 2 3 2 2 4 3 3" xfId="42972" xr:uid="{00000000-0005-0000-0000-000091750000}"/>
    <cellStyle name="Normal 4 3 2 3 2 2 4 3 4" xfId="54925" xr:uid="{00000000-0005-0000-0000-000092750000}"/>
    <cellStyle name="Normal 4 3 2 3 2 2 4 4" xfId="5762" xr:uid="{00000000-0005-0000-0000-000093750000}"/>
    <cellStyle name="Normal 4 3 2 3 2 2 4 4 2" xfId="17023" xr:uid="{00000000-0005-0000-0000-000094750000}"/>
    <cellStyle name="Normal 4 3 2 3 2 2 4 4 2 2" xfId="27367" xr:uid="{00000000-0005-0000-0000-000095750000}"/>
    <cellStyle name="Normal 4 3 2 3 2 2 4 4 2 3" xfId="30366" xr:uid="{00000000-0005-0000-0000-000096750000}"/>
    <cellStyle name="Normal 4 3 2 3 2 2 4 4 3" xfId="42973" xr:uid="{00000000-0005-0000-0000-000097750000}"/>
    <cellStyle name="Normal 4 3 2 3 2 2 4 4 4" xfId="54926" xr:uid="{00000000-0005-0000-0000-000098750000}"/>
    <cellStyle name="Normal 4 3 2 3 2 2 4 5" xfId="17019" xr:uid="{00000000-0005-0000-0000-000099750000}"/>
    <cellStyle name="Normal 4 3 2 3 2 2 4 5 2" xfId="35777" xr:uid="{00000000-0005-0000-0000-00009A750000}"/>
    <cellStyle name="Normal 4 3 2 3 2 2 4 5 3" xfId="30362" xr:uid="{00000000-0005-0000-0000-00009B750000}"/>
    <cellStyle name="Normal 4 3 2 3 2 2 4 6" xfId="42969" xr:uid="{00000000-0005-0000-0000-00009C750000}"/>
    <cellStyle name="Normal 4 3 2 3 2 2 4 7" xfId="54922" xr:uid="{00000000-0005-0000-0000-00009D750000}"/>
    <cellStyle name="Normal 4 3 2 3 2 2 5" xfId="5763" xr:uid="{00000000-0005-0000-0000-00009E750000}"/>
    <cellStyle name="Normal 4 3 2 3 2 2 5 2" xfId="5764" xr:uid="{00000000-0005-0000-0000-00009F750000}"/>
    <cellStyle name="Normal 4 3 2 3 2 2 5 2 2" xfId="17025" xr:uid="{00000000-0005-0000-0000-0000A0750000}"/>
    <cellStyle name="Normal 4 3 2 3 2 2 5 2 2 2" xfId="36445" xr:uid="{00000000-0005-0000-0000-0000A1750000}"/>
    <cellStyle name="Normal 4 3 2 3 2 2 5 2 2 3" xfId="30368" xr:uid="{00000000-0005-0000-0000-0000A2750000}"/>
    <cellStyle name="Normal 4 3 2 3 2 2 5 2 3" xfId="42975" xr:uid="{00000000-0005-0000-0000-0000A3750000}"/>
    <cellStyle name="Normal 4 3 2 3 2 2 5 2 4" xfId="54928" xr:uid="{00000000-0005-0000-0000-0000A4750000}"/>
    <cellStyle name="Normal 4 3 2 3 2 2 5 3" xfId="17024" xr:uid="{00000000-0005-0000-0000-0000A5750000}"/>
    <cellStyle name="Normal 4 3 2 3 2 2 5 3 2" xfId="27074" xr:uid="{00000000-0005-0000-0000-0000A6750000}"/>
    <cellStyle name="Normal 4 3 2 3 2 2 5 3 3" xfId="30367" xr:uid="{00000000-0005-0000-0000-0000A7750000}"/>
    <cellStyle name="Normal 4 3 2 3 2 2 5 4" xfId="42974" xr:uid="{00000000-0005-0000-0000-0000A8750000}"/>
    <cellStyle name="Normal 4 3 2 3 2 2 5 5" xfId="54927" xr:uid="{00000000-0005-0000-0000-0000A9750000}"/>
    <cellStyle name="Normal 4 3 2 3 2 2 6" xfId="5765" xr:uid="{00000000-0005-0000-0000-0000AA750000}"/>
    <cellStyle name="Normal 4 3 2 3 2 2 6 2" xfId="17026" xr:uid="{00000000-0005-0000-0000-0000AB750000}"/>
    <cellStyle name="Normal 4 3 2 3 2 2 6 2 2" xfId="25107" xr:uid="{00000000-0005-0000-0000-0000AC750000}"/>
    <cellStyle name="Normal 4 3 2 3 2 2 6 2 3" xfId="30369" xr:uid="{00000000-0005-0000-0000-0000AD750000}"/>
    <cellStyle name="Normal 4 3 2 3 2 2 6 3" xfId="42976" xr:uid="{00000000-0005-0000-0000-0000AE750000}"/>
    <cellStyle name="Normal 4 3 2 3 2 2 6 4" xfId="54929" xr:uid="{00000000-0005-0000-0000-0000AF750000}"/>
    <cellStyle name="Normal 4 3 2 3 2 2 7" xfId="5766" xr:uid="{00000000-0005-0000-0000-0000B0750000}"/>
    <cellStyle name="Normal 4 3 2 3 2 2 7 2" xfId="17027" xr:uid="{00000000-0005-0000-0000-0000B1750000}"/>
    <cellStyle name="Normal 4 3 2 3 2 2 7 2 2" xfId="24981" xr:uid="{00000000-0005-0000-0000-0000B2750000}"/>
    <cellStyle name="Normal 4 3 2 3 2 2 7 2 3" xfId="30370" xr:uid="{00000000-0005-0000-0000-0000B3750000}"/>
    <cellStyle name="Normal 4 3 2 3 2 2 7 3" xfId="42977" xr:uid="{00000000-0005-0000-0000-0000B4750000}"/>
    <cellStyle name="Normal 4 3 2 3 2 2 7 4" xfId="54930" xr:uid="{00000000-0005-0000-0000-0000B5750000}"/>
    <cellStyle name="Normal 4 3 2 3 2 2 8" xfId="17008" xr:uid="{00000000-0005-0000-0000-0000B6750000}"/>
    <cellStyle name="Normal 4 3 2 3 2 2 8 2" xfId="26045" xr:uid="{00000000-0005-0000-0000-0000B7750000}"/>
    <cellStyle name="Normal 4 3 2 3 2 2 8 3" xfId="30351" xr:uid="{00000000-0005-0000-0000-0000B8750000}"/>
    <cellStyle name="Normal 4 3 2 3 2 2 9" xfId="42958" xr:uid="{00000000-0005-0000-0000-0000B9750000}"/>
    <cellStyle name="Normal 4 3 2 3 2 3" xfId="5767" xr:uid="{00000000-0005-0000-0000-0000BA750000}"/>
    <cellStyle name="Normal 4 3 2 3 2 3 2" xfId="5768" xr:uid="{00000000-0005-0000-0000-0000BB750000}"/>
    <cellStyle name="Normal 4 3 2 3 2 3 2 2" xfId="5769" xr:uid="{00000000-0005-0000-0000-0000BC750000}"/>
    <cellStyle name="Normal 4 3 2 3 2 3 2 2 2" xfId="17030" xr:uid="{00000000-0005-0000-0000-0000BD750000}"/>
    <cellStyle name="Normal 4 3 2 3 2 3 2 2 2 2" xfId="25828" xr:uid="{00000000-0005-0000-0000-0000BE750000}"/>
    <cellStyle name="Normal 4 3 2 3 2 3 2 2 2 3" xfId="30373" xr:uid="{00000000-0005-0000-0000-0000BF750000}"/>
    <cellStyle name="Normal 4 3 2 3 2 3 2 2 3" xfId="42980" xr:uid="{00000000-0005-0000-0000-0000C0750000}"/>
    <cellStyle name="Normal 4 3 2 3 2 3 2 2 4" xfId="54933" xr:uid="{00000000-0005-0000-0000-0000C1750000}"/>
    <cellStyle name="Normal 4 3 2 3 2 3 2 3" xfId="17029" xr:uid="{00000000-0005-0000-0000-0000C2750000}"/>
    <cellStyle name="Normal 4 3 2 3 2 3 2 3 2" xfId="36815" xr:uid="{00000000-0005-0000-0000-0000C3750000}"/>
    <cellStyle name="Normal 4 3 2 3 2 3 2 3 3" xfId="30372" xr:uid="{00000000-0005-0000-0000-0000C4750000}"/>
    <cellStyle name="Normal 4 3 2 3 2 3 2 4" xfId="42979" xr:uid="{00000000-0005-0000-0000-0000C5750000}"/>
    <cellStyle name="Normal 4 3 2 3 2 3 2 5" xfId="54932" xr:uid="{00000000-0005-0000-0000-0000C6750000}"/>
    <cellStyle name="Normal 4 3 2 3 2 3 3" xfId="5770" xr:uid="{00000000-0005-0000-0000-0000C7750000}"/>
    <cellStyle name="Normal 4 3 2 3 2 3 3 2" xfId="17031" xr:uid="{00000000-0005-0000-0000-0000C8750000}"/>
    <cellStyle name="Normal 4 3 2 3 2 3 3 2 2" xfId="36924" xr:uid="{00000000-0005-0000-0000-0000C9750000}"/>
    <cellStyle name="Normal 4 3 2 3 2 3 3 2 3" xfId="30374" xr:uid="{00000000-0005-0000-0000-0000CA750000}"/>
    <cellStyle name="Normal 4 3 2 3 2 3 3 3" xfId="42981" xr:uid="{00000000-0005-0000-0000-0000CB750000}"/>
    <cellStyle name="Normal 4 3 2 3 2 3 3 4" xfId="54934" xr:uid="{00000000-0005-0000-0000-0000CC750000}"/>
    <cellStyle name="Normal 4 3 2 3 2 3 4" xfId="5771" xr:uid="{00000000-0005-0000-0000-0000CD750000}"/>
    <cellStyle name="Normal 4 3 2 3 2 3 4 2" xfId="17032" xr:uid="{00000000-0005-0000-0000-0000CE750000}"/>
    <cellStyle name="Normal 4 3 2 3 2 3 4 2 2" xfId="27331" xr:uid="{00000000-0005-0000-0000-0000CF750000}"/>
    <cellStyle name="Normal 4 3 2 3 2 3 4 2 3" xfId="30375" xr:uid="{00000000-0005-0000-0000-0000D0750000}"/>
    <cellStyle name="Normal 4 3 2 3 2 3 4 3" xfId="42982" xr:uid="{00000000-0005-0000-0000-0000D1750000}"/>
    <cellStyle name="Normal 4 3 2 3 2 3 4 4" xfId="54935" xr:uid="{00000000-0005-0000-0000-0000D2750000}"/>
    <cellStyle name="Normal 4 3 2 3 2 3 5" xfId="17028" xr:uid="{00000000-0005-0000-0000-0000D3750000}"/>
    <cellStyle name="Normal 4 3 2 3 2 3 5 2" xfId="26277" xr:uid="{00000000-0005-0000-0000-0000D4750000}"/>
    <cellStyle name="Normal 4 3 2 3 2 3 5 3" xfId="30371" xr:uid="{00000000-0005-0000-0000-0000D5750000}"/>
    <cellStyle name="Normal 4 3 2 3 2 3 6" xfId="42978" xr:uid="{00000000-0005-0000-0000-0000D6750000}"/>
    <cellStyle name="Normal 4 3 2 3 2 3 7" xfId="54931" xr:uid="{00000000-0005-0000-0000-0000D7750000}"/>
    <cellStyle name="Normal 4 3 2 3 2 4" xfId="5772" xr:uid="{00000000-0005-0000-0000-0000D8750000}"/>
    <cellStyle name="Normal 4 3 2 3 2 4 2" xfId="5773" xr:uid="{00000000-0005-0000-0000-0000D9750000}"/>
    <cellStyle name="Normal 4 3 2 3 2 4 2 2" xfId="5774" xr:uid="{00000000-0005-0000-0000-0000DA750000}"/>
    <cellStyle name="Normal 4 3 2 3 2 4 2 2 2" xfId="17035" xr:uid="{00000000-0005-0000-0000-0000DB750000}"/>
    <cellStyle name="Normal 4 3 2 3 2 4 2 2 2 2" xfId="26088" xr:uid="{00000000-0005-0000-0000-0000DC750000}"/>
    <cellStyle name="Normal 4 3 2 3 2 4 2 2 2 3" xfId="30378" xr:uid="{00000000-0005-0000-0000-0000DD750000}"/>
    <cellStyle name="Normal 4 3 2 3 2 4 2 2 3" xfId="42985" xr:uid="{00000000-0005-0000-0000-0000DE750000}"/>
    <cellStyle name="Normal 4 3 2 3 2 4 2 2 4" xfId="54938" xr:uid="{00000000-0005-0000-0000-0000DF750000}"/>
    <cellStyle name="Normal 4 3 2 3 2 4 2 3" xfId="17034" xr:uid="{00000000-0005-0000-0000-0000E0750000}"/>
    <cellStyle name="Normal 4 3 2 3 2 4 2 3 2" xfId="25695" xr:uid="{00000000-0005-0000-0000-0000E1750000}"/>
    <cellStyle name="Normal 4 3 2 3 2 4 2 3 3" xfId="30377" xr:uid="{00000000-0005-0000-0000-0000E2750000}"/>
    <cellStyle name="Normal 4 3 2 3 2 4 2 4" xfId="42984" xr:uid="{00000000-0005-0000-0000-0000E3750000}"/>
    <cellStyle name="Normal 4 3 2 3 2 4 2 5" xfId="54937" xr:uid="{00000000-0005-0000-0000-0000E4750000}"/>
    <cellStyle name="Normal 4 3 2 3 2 4 3" xfId="5775" xr:uid="{00000000-0005-0000-0000-0000E5750000}"/>
    <cellStyle name="Normal 4 3 2 3 2 4 3 2" xfId="17036" xr:uid="{00000000-0005-0000-0000-0000E6750000}"/>
    <cellStyle name="Normal 4 3 2 3 2 4 3 2 2" xfId="27886" xr:uid="{00000000-0005-0000-0000-0000E7750000}"/>
    <cellStyle name="Normal 4 3 2 3 2 4 3 2 3" xfId="30379" xr:uid="{00000000-0005-0000-0000-0000E8750000}"/>
    <cellStyle name="Normal 4 3 2 3 2 4 3 3" xfId="42986" xr:uid="{00000000-0005-0000-0000-0000E9750000}"/>
    <cellStyle name="Normal 4 3 2 3 2 4 3 4" xfId="54939" xr:uid="{00000000-0005-0000-0000-0000EA750000}"/>
    <cellStyle name="Normal 4 3 2 3 2 4 4" xfId="5776" xr:uid="{00000000-0005-0000-0000-0000EB750000}"/>
    <cellStyle name="Normal 4 3 2 3 2 4 4 2" xfId="17037" xr:uid="{00000000-0005-0000-0000-0000EC750000}"/>
    <cellStyle name="Normal 4 3 2 3 2 4 4 2 2" xfId="23753" xr:uid="{00000000-0005-0000-0000-0000ED750000}"/>
    <cellStyle name="Normal 4 3 2 3 2 4 4 2 3" xfId="30380" xr:uid="{00000000-0005-0000-0000-0000EE750000}"/>
    <cellStyle name="Normal 4 3 2 3 2 4 4 3" xfId="42987" xr:uid="{00000000-0005-0000-0000-0000EF750000}"/>
    <cellStyle name="Normal 4 3 2 3 2 4 4 4" xfId="54940" xr:uid="{00000000-0005-0000-0000-0000F0750000}"/>
    <cellStyle name="Normal 4 3 2 3 2 4 5" xfId="17033" xr:uid="{00000000-0005-0000-0000-0000F1750000}"/>
    <cellStyle name="Normal 4 3 2 3 2 4 5 2" xfId="37136" xr:uid="{00000000-0005-0000-0000-0000F2750000}"/>
    <cellStyle name="Normal 4 3 2 3 2 4 5 3" xfId="30376" xr:uid="{00000000-0005-0000-0000-0000F3750000}"/>
    <cellStyle name="Normal 4 3 2 3 2 4 6" xfId="42983" xr:uid="{00000000-0005-0000-0000-0000F4750000}"/>
    <cellStyle name="Normal 4 3 2 3 2 4 7" xfId="54936" xr:uid="{00000000-0005-0000-0000-0000F5750000}"/>
    <cellStyle name="Normal 4 3 2 3 2 5" xfId="5777" xr:uid="{00000000-0005-0000-0000-0000F6750000}"/>
    <cellStyle name="Normal 4 3 2 3 2 5 2" xfId="5778" xr:uid="{00000000-0005-0000-0000-0000F7750000}"/>
    <cellStyle name="Normal 4 3 2 3 2 5 2 2" xfId="5779" xr:uid="{00000000-0005-0000-0000-0000F8750000}"/>
    <cellStyle name="Normal 4 3 2 3 2 5 2 2 2" xfId="17040" xr:uid="{00000000-0005-0000-0000-0000F9750000}"/>
    <cellStyle name="Normal 4 3 2 3 2 5 2 2 2 2" xfId="26359" xr:uid="{00000000-0005-0000-0000-0000FA750000}"/>
    <cellStyle name="Normal 4 3 2 3 2 5 2 2 2 3" xfId="30383" xr:uid="{00000000-0005-0000-0000-0000FB750000}"/>
    <cellStyle name="Normal 4 3 2 3 2 5 2 2 3" xfId="42990" xr:uid="{00000000-0005-0000-0000-0000FC750000}"/>
    <cellStyle name="Normal 4 3 2 3 2 5 2 2 4" xfId="54943" xr:uid="{00000000-0005-0000-0000-0000FD750000}"/>
    <cellStyle name="Normal 4 3 2 3 2 5 2 3" xfId="17039" xr:uid="{00000000-0005-0000-0000-0000FE750000}"/>
    <cellStyle name="Normal 4 3 2 3 2 5 2 3 2" xfId="25176" xr:uid="{00000000-0005-0000-0000-0000FF750000}"/>
    <cellStyle name="Normal 4 3 2 3 2 5 2 3 3" xfId="30382" xr:uid="{00000000-0005-0000-0000-000000760000}"/>
    <cellStyle name="Normal 4 3 2 3 2 5 2 4" xfId="42989" xr:uid="{00000000-0005-0000-0000-000001760000}"/>
    <cellStyle name="Normal 4 3 2 3 2 5 2 5" xfId="54942" xr:uid="{00000000-0005-0000-0000-000002760000}"/>
    <cellStyle name="Normal 4 3 2 3 2 5 3" xfId="5780" xr:uid="{00000000-0005-0000-0000-000003760000}"/>
    <cellStyle name="Normal 4 3 2 3 2 5 3 2" xfId="17041" xr:uid="{00000000-0005-0000-0000-000004760000}"/>
    <cellStyle name="Normal 4 3 2 3 2 5 3 2 2" xfId="36007" xr:uid="{00000000-0005-0000-0000-000005760000}"/>
    <cellStyle name="Normal 4 3 2 3 2 5 3 2 3" xfId="30384" xr:uid="{00000000-0005-0000-0000-000006760000}"/>
    <cellStyle name="Normal 4 3 2 3 2 5 3 3" xfId="42991" xr:uid="{00000000-0005-0000-0000-000007760000}"/>
    <cellStyle name="Normal 4 3 2 3 2 5 3 4" xfId="54944" xr:uid="{00000000-0005-0000-0000-000008760000}"/>
    <cellStyle name="Normal 4 3 2 3 2 5 4" xfId="5781" xr:uid="{00000000-0005-0000-0000-000009760000}"/>
    <cellStyle name="Normal 4 3 2 3 2 5 4 2" xfId="17042" xr:uid="{00000000-0005-0000-0000-00000A760000}"/>
    <cellStyle name="Normal 4 3 2 3 2 5 4 2 2" xfId="36148" xr:uid="{00000000-0005-0000-0000-00000B760000}"/>
    <cellStyle name="Normal 4 3 2 3 2 5 4 2 3" xfId="30385" xr:uid="{00000000-0005-0000-0000-00000C760000}"/>
    <cellStyle name="Normal 4 3 2 3 2 5 4 3" xfId="42992" xr:uid="{00000000-0005-0000-0000-00000D760000}"/>
    <cellStyle name="Normal 4 3 2 3 2 5 4 4" xfId="54945" xr:uid="{00000000-0005-0000-0000-00000E760000}"/>
    <cellStyle name="Normal 4 3 2 3 2 5 5" xfId="17038" xr:uid="{00000000-0005-0000-0000-00000F760000}"/>
    <cellStyle name="Normal 4 3 2 3 2 5 5 2" xfId="36905" xr:uid="{00000000-0005-0000-0000-000010760000}"/>
    <cellStyle name="Normal 4 3 2 3 2 5 5 3" xfId="30381" xr:uid="{00000000-0005-0000-0000-000011760000}"/>
    <cellStyle name="Normal 4 3 2 3 2 5 6" xfId="42988" xr:uid="{00000000-0005-0000-0000-000012760000}"/>
    <cellStyle name="Normal 4 3 2 3 2 5 7" xfId="54941" xr:uid="{00000000-0005-0000-0000-000013760000}"/>
    <cellStyle name="Normal 4 3 2 3 2 6" xfId="5782" xr:uid="{00000000-0005-0000-0000-000014760000}"/>
    <cellStyle name="Normal 4 3 2 3 2 6 2" xfId="5783" xr:uid="{00000000-0005-0000-0000-000015760000}"/>
    <cellStyle name="Normal 4 3 2 3 2 6 2 2" xfId="17044" xr:uid="{00000000-0005-0000-0000-000016760000}"/>
    <cellStyle name="Normal 4 3 2 3 2 6 2 2 2" xfId="37059" xr:uid="{00000000-0005-0000-0000-000017760000}"/>
    <cellStyle name="Normal 4 3 2 3 2 6 2 2 3" xfId="30387" xr:uid="{00000000-0005-0000-0000-000018760000}"/>
    <cellStyle name="Normal 4 3 2 3 2 6 2 3" xfId="42994" xr:uid="{00000000-0005-0000-0000-000019760000}"/>
    <cellStyle name="Normal 4 3 2 3 2 6 2 4" xfId="54947" xr:uid="{00000000-0005-0000-0000-00001A760000}"/>
    <cellStyle name="Normal 4 3 2 3 2 6 3" xfId="17043" xr:uid="{00000000-0005-0000-0000-00001B760000}"/>
    <cellStyle name="Normal 4 3 2 3 2 6 3 2" xfId="35861" xr:uid="{00000000-0005-0000-0000-00001C760000}"/>
    <cellStyle name="Normal 4 3 2 3 2 6 3 3" xfId="30386" xr:uid="{00000000-0005-0000-0000-00001D760000}"/>
    <cellStyle name="Normal 4 3 2 3 2 6 4" xfId="42993" xr:uid="{00000000-0005-0000-0000-00001E760000}"/>
    <cellStyle name="Normal 4 3 2 3 2 6 5" xfId="54946" xr:uid="{00000000-0005-0000-0000-00001F760000}"/>
    <cellStyle name="Normal 4 3 2 3 2 7" xfId="5784" xr:uid="{00000000-0005-0000-0000-000020760000}"/>
    <cellStyle name="Normal 4 3 2 3 2 7 2" xfId="17045" xr:uid="{00000000-0005-0000-0000-000021760000}"/>
    <cellStyle name="Normal 4 3 2 3 2 7 2 2" xfId="27506" xr:uid="{00000000-0005-0000-0000-000022760000}"/>
    <cellStyle name="Normal 4 3 2 3 2 7 2 3" xfId="30388" xr:uid="{00000000-0005-0000-0000-000023760000}"/>
    <cellStyle name="Normal 4 3 2 3 2 7 3" xfId="42995" xr:uid="{00000000-0005-0000-0000-000024760000}"/>
    <cellStyle name="Normal 4 3 2 3 2 7 4" xfId="54948" xr:uid="{00000000-0005-0000-0000-000025760000}"/>
    <cellStyle name="Normal 4 3 2 3 2 8" xfId="5785" xr:uid="{00000000-0005-0000-0000-000026760000}"/>
    <cellStyle name="Normal 4 3 2 3 2 8 2" xfId="17046" xr:uid="{00000000-0005-0000-0000-000027760000}"/>
    <cellStyle name="Normal 4 3 2 3 2 8 2 2" xfId="35557" xr:uid="{00000000-0005-0000-0000-000028760000}"/>
    <cellStyle name="Normal 4 3 2 3 2 8 2 3" xfId="30389" xr:uid="{00000000-0005-0000-0000-000029760000}"/>
    <cellStyle name="Normal 4 3 2 3 2 8 3" xfId="42996" xr:uid="{00000000-0005-0000-0000-00002A760000}"/>
    <cellStyle name="Normal 4 3 2 3 2 8 4" xfId="54949" xr:uid="{00000000-0005-0000-0000-00002B760000}"/>
    <cellStyle name="Normal 4 3 2 3 2 9" xfId="17007" xr:uid="{00000000-0005-0000-0000-00002C760000}"/>
    <cellStyle name="Normal 4 3 2 3 2 9 2" xfId="24772" xr:uid="{00000000-0005-0000-0000-00002D760000}"/>
    <cellStyle name="Normal 4 3 2 3 2 9 3" xfId="30350" xr:uid="{00000000-0005-0000-0000-00002E760000}"/>
    <cellStyle name="Normal 4 3 2 3 3" xfId="5786" xr:uid="{00000000-0005-0000-0000-00002F760000}"/>
    <cellStyle name="Normal 4 3 2 3 3 10" xfId="54950" xr:uid="{00000000-0005-0000-0000-000030760000}"/>
    <cellStyle name="Normal 4 3 2 3 3 2" xfId="5787" xr:uid="{00000000-0005-0000-0000-000031760000}"/>
    <cellStyle name="Normal 4 3 2 3 3 2 2" xfId="5788" xr:uid="{00000000-0005-0000-0000-000032760000}"/>
    <cellStyle name="Normal 4 3 2 3 3 2 2 2" xfId="5789" xr:uid="{00000000-0005-0000-0000-000033760000}"/>
    <cellStyle name="Normal 4 3 2 3 3 2 2 2 2" xfId="17050" xr:uid="{00000000-0005-0000-0000-000034760000}"/>
    <cellStyle name="Normal 4 3 2 3 3 2 2 2 2 2" xfId="24963" xr:uid="{00000000-0005-0000-0000-000035760000}"/>
    <cellStyle name="Normal 4 3 2 3 3 2 2 2 2 3" xfId="30393" xr:uid="{00000000-0005-0000-0000-000036760000}"/>
    <cellStyle name="Normal 4 3 2 3 3 2 2 2 3" xfId="43000" xr:uid="{00000000-0005-0000-0000-000037760000}"/>
    <cellStyle name="Normal 4 3 2 3 3 2 2 2 4" xfId="54953" xr:uid="{00000000-0005-0000-0000-000038760000}"/>
    <cellStyle name="Normal 4 3 2 3 3 2 2 3" xfId="17049" xr:uid="{00000000-0005-0000-0000-000039760000}"/>
    <cellStyle name="Normal 4 3 2 3 3 2 2 3 2" xfId="36127" xr:uid="{00000000-0005-0000-0000-00003A760000}"/>
    <cellStyle name="Normal 4 3 2 3 3 2 2 3 3" xfId="30392" xr:uid="{00000000-0005-0000-0000-00003B760000}"/>
    <cellStyle name="Normal 4 3 2 3 3 2 2 4" xfId="42999" xr:uid="{00000000-0005-0000-0000-00003C760000}"/>
    <cellStyle name="Normal 4 3 2 3 3 2 2 5" xfId="54952" xr:uid="{00000000-0005-0000-0000-00003D760000}"/>
    <cellStyle name="Normal 4 3 2 3 3 2 3" xfId="5790" xr:uid="{00000000-0005-0000-0000-00003E760000}"/>
    <cellStyle name="Normal 4 3 2 3 3 2 3 2" xfId="17051" xr:uid="{00000000-0005-0000-0000-00003F760000}"/>
    <cellStyle name="Normal 4 3 2 3 3 2 3 2 2" xfId="24711" xr:uid="{00000000-0005-0000-0000-000040760000}"/>
    <cellStyle name="Normal 4 3 2 3 3 2 3 2 3" xfId="30394" xr:uid="{00000000-0005-0000-0000-000041760000}"/>
    <cellStyle name="Normal 4 3 2 3 3 2 3 3" xfId="43001" xr:uid="{00000000-0005-0000-0000-000042760000}"/>
    <cellStyle name="Normal 4 3 2 3 3 2 3 4" xfId="54954" xr:uid="{00000000-0005-0000-0000-000043760000}"/>
    <cellStyle name="Normal 4 3 2 3 3 2 4" xfId="5791" xr:uid="{00000000-0005-0000-0000-000044760000}"/>
    <cellStyle name="Normal 4 3 2 3 3 2 4 2" xfId="17052" xr:uid="{00000000-0005-0000-0000-000045760000}"/>
    <cellStyle name="Normal 4 3 2 3 3 2 4 2 2" xfId="23950" xr:uid="{00000000-0005-0000-0000-000046760000}"/>
    <cellStyle name="Normal 4 3 2 3 3 2 4 2 3" xfId="30395" xr:uid="{00000000-0005-0000-0000-000047760000}"/>
    <cellStyle name="Normal 4 3 2 3 3 2 4 3" xfId="43002" xr:uid="{00000000-0005-0000-0000-000048760000}"/>
    <cellStyle name="Normal 4 3 2 3 3 2 4 4" xfId="54955" xr:uid="{00000000-0005-0000-0000-000049760000}"/>
    <cellStyle name="Normal 4 3 2 3 3 2 5" xfId="17048" xr:uid="{00000000-0005-0000-0000-00004A760000}"/>
    <cellStyle name="Normal 4 3 2 3 3 2 5 2" xfId="35608" xr:uid="{00000000-0005-0000-0000-00004B760000}"/>
    <cellStyle name="Normal 4 3 2 3 3 2 5 3" xfId="30391" xr:uid="{00000000-0005-0000-0000-00004C760000}"/>
    <cellStyle name="Normal 4 3 2 3 3 2 6" xfId="42998" xr:uid="{00000000-0005-0000-0000-00004D760000}"/>
    <cellStyle name="Normal 4 3 2 3 3 2 7" xfId="54951" xr:uid="{00000000-0005-0000-0000-00004E760000}"/>
    <cellStyle name="Normal 4 3 2 3 3 3" xfId="5792" xr:uid="{00000000-0005-0000-0000-00004F760000}"/>
    <cellStyle name="Normal 4 3 2 3 3 3 2" xfId="5793" xr:uid="{00000000-0005-0000-0000-000050760000}"/>
    <cellStyle name="Normal 4 3 2 3 3 3 2 2" xfId="5794" xr:uid="{00000000-0005-0000-0000-000051760000}"/>
    <cellStyle name="Normal 4 3 2 3 3 3 2 2 2" xfId="17055" xr:uid="{00000000-0005-0000-0000-000052760000}"/>
    <cellStyle name="Normal 4 3 2 3 3 3 2 2 2 2" xfId="24845" xr:uid="{00000000-0005-0000-0000-000053760000}"/>
    <cellStyle name="Normal 4 3 2 3 3 3 2 2 2 3" xfId="30398" xr:uid="{00000000-0005-0000-0000-000054760000}"/>
    <cellStyle name="Normal 4 3 2 3 3 3 2 2 3" xfId="43005" xr:uid="{00000000-0005-0000-0000-000055760000}"/>
    <cellStyle name="Normal 4 3 2 3 3 3 2 2 4" xfId="54958" xr:uid="{00000000-0005-0000-0000-000056760000}"/>
    <cellStyle name="Normal 4 3 2 3 3 3 2 3" xfId="17054" xr:uid="{00000000-0005-0000-0000-000057760000}"/>
    <cellStyle name="Normal 4 3 2 3 3 3 2 3 2" xfId="27595" xr:uid="{00000000-0005-0000-0000-000058760000}"/>
    <cellStyle name="Normal 4 3 2 3 3 3 2 3 3" xfId="30397" xr:uid="{00000000-0005-0000-0000-000059760000}"/>
    <cellStyle name="Normal 4 3 2 3 3 3 2 4" xfId="43004" xr:uid="{00000000-0005-0000-0000-00005A760000}"/>
    <cellStyle name="Normal 4 3 2 3 3 3 2 5" xfId="54957" xr:uid="{00000000-0005-0000-0000-00005B760000}"/>
    <cellStyle name="Normal 4 3 2 3 3 3 3" xfId="5795" xr:uid="{00000000-0005-0000-0000-00005C760000}"/>
    <cellStyle name="Normal 4 3 2 3 3 3 3 2" xfId="17056" xr:uid="{00000000-0005-0000-0000-00005D760000}"/>
    <cellStyle name="Normal 4 3 2 3 3 3 3 2 2" xfId="36322" xr:uid="{00000000-0005-0000-0000-00005E760000}"/>
    <cellStyle name="Normal 4 3 2 3 3 3 3 2 3" xfId="30399" xr:uid="{00000000-0005-0000-0000-00005F760000}"/>
    <cellStyle name="Normal 4 3 2 3 3 3 3 3" xfId="43006" xr:uid="{00000000-0005-0000-0000-000060760000}"/>
    <cellStyle name="Normal 4 3 2 3 3 3 3 4" xfId="54959" xr:uid="{00000000-0005-0000-0000-000061760000}"/>
    <cellStyle name="Normal 4 3 2 3 3 3 4" xfId="5796" xr:uid="{00000000-0005-0000-0000-000062760000}"/>
    <cellStyle name="Normal 4 3 2 3 3 3 4 2" xfId="17057" xr:uid="{00000000-0005-0000-0000-000063760000}"/>
    <cellStyle name="Normal 4 3 2 3 3 3 4 2 2" xfId="26951" xr:uid="{00000000-0005-0000-0000-000064760000}"/>
    <cellStyle name="Normal 4 3 2 3 3 3 4 2 3" xfId="30400" xr:uid="{00000000-0005-0000-0000-000065760000}"/>
    <cellStyle name="Normal 4 3 2 3 3 3 4 3" xfId="43007" xr:uid="{00000000-0005-0000-0000-000066760000}"/>
    <cellStyle name="Normal 4 3 2 3 3 3 4 4" xfId="54960" xr:uid="{00000000-0005-0000-0000-000067760000}"/>
    <cellStyle name="Normal 4 3 2 3 3 3 5" xfId="17053" xr:uid="{00000000-0005-0000-0000-000068760000}"/>
    <cellStyle name="Normal 4 3 2 3 3 3 5 2" xfId="26784" xr:uid="{00000000-0005-0000-0000-000069760000}"/>
    <cellStyle name="Normal 4 3 2 3 3 3 5 3" xfId="30396" xr:uid="{00000000-0005-0000-0000-00006A760000}"/>
    <cellStyle name="Normal 4 3 2 3 3 3 6" xfId="43003" xr:uid="{00000000-0005-0000-0000-00006B760000}"/>
    <cellStyle name="Normal 4 3 2 3 3 3 7" xfId="54956" xr:uid="{00000000-0005-0000-0000-00006C760000}"/>
    <cellStyle name="Normal 4 3 2 3 3 4" xfId="5797" xr:uid="{00000000-0005-0000-0000-00006D760000}"/>
    <cellStyle name="Normal 4 3 2 3 3 4 2" xfId="5798" xr:uid="{00000000-0005-0000-0000-00006E760000}"/>
    <cellStyle name="Normal 4 3 2 3 3 4 2 2" xfId="5799" xr:uid="{00000000-0005-0000-0000-00006F760000}"/>
    <cellStyle name="Normal 4 3 2 3 3 4 2 2 2" xfId="17060" xr:uid="{00000000-0005-0000-0000-000070760000}"/>
    <cellStyle name="Normal 4 3 2 3 3 4 2 2 2 2" xfId="24698" xr:uid="{00000000-0005-0000-0000-000071760000}"/>
    <cellStyle name="Normal 4 3 2 3 3 4 2 2 2 3" xfId="30403" xr:uid="{00000000-0005-0000-0000-000072760000}"/>
    <cellStyle name="Normal 4 3 2 3 3 4 2 2 3" xfId="43010" xr:uid="{00000000-0005-0000-0000-000073760000}"/>
    <cellStyle name="Normal 4 3 2 3 3 4 2 2 4" xfId="54963" xr:uid="{00000000-0005-0000-0000-000074760000}"/>
    <cellStyle name="Normal 4 3 2 3 3 4 2 3" xfId="17059" xr:uid="{00000000-0005-0000-0000-000075760000}"/>
    <cellStyle name="Normal 4 3 2 3 3 4 2 3 2" xfId="27408" xr:uid="{00000000-0005-0000-0000-000076760000}"/>
    <cellStyle name="Normal 4 3 2 3 3 4 2 3 3" xfId="30402" xr:uid="{00000000-0005-0000-0000-000077760000}"/>
    <cellStyle name="Normal 4 3 2 3 3 4 2 4" xfId="43009" xr:uid="{00000000-0005-0000-0000-000078760000}"/>
    <cellStyle name="Normal 4 3 2 3 3 4 2 5" xfId="54962" xr:uid="{00000000-0005-0000-0000-000079760000}"/>
    <cellStyle name="Normal 4 3 2 3 3 4 3" xfId="5800" xr:uid="{00000000-0005-0000-0000-00007A760000}"/>
    <cellStyle name="Normal 4 3 2 3 3 4 3 2" xfId="17061" xr:uid="{00000000-0005-0000-0000-00007B760000}"/>
    <cellStyle name="Normal 4 3 2 3 3 4 3 2 2" xfId="36776" xr:uid="{00000000-0005-0000-0000-00007C760000}"/>
    <cellStyle name="Normal 4 3 2 3 3 4 3 2 3" xfId="30404" xr:uid="{00000000-0005-0000-0000-00007D760000}"/>
    <cellStyle name="Normal 4 3 2 3 3 4 3 3" xfId="43011" xr:uid="{00000000-0005-0000-0000-00007E760000}"/>
    <cellStyle name="Normal 4 3 2 3 3 4 3 4" xfId="54964" xr:uid="{00000000-0005-0000-0000-00007F760000}"/>
    <cellStyle name="Normal 4 3 2 3 3 4 4" xfId="5801" xr:uid="{00000000-0005-0000-0000-000080760000}"/>
    <cellStyle name="Normal 4 3 2 3 3 4 4 2" xfId="17062" xr:uid="{00000000-0005-0000-0000-000081760000}"/>
    <cellStyle name="Normal 4 3 2 3 3 4 4 2 2" xfId="27587" xr:uid="{00000000-0005-0000-0000-000082760000}"/>
    <cellStyle name="Normal 4 3 2 3 3 4 4 2 3" xfId="30405" xr:uid="{00000000-0005-0000-0000-000083760000}"/>
    <cellStyle name="Normal 4 3 2 3 3 4 4 3" xfId="43012" xr:uid="{00000000-0005-0000-0000-000084760000}"/>
    <cellStyle name="Normal 4 3 2 3 3 4 4 4" xfId="54965" xr:uid="{00000000-0005-0000-0000-000085760000}"/>
    <cellStyle name="Normal 4 3 2 3 3 4 5" xfId="17058" xr:uid="{00000000-0005-0000-0000-000086760000}"/>
    <cellStyle name="Normal 4 3 2 3 3 4 5 2" xfId="27409" xr:uid="{00000000-0005-0000-0000-000087760000}"/>
    <cellStyle name="Normal 4 3 2 3 3 4 5 3" xfId="30401" xr:uid="{00000000-0005-0000-0000-000088760000}"/>
    <cellStyle name="Normal 4 3 2 3 3 4 6" xfId="43008" xr:uid="{00000000-0005-0000-0000-000089760000}"/>
    <cellStyle name="Normal 4 3 2 3 3 4 7" xfId="54961" xr:uid="{00000000-0005-0000-0000-00008A760000}"/>
    <cellStyle name="Normal 4 3 2 3 3 5" xfId="5802" xr:uid="{00000000-0005-0000-0000-00008B760000}"/>
    <cellStyle name="Normal 4 3 2 3 3 5 2" xfId="5803" xr:uid="{00000000-0005-0000-0000-00008C760000}"/>
    <cellStyle name="Normal 4 3 2 3 3 5 2 2" xfId="17064" xr:uid="{00000000-0005-0000-0000-00008D760000}"/>
    <cellStyle name="Normal 4 3 2 3 3 5 2 2 2" xfId="37159" xr:uid="{00000000-0005-0000-0000-00008E760000}"/>
    <cellStyle name="Normal 4 3 2 3 3 5 2 2 3" xfId="30407" xr:uid="{00000000-0005-0000-0000-00008F760000}"/>
    <cellStyle name="Normal 4 3 2 3 3 5 2 3" xfId="43014" xr:uid="{00000000-0005-0000-0000-000090760000}"/>
    <cellStyle name="Normal 4 3 2 3 3 5 2 4" xfId="54967" xr:uid="{00000000-0005-0000-0000-000091760000}"/>
    <cellStyle name="Normal 4 3 2 3 3 5 3" xfId="17063" xr:uid="{00000000-0005-0000-0000-000092760000}"/>
    <cellStyle name="Normal 4 3 2 3 3 5 3 2" xfId="27104" xr:uid="{00000000-0005-0000-0000-000093760000}"/>
    <cellStyle name="Normal 4 3 2 3 3 5 3 3" xfId="30406" xr:uid="{00000000-0005-0000-0000-000094760000}"/>
    <cellStyle name="Normal 4 3 2 3 3 5 4" xfId="43013" xr:uid="{00000000-0005-0000-0000-000095760000}"/>
    <cellStyle name="Normal 4 3 2 3 3 5 5" xfId="54966" xr:uid="{00000000-0005-0000-0000-000096760000}"/>
    <cellStyle name="Normal 4 3 2 3 3 6" xfId="5804" xr:uid="{00000000-0005-0000-0000-000097760000}"/>
    <cellStyle name="Normal 4 3 2 3 3 6 2" xfId="17065" xr:uid="{00000000-0005-0000-0000-000098760000}"/>
    <cellStyle name="Normal 4 3 2 3 3 6 2 2" xfId="35644" xr:uid="{00000000-0005-0000-0000-000099760000}"/>
    <cellStyle name="Normal 4 3 2 3 3 6 2 3" xfId="30408" xr:uid="{00000000-0005-0000-0000-00009A760000}"/>
    <cellStyle name="Normal 4 3 2 3 3 6 3" xfId="43015" xr:uid="{00000000-0005-0000-0000-00009B760000}"/>
    <cellStyle name="Normal 4 3 2 3 3 6 4" xfId="54968" xr:uid="{00000000-0005-0000-0000-00009C760000}"/>
    <cellStyle name="Normal 4 3 2 3 3 7" xfId="5805" xr:uid="{00000000-0005-0000-0000-00009D760000}"/>
    <cellStyle name="Normal 4 3 2 3 3 7 2" xfId="17066" xr:uid="{00000000-0005-0000-0000-00009E760000}"/>
    <cellStyle name="Normal 4 3 2 3 3 7 2 2" xfId="35741" xr:uid="{00000000-0005-0000-0000-00009F760000}"/>
    <cellStyle name="Normal 4 3 2 3 3 7 2 3" xfId="30409" xr:uid="{00000000-0005-0000-0000-0000A0760000}"/>
    <cellStyle name="Normal 4 3 2 3 3 7 3" xfId="43016" xr:uid="{00000000-0005-0000-0000-0000A1760000}"/>
    <cellStyle name="Normal 4 3 2 3 3 7 4" xfId="54969" xr:uid="{00000000-0005-0000-0000-0000A2760000}"/>
    <cellStyle name="Normal 4 3 2 3 3 8" xfId="17047" xr:uid="{00000000-0005-0000-0000-0000A3760000}"/>
    <cellStyle name="Normal 4 3 2 3 3 8 2" xfId="26952" xr:uid="{00000000-0005-0000-0000-0000A4760000}"/>
    <cellStyle name="Normal 4 3 2 3 3 8 3" xfId="30390" xr:uid="{00000000-0005-0000-0000-0000A5760000}"/>
    <cellStyle name="Normal 4 3 2 3 3 9" xfId="42997" xr:uid="{00000000-0005-0000-0000-0000A6760000}"/>
    <cellStyle name="Normal 4 3 2 3 4" xfId="5806" xr:uid="{00000000-0005-0000-0000-0000A7760000}"/>
    <cellStyle name="Normal 4 3 2 3 4 2" xfId="5807" xr:uid="{00000000-0005-0000-0000-0000A8760000}"/>
    <cellStyle name="Normal 4 3 2 3 4 2 2" xfId="5808" xr:uid="{00000000-0005-0000-0000-0000A9760000}"/>
    <cellStyle name="Normal 4 3 2 3 4 2 2 2" xfId="17069" xr:uid="{00000000-0005-0000-0000-0000AA760000}"/>
    <cellStyle name="Normal 4 3 2 3 4 2 2 2 2" xfId="36460" xr:uid="{00000000-0005-0000-0000-0000AB760000}"/>
    <cellStyle name="Normal 4 3 2 3 4 2 2 2 3" xfId="30412" xr:uid="{00000000-0005-0000-0000-0000AC760000}"/>
    <cellStyle name="Normal 4 3 2 3 4 2 2 3" xfId="43019" xr:uid="{00000000-0005-0000-0000-0000AD760000}"/>
    <cellStyle name="Normal 4 3 2 3 4 2 2 4" xfId="54972" xr:uid="{00000000-0005-0000-0000-0000AE760000}"/>
    <cellStyle name="Normal 4 3 2 3 4 2 3" xfId="17068" xr:uid="{00000000-0005-0000-0000-0000AF760000}"/>
    <cellStyle name="Normal 4 3 2 3 4 2 3 2" xfId="36156" xr:uid="{00000000-0005-0000-0000-0000B0760000}"/>
    <cellStyle name="Normal 4 3 2 3 4 2 3 3" xfId="30411" xr:uid="{00000000-0005-0000-0000-0000B1760000}"/>
    <cellStyle name="Normal 4 3 2 3 4 2 4" xfId="43018" xr:uid="{00000000-0005-0000-0000-0000B2760000}"/>
    <cellStyle name="Normal 4 3 2 3 4 2 5" xfId="54971" xr:uid="{00000000-0005-0000-0000-0000B3760000}"/>
    <cellStyle name="Normal 4 3 2 3 4 3" xfId="5809" xr:uid="{00000000-0005-0000-0000-0000B4760000}"/>
    <cellStyle name="Normal 4 3 2 3 4 3 2" xfId="17070" xr:uid="{00000000-0005-0000-0000-0000B5760000}"/>
    <cellStyle name="Normal 4 3 2 3 4 3 2 2" xfId="35751" xr:uid="{00000000-0005-0000-0000-0000B6760000}"/>
    <cellStyle name="Normal 4 3 2 3 4 3 2 3" xfId="30413" xr:uid="{00000000-0005-0000-0000-0000B7760000}"/>
    <cellStyle name="Normal 4 3 2 3 4 3 3" xfId="43020" xr:uid="{00000000-0005-0000-0000-0000B8760000}"/>
    <cellStyle name="Normal 4 3 2 3 4 3 4" xfId="54973" xr:uid="{00000000-0005-0000-0000-0000B9760000}"/>
    <cellStyle name="Normal 4 3 2 3 4 4" xfId="5810" xr:uid="{00000000-0005-0000-0000-0000BA760000}"/>
    <cellStyle name="Normal 4 3 2 3 4 4 2" xfId="17071" xr:uid="{00000000-0005-0000-0000-0000BB760000}"/>
    <cellStyle name="Normal 4 3 2 3 4 4 2 2" xfId="35385" xr:uid="{00000000-0005-0000-0000-0000BC760000}"/>
    <cellStyle name="Normal 4 3 2 3 4 4 2 3" xfId="30414" xr:uid="{00000000-0005-0000-0000-0000BD760000}"/>
    <cellStyle name="Normal 4 3 2 3 4 4 3" xfId="43021" xr:uid="{00000000-0005-0000-0000-0000BE760000}"/>
    <cellStyle name="Normal 4 3 2 3 4 4 4" xfId="54974" xr:uid="{00000000-0005-0000-0000-0000BF760000}"/>
    <cellStyle name="Normal 4 3 2 3 4 5" xfId="17067" xr:uid="{00000000-0005-0000-0000-0000C0760000}"/>
    <cellStyle name="Normal 4 3 2 3 4 5 2" xfId="23801" xr:uid="{00000000-0005-0000-0000-0000C1760000}"/>
    <cellStyle name="Normal 4 3 2 3 4 5 3" xfId="30410" xr:uid="{00000000-0005-0000-0000-0000C2760000}"/>
    <cellStyle name="Normal 4 3 2 3 4 6" xfId="43017" xr:uid="{00000000-0005-0000-0000-0000C3760000}"/>
    <cellStyle name="Normal 4 3 2 3 4 7" xfId="54970" xr:uid="{00000000-0005-0000-0000-0000C4760000}"/>
    <cellStyle name="Normal 4 3 2 3 5" xfId="5811" xr:uid="{00000000-0005-0000-0000-0000C5760000}"/>
    <cellStyle name="Normal 4 3 2 3 5 2" xfId="5812" xr:uid="{00000000-0005-0000-0000-0000C6760000}"/>
    <cellStyle name="Normal 4 3 2 3 5 2 2" xfId="5813" xr:uid="{00000000-0005-0000-0000-0000C7760000}"/>
    <cellStyle name="Normal 4 3 2 3 5 2 2 2" xfId="17074" xr:uid="{00000000-0005-0000-0000-0000C8760000}"/>
    <cellStyle name="Normal 4 3 2 3 5 2 2 2 2" xfId="25587" xr:uid="{00000000-0005-0000-0000-0000C9760000}"/>
    <cellStyle name="Normal 4 3 2 3 5 2 2 2 3" xfId="30417" xr:uid="{00000000-0005-0000-0000-0000CA760000}"/>
    <cellStyle name="Normal 4 3 2 3 5 2 2 3" xfId="43024" xr:uid="{00000000-0005-0000-0000-0000CB760000}"/>
    <cellStyle name="Normal 4 3 2 3 5 2 2 4" xfId="54977" xr:uid="{00000000-0005-0000-0000-0000CC760000}"/>
    <cellStyle name="Normal 4 3 2 3 5 2 3" xfId="17073" xr:uid="{00000000-0005-0000-0000-0000CD760000}"/>
    <cellStyle name="Normal 4 3 2 3 5 2 3 2" xfId="27865" xr:uid="{00000000-0005-0000-0000-0000CE760000}"/>
    <cellStyle name="Normal 4 3 2 3 5 2 3 3" xfId="30416" xr:uid="{00000000-0005-0000-0000-0000CF760000}"/>
    <cellStyle name="Normal 4 3 2 3 5 2 4" xfId="43023" xr:uid="{00000000-0005-0000-0000-0000D0760000}"/>
    <cellStyle name="Normal 4 3 2 3 5 2 5" xfId="54976" xr:uid="{00000000-0005-0000-0000-0000D1760000}"/>
    <cellStyle name="Normal 4 3 2 3 5 3" xfId="5814" xr:uid="{00000000-0005-0000-0000-0000D2760000}"/>
    <cellStyle name="Normal 4 3 2 3 5 3 2" xfId="17075" xr:uid="{00000000-0005-0000-0000-0000D3760000}"/>
    <cellStyle name="Normal 4 3 2 3 5 3 2 2" xfId="26516" xr:uid="{00000000-0005-0000-0000-0000D4760000}"/>
    <cellStyle name="Normal 4 3 2 3 5 3 2 3" xfId="30418" xr:uid="{00000000-0005-0000-0000-0000D5760000}"/>
    <cellStyle name="Normal 4 3 2 3 5 3 3" xfId="43025" xr:uid="{00000000-0005-0000-0000-0000D6760000}"/>
    <cellStyle name="Normal 4 3 2 3 5 3 4" xfId="54978" xr:uid="{00000000-0005-0000-0000-0000D7760000}"/>
    <cellStyle name="Normal 4 3 2 3 5 4" xfId="5815" xr:uid="{00000000-0005-0000-0000-0000D8760000}"/>
    <cellStyle name="Normal 4 3 2 3 5 4 2" xfId="17076" xr:uid="{00000000-0005-0000-0000-0000D9760000}"/>
    <cellStyle name="Normal 4 3 2 3 5 4 2 2" xfId="24581" xr:uid="{00000000-0005-0000-0000-0000DA760000}"/>
    <cellStyle name="Normal 4 3 2 3 5 4 2 3" xfId="30419" xr:uid="{00000000-0005-0000-0000-0000DB760000}"/>
    <cellStyle name="Normal 4 3 2 3 5 4 3" xfId="43026" xr:uid="{00000000-0005-0000-0000-0000DC760000}"/>
    <cellStyle name="Normal 4 3 2 3 5 4 4" xfId="54979" xr:uid="{00000000-0005-0000-0000-0000DD760000}"/>
    <cellStyle name="Normal 4 3 2 3 5 5" xfId="17072" xr:uid="{00000000-0005-0000-0000-0000DE760000}"/>
    <cellStyle name="Normal 4 3 2 3 5 5 2" xfId="25834" xr:uid="{00000000-0005-0000-0000-0000DF760000}"/>
    <cellStyle name="Normal 4 3 2 3 5 5 3" xfId="30415" xr:uid="{00000000-0005-0000-0000-0000E0760000}"/>
    <cellStyle name="Normal 4 3 2 3 5 6" xfId="43022" xr:uid="{00000000-0005-0000-0000-0000E1760000}"/>
    <cellStyle name="Normal 4 3 2 3 5 7" xfId="54975" xr:uid="{00000000-0005-0000-0000-0000E2760000}"/>
    <cellStyle name="Normal 4 3 2 3 6" xfId="5816" xr:uid="{00000000-0005-0000-0000-0000E3760000}"/>
    <cellStyle name="Normal 4 3 2 3 6 2" xfId="5817" xr:uid="{00000000-0005-0000-0000-0000E4760000}"/>
    <cellStyle name="Normal 4 3 2 3 6 2 2" xfId="5818" xr:uid="{00000000-0005-0000-0000-0000E5760000}"/>
    <cellStyle name="Normal 4 3 2 3 6 2 2 2" xfId="17079" xr:uid="{00000000-0005-0000-0000-0000E6760000}"/>
    <cellStyle name="Normal 4 3 2 3 6 2 2 2 2" xfId="24284" xr:uid="{00000000-0005-0000-0000-0000E7760000}"/>
    <cellStyle name="Normal 4 3 2 3 6 2 2 2 3" xfId="30422" xr:uid="{00000000-0005-0000-0000-0000E8760000}"/>
    <cellStyle name="Normal 4 3 2 3 6 2 2 3" xfId="43029" xr:uid="{00000000-0005-0000-0000-0000E9760000}"/>
    <cellStyle name="Normal 4 3 2 3 6 2 2 4" xfId="54982" xr:uid="{00000000-0005-0000-0000-0000EA760000}"/>
    <cellStyle name="Normal 4 3 2 3 6 2 3" xfId="17078" xr:uid="{00000000-0005-0000-0000-0000EB760000}"/>
    <cellStyle name="Normal 4 3 2 3 6 2 3 2" xfId="24654" xr:uid="{00000000-0005-0000-0000-0000EC760000}"/>
    <cellStyle name="Normal 4 3 2 3 6 2 3 3" xfId="30421" xr:uid="{00000000-0005-0000-0000-0000ED760000}"/>
    <cellStyle name="Normal 4 3 2 3 6 2 4" xfId="43028" xr:uid="{00000000-0005-0000-0000-0000EE760000}"/>
    <cellStyle name="Normal 4 3 2 3 6 2 5" xfId="54981" xr:uid="{00000000-0005-0000-0000-0000EF760000}"/>
    <cellStyle name="Normal 4 3 2 3 6 3" xfId="5819" xr:uid="{00000000-0005-0000-0000-0000F0760000}"/>
    <cellStyle name="Normal 4 3 2 3 6 3 2" xfId="17080" xr:uid="{00000000-0005-0000-0000-0000F1760000}"/>
    <cellStyle name="Normal 4 3 2 3 6 3 2 2" xfId="36406" xr:uid="{00000000-0005-0000-0000-0000F2760000}"/>
    <cellStyle name="Normal 4 3 2 3 6 3 2 3" xfId="30423" xr:uid="{00000000-0005-0000-0000-0000F3760000}"/>
    <cellStyle name="Normal 4 3 2 3 6 3 3" xfId="43030" xr:uid="{00000000-0005-0000-0000-0000F4760000}"/>
    <cellStyle name="Normal 4 3 2 3 6 3 4" xfId="54983" xr:uid="{00000000-0005-0000-0000-0000F5760000}"/>
    <cellStyle name="Normal 4 3 2 3 6 4" xfId="5820" xr:uid="{00000000-0005-0000-0000-0000F6760000}"/>
    <cellStyle name="Normal 4 3 2 3 6 4 2" xfId="17081" xr:uid="{00000000-0005-0000-0000-0000F7760000}"/>
    <cellStyle name="Normal 4 3 2 3 6 4 2 2" xfId="37223" xr:uid="{00000000-0005-0000-0000-0000F8760000}"/>
    <cellStyle name="Normal 4 3 2 3 6 4 2 3" xfId="30424" xr:uid="{00000000-0005-0000-0000-0000F9760000}"/>
    <cellStyle name="Normal 4 3 2 3 6 4 3" xfId="43031" xr:uid="{00000000-0005-0000-0000-0000FA760000}"/>
    <cellStyle name="Normal 4 3 2 3 6 4 4" xfId="54984" xr:uid="{00000000-0005-0000-0000-0000FB760000}"/>
    <cellStyle name="Normal 4 3 2 3 6 5" xfId="17077" xr:uid="{00000000-0005-0000-0000-0000FC760000}"/>
    <cellStyle name="Normal 4 3 2 3 6 5 2" xfId="35771" xr:uid="{00000000-0005-0000-0000-0000FD760000}"/>
    <cellStyle name="Normal 4 3 2 3 6 5 3" xfId="30420" xr:uid="{00000000-0005-0000-0000-0000FE760000}"/>
    <cellStyle name="Normal 4 3 2 3 6 6" xfId="43027" xr:uid="{00000000-0005-0000-0000-0000FF760000}"/>
    <cellStyle name="Normal 4 3 2 3 6 7" xfId="54980" xr:uid="{00000000-0005-0000-0000-000000770000}"/>
    <cellStyle name="Normal 4 3 2 3 7" xfId="5821" xr:uid="{00000000-0005-0000-0000-000001770000}"/>
    <cellStyle name="Normal 4 3 2 3 7 2" xfId="5822" xr:uid="{00000000-0005-0000-0000-000002770000}"/>
    <cellStyle name="Normal 4 3 2 3 7 2 2" xfId="17083" xr:uid="{00000000-0005-0000-0000-000003770000}"/>
    <cellStyle name="Normal 4 3 2 3 7 2 2 2" xfId="24978" xr:uid="{00000000-0005-0000-0000-000004770000}"/>
    <cellStyle name="Normal 4 3 2 3 7 2 2 3" xfId="30426" xr:uid="{00000000-0005-0000-0000-000005770000}"/>
    <cellStyle name="Normal 4 3 2 3 7 2 3" xfId="43033" xr:uid="{00000000-0005-0000-0000-000006770000}"/>
    <cellStyle name="Normal 4 3 2 3 7 2 4" xfId="54986" xr:uid="{00000000-0005-0000-0000-000007770000}"/>
    <cellStyle name="Normal 4 3 2 3 7 3" xfId="17082" xr:uid="{00000000-0005-0000-0000-000008770000}"/>
    <cellStyle name="Normal 4 3 2 3 7 3 2" xfId="26202" xr:uid="{00000000-0005-0000-0000-000009770000}"/>
    <cellStyle name="Normal 4 3 2 3 7 3 3" xfId="30425" xr:uid="{00000000-0005-0000-0000-00000A770000}"/>
    <cellStyle name="Normal 4 3 2 3 7 4" xfId="43032" xr:uid="{00000000-0005-0000-0000-00000B770000}"/>
    <cellStyle name="Normal 4 3 2 3 7 5" xfId="54985" xr:uid="{00000000-0005-0000-0000-00000C770000}"/>
    <cellStyle name="Normal 4 3 2 3 8" xfId="5823" xr:uid="{00000000-0005-0000-0000-00000D770000}"/>
    <cellStyle name="Normal 4 3 2 3 8 2" xfId="17084" xr:uid="{00000000-0005-0000-0000-00000E770000}"/>
    <cellStyle name="Normal 4 3 2 3 8 2 2" xfId="27565" xr:uid="{00000000-0005-0000-0000-00000F770000}"/>
    <cellStyle name="Normal 4 3 2 3 8 2 3" xfId="30427" xr:uid="{00000000-0005-0000-0000-000010770000}"/>
    <cellStyle name="Normal 4 3 2 3 8 3" xfId="43034" xr:uid="{00000000-0005-0000-0000-000011770000}"/>
    <cellStyle name="Normal 4 3 2 3 8 4" xfId="54987" xr:uid="{00000000-0005-0000-0000-000012770000}"/>
    <cellStyle name="Normal 4 3 2 3 9" xfId="5824" xr:uid="{00000000-0005-0000-0000-000013770000}"/>
    <cellStyle name="Normal 4 3 2 3 9 2" xfId="17085" xr:uid="{00000000-0005-0000-0000-000014770000}"/>
    <cellStyle name="Normal 4 3 2 3 9 2 2" xfId="37093" xr:uid="{00000000-0005-0000-0000-000015770000}"/>
    <cellStyle name="Normal 4 3 2 3 9 2 3" xfId="30428" xr:uid="{00000000-0005-0000-0000-000016770000}"/>
    <cellStyle name="Normal 4 3 2 3 9 3" xfId="43035" xr:uid="{00000000-0005-0000-0000-000017770000}"/>
    <cellStyle name="Normal 4 3 2 3 9 4" xfId="54988" xr:uid="{00000000-0005-0000-0000-000018770000}"/>
    <cellStyle name="Normal 4 3 2 4" xfId="5825" xr:uid="{00000000-0005-0000-0000-000019770000}"/>
    <cellStyle name="Normal 4 3 2 4 10" xfId="43036" xr:uid="{00000000-0005-0000-0000-00001A770000}"/>
    <cellStyle name="Normal 4 3 2 4 11" xfId="54989" xr:uid="{00000000-0005-0000-0000-00001B770000}"/>
    <cellStyle name="Normal 4 3 2 4 2" xfId="5826" xr:uid="{00000000-0005-0000-0000-00001C770000}"/>
    <cellStyle name="Normal 4 3 2 4 2 10" xfId="54990" xr:uid="{00000000-0005-0000-0000-00001D770000}"/>
    <cellStyle name="Normal 4 3 2 4 2 2" xfId="5827" xr:uid="{00000000-0005-0000-0000-00001E770000}"/>
    <cellStyle name="Normal 4 3 2 4 2 2 2" xfId="5828" xr:uid="{00000000-0005-0000-0000-00001F770000}"/>
    <cellStyle name="Normal 4 3 2 4 2 2 2 2" xfId="5829" xr:uid="{00000000-0005-0000-0000-000020770000}"/>
    <cellStyle name="Normal 4 3 2 4 2 2 2 2 2" xfId="17090" xr:uid="{00000000-0005-0000-0000-000021770000}"/>
    <cellStyle name="Normal 4 3 2 4 2 2 2 2 2 2" xfId="26083" xr:uid="{00000000-0005-0000-0000-000022770000}"/>
    <cellStyle name="Normal 4 3 2 4 2 2 2 2 2 3" xfId="30433" xr:uid="{00000000-0005-0000-0000-000023770000}"/>
    <cellStyle name="Normal 4 3 2 4 2 2 2 2 3" xfId="43040" xr:uid="{00000000-0005-0000-0000-000024770000}"/>
    <cellStyle name="Normal 4 3 2 4 2 2 2 2 4" xfId="54993" xr:uid="{00000000-0005-0000-0000-000025770000}"/>
    <cellStyle name="Normal 4 3 2 4 2 2 2 3" xfId="17089" xr:uid="{00000000-0005-0000-0000-000026770000}"/>
    <cellStyle name="Normal 4 3 2 4 2 2 2 3 2" xfId="26610" xr:uid="{00000000-0005-0000-0000-000027770000}"/>
    <cellStyle name="Normal 4 3 2 4 2 2 2 3 3" xfId="30432" xr:uid="{00000000-0005-0000-0000-000028770000}"/>
    <cellStyle name="Normal 4 3 2 4 2 2 2 4" xfId="43039" xr:uid="{00000000-0005-0000-0000-000029770000}"/>
    <cellStyle name="Normal 4 3 2 4 2 2 2 5" xfId="54992" xr:uid="{00000000-0005-0000-0000-00002A770000}"/>
    <cellStyle name="Normal 4 3 2 4 2 2 3" xfId="5830" xr:uid="{00000000-0005-0000-0000-00002B770000}"/>
    <cellStyle name="Normal 4 3 2 4 2 2 3 2" xfId="17091" xr:uid="{00000000-0005-0000-0000-00002C770000}"/>
    <cellStyle name="Normal 4 3 2 4 2 2 3 2 2" xfId="26667" xr:uid="{00000000-0005-0000-0000-00002D770000}"/>
    <cellStyle name="Normal 4 3 2 4 2 2 3 2 3" xfId="30434" xr:uid="{00000000-0005-0000-0000-00002E770000}"/>
    <cellStyle name="Normal 4 3 2 4 2 2 3 3" xfId="43041" xr:uid="{00000000-0005-0000-0000-00002F770000}"/>
    <cellStyle name="Normal 4 3 2 4 2 2 3 4" xfId="54994" xr:uid="{00000000-0005-0000-0000-000030770000}"/>
    <cellStyle name="Normal 4 3 2 4 2 2 4" xfId="5831" xr:uid="{00000000-0005-0000-0000-000031770000}"/>
    <cellStyle name="Normal 4 3 2 4 2 2 4 2" xfId="17092" xr:uid="{00000000-0005-0000-0000-000032770000}"/>
    <cellStyle name="Normal 4 3 2 4 2 2 4 2 2" xfId="36697" xr:uid="{00000000-0005-0000-0000-000033770000}"/>
    <cellStyle name="Normal 4 3 2 4 2 2 4 2 3" xfId="30435" xr:uid="{00000000-0005-0000-0000-000034770000}"/>
    <cellStyle name="Normal 4 3 2 4 2 2 4 3" xfId="43042" xr:uid="{00000000-0005-0000-0000-000035770000}"/>
    <cellStyle name="Normal 4 3 2 4 2 2 4 4" xfId="54995" xr:uid="{00000000-0005-0000-0000-000036770000}"/>
    <cellStyle name="Normal 4 3 2 4 2 2 5" xfId="17088" xr:uid="{00000000-0005-0000-0000-000037770000}"/>
    <cellStyle name="Normal 4 3 2 4 2 2 5 2" xfId="36301" xr:uid="{00000000-0005-0000-0000-000038770000}"/>
    <cellStyle name="Normal 4 3 2 4 2 2 5 3" xfId="30431" xr:uid="{00000000-0005-0000-0000-000039770000}"/>
    <cellStyle name="Normal 4 3 2 4 2 2 6" xfId="43038" xr:uid="{00000000-0005-0000-0000-00003A770000}"/>
    <cellStyle name="Normal 4 3 2 4 2 2 7" xfId="54991" xr:uid="{00000000-0005-0000-0000-00003B770000}"/>
    <cellStyle name="Normal 4 3 2 4 2 3" xfId="5832" xr:uid="{00000000-0005-0000-0000-00003C770000}"/>
    <cellStyle name="Normal 4 3 2 4 2 3 2" xfId="5833" xr:uid="{00000000-0005-0000-0000-00003D770000}"/>
    <cellStyle name="Normal 4 3 2 4 2 3 2 2" xfId="5834" xr:uid="{00000000-0005-0000-0000-00003E770000}"/>
    <cellStyle name="Normal 4 3 2 4 2 3 2 2 2" xfId="17095" xr:uid="{00000000-0005-0000-0000-00003F770000}"/>
    <cellStyle name="Normal 4 3 2 4 2 3 2 2 2 2" xfId="26776" xr:uid="{00000000-0005-0000-0000-000040770000}"/>
    <cellStyle name="Normal 4 3 2 4 2 3 2 2 2 3" xfId="30438" xr:uid="{00000000-0005-0000-0000-000041770000}"/>
    <cellStyle name="Normal 4 3 2 4 2 3 2 2 3" xfId="43045" xr:uid="{00000000-0005-0000-0000-000042770000}"/>
    <cellStyle name="Normal 4 3 2 4 2 3 2 2 4" xfId="54998" xr:uid="{00000000-0005-0000-0000-000043770000}"/>
    <cellStyle name="Normal 4 3 2 4 2 3 2 3" xfId="17094" xr:uid="{00000000-0005-0000-0000-000044770000}"/>
    <cellStyle name="Normal 4 3 2 4 2 3 2 3 2" xfId="24745" xr:uid="{00000000-0005-0000-0000-000045770000}"/>
    <cellStyle name="Normal 4 3 2 4 2 3 2 3 3" xfId="30437" xr:uid="{00000000-0005-0000-0000-000046770000}"/>
    <cellStyle name="Normal 4 3 2 4 2 3 2 4" xfId="43044" xr:uid="{00000000-0005-0000-0000-000047770000}"/>
    <cellStyle name="Normal 4 3 2 4 2 3 2 5" xfId="54997" xr:uid="{00000000-0005-0000-0000-000048770000}"/>
    <cellStyle name="Normal 4 3 2 4 2 3 3" xfId="5835" xr:uid="{00000000-0005-0000-0000-000049770000}"/>
    <cellStyle name="Normal 4 3 2 4 2 3 3 2" xfId="17096" xr:uid="{00000000-0005-0000-0000-00004A770000}"/>
    <cellStyle name="Normal 4 3 2 4 2 3 3 2 2" xfId="27127" xr:uid="{00000000-0005-0000-0000-00004B770000}"/>
    <cellStyle name="Normal 4 3 2 4 2 3 3 2 3" xfId="30439" xr:uid="{00000000-0005-0000-0000-00004C770000}"/>
    <cellStyle name="Normal 4 3 2 4 2 3 3 3" xfId="43046" xr:uid="{00000000-0005-0000-0000-00004D770000}"/>
    <cellStyle name="Normal 4 3 2 4 2 3 3 4" xfId="54999" xr:uid="{00000000-0005-0000-0000-00004E770000}"/>
    <cellStyle name="Normal 4 3 2 4 2 3 4" xfId="5836" xr:uid="{00000000-0005-0000-0000-00004F770000}"/>
    <cellStyle name="Normal 4 3 2 4 2 3 4 2" xfId="17097" xr:uid="{00000000-0005-0000-0000-000050770000}"/>
    <cellStyle name="Normal 4 3 2 4 2 3 4 2 2" xfId="37401" xr:uid="{00000000-0005-0000-0000-000051770000}"/>
    <cellStyle name="Normal 4 3 2 4 2 3 4 2 3" xfId="30440" xr:uid="{00000000-0005-0000-0000-000052770000}"/>
    <cellStyle name="Normal 4 3 2 4 2 3 4 3" xfId="43047" xr:uid="{00000000-0005-0000-0000-000053770000}"/>
    <cellStyle name="Normal 4 3 2 4 2 3 4 4" xfId="55000" xr:uid="{00000000-0005-0000-0000-000054770000}"/>
    <cellStyle name="Normal 4 3 2 4 2 3 5" xfId="17093" xr:uid="{00000000-0005-0000-0000-000055770000}"/>
    <cellStyle name="Normal 4 3 2 4 2 3 5 2" xfId="26058" xr:uid="{00000000-0005-0000-0000-000056770000}"/>
    <cellStyle name="Normal 4 3 2 4 2 3 5 3" xfId="30436" xr:uid="{00000000-0005-0000-0000-000057770000}"/>
    <cellStyle name="Normal 4 3 2 4 2 3 6" xfId="43043" xr:uid="{00000000-0005-0000-0000-000058770000}"/>
    <cellStyle name="Normal 4 3 2 4 2 3 7" xfId="54996" xr:uid="{00000000-0005-0000-0000-000059770000}"/>
    <cellStyle name="Normal 4 3 2 4 2 4" xfId="5837" xr:uid="{00000000-0005-0000-0000-00005A770000}"/>
    <cellStyle name="Normal 4 3 2 4 2 4 2" xfId="5838" xr:uid="{00000000-0005-0000-0000-00005B770000}"/>
    <cellStyle name="Normal 4 3 2 4 2 4 2 2" xfId="5839" xr:uid="{00000000-0005-0000-0000-00005C770000}"/>
    <cellStyle name="Normal 4 3 2 4 2 4 2 2 2" xfId="17100" xr:uid="{00000000-0005-0000-0000-00005D770000}"/>
    <cellStyle name="Normal 4 3 2 4 2 4 2 2 2 2" xfId="35807" xr:uid="{00000000-0005-0000-0000-00005E770000}"/>
    <cellStyle name="Normal 4 3 2 4 2 4 2 2 2 3" xfId="30443" xr:uid="{00000000-0005-0000-0000-00005F770000}"/>
    <cellStyle name="Normal 4 3 2 4 2 4 2 2 3" xfId="43050" xr:uid="{00000000-0005-0000-0000-000060770000}"/>
    <cellStyle name="Normal 4 3 2 4 2 4 2 2 4" xfId="55003" xr:uid="{00000000-0005-0000-0000-000061770000}"/>
    <cellStyle name="Normal 4 3 2 4 2 4 2 3" xfId="17099" xr:uid="{00000000-0005-0000-0000-000062770000}"/>
    <cellStyle name="Normal 4 3 2 4 2 4 2 3 2" xfId="24708" xr:uid="{00000000-0005-0000-0000-000063770000}"/>
    <cellStyle name="Normal 4 3 2 4 2 4 2 3 3" xfId="30442" xr:uid="{00000000-0005-0000-0000-000064770000}"/>
    <cellStyle name="Normal 4 3 2 4 2 4 2 4" xfId="43049" xr:uid="{00000000-0005-0000-0000-000065770000}"/>
    <cellStyle name="Normal 4 3 2 4 2 4 2 5" xfId="55002" xr:uid="{00000000-0005-0000-0000-000066770000}"/>
    <cellStyle name="Normal 4 3 2 4 2 4 3" xfId="5840" xr:uid="{00000000-0005-0000-0000-000067770000}"/>
    <cellStyle name="Normal 4 3 2 4 2 4 3 2" xfId="17101" xr:uid="{00000000-0005-0000-0000-000068770000}"/>
    <cellStyle name="Normal 4 3 2 4 2 4 3 2 2" xfId="37654" xr:uid="{00000000-0005-0000-0000-000069770000}"/>
    <cellStyle name="Normal 4 3 2 4 2 4 3 2 3" xfId="30444" xr:uid="{00000000-0005-0000-0000-00006A770000}"/>
    <cellStyle name="Normal 4 3 2 4 2 4 3 3" xfId="43051" xr:uid="{00000000-0005-0000-0000-00006B770000}"/>
    <cellStyle name="Normal 4 3 2 4 2 4 3 4" xfId="55004" xr:uid="{00000000-0005-0000-0000-00006C770000}"/>
    <cellStyle name="Normal 4 3 2 4 2 4 4" xfId="5841" xr:uid="{00000000-0005-0000-0000-00006D770000}"/>
    <cellStyle name="Normal 4 3 2 4 2 4 4 2" xfId="17102" xr:uid="{00000000-0005-0000-0000-00006E770000}"/>
    <cellStyle name="Normal 4 3 2 4 2 4 4 2 2" xfId="27694" xr:uid="{00000000-0005-0000-0000-00006F770000}"/>
    <cellStyle name="Normal 4 3 2 4 2 4 4 2 3" xfId="30445" xr:uid="{00000000-0005-0000-0000-000070770000}"/>
    <cellStyle name="Normal 4 3 2 4 2 4 4 3" xfId="43052" xr:uid="{00000000-0005-0000-0000-000071770000}"/>
    <cellStyle name="Normal 4 3 2 4 2 4 4 4" xfId="55005" xr:uid="{00000000-0005-0000-0000-000072770000}"/>
    <cellStyle name="Normal 4 3 2 4 2 4 5" xfId="17098" xr:uid="{00000000-0005-0000-0000-000073770000}"/>
    <cellStyle name="Normal 4 3 2 4 2 4 5 2" xfId="37709" xr:uid="{00000000-0005-0000-0000-000074770000}"/>
    <cellStyle name="Normal 4 3 2 4 2 4 5 3" xfId="30441" xr:uid="{00000000-0005-0000-0000-000075770000}"/>
    <cellStyle name="Normal 4 3 2 4 2 4 6" xfId="43048" xr:uid="{00000000-0005-0000-0000-000076770000}"/>
    <cellStyle name="Normal 4 3 2 4 2 4 7" xfId="55001" xr:uid="{00000000-0005-0000-0000-000077770000}"/>
    <cellStyle name="Normal 4 3 2 4 2 5" xfId="5842" xr:uid="{00000000-0005-0000-0000-000078770000}"/>
    <cellStyle name="Normal 4 3 2 4 2 5 2" xfId="5843" xr:uid="{00000000-0005-0000-0000-000079770000}"/>
    <cellStyle name="Normal 4 3 2 4 2 5 2 2" xfId="17104" xr:uid="{00000000-0005-0000-0000-00007A770000}"/>
    <cellStyle name="Normal 4 3 2 4 2 5 2 2 2" xfId="36983" xr:uid="{00000000-0005-0000-0000-00007B770000}"/>
    <cellStyle name="Normal 4 3 2 4 2 5 2 2 3" xfId="30447" xr:uid="{00000000-0005-0000-0000-00007C770000}"/>
    <cellStyle name="Normal 4 3 2 4 2 5 2 3" xfId="43054" xr:uid="{00000000-0005-0000-0000-00007D770000}"/>
    <cellStyle name="Normal 4 3 2 4 2 5 2 4" xfId="55007" xr:uid="{00000000-0005-0000-0000-00007E770000}"/>
    <cellStyle name="Normal 4 3 2 4 2 5 3" xfId="17103" xr:uid="{00000000-0005-0000-0000-00007F770000}"/>
    <cellStyle name="Normal 4 3 2 4 2 5 3 2" xfId="24152" xr:uid="{00000000-0005-0000-0000-000080770000}"/>
    <cellStyle name="Normal 4 3 2 4 2 5 3 3" xfId="30446" xr:uid="{00000000-0005-0000-0000-000081770000}"/>
    <cellStyle name="Normal 4 3 2 4 2 5 4" xfId="43053" xr:uid="{00000000-0005-0000-0000-000082770000}"/>
    <cellStyle name="Normal 4 3 2 4 2 5 5" xfId="55006" xr:uid="{00000000-0005-0000-0000-000083770000}"/>
    <cellStyle name="Normal 4 3 2 4 2 6" xfId="5844" xr:uid="{00000000-0005-0000-0000-000084770000}"/>
    <cellStyle name="Normal 4 3 2 4 2 6 2" xfId="17105" xr:uid="{00000000-0005-0000-0000-000085770000}"/>
    <cellStyle name="Normal 4 3 2 4 2 6 2 2" xfId="35879" xr:uid="{00000000-0005-0000-0000-000086770000}"/>
    <cellStyle name="Normal 4 3 2 4 2 6 2 3" xfId="30448" xr:uid="{00000000-0005-0000-0000-000087770000}"/>
    <cellStyle name="Normal 4 3 2 4 2 6 3" xfId="43055" xr:uid="{00000000-0005-0000-0000-000088770000}"/>
    <cellStyle name="Normal 4 3 2 4 2 6 4" xfId="55008" xr:uid="{00000000-0005-0000-0000-000089770000}"/>
    <cellStyle name="Normal 4 3 2 4 2 7" xfId="5845" xr:uid="{00000000-0005-0000-0000-00008A770000}"/>
    <cellStyle name="Normal 4 3 2 4 2 7 2" xfId="17106" xr:uid="{00000000-0005-0000-0000-00008B770000}"/>
    <cellStyle name="Normal 4 3 2 4 2 7 2 2" xfId="35650" xr:uid="{00000000-0005-0000-0000-00008C770000}"/>
    <cellStyle name="Normal 4 3 2 4 2 7 2 3" xfId="30449" xr:uid="{00000000-0005-0000-0000-00008D770000}"/>
    <cellStyle name="Normal 4 3 2 4 2 7 3" xfId="43056" xr:uid="{00000000-0005-0000-0000-00008E770000}"/>
    <cellStyle name="Normal 4 3 2 4 2 7 4" xfId="55009" xr:uid="{00000000-0005-0000-0000-00008F770000}"/>
    <cellStyle name="Normal 4 3 2 4 2 8" xfId="17087" xr:uid="{00000000-0005-0000-0000-000090770000}"/>
    <cellStyle name="Normal 4 3 2 4 2 8 2" xfId="37836" xr:uid="{00000000-0005-0000-0000-000091770000}"/>
    <cellStyle name="Normal 4 3 2 4 2 8 3" xfId="30430" xr:uid="{00000000-0005-0000-0000-000092770000}"/>
    <cellStyle name="Normal 4 3 2 4 2 9" xfId="43037" xr:uid="{00000000-0005-0000-0000-000093770000}"/>
    <cellStyle name="Normal 4 3 2 4 3" xfId="5846" xr:uid="{00000000-0005-0000-0000-000094770000}"/>
    <cellStyle name="Normal 4 3 2 4 3 2" xfId="5847" xr:uid="{00000000-0005-0000-0000-000095770000}"/>
    <cellStyle name="Normal 4 3 2 4 3 2 2" xfId="5848" xr:uid="{00000000-0005-0000-0000-000096770000}"/>
    <cellStyle name="Normal 4 3 2 4 3 2 2 2" xfId="17109" xr:uid="{00000000-0005-0000-0000-000097770000}"/>
    <cellStyle name="Normal 4 3 2 4 3 2 2 2 2" xfId="25593" xr:uid="{00000000-0005-0000-0000-000098770000}"/>
    <cellStyle name="Normal 4 3 2 4 3 2 2 2 3" xfId="30452" xr:uid="{00000000-0005-0000-0000-000099770000}"/>
    <cellStyle name="Normal 4 3 2 4 3 2 2 3" xfId="43059" xr:uid="{00000000-0005-0000-0000-00009A770000}"/>
    <cellStyle name="Normal 4 3 2 4 3 2 2 4" xfId="55012" xr:uid="{00000000-0005-0000-0000-00009B770000}"/>
    <cellStyle name="Normal 4 3 2 4 3 2 3" xfId="17108" xr:uid="{00000000-0005-0000-0000-00009C770000}"/>
    <cellStyle name="Normal 4 3 2 4 3 2 3 2" xfId="26194" xr:uid="{00000000-0005-0000-0000-00009D770000}"/>
    <cellStyle name="Normal 4 3 2 4 3 2 3 3" xfId="30451" xr:uid="{00000000-0005-0000-0000-00009E770000}"/>
    <cellStyle name="Normal 4 3 2 4 3 2 4" xfId="43058" xr:uid="{00000000-0005-0000-0000-00009F770000}"/>
    <cellStyle name="Normal 4 3 2 4 3 2 5" xfId="55011" xr:uid="{00000000-0005-0000-0000-0000A0770000}"/>
    <cellStyle name="Normal 4 3 2 4 3 3" xfId="5849" xr:uid="{00000000-0005-0000-0000-0000A1770000}"/>
    <cellStyle name="Normal 4 3 2 4 3 3 2" xfId="17110" xr:uid="{00000000-0005-0000-0000-0000A2770000}"/>
    <cellStyle name="Normal 4 3 2 4 3 3 2 2" xfId="24838" xr:uid="{00000000-0005-0000-0000-0000A3770000}"/>
    <cellStyle name="Normal 4 3 2 4 3 3 2 3" xfId="30453" xr:uid="{00000000-0005-0000-0000-0000A4770000}"/>
    <cellStyle name="Normal 4 3 2 4 3 3 3" xfId="43060" xr:uid="{00000000-0005-0000-0000-0000A5770000}"/>
    <cellStyle name="Normal 4 3 2 4 3 3 4" xfId="55013" xr:uid="{00000000-0005-0000-0000-0000A6770000}"/>
    <cellStyle name="Normal 4 3 2 4 3 4" xfId="5850" xr:uid="{00000000-0005-0000-0000-0000A7770000}"/>
    <cellStyle name="Normal 4 3 2 4 3 4 2" xfId="17111" xr:uid="{00000000-0005-0000-0000-0000A8770000}"/>
    <cellStyle name="Normal 4 3 2 4 3 4 2 2" xfId="27730" xr:uid="{00000000-0005-0000-0000-0000A9770000}"/>
    <cellStyle name="Normal 4 3 2 4 3 4 2 3" xfId="30454" xr:uid="{00000000-0005-0000-0000-0000AA770000}"/>
    <cellStyle name="Normal 4 3 2 4 3 4 3" xfId="43061" xr:uid="{00000000-0005-0000-0000-0000AB770000}"/>
    <cellStyle name="Normal 4 3 2 4 3 4 4" xfId="55014" xr:uid="{00000000-0005-0000-0000-0000AC770000}"/>
    <cellStyle name="Normal 4 3 2 4 3 5" xfId="17107" xr:uid="{00000000-0005-0000-0000-0000AD770000}"/>
    <cellStyle name="Normal 4 3 2 4 3 5 2" xfId="36570" xr:uid="{00000000-0005-0000-0000-0000AE770000}"/>
    <cellStyle name="Normal 4 3 2 4 3 5 3" xfId="30450" xr:uid="{00000000-0005-0000-0000-0000AF770000}"/>
    <cellStyle name="Normal 4 3 2 4 3 6" xfId="43057" xr:uid="{00000000-0005-0000-0000-0000B0770000}"/>
    <cellStyle name="Normal 4 3 2 4 3 7" xfId="55010" xr:uid="{00000000-0005-0000-0000-0000B1770000}"/>
    <cellStyle name="Normal 4 3 2 4 4" xfId="5851" xr:uid="{00000000-0005-0000-0000-0000B2770000}"/>
    <cellStyle name="Normal 4 3 2 4 4 2" xfId="5852" xr:uid="{00000000-0005-0000-0000-0000B3770000}"/>
    <cellStyle name="Normal 4 3 2 4 4 2 2" xfId="5853" xr:uid="{00000000-0005-0000-0000-0000B4770000}"/>
    <cellStyle name="Normal 4 3 2 4 4 2 2 2" xfId="17114" xr:uid="{00000000-0005-0000-0000-0000B5770000}"/>
    <cellStyle name="Normal 4 3 2 4 4 2 2 2 2" xfId="27312" xr:uid="{00000000-0005-0000-0000-0000B6770000}"/>
    <cellStyle name="Normal 4 3 2 4 4 2 2 2 3" xfId="30457" xr:uid="{00000000-0005-0000-0000-0000B7770000}"/>
    <cellStyle name="Normal 4 3 2 4 4 2 2 3" xfId="43064" xr:uid="{00000000-0005-0000-0000-0000B8770000}"/>
    <cellStyle name="Normal 4 3 2 4 4 2 2 4" xfId="55017" xr:uid="{00000000-0005-0000-0000-0000B9770000}"/>
    <cellStyle name="Normal 4 3 2 4 4 2 3" xfId="17113" xr:uid="{00000000-0005-0000-0000-0000BA770000}"/>
    <cellStyle name="Normal 4 3 2 4 4 2 3 2" xfId="36135" xr:uid="{00000000-0005-0000-0000-0000BB770000}"/>
    <cellStyle name="Normal 4 3 2 4 4 2 3 3" xfId="30456" xr:uid="{00000000-0005-0000-0000-0000BC770000}"/>
    <cellStyle name="Normal 4 3 2 4 4 2 4" xfId="43063" xr:uid="{00000000-0005-0000-0000-0000BD770000}"/>
    <cellStyle name="Normal 4 3 2 4 4 2 5" xfId="55016" xr:uid="{00000000-0005-0000-0000-0000BE770000}"/>
    <cellStyle name="Normal 4 3 2 4 4 3" xfId="5854" xr:uid="{00000000-0005-0000-0000-0000BF770000}"/>
    <cellStyle name="Normal 4 3 2 4 4 3 2" xfId="17115" xr:uid="{00000000-0005-0000-0000-0000C0770000}"/>
    <cellStyle name="Normal 4 3 2 4 4 3 2 2" xfId="27625" xr:uid="{00000000-0005-0000-0000-0000C1770000}"/>
    <cellStyle name="Normal 4 3 2 4 4 3 2 3" xfId="30458" xr:uid="{00000000-0005-0000-0000-0000C2770000}"/>
    <cellStyle name="Normal 4 3 2 4 4 3 3" xfId="43065" xr:uid="{00000000-0005-0000-0000-0000C3770000}"/>
    <cellStyle name="Normal 4 3 2 4 4 3 4" xfId="55018" xr:uid="{00000000-0005-0000-0000-0000C4770000}"/>
    <cellStyle name="Normal 4 3 2 4 4 4" xfId="5855" xr:uid="{00000000-0005-0000-0000-0000C5770000}"/>
    <cellStyle name="Normal 4 3 2 4 4 4 2" xfId="17116" xr:uid="{00000000-0005-0000-0000-0000C6770000}"/>
    <cellStyle name="Normal 4 3 2 4 4 4 2 2" xfId="36576" xr:uid="{00000000-0005-0000-0000-0000C7770000}"/>
    <cellStyle name="Normal 4 3 2 4 4 4 2 3" xfId="30459" xr:uid="{00000000-0005-0000-0000-0000C8770000}"/>
    <cellStyle name="Normal 4 3 2 4 4 4 3" xfId="43066" xr:uid="{00000000-0005-0000-0000-0000C9770000}"/>
    <cellStyle name="Normal 4 3 2 4 4 4 4" xfId="55019" xr:uid="{00000000-0005-0000-0000-0000CA770000}"/>
    <cellStyle name="Normal 4 3 2 4 4 5" xfId="17112" xr:uid="{00000000-0005-0000-0000-0000CB770000}"/>
    <cellStyle name="Normal 4 3 2 4 4 5 2" xfId="26413" xr:uid="{00000000-0005-0000-0000-0000CC770000}"/>
    <cellStyle name="Normal 4 3 2 4 4 5 3" xfId="30455" xr:uid="{00000000-0005-0000-0000-0000CD770000}"/>
    <cellStyle name="Normal 4 3 2 4 4 6" xfId="43062" xr:uid="{00000000-0005-0000-0000-0000CE770000}"/>
    <cellStyle name="Normal 4 3 2 4 4 7" xfId="55015" xr:uid="{00000000-0005-0000-0000-0000CF770000}"/>
    <cellStyle name="Normal 4 3 2 4 5" xfId="5856" xr:uid="{00000000-0005-0000-0000-0000D0770000}"/>
    <cellStyle name="Normal 4 3 2 4 5 2" xfId="5857" xr:uid="{00000000-0005-0000-0000-0000D1770000}"/>
    <cellStyle name="Normal 4 3 2 4 5 2 2" xfId="5858" xr:uid="{00000000-0005-0000-0000-0000D2770000}"/>
    <cellStyle name="Normal 4 3 2 4 5 2 2 2" xfId="17119" xr:uid="{00000000-0005-0000-0000-0000D3770000}"/>
    <cellStyle name="Normal 4 3 2 4 5 2 2 2 2" xfId="26731" xr:uid="{00000000-0005-0000-0000-0000D4770000}"/>
    <cellStyle name="Normal 4 3 2 4 5 2 2 2 3" xfId="30462" xr:uid="{00000000-0005-0000-0000-0000D5770000}"/>
    <cellStyle name="Normal 4 3 2 4 5 2 2 3" xfId="43069" xr:uid="{00000000-0005-0000-0000-0000D6770000}"/>
    <cellStyle name="Normal 4 3 2 4 5 2 2 4" xfId="55022" xr:uid="{00000000-0005-0000-0000-0000D7770000}"/>
    <cellStyle name="Normal 4 3 2 4 5 2 3" xfId="17118" xr:uid="{00000000-0005-0000-0000-0000D8770000}"/>
    <cellStyle name="Normal 4 3 2 4 5 2 3 2" xfId="37248" xr:uid="{00000000-0005-0000-0000-0000D9770000}"/>
    <cellStyle name="Normal 4 3 2 4 5 2 3 3" xfId="30461" xr:uid="{00000000-0005-0000-0000-0000DA770000}"/>
    <cellStyle name="Normal 4 3 2 4 5 2 4" xfId="43068" xr:uid="{00000000-0005-0000-0000-0000DB770000}"/>
    <cellStyle name="Normal 4 3 2 4 5 2 5" xfId="55021" xr:uid="{00000000-0005-0000-0000-0000DC770000}"/>
    <cellStyle name="Normal 4 3 2 4 5 3" xfId="5859" xr:uid="{00000000-0005-0000-0000-0000DD770000}"/>
    <cellStyle name="Normal 4 3 2 4 5 3 2" xfId="17120" xr:uid="{00000000-0005-0000-0000-0000DE770000}"/>
    <cellStyle name="Normal 4 3 2 4 5 3 2 2" xfId="25746" xr:uid="{00000000-0005-0000-0000-0000DF770000}"/>
    <cellStyle name="Normal 4 3 2 4 5 3 2 3" xfId="30463" xr:uid="{00000000-0005-0000-0000-0000E0770000}"/>
    <cellStyle name="Normal 4 3 2 4 5 3 3" xfId="43070" xr:uid="{00000000-0005-0000-0000-0000E1770000}"/>
    <cellStyle name="Normal 4 3 2 4 5 3 4" xfId="55023" xr:uid="{00000000-0005-0000-0000-0000E2770000}"/>
    <cellStyle name="Normal 4 3 2 4 5 4" xfId="5860" xr:uid="{00000000-0005-0000-0000-0000E3770000}"/>
    <cellStyle name="Normal 4 3 2 4 5 4 2" xfId="17121" xr:uid="{00000000-0005-0000-0000-0000E4770000}"/>
    <cellStyle name="Normal 4 3 2 4 5 4 2 2" xfId="24917" xr:uid="{00000000-0005-0000-0000-0000E5770000}"/>
    <cellStyle name="Normal 4 3 2 4 5 4 2 3" xfId="30464" xr:uid="{00000000-0005-0000-0000-0000E6770000}"/>
    <cellStyle name="Normal 4 3 2 4 5 4 3" xfId="43071" xr:uid="{00000000-0005-0000-0000-0000E7770000}"/>
    <cellStyle name="Normal 4 3 2 4 5 4 4" xfId="55024" xr:uid="{00000000-0005-0000-0000-0000E8770000}"/>
    <cellStyle name="Normal 4 3 2 4 5 5" xfId="17117" xr:uid="{00000000-0005-0000-0000-0000E9770000}"/>
    <cellStyle name="Normal 4 3 2 4 5 5 2" xfId="24472" xr:uid="{00000000-0005-0000-0000-0000EA770000}"/>
    <cellStyle name="Normal 4 3 2 4 5 5 3" xfId="30460" xr:uid="{00000000-0005-0000-0000-0000EB770000}"/>
    <cellStyle name="Normal 4 3 2 4 5 6" xfId="43067" xr:uid="{00000000-0005-0000-0000-0000EC770000}"/>
    <cellStyle name="Normal 4 3 2 4 5 7" xfId="55020" xr:uid="{00000000-0005-0000-0000-0000ED770000}"/>
    <cellStyle name="Normal 4 3 2 4 6" xfId="5861" xr:uid="{00000000-0005-0000-0000-0000EE770000}"/>
    <cellStyle name="Normal 4 3 2 4 6 2" xfId="5862" xr:uid="{00000000-0005-0000-0000-0000EF770000}"/>
    <cellStyle name="Normal 4 3 2 4 6 2 2" xfId="17123" xr:uid="{00000000-0005-0000-0000-0000F0770000}"/>
    <cellStyle name="Normal 4 3 2 4 6 2 2 2" xfId="24603" xr:uid="{00000000-0005-0000-0000-0000F1770000}"/>
    <cellStyle name="Normal 4 3 2 4 6 2 2 3" xfId="30466" xr:uid="{00000000-0005-0000-0000-0000F2770000}"/>
    <cellStyle name="Normal 4 3 2 4 6 2 3" xfId="43073" xr:uid="{00000000-0005-0000-0000-0000F3770000}"/>
    <cellStyle name="Normal 4 3 2 4 6 2 4" xfId="55026" xr:uid="{00000000-0005-0000-0000-0000F4770000}"/>
    <cellStyle name="Normal 4 3 2 4 6 3" xfId="17122" xr:uid="{00000000-0005-0000-0000-0000F5770000}"/>
    <cellStyle name="Normal 4 3 2 4 6 3 2" xfId="36006" xr:uid="{00000000-0005-0000-0000-0000F6770000}"/>
    <cellStyle name="Normal 4 3 2 4 6 3 3" xfId="30465" xr:uid="{00000000-0005-0000-0000-0000F7770000}"/>
    <cellStyle name="Normal 4 3 2 4 6 4" xfId="43072" xr:uid="{00000000-0005-0000-0000-0000F8770000}"/>
    <cellStyle name="Normal 4 3 2 4 6 5" xfId="55025" xr:uid="{00000000-0005-0000-0000-0000F9770000}"/>
    <cellStyle name="Normal 4 3 2 4 7" xfId="5863" xr:uid="{00000000-0005-0000-0000-0000FA770000}"/>
    <cellStyle name="Normal 4 3 2 4 7 2" xfId="17124" xr:uid="{00000000-0005-0000-0000-0000FB770000}"/>
    <cellStyle name="Normal 4 3 2 4 7 2 2" xfId="27254" xr:uid="{00000000-0005-0000-0000-0000FC770000}"/>
    <cellStyle name="Normal 4 3 2 4 7 2 3" xfId="30467" xr:uid="{00000000-0005-0000-0000-0000FD770000}"/>
    <cellStyle name="Normal 4 3 2 4 7 3" xfId="43074" xr:uid="{00000000-0005-0000-0000-0000FE770000}"/>
    <cellStyle name="Normal 4 3 2 4 7 4" xfId="55027" xr:uid="{00000000-0005-0000-0000-0000FF770000}"/>
    <cellStyle name="Normal 4 3 2 4 8" xfId="5864" xr:uid="{00000000-0005-0000-0000-000000780000}"/>
    <cellStyle name="Normal 4 3 2 4 8 2" xfId="17125" xr:uid="{00000000-0005-0000-0000-000001780000}"/>
    <cellStyle name="Normal 4 3 2 4 8 2 2" xfId="25544" xr:uid="{00000000-0005-0000-0000-000002780000}"/>
    <cellStyle name="Normal 4 3 2 4 8 2 3" xfId="30468" xr:uid="{00000000-0005-0000-0000-000003780000}"/>
    <cellStyle name="Normal 4 3 2 4 8 3" xfId="43075" xr:uid="{00000000-0005-0000-0000-000004780000}"/>
    <cellStyle name="Normal 4 3 2 4 8 4" xfId="55028" xr:uid="{00000000-0005-0000-0000-000005780000}"/>
    <cellStyle name="Normal 4 3 2 4 9" xfId="17086" xr:uid="{00000000-0005-0000-0000-000006780000}"/>
    <cellStyle name="Normal 4 3 2 4 9 2" xfId="24927" xr:uid="{00000000-0005-0000-0000-000007780000}"/>
    <cellStyle name="Normal 4 3 2 4 9 3" xfId="30429" xr:uid="{00000000-0005-0000-0000-000008780000}"/>
    <cellStyle name="Normal 4 3 2 5" xfId="5865" xr:uid="{00000000-0005-0000-0000-000009780000}"/>
    <cellStyle name="Normal 4 3 2 5 10" xfId="55029" xr:uid="{00000000-0005-0000-0000-00000A780000}"/>
    <cellStyle name="Normal 4 3 2 5 2" xfId="5866" xr:uid="{00000000-0005-0000-0000-00000B780000}"/>
    <cellStyle name="Normal 4 3 2 5 2 2" xfId="5867" xr:uid="{00000000-0005-0000-0000-00000C780000}"/>
    <cellStyle name="Normal 4 3 2 5 2 2 2" xfId="5868" xr:uid="{00000000-0005-0000-0000-00000D780000}"/>
    <cellStyle name="Normal 4 3 2 5 2 2 2 2" xfId="17129" xr:uid="{00000000-0005-0000-0000-00000E780000}"/>
    <cellStyle name="Normal 4 3 2 5 2 2 2 2 2" xfId="35733" xr:uid="{00000000-0005-0000-0000-00000F780000}"/>
    <cellStyle name="Normal 4 3 2 5 2 2 2 2 3" xfId="30472" xr:uid="{00000000-0005-0000-0000-000010780000}"/>
    <cellStyle name="Normal 4 3 2 5 2 2 2 3" xfId="43079" xr:uid="{00000000-0005-0000-0000-000011780000}"/>
    <cellStyle name="Normal 4 3 2 5 2 2 2 4" xfId="55032" xr:uid="{00000000-0005-0000-0000-000012780000}"/>
    <cellStyle name="Normal 4 3 2 5 2 2 3" xfId="17128" xr:uid="{00000000-0005-0000-0000-000013780000}"/>
    <cellStyle name="Normal 4 3 2 5 2 2 3 2" xfId="36149" xr:uid="{00000000-0005-0000-0000-000014780000}"/>
    <cellStyle name="Normal 4 3 2 5 2 2 3 3" xfId="30471" xr:uid="{00000000-0005-0000-0000-000015780000}"/>
    <cellStyle name="Normal 4 3 2 5 2 2 4" xfId="43078" xr:uid="{00000000-0005-0000-0000-000016780000}"/>
    <cellStyle name="Normal 4 3 2 5 2 2 5" xfId="55031" xr:uid="{00000000-0005-0000-0000-000017780000}"/>
    <cellStyle name="Normal 4 3 2 5 2 3" xfId="5869" xr:uid="{00000000-0005-0000-0000-000018780000}"/>
    <cellStyle name="Normal 4 3 2 5 2 3 2" xfId="17130" xr:uid="{00000000-0005-0000-0000-000019780000}"/>
    <cellStyle name="Normal 4 3 2 5 2 3 2 2" xfId="37156" xr:uid="{00000000-0005-0000-0000-00001A780000}"/>
    <cellStyle name="Normal 4 3 2 5 2 3 2 3" xfId="30473" xr:uid="{00000000-0005-0000-0000-00001B780000}"/>
    <cellStyle name="Normal 4 3 2 5 2 3 3" xfId="43080" xr:uid="{00000000-0005-0000-0000-00001C780000}"/>
    <cellStyle name="Normal 4 3 2 5 2 3 4" xfId="55033" xr:uid="{00000000-0005-0000-0000-00001D780000}"/>
    <cellStyle name="Normal 4 3 2 5 2 4" xfId="5870" xr:uid="{00000000-0005-0000-0000-00001E780000}"/>
    <cellStyle name="Normal 4 3 2 5 2 4 2" xfId="17131" xr:uid="{00000000-0005-0000-0000-00001F780000}"/>
    <cellStyle name="Normal 4 3 2 5 2 4 2 2" xfId="36271" xr:uid="{00000000-0005-0000-0000-000020780000}"/>
    <cellStyle name="Normal 4 3 2 5 2 4 2 3" xfId="30474" xr:uid="{00000000-0005-0000-0000-000021780000}"/>
    <cellStyle name="Normal 4 3 2 5 2 4 3" xfId="43081" xr:uid="{00000000-0005-0000-0000-000022780000}"/>
    <cellStyle name="Normal 4 3 2 5 2 4 4" xfId="55034" xr:uid="{00000000-0005-0000-0000-000023780000}"/>
    <cellStyle name="Normal 4 3 2 5 2 5" xfId="17127" xr:uid="{00000000-0005-0000-0000-000024780000}"/>
    <cellStyle name="Normal 4 3 2 5 2 5 2" xfId="37402" xr:uid="{00000000-0005-0000-0000-000025780000}"/>
    <cellStyle name="Normal 4 3 2 5 2 5 3" xfId="30470" xr:uid="{00000000-0005-0000-0000-000026780000}"/>
    <cellStyle name="Normal 4 3 2 5 2 6" xfId="43077" xr:uid="{00000000-0005-0000-0000-000027780000}"/>
    <cellStyle name="Normal 4 3 2 5 2 7" xfId="55030" xr:uid="{00000000-0005-0000-0000-000028780000}"/>
    <cellStyle name="Normal 4 3 2 5 3" xfId="5871" xr:uid="{00000000-0005-0000-0000-000029780000}"/>
    <cellStyle name="Normal 4 3 2 5 3 2" xfId="5872" xr:uid="{00000000-0005-0000-0000-00002A780000}"/>
    <cellStyle name="Normal 4 3 2 5 3 2 2" xfId="5873" xr:uid="{00000000-0005-0000-0000-00002B780000}"/>
    <cellStyle name="Normal 4 3 2 5 3 2 2 2" xfId="17134" xr:uid="{00000000-0005-0000-0000-00002C780000}"/>
    <cellStyle name="Normal 4 3 2 5 3 2 2 2 2" xfId="36077" xr:uid="{00000000-0005-0000-0000-00002D780000}"/>
    <cellStyle name="Normal 4 3 2 5 3 2 2 2 3" xfId="30477" xr:uid="{00000000-0005-0000-0000-00002E780000}"/>
    <cellStyle name="Normal 4 3 2 5 3 2 2 3" xfId="43084" xr:uid="{00000000-0005-0000-0000-00002F780000}"/>
    <cellStyle name="Normal 4 3 2 5 3 2 2 4" xfId="55037" xr:uid="{00000000-0005-0000-0000-000030780000}"/>
    <cellStyle name="Normal 4 3 2 5 3 2 3" xfId="17133" xr:uid="{00000000-0005-0000-0000-000031780000}"/>
    <cellStyle name="Normal 4 3 2 5 3 2 3 2" xfId="35705" xr:uid="{00000000-0005-0000-0000-000032780000}"/>
    <cellStyle name="Normal 4 3 2 5 3 2 3 3" xfId="30476" xr:uid="{00000000-0005-0000-0000-000033780000}"/>
    <cellStyle name="Normal 4 3 2 5 3 2 4" xfId="43083" xr:uid="{00000000-0005-0000-0000-000034780000}"/>
    <cellStyle name="Normal 4 3 2 5 3 2 5" xfId="55036" xr:uid="{00000000-0005-0000-0000-000035780000}"/>
    <cellStyle name="Normal 4 3 2 5 3 3" xfId="5874" xr:uid="{00000000-0005-0000-0000-000036780000}"/>
    <cellStyle name="Normal 4 3 2 5 3 3 2" xfId="17135" xr:uid="{00000000-0005-0000-0000-000037780000}"/>
    <cellStyle name="Normal 4 3 2 5 3 3 2 2" xfId="26135" xr:uid="{00000000-0005-0000-0000-000038780000}"/>
    <cellStyle name="Normal 4 3 2 5 3 3 2 3" xfId="30478" xr:uid="{00000000-0005-0000-0000-000039780000}"/>
    <cellStyle name="Normal 4 3 2 5 3 3 3" xfId="43085" xr:uid="{00000000-0005-0000-0000-00003A780000}"/>
    <cellStyle name="Normal 4 3 2 5 3 3 4" xfId="55038" xr:uid="{00000000-0005-0000-0000-00003B780000}"/>
    <cellStyle name="Normal 4 3 2 5 3 4" xfId="5875" xr:uid="{00000000-0005-0000-0000-00003C780000}"/>
    <cellStyle name="Normal 4 3 2 5 3 4 2" xfId="17136" xr:uid="{00000000-0005-0000-0000-00003D780000}"/>
    <cellStyle name="Normal 4 3 2 5 3 4 2 2" xfId="36287" xr:uid="{00000000-0005-0000-0000-00003E780000}"/>
    <cellStyle name="Normal 4 3 2 5 3 4 2 3" xfId="30479" xr:uid="{00000000-0005-0000-0000-00003F780000}"/>
    <cellStyle name="Normal 4 3 2 5 3 4 3" xfId="43086" xr:uid="{00000000-0005-0000-0000-000040780000}"/>
    <cellStyle name="Normal 4 3 2 5 3 4 4" xfId="55039" xr:uid="{00000000-0005-0000-0000-000041780000}"/>
    <cellStyle name="Normal 4 3 2 5 3 5" xfId="17132" xr:uid="{00000000-0005-0000-0000-000042780000}"/>
    <cellStyle name="Normal 4 3 2 5 3 5 2" xfId="35780" xr:uid="{00000000-0005-0000-0000-000043780000}"/>
    <cellStyle name="Normal 4 3 2 5 3 5 3" xfId="30475" xr:uid="{00000000-0005-0000-0000-000044780000}"/>
    <cellStyle name="Normal 4 3 2 5 3 6" xfId="43082" xr:uid="{00000000-0005-0000-0000-000045780000}"/>
    <cellStyle name="Normal 4 3 2 5 3 7" xfId="55035" xr:uid="{00000000-0005-0000-0000-000046780000}"/>
    <cellStyle name="Normal 4 3 2 5 4" xfId="5876" xr:uid="{00000000-0005-0000-0000-000047780000}"/>
    <cellStyle name="Normal 4 3 2 5 4 2" xfId="5877" xr:uid="{00000000-0005-0000-0000-000048780000}"/>
    <cellStyle name="Normal 4 3 2 5 4 2 2" xfId="5878" xr:uid="{00000000-0005-0000-0000-000049780000}"/>
    <cellStyle name="Normal 4 3 2 5 4 2 2 2" xfId="17139" xr:uid="{00000000-0005-0000-0000-00004A780000}"/>
    <cellStyle name="Normal 4 3 2 5 4 2 2 2 2" xfId="25036" xr:uid="{00000000-0005-0000-0000-00004B780000}"/>
    <cellStyle name="Normal 4 3 2 5 4 2 2 2 3" xfId="30482" xr:uid="{00000000-0005-0000-0000-00004C780000}"/>
    <cellStyle name="Normal 4 3 2 5 4 2 2 3" xfId="43089" xr:uid="{00000000-0005-0000-0000-00004D780000}"/>
    <cellStyle name="Normal 4 3 2 5 4 2 2 4" xfId="55042" xr:uid="{00000000-0005-0000-0000-00004E780000}"/>
    <cellStyle name="Normal 4 3 2 5 4 2 3" xfId="17138" xr:uid="{00000000-0005-0000-0000-00004F780000}"/>
    <cellStyle name="Normal 4 3 2 5 4 2 3 2" xfId="36906" xr:uid="{00000000-0005-0000-0000-000050780000}"/>
    <cellStyle name="Normal 4 3 2 5 4 2 3 3" xfId="30481" xr:uid="{00000000-0005-0000-0000-000051780000}"/>
    <cellStyle name="Normal 4 3 2 5 4 2 4" xfId="43088" xr:uid="{00000000-0005-0000-0000-000052780000}"/>
    <cellStyle name="Normal 4 3 2 5 4 2 5" xfId="55041" xr:uid="{00000000-0005-0000-0000-000053780000}"/>
    <cellStyle name="Normal 4 3 2 5 4 3" xfId="5879" xr:uid="{00000000-0005-0000-0000-000054780000}"/>
    <cellStyle name="Normal 4 3 2 5 4 3 2" xfId="17140" xr:uid="{00000000-0005-0000-0000-000055780000}"/>
    <cellStyle name="Normal 4 3 2 5 4 3 2 2" xfId="25622" xr:uid="{00000000-0005-0000-0000-000056780000}"/>
    <cellStyle name="Normal 4 3 2 5 4 3 2 3" xfId="30483" xr:uid="{00000000-0005-0000-0000-000057780000}"/>
    <cellStyle name="Normal 4 3 2 5 4 3 3" xfId="43090" xr:uid="{00000000-0005-0000-0000-000058780000}"/>
    <cellStyle name="Normal 4 3 2 5 4 3 4" xfId="55043" xr:uid="{00000000-0005-0000-0000-000059780000}"/>
    <cellStyle name="Normal 4 3 2 5 4 4" xfId="5880" xr:uid="{00000000-0005-0000-0000-00005A780000}"/>
    <cellStyle name="Normal 4 3 2 5 4 4 2" xfId="17141" xr:uid="{00000000-0005-0000-0000-00005B780000}"/>
    <cellStyle name="Normal 4 3 2 5 4 4 2 2" xfId="25921" xr:uid="{00000000-0005-0000-0000-00005C780000}"/>
    <cellStyle name="Normal 4 3 2 5 4 4 2 3" xfId="30484" xr:uid="{00000000-0005-0000-0000-00005D780000}"/>
    <cellStyle name="Normal 4 3 2 5 4 4 3" xfId="43091" xr:uid="{00000000-0005-0000-0000-00005E780000}"/>
    <cellStyle name="Normal 4 3 2 5 4 4 4" xfId="55044" xr:uid="{00000000-0005-0000-0000-00005F780000}"/>
    <cellStyle name="Normal 4 3 2 5 4 5" xfId="17137" xr:uid="{00000000-0005-0000-0000-000060780000}"/>
    <cellStyle name="Normal 4 3 2 5 4 5 2" xfId="26355" xr:uid="{00000000-0005-0000-0000-000061780000}"/>
    <cellStyle name="Normal 4 3 2 5 4 5 3" xfId="30480" xr:uid="{00000000-0005-0000-0000-000062780000}"/>
    <cellStyle name="Normal 4 3 2 5 4 6" xfId="43087" xr:uid="{00000000-0005-0000-0000-000063780000}"/>
    <cellStyle name="Normal 4 3 2 5 4 7" xfId="55040" xr:uid="{00000000-0005-0000-0000-000064780000}"/>
    <cellStyle name="Normal 4 3 2 5 5" xfId="5881" xr:uid="{00000000-0005-0000-0000-000065780000}"/>
    <cellStyle name="Normal 4 3 2 5 5 2" xfId="5882" xr:uid="{00000000-0005-0000-0000-000066780000}"/>
    <cellStyle name="Normal 4 3 2 5 5 2 2" xfId="17143" xr:uid="{00000000-0005-0000-0000-000067780000}"/>
    <cellStyle name="Normal 4 3 2 5 5 2 2 2" xfId="27008" xr:uid="{00000000-0005-0000-0000-000068780000}"/>
    <cellStyle name="Normal 4 3 2 5 5 2 2 3" xfId="30486" xr:uid="{00000000-0005-0000-0000-000069780000}"/>
    <cellStyle name="Normal 4 3 2 5 5 2 3" xfId="43093" xr:uid="{00000000-0005-0000-0000-00006A780000}"/>
    <cellStyle name="Normal 4 3 2 5 5 2 4" xfId="55046" xr:uid="{00000000-0005-0000-0000-00006B780000}"/>
    <cellStyle name="Normal 4 3 2 5 5 3" xfId="17142" xr:uid="{00000000-0005-0000-0000-00006C780000}"/>
    <cellStyle name="Normal 4 3 2 5 5 3 2" xfId="25299" xr:uid="{00000000-0005-0000-0000-00006D780000}"/>
    <cellStyle name="Normal 4 3 2 5 5 3 3" xfId="30485" xr:uid="{00000000-0005-0000-0000-00006E780000}"/>
    <cellStyle name="Normal 4 3 2 5 5 4" xfId="43092" xr:uid="{00000000-0005-0000-0000-00006F780000}"/>
    <cellStyle name="Normal 4 3 2 5 5 5" xfId="55045" xr:uid="{00000000-0005-0000-0000-000070780000}"/>
    <cellStyle name="Normal 4 3 2 5 6" xfId="5883" xr:uid="{00000000-0005-0000-0000-000071780000}"/>
    <cellStyle name="Normal 4 3 2 5 6 2" xfId="17144" xr:uid="{00000000-0005-0000-0000-000072780000}"/>
    <cellStyle name="Normal 4 3 2 5 6 2 2" xfId="24666" xr:uid="{00000000-0005-0000-0000-000073780000}"/>
    <cellStyle name="Normal 4 3 2 5 6 2 3" xfId="30487" xr:uid="{00000000-0005-0000-0000-000074780000}"/>
    <cellStyle name="Normal 4 3 2 5 6 3" xfId="43094" xr:uid="{00000000-0005-0000-0000-000075780000}"/>
    <cellStyle name="Normal 4 3 2 5 6 4" xfId="55047" xr:uid="{00000000-0005-0000-0000-000076780000}"/>
    <cellStyle name="Normal 4 3 2 5 7" xfId="5884" xr:uid="{00000000-0005-0000-0000-000077780000}"/>
    <cellStyle name="Normal 4 3 2 5 7 2" xfId="17145" xr:uid="{00000000-0005-0000-0000-000078780000}"/>
    <cellStyle name="Normal 4 3 2 5 7 2 2" xfId="35775" xr:uid="{00000000-0005-0000-0000-000079780000}"/>
    <cellStyle name="Normal 4 3 2 5 7 2 3" xfId="30488" xr:uid="{00000000-0005-0000-0000-00007A780000}"/>
    <cellStyle name="Normal 4 3 2 5 7 3" xfId="43095" xr:uid="{00000000-0005-0000-0000-00007B780000}"/>
    <cellStyle name="Normal 4 3 2 5 7 4" xfId="55048" xr:uid="{00000000-0005-0000-0000-00007C780000}"/>
    <cellStyle name="Normal 4 3 2 5 8" xfId="17126" xr:uid="{00000000-0005-0000-0000-00007D780000}"/>
    <cellStyle name="Normal 4 3 2 5 8 2" xfId="25628" xr:uid="{00000000-0005-0000-0000-00007E780000}"/>
    <cellStyle name="Normal 4 3 2 5 8 3" xfId="30469" xr:uid="{00000000-0005-0000-0000-00007F780000}"/>
    <cellStyle name="Normal 4 3 2 5 9" xfId="43076" xr:uid="{00000000-0005-0000-0000-000080780000}"/>
    <cellStyle name="Normal 4 3 2 6" xfId="5885" xr:uid="{00000000-0005-0000-0000-000081780000}"/>
    <cellStyle name="Normal 4 3 2 6 2" xfId="5886" xr:uid="{00000000-0005-0000-0000-000082780000}"/>
    <cellStyle name="Normal 4 3 2 6 2 2" xfId="5887" xr:uid="{00000000-0005-0000-0000-000083780000}"/>
    <cellStyle name="Normal 4 3 2 6 2 2 2" xfId="17148" xr:uid="{00000000-0005-0000-0000-000084780000}"/>
    <cellStyle name="Normal 4 3 2 6 2 2 2 2" xfId="37617" xr:uid="{00000000-0005-0000-0000-000085780000}"/>
    <cellStyle name="Normal 4 3 2 6 2 2 2 3" xfId="30491" xr:uid="{00000000-0005-0000-0000-000086780000}"/>
    <cellStyle name="Normal 4 3 2 6 2 2 3" xfId="43098" xr:uid="{00000000-0005-0000-0000-000087780000}"/>
    <cellStyle name="Normal 4 3 2 6 2 2 4" xfId="55051" xr:uid="{00000000-0005-0000-0000-000088780000}"/>
    <cellStyle name="Normal 4 3 2 6 2 3" xfId="17147" xr:uid="{00000000-0005-0000-0000-000089780000}"/>
    <cellStyle name="Normal 4 3 2 6 2 3 2" xfId="24184" xr:uid="{00000000-0005-0000-0000-00008A780000}"/>
    <cellStyle name="Normal 4 3 2 6 2 3 3" xfId="30490" xr:uid="{00000000-0005-0000-0000-00008B780000}"/>
    <cellStyle name="Normal 4 3 2 6 2 4" xfId="43097" xr:uid="{00000000-0005-0000-0000-00008C780000}"/>
    <cellStyle name="Normal 4 3 2 6 2 5" xfId="55050" xr:uid="{00000000-0005-0000-0000-00008D780000}"/>
    <cellStyle name="Normal 4 3 2 6 3" xfId="5888" xr:uid="{00000000-0005-0000-0000-00008E780000}"/>
    <cellStyle name="Normal 4 3 2 6 3 2" xfId="17149" xr:uid="{00000000-0005-0000-0000-00008F780000}"/>
    <cellStyle name="Normal 4 3 2 6 3 2 2" xfId="24142" xr:uid="{00000000-0005-0000-0000-000090780000}"/>
    <cellStyle name="Normal 4 3 2 6 3 2 3" xfId="30492" xr:uid="{00000000-0005-0000-0000-000091780000}"/>
    <cellStyle name="Normal 4 3 2 6 3 3" xfId="43099" xr:uid="{00000000-0005-0000-0000-000092780000}"/>
    <cellStyle name="Normal 4 3 2 6 3 4" xfId="55052" xr:uid="{00000000-0005-0000-0000-000093780000}"/>
    <cellStyle name="Normal 4 3 2 6 4" xfId="5889" xr:uid="{00000000-0005-0000-0000-000094780000}"/>
    <cellStyle name="Normal 4 3 2 6 4 2" xfId="17150" xr:uid="{00000000-0005-0000-0000-000095780000}"/>
    <cellStyle name="Normal 4 3 2 6 4 2 2" xfId="26467" xr:uid="{00000000-0005-0000-0000-000096780000}"/>
    <cellStyle name="Normal 4 3 2 6 4 2 3" xfId="30493" xr:uid="{00000000-0005-0000-0000-000097780000}"/>
    <cellStyle name="Normal 4 3 2 6 4 3" xfId="43100" xr:uid="{00000000-0005-0000-0000-000098780000}"/>
    <cellStyle name="Normal 4 3 2 6 4 4" xfId="55053" xr:uid="{00000000-0005-0000-0000-000099780000}"/>
    <cellStyle name="Normal 4 3 2 6 5" xfId="17146" xr:uid="{00000000-0005-0000-0000-00009A780000}"/>
    <cellStyle name="Normal 4 3 2 6 5 2" xfId="37052" xr:uid="{00000000-0005-0000-0000-00009B780000}"/>
    <cellStyle name="Normal 4 3 2 6 5 3" xfId="30489" xr:uid="{00000000-0005-0000-0000-00009C780000}"/>
    <cellStyle name="Normal 4 3 2 6 6" xfId="43096" xr:uid="{00000000-0005-0000-0000-00009D780000}"/>
    <cellStyle name="Normal 4 3 2 6 7" xfId="55049" xr:uid="{00000000-0005-0000-0000-00009E780000}"/>
    <cellStyle name="Normal 4 3 2 7" xfId="5890" xr:uid="{00000000-0005-0000-0000-00009F780000}"/>
    <cellStyle name="Normal 4 3 2 7 2" xfId="5891" xr:uid="{00000000-0005-0000-0000-0000A0780000}"/>
    <cellStyle name="Normal 4 3 2 7 2 2" xfId="5892" xr:uid="{00000000-0005-0000-0000-0000A1780000}"/>
    <cellStyle name="Normal 4 3 2 7 2 2 2" xfId="17153" xr:uid="{00000000-0005-0000-0000-0000A2780000}"/>
    <cellStyle name="Normal 4 3 2 7 2 2 2 2" xfId="36804" xr:uid="{00000000-0005-0000-0000-0000A3780000}"/>
    <cellStyle name="Normal 4 3 2 7 2 2 2 3" xfId="30496" xr:uid="{00000000-0005-0000-0000-0000A4780000}"/>
    <cellStyle name="Normal 4 3 2 7 2 2 3" xfId="43103" xr:uid="{00000000-0005-0000-0000-0000A5780000}"/>
    <cellStyle name="Normal 4 3 2 7 2 2 4" xfId="55056" xr:uid="{00000000-0005-0000-0000-0000A6780000}"/>
    <cellStyle name="Normal 4 3 2 7 2 3" xfId="17152" xr:uid="{00000000-0005-0000-0000-0000A7780000}"/>
    <cellStyle name="Normal 4 3 2 7 2 3 2" xfId="24956" xr:uid="{00000000-0005-0000-0000-0000A8780000}"/>
    <cellStyle name="Normal 4 3 2 7 2 3 3" xfId="30495" xr:uid="{00000000-0005-0000-0000-0000A9780000}"/>
    <cellStyle name="Normal 4 3 2 7 2 4" xfId="43102" xr:uid="{00000000-0005-0000-0000-0000AA780000}"/>
    <cellStyle name="Normal 4 3 2 7 2 5" xfId="55055" xr:uid="{00000000-0005-0000-0000-0000AB780000}"/>
    <cellStyle name="Normal 4 3 2 7 3" xfId="5893" xr:uid="{00000000-0005-0000-0000-0000AC780000}"/>
    <cellStyle name="Normal 4 3 2 7 3 2" xfId="17154" xr:uid="{00000000-0005-0000-0000-0000AD780000}"/>
    <cellStyle name="Normal 4 3 2 7 3 2 2" xfId="24117" xr:uid="{00000000-0005-0000-0000-0000AE780000}"/>
    <cellStyle name="Normal 4 3 2 7 3 2 3" xfId="30497" xr:uid="{00000000-0005-0000-0000-0000AF780000}"/>
    <cellStyle name="Normal 4 3 2 7 3 3" xfId="43104" xr:uid="{00000000-0005-0000-0000-0000B0780000}"/>
    <cellStyle name="Normal 4 3 2 7 3 4" xfId="55057" xr:uid="{00000000-0005-0000-0000-0000B1780000}"/>
    <cellStyle name="Normal 4 3 2 7 4" xfId="5894" xr:uid="{00000000-0005-0000-0000-0000B2780000}"/>
    <cellStyle name="Normal 4 3 2 7 4 2" xfId="17155" xr:uid="{00000000-0005-0000-0000-0000B3780000}"/>
    <cellStyle name="Normal 4 3 2 7 4 2 2" xfId="26847" xr:uid="{00000000-0005-0000-0000-0000B4780000}"/>
    <cellStyle name="Normal 4 3 2 7 4 2 3" xfId="30498" xr:uid="{00000000-0005-0000-0000-0000B5780000}"/>
    <cellStyle name="Normal 4 3 2 7 4 3" xfId="43105" xr:uid="{00000000-0005-0000-0000-0000B6780000}"/>
    <cellStyle name="Normal 4 3 2 7 4 4" xfId="55058" xr:uid="{00000000-0005-0000-0000-0000B7780000}"/>
    <cellStyle name="Normal 4 3 2 7 5" xfId="17151" xr:uid="{00000000-0005-0000-0000-0000B8780000}"/>
    <cellStyle name="Normal 4 3 2 7 5 2" xfId="27485" xr:uid="{00000000-0005-0000-0000-0000B9780000}"/>
    <cellStyle name="Normal 4 3 2 7 5 3" xfId="30494" xr:uid="{00000000-0005-0000-0000-0000BA780000}"/>
    <cellStyle name="Normal 4 3 2 7 6" xfId="43101" xr:uid="{00000000-0005-0000-0000-0000BB780000}"/>
    <cellStyle name="Normal 4 3 2 7 7" xfId="55054" xr:uid="{00000000-0005-0000-0000-0000BC780000}"/>
    <cellStyle name="Normal 4 3 2 8" xfId="5895" xr:uid="{00000000-0005-0000-0000-0000BD780000}"/>
    <cellStyle name="Normal 4 3 2 8 2" xfId="5896" xr:uid="{00000000-0005-0000-0000-0000BE780000}"/>
    <cellStyle name="Normal 4 3 2 8 2 2" xfId="5897" xr:uid="{00000000-0005-0000-0000-0000BF780000}"/>
    <cellStyle name="Normal 4 3 2 8 2 2 2" xfId="17158" xr:uid="{00000000-0005-0000-0000-0000C0780000}"/>
    <cellStyle name="Normal 4 3 2 8 2 2 2 2" xfId="27695" xr:uid="{00000000-0005-0000-0000-0000C1780000}"/>
    <cellStyle name="Normal 4 3 2 8 2 2 2 3" xfId="30501" xr:uid="{00000000-0005-0000-0000-0000C2780000}"/>
    <cellStyle name="Normal 4 3 2 8 2 2 3" xfId="43108" xr:uid="{00000000-0005-0000-0000-0000C3780000}"/>
    <cellStyle name="Normal 4 3 2 8 2 2 4" xfId="55061" xr:uid="{00000000-0005-0000-0000-0000C4780000}"/>
    <cellStyle name="Normal 4 3 2 8 2 3" xfId="17157" xr:uid="{00000000-0005-0000-0000-0000C5780000}"/>
    <cellStyle name="Normal 4 3 2 8 2 3 2" xfId="24358" xr:uid="{00000000-0005-0000-0000-0000C6780000}"/>
    <cellStyle name="Normal 4 3 2 8 2 3 3" xfId="30500" xr:uid="{00000000-0005-0000-0000-0000C7780000}"/>
    <cellStyle name="Normal 4 3 2 8 2 4" xfId="43107" xr:uid="{00000000-0005-0000-0000-0000C8780000}"/>
    <cellStyle name="Normal 4 3 2 8 2 5" xfId="55060" xr:uid="{00000000-0005-0000-0000-0000C9780000}"/>
    <cellStyle name="Normal 4 3 2 8 3" xfId="5898" xr:uid="{00000000-0005-0000-0000-0000CA780000}"/>
    <cellStyle name="Normal 4 3 2 8 3 2" xfId="17159" xr:uid="{00000000-0005-0000-0000-0000CB780000}"/>
    <cellStyle name="Normal 4 3 2 8 3 2 2" xfId="27999" xr:uid="{00000000-0005-0000-0000-0000CC780000}"/>
    <cellStyle name="Normal 4 3 2 8 3 2 3" xfId="30502" xr:uid="{00000000-0005-0000-0000-0000CD780000}"/>
    <cellStyle name="Normal 4 3 2 8 3 3" xfId="43109" xr:uid="{00000000-0005-0000-0000-0000CE780000}"/>
    <cellStyle name="Normal 4 3 2 8 3 4" xfId="55062" xr:uid="{00000000-0005-0000-0000-0000CF780000}"/>
    <cellStyle name="Normal 4 3 2 8 4" xfId="5899" xr:uid="{00000000-0005-0000-0000-0000D0780000}"/>
    <cellStyle name="Normal 4 3 2 8 4 2" xfId="17160" xr:uid="{00000000-0005-0000-0000-0000D1780000}"/>
    <cellStyle name="Normal 4 3 2 8 4 2 2" xfId="36998" xr:uid="{00000000-0005-0000-0000-0000D2780000}"/>
    <cellStyle name="Normal 4 3 2 8 4 2 3" xfId="30503" xr:uid="{00000000-0005-0000-0000-0000D3780000}"/>
    <cellStyle name="Normal 4 3 2 8 4 3" xfId="43110" xr:uid="{00000000-0005-0000-0000-0000D4780000}"/>
    <cellStyle name="Normal 4 3 2 8 4 4" xfId="55063" xr:uid="{00000000-0005-0000-0000-0000D5780000}"/>
    <cellStyle name="Normal 4 3 2 8 5" xfId="17156" xr:uid="{00000000-0005-0000-0000-0000D6780000}"/>
    <cellStyle name="Normal 4 3 2 8 5 2" xfId="37036" xr:uid="{00000000-0005-0000-0000-0000D7780000}"/>
    <cellStyle name="Normal 4 3 2 8 5 3" xfId="30499" xr:uid="{00000000-0005-0000-0000-0000D8780000}"/>
    <cellStyle name="Normal 4 3 2 8 6" xfId="43106" xr:uid="{00000000-0005-0000-0000-0000D9780000}"/>
    <cellStyle name="Normal 4 3 2 8 7" xfId="55059" xr:uid="{00000000-0005-0000-0000-0000DA780000}"/>
    <cellStyle name="Normal 4 3 2 9" xfId="5900" xr:uid="{00000000-0005-0000-0000-0000DB780000}"/>
    <cellStyle name="Normal 4 3 2 9 2" xfId="5901" xr:uid="{00000000-0005-0000-0000-0000DC780000}"/>
    <cellStyle name="Normal 4 3 2 9 2 2" xfId="17162" xr:uid="{00000000-0005-0000-0000-0000DD780000}"/>
    <cellStyle name="Normal 4 3 2 9 2 2 2" xfId="25087" xr:uid="{00000000-0005-0000-0000-0000DE780000}"/>
    <cellStyle name="Normal 4 3 2 9 2 2 3" xfId="30505" xr:uid="{00000000-0005-0000-0000-0000DF780000}"/>
    <cellStyle name="Normal 4 3 2 9 2 3" xfId="43112" xr:uid="{00000000-0005-0000-0000-0000E0780000}"/>
    <cellStyle name="Normal 4 3 2 9 2 4" xfId="55065" xr:uid="{00000000-0005-0000-0000-0000E1780000}"/>
    <cellStyle name="Normal 4 3 2 9 3" xfId="17161" xr:uid="{00000000-0005-0000-0000-0000E2780000}"/>
    <cellStyle name="Normal 4 3 2 9 3 2" xfId="26902" xr:uid="{00000000-0005-0000-0000-0000E3780000}"/>
    <cellStyle name="Normal 4 3 2 9 3 3" xfId="30504" xr:uid="{00000000-0005-0000-0000-0000E4780000}"/>
    <cellStyle name="Normal 4 3 2 9 4" xfId="43111" xr:uid="{00000000-0005-0000-0000-0000E5780000}"/>
    <cellStyle name="Normal 4 3 2 9 5" xfId="55064" xr:uid="{00000000-0005-0000-0000-0000E6780000}"/>
    <cellStyle name="Normal 4 3 3" xfId="5902" xr:uid="{00000000-0005-0000-0000-0000E7780000}"/>
    <cellStyle name="Normal 4 3 3 10" xfId="5903" xr:uid="{00000000-0005-0000-0000-0000E8780000}"/>
    <cellStyle name="Normal 4 3 3 10 2" xfId="17164" xr:uid="{00000000-0005-0000-0000-0000E9780000}"/>
    <cellStyle name="Normal 4 3 3 10 2 2" xfId="24894" xr:uid="{00000000-0005-0000-0000-0000EA780000}"/>
    <cellStyle name="Normal 4 3 3 10 2 3" xfId="30507" xr:uid="{00000000-0005-0000-0000-0000EB780000}"/>
    <cellStyle name="Normal 4 3 3 10 3" xfId="43114" xr:uid="{00000000-0005-0000-0000-0000EC780000}"/>
    <cellStyle name="Normal 4 3 3 10 4" xfId="55067" xr:uid="{00000000-0005-0000-0000-0000ED780000}"/>
    <cellStyle name="Normal 4 3 3 11" xfId="17163" xr:uid="{00000000-0005-0000-0000-0000EE780000}"/>
    <cellStyle name="Normal 4 3 3 11 2" xfId="27696" xr:uid="{00000000-0005-0000-0000-0000EF780000}"/>
    <cellStyle name="Normal 4 3 3 11 3" xfId="30506" xr:uid="{00000000-0005-0000-0000-0000F0780000}"/>
    <cellStyle name="Normal 4 3 3 12" xfId="43113" xr:uid="{00000000-0005-0000-0000-0000F1780000}"/>
    <cellStyle name="Normal 4 3 3 13" xfId="55066" xr:uid="{00000000-0005-0000-0000-0000F2780000}"/>
    <cellStyle name="Normal 4 3 3 2" xfId="5904" xr:uid="{00000000-0005-0000-0000-0000F3780000}"/>
    <cellStyle name="Normal 4 3 3 2 10" xfId="17165" xr:uid="{00000000-0005-0000-0000-0000F4780000}"/>
    <cellStyle name="Normal 4 3 3 2 10 2" xfId="36769" xr:uid="{00000000-0005-0000-0000-0000F5780000}"/>
    <cellStyle name="Normal 4 3 3 2 10 3" xfId="30508" xr:uid="{00000000-0005-0000-0000-0000F6780000}"/>
    <cellStyle name="Normal 4 3 3 2 11" xfId="43115" xr:uid="{00000000-0005-0000-0000-0000F7780000}"/>
    <cellStyle name="Normal 4 3 3 2 12" xfId="55068" xr:uid="{00000000-0005-0000-0000-0000F8780000}"/>
    <cellStyle name="Normal 4 3 3 2 2" xfId="5905" xr:uid="{00000000-0005-0000-0000-0000F9780000}"/>
    <cellStyle name="Normal 4 3 3 2 2 10" xfId="43116" xr:uid="{00000000-0005-0000-0000-0000FA780000}"/>
    <cellStyle name="Normal 4 3 3 2 2 11" xfId="55069" xr:uid="{00000000-0005-0000-0000-0000FB780000}"/>
    <cellStyle name="Normal 4 3 3 2 2 2" xfId="5906" xr:uid="{00000000-0005-0000-0000-0000FC780000}"/>
    <cellStyle name="Normal 4 3 3 2 2 2 10" xfId="55070" xr:uid="{00000000-0005-0000-0000-0000FD780000}"/>
    <cellStyle name="Normal 4 3 3 2 2 2 2" xfId="5907" xr:uid="{00000000-0005-0000-0000-0000FE780000}"/>
    <cellStyle name="Normal 4 3 3 2 2 2 2 2" xfId="5908" xr:uid="{00000000-0005-0000-0000-0000FF780000}"/>
    <cellStyle name="Normal 4 3 3 2 2 2 2 2 2" xfId="5909" xr:uid="{00000000-0005-0000-0000-000000790000}"/>
    <cellStyle name="Normal 4 3 3 2 2 2 2 2 2 2" xfId="17170" xr:uid="{00000000-0005-0000-0000-000001790000}"/>
    <cellStyle name="Normal 4 3 3 2 2 2 2 2 2 2 2" xfId="37770" xr:uid="{00000000-0005-0000-0000-000002790000}"/>
    <cellStyle name="Normal 4 3 3 2 2 2 2 2 2 2 3" xfId="30513" xr:uid="{00000000-0005-0000-0000-000003790000}"/>
    <cellStyle name="Normal 4 3 3 2 2 2 2 2 2 3" xfId="43120" xr:uid="{00000000-0005-0000-0000-000004790000}"/>
    <cellStyle name="Normal 4 3 3 2 2 2 2 2 2 4" xfId="55073" xr:uid="{00000000-0005-0000-0000-000005790000}"/>
    <cellStyle name="Normal 4 3 3 2 2 2 2 2 3" xfId="17169" xr:uid="{00000000-0005-0000-0000-000006790000}"/>
    <cellStyle name="Normal 4 3 3 2 2 2 2 2 3 2" xfId="25762" xr:uid="{00000000-0005-0000-0000-000007790000}"/>
    <cellStyle name="Normal 4 3 3 2 2 2 2 2 3 3" xfId="30512" xr:uid="{00000000-0005-0000-0000-000008790000}"/>
    <cellStyle name="Normal 4 3 3 2 2 2 2 2 4" xfId="43119" xr:uid="{00000000-0005-0000-0000-000009790000}"/>
    <cellStyle name="Normal 4 3 3 2 2 2 2 2 5" xfId="55072" xr:uid="{00000000-0005-0000-0000-00000A790000}"/>
    <cellStyle name="Normal 4 3 3 2 2 2 2 3" xfId="5910" xr:uid="{00000000-0005-0000-0000-00000B790000}"/>
    <cellStyle name="Normal 4 3 3 2 2 2 2 3 2" xfId="17171" xr:uid="{00000000-0005-0000-0000-00000C790000}"/>
    <cellStyle name="Normal 4 3 3 2 2 2 2 3 2 2" xfId="27251" xr:uid="{00000000-0005-0000-0000-00000D790000}"/>
    <cellStyle name="Normal 4 3 3 2 2 2 2 3 2 3" xfId="30514" xr:uid="{00000000-0005-0000-0000-00000E790000}"/>
    <cellStyle name="Normal 4 3 3 2 2 2 2 3 3" xfId="43121" xr:uid="{00000000-0005-0000-0000-00000F790000}"/>
    <cellStyle name="Normal 4 3 3 2 2 2 2 3 4" xfId="55074" xr:uid="{00000000-0005-0000-0000-000010790000}"/>
    <cellStyle name="Normal 4 3 3 2 2 2 2 4" xfId="5911" xr:uid="{00000000-0005-0000-0000-000011790000}"/>
    <cellStyle name="Normal 4 3 3 2 2 2 2 4 2" xfId="17172" xr:uid="{00000000-0005-0000-0000-000012790000}"/>
    <cellStyle name="Normal 4 3 3 2 2 2 2 4 2 2" xfId="37461" xr:uid="{00000000-0005-0000-0000-000013790000}"/>
    <cellStyle name="Normal 4 3 3 2 2 2 2 4 2 3" xfId="30515" xr:uid="{00000000-0005-0000-0000-000014790000}"/>
    <cellStyle name="Normal 4 3 3 2 2 2 2 4 3" xfId="43122" xr:uid="{00000000-0005-0000-0000-000015790000}"/>
    <cellStyle name="Normal 4 3 3 2 2 2 2 4 4" xfId="55075" xr:uid="{00000000-0005-0000-0000-000016790000}"/>
    <cellStyle name="Normal 4 3 3 2 2 2 2 5" xfId="17168" xr:uid="{00000000-0005-0000-0000-000017790000}"/>
    <cellStyle name="Normal 4 3 3 2 2 2 2 5 2" xfId="26956" xr:uid="{00000000-0005-0000-0000-000018790000}"/>
    <cellStyle name="Normal 4 3 3 2 2 2 2 5 3" xfId="30511" xr:uid="{00000000-0005-0000-0000-000019790000}"/>
    <cellStyle name="Normal 4 3 3 2 2 2 2 6" xfId="43118" xr:uid="{00000000-0005-0000-0000-00001A790000}"/>
    <cellStyle name="Normal 4 3 3 2 2 2 2 7" xfId="55071" xr:uid="{00000000-0005-0000-0000-00001B790000}"/>
    <cellStyle name="Normal 4 3 3 2 2 2 3" xfId="5912" xr:uid="{00000000-0005-0000-0000-00001C790000}"/>
    <cellStyle name="Normal 4 3 3 2 2 2 3 2" xfId="5913" xr:uid="{00000000-0005-0000-0000-00001D790000}"/>
    <cellStyle name="Normal 4 3 3 2 2 2 3 2 2" xfId="5914" xr:uid="{00000000-0005-0000-0000-00001E790000}"/>
    <cellStyle name="Normal 4 3 3 2 2 2 3 2 2 2" xfId="17175" xr:uid="{00000000-0005-0000-0000-00001F790000}"/>
    <cellStyle name="Normal 4 3 3 2 2 2 3 2 2 2 2" xfId="35579" xr:uid="{00000000-0005-0000-0000-000020790000}"/>
    <cellStyle name="Normal 4 3 3 2 2 2 3 2 2 2 3" xfId="30518" xr:uid="{00000000-0005-0000-0000-000021790000}"/>
    <cellStyle name="Normal 4 3 3 2 2 2 3 2 2 3" xfId="43125" xr:uid="{00000000-0005-0000-0000-000022790000}"/>
    <cellStyle name="Normal 4 3 3 2 2 2 3 2 2 4" xfId="55078" xr:uid="{00000000-0005-0000-0000-000023790000}"/>
    <cellStyle name="Normal 4 3 3 2 2 2 3 2 3" xfId="17174" xr:uid="{00000000-0005-0000-0000-000024790000}"/>
    <cellStyle name="Normal 4 3 3 2 2 2 3 2 3 2" xfId="37512" xr:uid="{00000000-0005-0000-0000-000025790000}"/>
    <cellStyle name="Normal 4 3 3 2 2 2 3 2 3 3" xfId="30517" xr:uid="{00000000-0005-0000-0000-000026790000}"/>
    <cellStyle name="Normal 4 3 3 2 2 2 3 2 4" xfId="43124" xr:uid="{00000000-0005-0000-0000-000027790000}"/>
    <cellStyle name="Normal 4 3 3 2 2 2 3 2 5" xfId="55077" xr:uid="{00000000-0005-0000-0000-000028790000}"/>
    <cellStyle name="Normal 4 3 3 2 2 2 3 3" xfId="5915" xr:uid="{00000000-0005-0000-0000-000029790000}"/>
    <cellStyle name="Normal 4 3 3 2 2 2 3 3 2" xfId="17176" xr:uid="{00000000-0005-0000-0000-00002A790000}"/>
    <cellStyle name="Normal 4 3 3 2 2 2 3 3 2 2" xfId="25672" xr:uid="{00000000-0005-0000-0000-00002B790000}"/>
    <cellStyle name="Normal 4 3 3 2 2 2 3 3 2 3" xfId="30519" xr:uid="{00000000-0005-0000-0000-00002C790000}"/>
    <cellStyle name="Normal 4 3 3 2 2 2 3 3 3" xfId="43126" xr:uid="{00000000-0005-0000-0000-00002D790000}"/>
    <cellStyle name="Normal 4 3 3 2 2 2 3 3 4" xfId="55079" xr:uid="{00000000-0005-0000-0000-00002E790000}"/>
    <cellStyle name="Normal 4 3 3 2 2 2 3 4" xfId="5916" xr:uid="{00000000-0005-0000-0000-00002F790000}"/>
    <cellStyle name="Normal 4 3 3 2 2 2 3 4 2" xfId="17177" xr:uid="{00000000-0005-0000-0000-000030790000}"/>
    <cellStyle name="Normal 4 3 3 2 2 2 3 4 2 2" xfId="26496" xr:uid="{00000000-0005-0000-0000-000031790000}"/>
    <cellStyle name="Normal 4 3 3 2 2 2 3 4 2 3" xfId="30520" xr:uid="{00000000-0005-0000-0000-000032790000}"/>
    <cellStyle name="Normal 4 3 3 2 2 2 3 4 3" xfId="43127" xr:uid="{00000000-0005-0000-0000-000033790000}"/>
    <cellStyle name="Normal 4 3 3 2 2 2 3 4 4" xfId="55080" xr:uid="{00000000-0005-0000-0000-000034790000}"/>
    <cellStyle name="Normal 4 3 3 2 2 2 3 5" xfId="17173" xr:uid="{00000000-0005-0000-0000-000035790000}"/>
    <cellStyle name="Normal 4 3 3 2 2 2 3 5 2" xfId="36688" xr:uid="{00000000-0005-0000-0000-000036790000}"/>
    <cellStyle name="Normal 4 3 3 2 2 2 3 5 3" xfId="30516" xr:uid="{00000000-0005-0000-0000-000037790000}"/>
    <cellStyle name="Normal 4 3 3 2 2 2 3 6" xfId="43123" xr:uid="{00000000-0005-0000-0000-000038790000}"/>
    <cellStyle name="Normal 4 3 3 2 2 2 3 7" xfId="55076" xr:uid="{00000000-0005-0000-0000-000039790000}"/>
    <cellStyle name="Normal 4 3 3 2 2 2 4" xfId="5917" xr:uid="{00000000-0005-0000-0000-00003A790000}"/>
    <cellStyle name="Normal 4 3 3 2 2 2 4 2" xfId="5918" xr:uid="{00000000-0005-0000-0000-00003B790000}"/>
    <cellStyle name="Normal 4 3 3 2 2 2 4 2 2" xfId="5919" xr:uid="{00000000-0005-0000-0000-00003C790000}"/>
    <cellStyle name="Normal 4 3 3 2 2 2 4 2 2 2" xfId="17180" xr:uid="{00000000-0005-0000-0000-00003D790000}"/>
    <cellStyle name="Normal 4 3 3 2 2 2 4 2 2 2 2" xfId="35753" xr:uid="{00000000-0005-0000-0000-00003E790000}"/>
    <cellStyle name="Normal 4 3 3 2 2 2 4 2 2 2 3" xfId="30523" xr:uid="{00000000-0005-0000-0000-00003F790000}"/>
    <cellStyle name="Normal 4 3 3 2 2 2 4 2 2 3" xfId="43130" xr:uid="{00000000-0005-0000-0000-000040790000}"/>
    <cellStyle name="Normal 4 3 3 2 2 2 4 2 2 4" xfId="55083" xr:uid="{00000000-0005-0000-0000-000041790000}"/>
    <cellStyle name="Normal 4 3 3 2 2 2 4 2 3" xfId="17179" xr:uid="{00000000-0005-0000-0000-000042790000}"/>
    <cellStyle name="Normal 4 3 3 2 2 2 4 2 3 2" xfId="36140" xr:uid="{00000000-0005-0000-0000-000043790000}"/>
    <cellStyle name="Normal 4 3 3 2 2 2 4 2 3 3" xfId="30522" xr:uid="{00000000-0005-0000-0000-000044790000}"/>
    <cellStyle name="Normal 4 3 3 2 2 2 4 2 4" xfId="43129" xr:uid="{00000000-0005-0000-0000-000045790000}"/>
    <cellStyle name="Normal 4 3 3 2 2 2 4 2 5" xfId="55082" xr:uid="{00000000-0005-0000-0000-000046790000}"/>
    <cellStyle name="Normal 4 3 3 2 2 2 4 3" xfId="5920" xr:uid="{00000000-0005-0000-0000-000047790000}"/>
    <cellStyle name="Normal 4 3 3 2 2 2 4 3 2" xfId="17181" xr:uid="{00000000-0005-0000-0000-000048790000}"/>
    <cellStyle name="Normal 4 3 3 2 2 2 4 3 2 2" xfId="36651" xr:uid="{00000000-0005-0000-0000-000049790000}"/>
    <cellStyle name="Normal 4 3 3 2 2 2 4 3 2 3" xfId="30524" xr:uid="{00000000-0005-0000-0000-00004A790000}"/>
    <cellStyle name="Normal 4 3 3 2 2 2 4 3 3" xfId="43131" xr:uid="{00000000-0005-0000-0000-00004B790000}"/>
    <cellStyle name="Normal 4 3 3 2 2 2 4 3 4" xfId="55084" xr:uid="{00000000-0005-0000-0000-00004C790000}"/>
    <cellStyle name="Normal 4 3 3 2 2 2 4 4" xfId="5921" xr:uid="{00000000-0005-0000-0000-00004D790000}"/>
    <cellStyle name="Normal 4 3 3 2 2 2 4 4 2" xfId="17182" xr:uid="{00000000-0005-0000-0000-00004E790000}"/>
    <cellStyle name="Normal 4 3 3 2 2 2 4 4 2 2" xfId="23683" xr:uid="{00000000-0005-0000-0000-00004F790000}"/>
    <cellStyle name="Normal 4 3 3 2 2 2 4 4 2 3" xfId="30525" xr:uid="{00000000-0005-0000-0000-000050790000}"/>
    <cellStyle name="Normal 4 3 3 2 2 2 4 4 3" xfId="43132" xr:uid="{00000000-0005-0000-0000-000051790000}"/>
    <cellStyle name="Normal 4 3 3 2 2 2 4 4 4" xfId="55085" xr:uid="{00000000-0005-0000-0000-000052790000}"/>
    <cellStyle name="Normal 4 3 3 2 2 2 4 5" xfId="17178" xr:uid="{00000000-0005-0000-0000-000053790000}"/>
    <cellStyle name="Normal 4 3 3 2 2 2 4 5 2" xfId="26354" xr:uid="{00000000-0005-0000-0000-000054790000}"/>
    <cellStyle name="Normal 4 3 3 2 2 2 4 5 3" xfId="30521" xr:uid="{00000000-0005-0000-0000-000055790000}"/>
    <cellStyle name="Normal 4 3 3 2 2 2 4 6" xfId="43128" xr:uid="{00000000-0005-0000-0000-000056790000}"/>
    <cellStyle name="Normal 4 3 3 2 2 2 4 7" xfId="55081" xr:uid="{00000000-0005-0000-0000-000057790000}"/>
    <cellStyle name="Normal 4 3 3 2 2 2 5" xfId="5922" xr:uid="{00000000-0005-0000-0000-000058790000}"/>
    <cellStyle name="Normal 4 3 3 2 2 2 5 2" xfId="5923" xr:uid="{00000000-0005-0000-0000-000059790000}"/>
    <cellStyle name="Normal 4 3 3 2 2 2 5 2 2" xfId="17184" xr:uid="{00000000-0005-0000-0000-00005A790000}"/>
    <cellStyle name="Normal 4 3 3 2 2 2 5 2 2 2" xfId="24285" xr:uid="{00000000-0005-0000-0000-00005B790000}"/>
    <cellStyle name="Normal 4 3 3 2 2 2 5 2 2 3" xfId="30527" xr:uid="{00000000-0005-0000-0000-00005C790000}"/>
    <cellStyle name="Normal 4 3 3 2 2 2 5 2 3" xfId="43134" xr:uid="{00000000-0005-0000-0000-00005D790000}"/>
    <cellStyle name="Normal 4 3 3 2 2 2 5 2 4" xfId="55087" xr:uid="{00000000-0005-0000-0000-00005E790000}"/>
    <cellStyle name="Normal 4 3 3 2 2 2 5 3" xfId="17183" xr:uid="{00000000-0005-0000-0000-00005F790000}"/>
    <cellStyle name="Normal 4 3 3 2 2 2 5 3 2" xfId="27941" xr:uid="{00000000-0005-0000-0000-000060790000}"/>
    <cellStyle name="Normal 4 3 3 2 2 2 5 3 3" xfId="30526" xr:uid="{00000000-0005-0000-0000-000061790000}"/>
    <cellStyle name="Normal 4 3 3 2 2 2 5 4" xfId="43133" xr:uid="{00000000-0005-0000-0000-000062790000}"/>
    <cellStyle name="Normal 4 3 3 2 2 2 5 5" xfId="55086" xr:uid="{00000000-0005-0000-0000-000063790000}"/>
    <cellStyle name="Normal 4 3 3 2 2 2 6" xfId="5924" xr:uid="{00000000-0005-0000-0000-000064790000}"/>
    <cellStyle name="Normal 4 3 3 2 2 2 6 2" xfId="17185" xr:uid="{00000000-0005-0000-0000-000065790000}"/>
    <cellStyle name="Normal 4 3 3 2 2 2 6 2 2" xfId="26575" xr:uid="{00000000-0005-0000-0000-000066790000}"/>
    <cellStyle name="Normal 4 3 3 2 2 2 6 2 3" xfId="30528" xr:uid="{00000000-0005-0000-0000-000067790000}"/>
    <cellStyle name="Normal 4 3 3 2 2 2 6 3" xfId="43135" xr:uid="{00000000-0005-0000-0000-000068790000}"/>
    <cellStyle name="Normal 4 3 3 2 2 2 6 4" xfId="55088" xr:uid="{00000000-0005-0000-0000-000069790000}"/>
    <cellStyle name="Normal 4 3 3 2 2 2 7" xfId="5925" xr:uid="{00000000-0005-0000-0000-00006A790000}"/>
    <cellStyle name="Normal 4 3 3 2 2 2 7 2" xfId="17186" xr:uid="{00000000-0005-0000-0000-00006B790000}"/>
    <cellStyle name="Normal 4 3 3 2 2 2 7 2 2" xfId="24975" xr:uid="{00000000-0005-0000-0000-00006C790000}"/>
    <cellStyle name="Normal 4 3 3 2 2 2 7 2 3" xfId="30529" xr:uid="{00000000-0005-0000-0000-00006D790000}"/>
    <cellStyle name="Normal 4 3 3 2 2 2 7 3" xfId="43136" xr:uid="{00000000-0005-0000-0000-00006E790000}"/>
    <cellStyle name="Normal 4 3 3 2 2 2 7 4" xfId="55089" xr:uid="{00000000-0005-0000-0000-00006F790000}"/>
    <cellStyle name="Normal 4 3 3 2 2 2 8" xfId="17167" xr:uid="{00000000-0005-0000-0000-000070790000}"/>
    <cellStyle name="Normal 4 3 3 2 2 2 8 2" xfId="35790" xr:uid="{00000000-0005-0000-0000-000071790000}"/>
    <cellStyle name="Normal 4 3 3 2 2 2 8 3" xfId="30510" xr:uid="{00000000-0005-0000-0000-000072790000}"/>
    <cellStyle name="Normal 4 3 3 2 2 2 9" xfId="43117" xr:uid="{00000000-0005-0000-0000-000073790000}"/>
    <cellStyle name="Normal 4 3 3 2 2 3" xfId="5926" xr:uid="{00000000-0005-0000-0000-000074790000}"/>
    <cellStyle name="Normal 4 3 3 2 2 3 2" xfId="5927" xr:uid="{00000000-0005-0000-0000-000075790000}"/>
    <cellStyle name="Normal 4 3 3 2 2 3 2 2" xfId="5928" xr:uid="{00000000-0005-0000-0000-000076790000}"/>
    <cellStyle name="Normal 4 3 3 2 2 3 2 2 2" xfId="17189" xr:uid="{00000000-0005-0000-0000-000077790000}"/>
    <cellStyle name="Normal 4 3 3 2 2 3 2 2 2 2" xfId="25848" xr:uid="{00000000-0005-0000-0000-000078790000}"/>
    <cellStyle name="Normal 4 3 3 2 2 3 2 2 2 3" xfId="30532" xr:uid="{00000000-0005-0000-0000-000079790000}"/>
    <cellStyle name="Normal 4 3 3 2 2 3 2 2 3" xfId="43139" xr:uid="{00000000-0005-0000-0000-00007A790000}"/>
    <cellStyle name="Normal 4 3 3 2 2 3 2 2 4" xfId="55092" xr:uid="{00000000-0005-0000-0000-00007B790000}"/>
    <cellStyle name="Normal 4 3 3 2 2 3 2 3" xfId="17188" xr:uid="{00000000-0005-0000-0000-00007C790000}"/>
    <cellStyle name="Normal 4 3 3 2 2 3 2 3 2" xfId="26760" xr:uid="{00000000-0005-0000-0000-00007D790000}"/>
    <cellStyle name="Normal 4 3 3 2 2 3 2 3 3" xfId="30531" xr:uid="{00000000-0005-0000-0000-00007E790000}"/>
    <cellStyle name="Normal 4 3 3 2 2 3 2 4" xfId="43138" xr:uid="{00000000-0005-0000-0000-00007F790000}"/>
    <cellStyle name="Normal 4 3 3 2 2 3 2 5" xfId="55091" xr:uid="{00000000-0005-0000-0000-000080790000}"/>
    <cellStyle name="Normal 4 3 3 2 2 3 3" xfId="5929" xr:uid="{00000000-0005-0000-0000-000081790000}"/>
    <cellStyle name="Normal 4 3 3 2 2 3 3 2" xfId="17190" xr:uid="{00000000-0005-0000-0000-000082790000}"/>
    <cellStyle name="Normal 4 3 3 2 2 3 3 2 2" xfId="25609" xr:uid="{00000000-0005-0000-0000-000083790000}"/>
    <cellStyle name="Normal 4 3 3 2 2 3 3 2 3" xfId="30533" xr:uid="{00000000-0005-0000-0000-000084790000}"/>
    <cellStyle name="Normal 4 3 3 2 2 3 3 3" xfId="43140" xr:uid="{00000000-0005-0000-0000-000085790000}"/>
    <cellStyle name="Normal 4 3 3 2 2 3 3 4" xfId="55093" xr:uid="{00000000-0005-0000-0000-000086790000}"/>
    <cellStyle name="Normal 4 3 3 2 2 3 4" xfId="5930" xr:uid="{00000000-0005-0000-0000-000087790000}"/>
    <cellStyle name="Normal 4 3 3 2 2 3 4 2" xfId="17191" xr:uid="{00000000-0005-0000-0000-000088790000}"/>
    <cellStyle name="Normal 4 3 3 2 2 3 4 2 2" xfId="37309" xr:uid="{00000000-0005-0000-0000-000089790000}"/>
    <cellStyle name="Normal 4 3 3 2 2 3 4 2 3" xfId="30534" xr:uid="{00000000-0005-0000-0000-00008A790000}"/>
    <cellStyle name="Normal 4 3 3 2 2 3 4 3" xfId="43141" xr:uid="{00000000-0005-0000-0000-00008B790000}"/>
    <cellStyle name="Normal 4 3 3 2 2 3 4 4" xfId="55094" xr:uid="{00000000-0005-0000-0000-00008C790000}"/>
    <cellStyle name="Normal 4 3 3 2 2 3 5" xfId="17187" xr:uid="{00000000-0005-0000-0000-00008D790000}"/>
    <cellStyle name="Normal 4 3 3 2 2 3 5 2" xfId="37837" xr:uid="{00000000-0005-0000-0000-00008E790000}"/>
    <cellStyle name="Normal 4 3 3 2 2 3 5 3" xfId="30530" xr:uid="{00000000-0005-0000-0000-00008F790000}"/>
    <cellStyle name="Normal 4 3 3 2 2 3 6" xfId="43137" xr:uid="{00000000-0005-0000-0000-000090790000}"/>
    <cellStyle name="Normal 4 3 3 2 2 3 7" xfId="55090" xr:uid="{00000000-0005-0000-0000-000091790000}"/>
    <cellStyle name="Normal 4 3 3 2 2 4" xfId="5931" xr:uid="{00000000-0005-0000-0000-000092790000}"/>
    <cellStyle name="Normal 4 3 3 2 2 4 2" xfId="5932" xr:uid="{00000000-0005-0000-0000-000093790000}"/>
    <cellStyle name="Normal 4 3 3 2 2 4 2 2" xfId="5933" xr:uid="{00000000-0005-0000-0000-000094790000}"/>
    <cellStyle name="Normal 4 3 3 2 2 4 2 2 2" xfId="17194" xr:uid="{00000000-0005-0000-0000-000095790000}"/>
    <cellStyle name="Normal 4 3 3 2 2 4 2 2 2 2" xfId="26677" xr:uid="{00000000-0005-0000-0000-000096790000}"/>
    <cellStyle name="Normal 4 3 3 2 2 4 2 2 2 3" xfId="30537" xr:uid="{00000000-0005-0000-0000-000097790000}"/>
    <cellStyle name="Normal 4 3 3 2 2 4 2 2 3" xfId="43144" xr:uid="{00000000-0005-0000-0000-000098790000}"/>
    <cellStyle name="Normal 4 3 3 2 2 4 2 2 4" xfId="55097" xr:uid="{00000000-0005-0000-0000-000099790000}"/>
    <cellStyle name="Normal 4 3 3 2 2 4 2 3" xfId="17193" xr:uid="{00000000-0005-0000-0000-00009A790000}"/>
    <cellStyle name="Normal 4 3 3 2 2 4 2 3 2" xfId="27537" xr:uid="{00000000-0005-0000-0000-00009B790000}"/>
    <cellStyle name="Normal 4 3 3 2 2 4 2 3 3" xfId="30536" xr:uid="{00000000-0005-0000-0000-00009C790000}"/>
    <cellStyle name="Normal 4 3 3 2 2 4 2 4" xfId="43143" xr:uid="{00000000-0005-0000-0000-00009D790000}"/>
    <cellStyle name="Normal 4 3 3 2 2 4 2 5" xfId="55096" xr:uid="{00000000-0005-0000-0000-00009E790000}"/>
    <cellStyle name="Normal 4 3 3 2 2 4 3" xfId="5934" xr:uid="{00000000-0005-0000-0000-00009F790000}"/>
    <cellStyle name="Normal 4 3 3 2 2 4 3 2" xfId="17195" xr:uid="{00000000-0005-0000-0000-0000A0790000}"/>
    <cellStyle name="Normal 4 3 3 2 2 4 3 2 2" xfId="36452" xr:uid="{00000000-0005-0000-0000-0000A1790000}"/>
    <cellStyle name="Normal 4 3 3 2 2 4 3 2 3" xfId="30538" xr:uid="{00000000-0005-0000-0000-0000A2790000}"/>
    <cellStyle name="Normal 4 3 3 2 2 4 3 3" xfId="43145" xr:uid="{00000000-0005-0000-0000-0000A3790000}"/>
    <cellStyle name="Normal 4 3 3 2 2 4 3 4" xfId="55098" xr:uid="{00000000-0005-0000-0000-0000A4790000}"/>
    <cellStyle name="Normal 4 3 3 2 2 4 4" xfId="5935" xr:uid="{00000000-0005-0000-0000-0000A5790000}"/>
    <cellStyle name="Normal 4 3 3 2 2 4 4 2" xfId="17196" xr:uid="{00000000-0005-0000-0000-0000A6790000}"/>
    <cellStyle name="Normal 4 3 3 2 2 4 4 2 2" xfId="25286" xr:uid="{00000000-0005-0000-0000-0000A7790000}"/>
    <cellStyle name="Normal 4 3 3 2 2 4 4 2 3" xfId="30539" xr:uid="{00000000-0005-0000-0000-0000A8790000}"/>
    <cellStyle name="Normal 4 3 3 2 2 4 4 3" xfId="43146" xr:uid="{00000000-0005-0000-0000-0000A9790000}"/>
    <cellStyle name="Normal 4 3 3 2 2 4 4 4" xfId="55099" xr:uid="{00000000-0005-0000-0000-0000AA790000}"/>
    <cellStyle name="Normal 4 3 3 2 2 4 5" xfId="17192" xr:uid="{00000000-0005-0000-0000-0000AB790000}"/>
    <cellStyle name="Normal 4 3 3 2 2 4 5 2" xfId="35492" xr:uid="{00000000-0005-0000-0000-0000AC790000}"/>
    <cellStyle name="Normal 4 3 3 2 2 4 5 3" xfId="30535" xr:uid="{00000000-0005-0000-0000-0000AD790000}"/>
    <cellStyle name="Normal 4 3 3 2 2 4 6" xfId="43142" xr:uid="{00000000-0005-0000-0000-0000AE790000}"/>
    <cellStyle name="Normal 4 3 3 2 2 4 7" xfId="55095" xr:uid="{00000000-0005-0000-0000-0000AF790000}"/>
    <cellStyle name="Normal 4 3 3 2 2 5" xfId="5936" xr:uid="{00000000-0005-0000-0000-0000B0790000}"/>
    <cellStyle name="Normal 4 3 3 2 2 5 2" xfId="5937" xr:uid="{00000000-0005-0000-0000-0000B1790000}"/>
    <cellStyle name="Normal 4 3 3 2 2 5 2 2" xfId="5938" xr:uid="{00000000-0005-0000-0000-0000B2790000}"/>
    <cellStyle name="Normal 4 3 3 2 2 5 2 2 2" xfId="17199" xr:uid="{00000000-0005-0000-0000-0000B3790000}"/>
    <cellStyle name="Normal 4 3 3 2 2 5 2 2 2 2" xfId="27661" xr:uid="{00000000-0005-0000-0000-0000B4790000}"/>
    <cellStyle name="Normal 4 3 3 2 2 5 2 2 2 3" xfId="30542" xr:uid="{00000000-0005-0000-0000-0000B5790000}"/>
    <cellStyle name="Normal 4 3 3 2 2 5 2 2 3" xfId="43149" xr:uid="{00000000-0005-0000-0000-0000B6790000}"/>
    <cellStyle name="Normal 4 3 3 2 2 5 2 2 4" xfId="55102" xr:uid="{00000000-0005-0000-0000-0000B7790000}"/>
    <cellStyle name="Normal 4 3 3 2 2 5 2 3" xfId="17198" xr:uid="{00000000-0005-0000-0000-0000B8790000}"/>
    <cellStyle name="Normal 4 3 3 2 2 5 2 3 2" xfId="25322" xr:uid="{00000000-0005-0000-0000-0000B9790000}"/>
    <cellStyle name="Normal 4 3 3 2 2 5 2 3 3" xfId="30541" xr:uid="{00000000-0005-0000-0000-0000BA790000}"/>
    <cellStyle name="Normal 4 3 3 2 2 5 2 4" xfId="43148" xr:uid="{00000000-0005-0000-0000-0000BB790000}"/>
    <cellStyle name="Normal 4 3 3 2 2 5 2 5" xfId="55101" xr:uid="{00000000-0005-0000-0000-0000BC790000}"/>
    <cellStyle name="Normal 4 3 3 2 2 5 3" xfId="5939" xr:uid="{00000000-0005-0000-0000-0000BD790000}"/>
    <cellStyle name="Normal 4 3 3 2 2 5 3 2" xfId="17200" xr:uid="{00000000-0005-0000-0000-0000BE790000}"/>
    <cellStyle name="Normal 4 3 3 2 2 5 3 2 2" xfId="25829" xr:uid="{00000000-0005-0000-0000-0000BF790000}"/>
    <cellStyle name="Normal 4 3 3 2 2 5 3 2 3" xfId="30543" xr:uid="{00000000-0005-0000-0000-0000C0790000}"/>
    <cellStyle name="Normal 4 3 3 2 2 5 3 3" xfId="43150" xr:uid="{00000000-0005-0000-0000-0000C1790000}"/>
    <cellStyle name="Normal 4 3 3 2 2 5 3 4" xfId="55103" xr:uid="{00000000-0005-0000-0000-0000C2790000}"/>
    <cellStyle name="Normal 4 3 3 2 2 5 4" xfId="5940" xr:uid="{00000000-0005-0000-0000-0000C3790000}"/>
    <cellStyle name="Normal 4 3 3 2 2 5 4 2" xfId="17201" xr:uid="{00000000-0005-0000-0000-0000C4790000}"/>
    <cellStyle name="Normal 4 3 3 2 2 5 4 2 2" xfId="26648" xr:uid="{00000000-0005-0000-0000-0000C5790000}"/>
    <cellStyle name="Normal 4 3 3 2 2 5 4 2 3" xfId="30544" xr:uid="{00000000-0005-0000-0000-0000C6790000}"/>
    <cellStyle name="Normal 4 3 3 2 2 5 4 3" xfId="43151" xr:uid="{00000000-0005-0000-0000-0000C7790000}"/>
    <cellStyle name="Normal 4 3 3 2 2 5 4 4" xfId="55104" xr:uid="{00000000-0005-0000-0000-0000C8790000}"/>
    <cellStyle name="Normal 4 3 3 2 2 5 5" xfId="17197" xr:uid="{00000000-0005-0000-0000-0000C9790000}"/>
    <cellStyle name="Normal 4 3 3 2 2 5 5 2" xfId="27646" xr:uid="{00000000-0005-0000-0000-0000CA790000}"/>
    <cellStyle name="Normal 4 3 3 2 2 5 5 3" xfId="30540" xr:uid="{00000000-0005-0000-0000-0000CB790000}"/>
    <cellStyle name="Normal 4 3 3 2 2 5 6" xfId="43147" xr:uid="{00000000-0005-0000-0000-0000CC790000}"/>
    <cellStyle name="Normal 4 3 3 2 2 5 7" xfId="55100" xr:uid="{00000000-0005-0000-0000-0000CD790000}"/>
    <cellStyle name="Normal 4 3 3 2 2 6" xfId="5941" xr:uid="{00000000-0005-0000-0000-0000CE790000}"/>
    <cellStyle name="Normal 4 3 3 2 2 6 2" xfId="5942" xr:uid="{00000000-0005-0000-0000-0000CF790000}"/>
    <cellStyle name="Normal 4 3 3 2 2 6 2 2" xfId="17203" xr:uid="{00000000-0005-0000-0000-0000D0790000}"/>
    <cellStyle name="Normal 4 3 3 2 2 6 2 2 2" xfId="37913" xr:uid="{00000000-0005-0000-0000-0000D1790000}"/>
    <cellStyle name="Normal 4 3 3 2 2 6 2 2 3" xfId="30546" xr:uid="{00000000-0005-0000-0000-0000D2790000}"/>
    <cellStyle name="Normal 4 3 3 2 2 6 2 3" xfId="43153" xr:uid="{00000000-0005-0000-0000-0000D3790000}"/>
    <cellStyle name="Normal 4 3 3 2 2 6 2 4" xfId="55106" xr:uid="{00000000-0005-0000-0000-0000D4790000}"/>
    <cellStyle name="Normal 4 3 3 2 2 6 3" xfId="17202" xr:uid="{00000000-0005-0000-0000-0000D5790000}"/>
    <cellStyle name="Normal 4 3 3 2 2 6 3 2" xfId="36342" xr:uid="{00000000-0005-0000-0000-0000D6790000}"/>
    <cellStyle name="Normal 4 3 3 2 2 6 3 3" xfId="30545" xr:uid="{00000000-0005-0000-0000-0000D7790000}"/>
    <cellStyle name="Normal 4 3 3 2 2 6 4" xfId="43152" xr:uid="{00000000-0005-0000-0000-0000D8790000}"/>
    <cellStyle name="Normal 4 3 3 2 2 6 5" xfId="55105" xr:uid="{00000000-0005-0000-0000-0000D9790000}"/>
    <cellStyle name="Normal 4 3 3 2 2 7" xfId="5943" xr:uid="{00000000-0005-0000-0000-0000DA790000}"/>
    <cellStyle name="Normal 4 3 3 2 2 7 2" xfId="17204" xr:uid="{00000000-0005-0000-0000-0000DB790000}"/>
    <cellStyle name="Normal 4 3 3 2 2 7 2 2" xfId="25490" xr:uid="{00000000-0005-0000-0000-0000DC790000}"/>
    <cellStyle name="Normal 4 3 3 2 2 7 2 3" xfId="30547" xr:uid="{00000000-0005-0000-0000-0000DD790000}"/>
    <cellStyle name="Normal 4 3 3 2 2 7 3" xfId="43154" xr:uid="{00000000-0005-0000-0000-0000DE790000}"/>
    <cellStyle name="Normal 4 3 3 2 2 7 4" xfId="55107" xr:uid="{00000000-0005-0000-0000-0000DF790000}"/>
    <cellStyle name="Normal 4 3 3 2 2 8" xfId="5944" xr:uid="{00000000-0005-0000-0000-0000E0790000}"/>
    <cellStyle name="Normal 4 3 3 2 2 8 2" xfId="17205" xr:uid="{00000000-0005-0000-0000-0000E1790000}"/>
    <cellStyle name="Normal 4 3 3 2 2 8 2 2" xfId="26371" xr:uid="{00000000-0005-0000-0000-0000E2790000}"/>
    <cellStyle name="Normal 4 3 3 2 2 8 2 3" xfId="30548" xr:uid="{00000000-0005-0000-0000-0000E3790000}"/>
    <cellStyle name="Normal 4 3 3 2 2 8 3" xfId="43155" xr:uid="{00000000-0005-0000-0000-0000E4790000}"/>
    <cellStyle name="Normal 4 3 3 2 2 8 4" xfId="55108" xr:uid="{00000000-0005-0000-0000-0000E5790000}"/>
    <cellStyle name="Normal 4 3 3 2 2 9" xfId="17166" xr:uid="{00000000-0005-0000-0000-0000E6790000}"/>
    <cellStyle name="Normal 4 3 3 2 2 9 2" xfId="26887" xr:uid="{00000000-0005-0000-0000-0000E7790000}"/>
    <cellStyle name="Normal 4 3 3 2 2 9 3" xfId="30509" xr:uid="{00000000-0005-0000-0000-0000E8790000}"/>
    <cellStyle name="Normal 4 3 3 2 3" xfId="5945" xr:uid="{00000000-0005-0000-0000-0000E9790000}"/>
    <cellStyle name="Normal 4 3 3 2 3 10" xfId="55109" xr:uid="{00000000-0005-0000-0000-0000EA790000}"/>
    <cellStyle name="Normal 4 3 3 2 3 2" xfId="5946" xr:uid="{00000000-0005-0000-0000-0000EB790000}"/>
    <cellStyle name="Normal 4 3 3 2 3 2 2" xfId="5947" xr:uid="{00000000-0005-0000-0000-0000EC790000}"/>
    <cellStyle name="Normal 4 3 3 2 3 2 2 2" xfId="5948" xr:uid="{00000000-0005-0000-0000-0000ED790000}"/>
    <cellStyle name="Normal 4 3 3 2 3 2 2 2 2" xfId="17209" xr:uid="{00000000-0005-0000-0000-0000EE790000}"/>
    <cellStyle name="Normal 4 3 3 2 3 2 2 2 2 2" xfId="27249" xr:uid="{00000000-0005-0000-0000-0000EF790000}"/>
    <cellStyle name="Normal 4 3 3 2 3 2 2 2 2 3" xfId="30552" xr:uid="{00000000-0005-0000-0000-0000F0790000}"/>
    <cellStyle name="Normal 4 3 3 2 3 2 2 2 3" xfId="43159" xr:uid="{00000000-0005-0000-0000-0000F1790000}"/>
    <cellStyle name="Normal 4 3 3 2 3 2 2 2 4" xfId="55112" xr:uid="{00000000-0005-0000-0000-0000F2790000}"/>
    <cellStyle name="Normal 4 3 3 2 3 2 2 3" xfId="17208" xr:uid="{00000000-0005-0000-0000-0000F3790000}"/>
    <cellStyle name="Normal 4 3 3 2 3 2 2 3 2" xfId="35640" xr:uid="{00000000-0005-0000-0000-0000F4790000}"/>
    <cellStyle name="Normal 4 3 3 2 3 2 2 3 3" xfId="30551" xr:uid="{00000000-0005-0000-0000-0000F5790000}"/>
    <cellStyle name="Normal 4 3 3 2 3 2 2 4" xfId="43158" xr:uid="{00000000-0005-0000-0000-0000F6790000}"/>
    <cellStyle name="Normal 4 3 3 2 3 2 2 5" xfId="55111" xr:uid="{00000000-0005-0000-0000-0000F7790000}"/>
    <cellStyle name="Normal 4 3 3 2 3 2 3" xfId="5949" xr:uid="{00000000-0005-0000-0000-0000F8790000}"/>
    <cellStyle name="Normal 4 3 3 2 3 2 3 2" xfId="17210" xr:uid="{00000000-0005-0000-0000-0000F9790000}"/>
    <cellStyle name="Normal 4 3 3 2 3 2 3 2 2" xfId="37602" xr:uid="{00000000-0005-0000-0000-0000FA790000}"/>
    <cellStyle name="Normal 4 3 3 2 3 2 3 2 3" xfId="30553" xr:uid="{00000000-0005-0000-0000-0000FB790000}"/>
    <cellStyle name="Normal 4 3 3 2 3 2 3 3" xfId="43160" xr:uid="{00000000-0005-0000-0000-0000FC790000}"/>
    <cellStyle name="Normal 4 3 3 2 3 2 3 4" xfId="55113" xr:uid="{00000000-0005-0000-0000-0000FD790000}"/>
    <cellStyle name="Normal 4 3 3 2 3 2 4" xfId="5950" xr:uid="{00000000-0005-0000-0000-0000FE790000}"/>
    <cellStyle name="Normal 4 3 3 2 3 2 4 2" xfId="17211" xr:uid="{00000000-0005-0000-0000-0000FF790000}"/>
    <cellStyle name="Normal 4 3 3 2 3 2 4 2 2" xfId="37550" xr:uid="{00000000-0005-0000-0000-0000007A0000}"/>
    <cellStyle name="Normal 4 3 3 2 3 2 4 2 3" xfId="30554" xr:uid="{00000000-0005-0000-0000-0000017A0000}"/>
    <cellStyle name="Normal 4 3 3 2 3 2 4 3" xfId="43161" xr:uid="{00000000-0005-0000-0000-0000027A0000}"/>
    <cellStyle name="Normal 4 3 3 2 3 2 4 4" xfId="55114" xr:uid="{00000000-0005-0000-0000-0000037A0000}"/>
    <cellStyle name="Normal 4 3 3 2 3 2 5" xfId="17207" xr:uid="{00000000-0005-0000-0000-0000047A0000}"/>
    <cellStyle name="Normal 4 3 3 2 3 2 5 2" xfId="26618" xr:uid="{00000000-0005-0000-0000-0000057A0000}"/>
    <cellStyle name="Normal 4 3 3 2 3 2 5 3" xfId="30550" xr:uid="{00000000-0005-0000-0000-0000067A0000}"/>
    <cellStyle name="Normal 4 3 3 2 3 2 6" xfId="43157" xr:uid="{00000000-0005-0000-0000-0000077A0000}"/>
    <cellStyle name="Normal 4 3 3 2 3 2 7" xfId="55110" xr:uid="{00000000-0005-0000-0000-0000087A0000}"/>
    <cellStyle name="Normal 4 3 3 2 3 3" xfId="5951" xr:uid="{00000000-0005-0000-0000-0000097A0000}"/>
    <cellStyle name="Normal 4 3 3 2 3 3 2" xfId="5952" xr:uid="{00000000-0005-0000-0000-00000A7A0000}"/>
    <cellStyle name="Normal 4 3 3 2 3 3 2 2" xfId="5953" xr:uid="{00000000-0005-0000-0000-00000B7A0000}"/>
    <cellStyle name="Normal 4 3 3 2 3 3 2 2 2" xfId="17214" xr:uid="{00000000-0005-0000-0000-00000C7A0000}"/>
    <cellStyle name="Normal 4 3 3 2 3 3 2 2 2 2" xfId="36098" xr:uid="{00000000-0005-0000-0000-00000D7A0000}"/>
    <cellStyle name="Normal 4 3 3 2 3 3 2 2 2 3" xfId="30557" xr:uid="{00000000-0005-0000-0000-00000E7A0000}"/>
    <cellStyle name="Normal 4 3 3 2 3 3 2 2 3" xfId="43164" xr:uid="{00000000-0005-0000-0000-00000F7A0000}"/>
    <cellStyle name="Normal 4 3 3 2 3 3 2 2 4" xfId="55117" xr:uid="{00000000-0005-0000-0000-0000107A0000}"/>
    <cellStyle name="Normal 4 3 3 2 3 3 2 3" xfId="17213" xr:uid="{00000000-0005-0000-0000-0000117A0000}"/>
    <cellStyle name="Normal 4 3 3 2 3 3 2 3 2" xfId="35548" xr:uid="{00000000-0005-0000-0000-0000127A0000}"/>
    <cellStyle name="Normal 4 3 3 2 3 3 2 3 3" xfId="30556" xr:uid="{00000000-0005-0000-0000-0000137A0000}"/>
    <cellStyle name="Normal 4 3 3 2 3 3 2 4" xfId="43163" xr:uid="{00000000-0005-0000-0000-0000147A0000}"/>
    <cellStyle name="Normal 4 3 3 2 3 3 2 5" xfId="55116" xr:uid="{00000000-0005-0000-0000-0000157A0000}"/>
    <cellStyle name="Normal 4 3 3 2 3 3 3" xfId="5954" xr:uid="{00000000-0005-0000-0000-0000167A0000}"/>
    <cellStyle name="Normal 4 3 3 2 3 3 3 2" xfId="17215" xr:uid="{00000000-0005-0000-0000-0000177A0000}"/>
    <cellStyle name="Normal 4 3 3 2 3 3 3 2 2" xfId="28098" xr:uid="{00000000-0005-0000-0000-0000187A0000}"/>
    <cellStyle name="Normal 4 3 3 2 3 3 3 2 3" xfId="30558" xr:uid="{00000000-0005-0000-0000-0000197A0000}"/>
    <cellStyle name="Normal 4 3 3 2 3 3 3 3" xfId="43165" xr:uid="{00000000-0005-0000-0000-00001A7A0000}"/>
    <cellStyle name="Normal 4 3 3 2 3 3 3 4" xfId="55118" xr:uid="{00000000-0005-0000-0000-00001B7A0000}"/>
    <cellStyle name="Normal 4 3 3 2 3 3 4" xfId="5955" xr:uid="{00000000-0005-0000-0000-00001C7A0000}"/>
    <cellStyle name="Normal 4 3 3 2 3 3 4 2" xfId="17216" xr:uid="{00000000-0005-0000-0000-00001D7A0000}"/>
    <cellStyle name="Normal 4 3 3 2 3 3 4 2 2" xfId="37460" xr:uid="{00000000-0005-0000-0000-00001E7A0000}"/>
    <cellStyle name="Normal 4 3 3 2 3 3 4 2 3" xfId="30559" xr:uid="{00000000-0005-0000-0000-00001F7A0000}"/>
    <cellStyle name="Normal 4 3 3 2 3 3 4 3" xfId="43166" xr:uid="{00000000-0005-0000-0000-0000207A0000}"/>
    <cellStyle name="Normal 4 3 3 2 3 3 4 4" xfId="55119" xr:uid="{00000000-0005-0000-0000-0000217A0000}"/>
    <cellStyle name="Normal 4 3 3 2 3 3 5" xfId="17212" xr:uid="{00000000-0005-0000-0000-0000227A0000}"/>
    <cellStyle name="Normal 4 3 3 2 3 3 5 2" xfId="24038" xr:uid="{00000000-0005-0000-0000-0000237A0000}"/>
    <cellStyle name="Normal 4 3 3 2 3 3 5 3" xfId="30555" xr:uid="{00000000-0005-0000-0000-0000247A0000}"/>
    <cellStyle name="Normal 4 3 3 2 3 3 6" xfId="43162" xr:uid="{00000000-0005-0000-0000-0000257A0000}"/>
    <cellStyle name="Normal 4 3 3 2 3 3 7" xfId="55115" xr:uid="{00000000-0005-0000-0000-0000267A0000}"/>
    <cellStyle name="Normal 4 3 3 2 3 4" xfId="5956" xr:uid="{00000000-0005-0000-0000-0000277A0000}"/>
    <cellStyle name="Normal 4 3 3 2 3 4 2" xfId="5957" xr:uid="{00000000-0005-0000-0000-0000287A0000}"/>
    <cellStyle name="Normal 4 3 3 2 3 4 2 2" xfId="5958" xr:uid="{00000000-0005-0000-0000-0000297A0000}"/>
    <cellStyle name="Normal 4 3 3 2 3 4 2 2 2" xfId="17219" xr:uid="{00000000-0005-0000-0000-00002A7A0000}"/>
    <cellStyle name="Normal 4 3 3 2 3 4 2 2 2 2" xfId="36702" xr:uid="{00000000-0005-0000-0000-00002B7A0000}"/>
    <cellStyle name="Normal 4 3 3 2 3 4 2 2 2 3" xfId="30562" xr:uid="{00000000-0005-0000-0000-00002C7A0000}"/>
    <cellStyle name="Normal 4 3 3 2 3 4 2 2 3" xfId="43169" xr:uid="{00000000-0005-0000-0000-00002D7A0000}"/>
    <cellStyle name="Normal 4 3 3 2 3 4 2 2 4" xfId="55122" xr:uid="{00000000-0005-0000-0000-00002E7A0000}"/>
    <cellStyle name="Normal 4 3 3 2 3 4 2 3" xfId="17218" xr:uid="{00000000-0005-0000-0000-00002F7A0000}"/>
    <cellStyle name="Normal 4 3 3 2 3 4 2 3 2" xfId="25984" xr:uid="{00000000-0005-0000-0000-0000307A0000}"/>
    <cellStyle name="Normal 4 3 3 2 3 4 2 3 3" xfId="30561" xr:uid="{00000000-0005-0000-0000-0000317A0000}"/>
    <cellStyle name="Normal 4 3 3 2 3 4 2 4" xfId="43168" xr:uid="{00000000-0005-0000-0000-0000327A0000}"/>
    <cellStyle name="Normal 4 3 3 2 3 4 2 5" xfId="55121" xr:uid="{00000000-0005-0000-0000-0000337A0000}"/>
    <cellStyle name="Normal 4 3 3 2 3 4 3" xfId="5959" xr:uid="{00000000-0005-0000-0000-0000347A0000}"/>
    <cellStyle name="Normal 4 3 3 2 3 4 3 2" xfId="17220" xr:uid="{00000000-0005-0000-0000-0000357A0000}"/>
    <cellStyle name="Normal 4 3 3 2 3 4 3 2 2" xfId="35463" xr:uid="{00000000-0005-0000-0000-0000367A0000}"/>
    <cellStyle name="Normal 4 3 3 2 3 4 3 2 3" xfId="30563" xr:uid="{00000000-0005-0000-0000-0000377A0000}"/>
    <cellStyle name="Normal 4 3 3 2 3 4 3 3" xfId="43170" xr:uid="{00000000-0005-0000-0000-0000387A0000}"/>
    <cellStyle name="Normal 4 3 3 2 3 4 3 4" xfId="55123" xr:uid="{00000000-0005-0000-0000-0000397A0000}"/>
    <cellStyle name="Normal 4 3 3 2 3 4 4" xfId="5960" xr:uid="{00000000-0005-0000-0000-00003A7A0000}"/>
    <cellStyle name="Normal 4 3 3 2 3 4 4 2" xfId="17221" xr:uid="{00000000-0005-0000-0000-00003B7A0000}"/>
    <cellStyle name="Normal 4 3 3 2 3 4 4 2 2" xfId="27215" xr:uid="{00000000-0005-0000-0000-00003C7A0000}"/>
    <cellStyle name="Normal 4 3 3 2 3 4 4 2 3" xfId="30564" xr:uid="{00000000-0005-0000-0000-00003D7A0000}"/>
    <cellStyle name="Normal 4 3 3 2 3 4 4 3" xfId="43171" xr:uid="{00000000-0005-0000-0000-00003E7A0000}"/>
    <cellStyle name="Normal 4 3 3 2 3 4 4 4" xfId="55124" xr:uid="{00000000-0005-0000-0000-00003F7A0000}"/>
    <cellStyle name="Normal 4 3 3 2 3 4 5" xfId="17217" xr:uid="{00000000-0005-0000-0000-0000407A0000}"/>
    <cellStyle name="Normal 4 3 3 2 3 4 5 2" xfId="36490" xr:uid="{00000000-0005-0000-0000-0000417A0000}"/>
    <cellStyle name="Normal 4 3 3 2 3 4 5 3" xfId="30560" xr:uid="{00000000-0005-0000-0000-0000427A0000}"/>
    <cellStyle name="Normal 4 3 3 2 3 4 6" xfId="43167" xr:uid="{00000000-0005-0000-0000-0000437A0000}"/>
    <cellStyle name="Normal 4 3 3 2 3 4 7" xfId="55120" xr:uid="{00000000-0005-0000-0000-0000447A0000}"/>
    <cellStyle name="Normal 4 3 3 2 3 5" xfId="5961" xr:uid="{00000000-0005-0000-0000-0000457A0000}"/>
    <cellStyle name="Normal 4 3 3 2 3 5 2" xfId="5962" xr:uid="{00000000-0005-0000-0000-0000467A0000}"/>
    <cellStyle name="Normal 4 3 3 2 3 5 2 2" xfId="17223" xr:uid="{00000000-0005-0000-0000-0000477A0000}"/>
    <cellStyle name="Normal 4 3 3 2 3 5 2 2 2" xfId="35672" xr:uid="{00000000-0005-0000-0000-0000487A0000}"/>
    <cellStyle name="Normal 4 3 3 2 3 5 2 2 3" xfId="30566" xr:uid="{00000000-0005-0000-0000-0000497A0000}"/>
    <cellStyle name="Normal 4 3 3 2 3 5 2 3" xfId="43173" xr:uid="{00000000-0005-0000-0000-00004A7A0000}"/>
    <cellStyle name="Normal 4 3 3 2 3 5 2 4" xfId="55126" xr:uid="{00000000-0005-0000-0000-00004B7A0000}"/>
    <cellStyle name="Normal 4 3 3 2 3 5 3" xfId="17222" xr:uid="{00000000-0005-0000-0000-00004C7A0000}"/>
    <cellStyle name="Normal 4 3 3 2 3 5 3 2" xfId="27789" xr:uid="{00000000-0005-0000-0000-00004D7A0000}"/>
    <cellStyle name="Normal 4 3 3 2 3 5 3 3" xfId="30565" xr:uid="{00000000-0005-0000-0000-00004E7A0000}"/>
    <cellStyle name="Normal 4 3 3 2 3 5 4" xfId="43172" xr:uid="{00000000-0005-0000-0000-00004F7A0000}"/>
    <cellStyle name="Normal 4 3 3 2 3 5 5" xfId="55125" xr:uid="{00000000-0005-0000-0000-0000507A0000}"/>
    <cellStyle name="Normal 4 3 3 2 3 6" xfId="5963" xr:uid="{00000000-0005-0000-0000-0000517A0000}"/>
    <cellStyle name="Normal 4 3 3 2 3 6 2" xfId="17224" xr:uid="{00000000-0005-0000-0000-0000527A0000}"/>
    <cellStyle name="Normal 4 3 3 2 3 6 2 2" xfId="35344" xr:uid="{00000000-0005-0000-0000-0000537A0000}"/>
    <cellStyle name="Normal 4 3 3 2 3 6 2 3" xfId="30567" xr:uid="{00000000-0005-0000-0000-0000547A0000}"/>
    <cellStyle name="Normal 4 3 3 2 3 6 3" xfId="43174" xr:uid="{00000000-0005-0000-0000-0000557A0000}"/>
    <cellStyle name="Normal 4 3 3 2 3 6 4" xfId="55127" xr:uid="{00000000-0005-0000-0000-0000567A0000}"/>
    <cellStyle name="Normal 4 3 3 2 3 7" xfId="5964" xr:uid="{00000000-0005-0000-0000-0000577A0000}"/>
    <cellStyle name="Normal 4 3 3 2 3 7 2" xfId="17225" xr:uid="{00000000-0005-0000-0000-0000587A0000}"/>
    <cellStyle name="Normal 4 3 3 2 3 7 2 2" xfId="26028" xr:uid="{00000000-0005-0000-0000-0000597A0000}"/>
    <cellStyle name="Normal 4 3 3 2 3 7 2 3" xfId="30568" xr:uid="{00000000-0005-0000-0000-00005A7A0000}"/>
    <cellStyle name="Normal 4 3 3 2 3 7 3" xfId="43175" xr:uid="{00000000-0005-0000-0000-00005B7A0000}"/>
    <cellStyle name="Normal 4 3 3 2 3 7 4" xfId="55128" xr:uid="{00000000-0005-0000-0000-00005C7A0000}"/>
    <cellStyle name="Normal 4 3 3 2 3 8" xfId="17206" xr:uid="{00000000-0005-0000-0000-00005D7A0000}"/>
    <cellStyle name="Normal 4 3 3 2 3 8 2" xfId="37968" xr:uid="{00000000-0005-0000-0000-00005E7A0000}"/>
    <cellStyle name="Normal 4 3 3 2 3 8 3" xfId="30549" xr:uid="{00000000-0005-0000-0000-00005F7A0000}"/>
    <cellStyle name="Normal 4 3 3 2 3 9" xfId="43156" xr:uid="{00000000-0005-0000-0000-0000607A0000}"/>
    <cellStyle name="Normal 4 3 3 2 4" xfId="5965" xr:uid="{00000000-0005-0000-0000-0000617A0000}"/>
    <cellStyle name="Normal 4 3 3 2 4 2" xfId="5966" xr:uid="{00000000-0005-0000-0000-0000627A0000}"/>
    <cellStyle name="Normal 4 3 3 2 4 2 2" xfId="5967" xr:uid="{00000000-0005-0000-0000-0000637A0000}"/>
    <cellStyle name="Normal 4 3 3 2 4 2 2 2" xfId="17228" xr:uid="{00000000-0005-0000-0000-0000647A0000}"/>
    <cellStyle name="Normal 4 3 3 2 4 2 2 2 2" xfId="36162" xr:uid="{00000000-0005-0000-0000-0000657A0000}"/>
    <cellStyle name="Normal 4 3 3 2 4 2 2 2 3" xfId="30571" xr:uid="{00000000-0005-0000-0000-0000667A0000}"/>
    <cellStyle name="Normal 4 3 3 2 4 2 2 3" xfId="43178" xr:uid="{00000000-0005-0000-0000-0000677A0000}"/>
    <cellStyle name="Normal 4 3 3 2 4 2 2 4" xfId="55131" xr:uid="{00000000-0005-0000-0000-0000687A0000}"/>
    <cellStyle name="Normal 4 3 3 2 4 2 3" xfId="17227" xr:uid="{00000000-0005-0000-0000-0000697A0000}"/>
    <cellStyle name="Normal 4 3 3 2 4 2 3 2" xfId="35963" xr:uid="{00000000-0005-0000-0000-00006A7A0000}"/>
    <cellStyle name="Normal 4 3 3 2 4 2 3 3" xfId="30570" xr:uid="{00000000-0005-0000-0000-00006B7A0000}"/>
    <cellStyle name="Normal 4 3 3 2 4 2 4" xfId="43177" xr:uid="{00000000-0005-0000-0000-00006C7A0000}"/>
    <cellStyle name="Normal 4 3 3 2 4 2 5" xfId="55130" xr:uid="{00000000-0005-0000-0000-00006D7A0000}"/>
    <cellStyle name="Normal 4 3 3 2 4 3" xfId="5968" xr:uid="{00000000-0005-0000-0000-00006E7A0000}"/>
    <cellStyle name="Normal 4 3 3 2 4 3 2" xfId="17229" xr:uid="{00000000-0005-0000-0000-00006F7A0000}"/>
    <cellStyle name="Normal 4 3 3 2 4 3 2 2" xfId="23920" xr:uid="{00000000-0005-0000-0000-0000707A0000}"/>
    <cellStyle name="Normal 4 3 3 2 4 3 2 3" xfId="30572" xr:uid="{00000000-0005-0000-0000-0000717A0000}"/>
    <cellStyle name="Normal 4 3 3 2 4 3 3" xfId="43179" xr:uid="{00000000-0005-0000-0000-0000727A0000}"/>
    <cellStyle name="Normal 4 3 3 2 4 3 4" xfId="55132" xr:uid="{00000000-0005-0000-0000-0000737A0000}"/>
    <cellStyle name="Normal 4 3 3 2 4 4" xfId="5969" xr:uid="{00000000-0005-0000-0000-0000747A0000}"/>
    <cellStyle name="Normal 4 3 3 2 4 4 2" xfId="17230" xr:uid="{00000000-0005-0000-0000-0000757A0000}"/>
    <cellStyle name="Normal 4 3 3 2 4 4 2 2" xfId="23799" xr:uid="{00000000-0005-0000-0000-0000767A0000}"/>
    <cellStyle name="Normal 4 3 3 2 4 4 2 3" xfId="30573" xr:uid="{00000000-0005-0000-0000-0000777A0000}"/>
    <cellStyle name="Normal 4 3 3 2 4 4 3" xfId="43180" xr:uid="{00000000-0005-0000-0000-0000787A0000}"/>
    <cellStyle name="Normal 4 3 3 2 4 4 4" xfId="55133" xr:uid="{00000000-0005-0000-0000-0000797A0000}"/>
    <cellStyle name="Normal 4 3 3 2 4 5" xfId="17226" xr:uid="{00000000-0005-0000-0000-00007A7A0000}"/>
    <cellStyle name="Normal 4 3 3 2 4 5 2" xfId="25104" xr:uid="{00000000-0005-0000-0000-00007B7A0000}"/>
    <cellStyle name="Normal 4 3 3 2 4 5 3" xfId="30569" xr:uid="{00000000-0005-0000-0000-00007C7A0000}"/>
    <cellStyle name="Normal 4 3 3 2 4 6" xfId="43176" xr:uid="{00000000-0005-0000-0000-00007D7A0000}"/>
    <cellStyle name="Normal 4 3 3 2 4 7" xfId="55129" xr:uid="{00000000-0005-0000-0000-00007E7A0000}"/>
    <cellStyle name="Normal 4 3 3 2 5" xfId="5970" xr:uid="{00000000-0005-0000-0000-00007F7A0000}"/>
    <cellStyle name="Normal 4 3 3 2 5 2" xfId="5971" xr:uid="{00000000-0005-0000-0000-0000807A0000}"/>
    <cellStyle name="Normal 4 3 3 2 5 2 2" xfId="5972" xr:uid="{00000000-0005-0000-0000-0000817A0000}"/>
    <cellStyle name="Normal 4 3 3 2 5 2 2 2" xfId="17233" xr:uid="{00000000-0005-0000-0000-0000827A0000}"/>
    <cellStyle name="Normal 4 3 3 2 5 2 2 2 2" xfId="24537" xr:uid="{00000000-0005-0000-0000-0000837A0000}"/>
    <cellStyle name="Normal 4 3 3 2 5 2 2 2 3" xfId="30576" xr:uid="{00000000-0005-0000-0000-0000847A0000}"/>
    <cellStyle name="Normal 4 3 3 2 5 2 2 3" xfId="43183" xr:uid="{00000000-0005-0000-0000-0000857A0000}"/>
    <cellStyle name="Normal 4 3 3 2 5 2 2 4" xfId="55136" xr:uid="{00000000-0005-0000-0000-0000867A0000}"/>
    <cellStyle name="Normal 4 3 3 2 5 2 3" xfId="17232" xr:uid="{00000000-0005-0000-0000-0000877A0000}"/>
    <cellStyle name="Normal 4 3 3 2 5 2 3 2" xfId="27465" xr:uid="{00000000-0005-0000-0000-0000887A0000}"/>
    <cellStyle name="Normal 4 3 3 2 5 2 3 3" xfId="30575" xr:uid="{00000000-0005-0000-0000-0000897A0000}"/>
    <cellStyle name="Normal 4 3 3 2 5 2 4" xfId="43182" xr:uid="{00000000-0005-0000-0000-00008A7A0000}"/>
    <cellStyle name="Normal 4 3 3 2 5 2 5" xfId="55135" xr:uid="{00000000-0005-0000-0000-00008B7A0000}"/>
    <cellStyle name="Normal 4 3 3 2 5 3" xfId="5973" xr:uid="{00000000-0005-0000-0000-00008C7A0000}"/>
    <cellStyle name="Normal 4 3 3 2 5 3 2" xfId="17234" xr:uid="{00000000-0005-0000-0000-00008D7A0000}"/>
    <cellStyle name="Normal 4 3 3 2 5 3 2 2" xfId="24036" xr:uid="{00000000-0005-0000-0000-00008E7A0000}"/>
    <cellStyle name="Normal 4 3 3 2 5 3 2 3" xfId="30577" xr:uid="{00000000-0005-0000-0000-00008F7A0000}"/>
    <cellStyle name="Normal 4 3 3 2 5 3 3" xfId="43184" xr:uid="{00000000-0005-0000-0000-0000907A0000}"/>
    <cellStyle name="Normal 4 3 3 2 5 3 4" xfId="55137" xr:uid="{00000000-0005-0000-0000-0000917A0000}"/>
    <cellStyle name="Normal 4 3 3 2 5 4" xfId="5974" xr:uid="{00000000-0005-0000-0000-0000927A0000}"/>
    <cellStyle name="Normal 4 3 3 2 5 4 2" xfId="17235" xr:uid="{00000000-0005-0000-0000-0000937A0000}"/>
    <cellStyle name="Normal 4 3 3 2 5 4 2 2" xfId="35390" xr:uid="{00000000-0005-0000-0000-0000947A0000}"/>
    <cellStyle name="Normal 4 3 3 2 5 4 2 3" xfId="30578" xr:uid="{00000000-0005-0000-0000-0000957A0000}"/>
    <cellStyle name="Normal 4 3 3 2 5 4 3" xfId="43185" xr:uid="{00000000-0005-0000-0000-0000967A0000}"/>
    <cellStyle name="Normal 4 3 3 2 5 4 4" xfId="55138" xr:uid="{00000000-0005-0000-0000-0000977A0000}"/>
    <cellStyle name="Normal 4 3 3 2 5 5" xfId="17231" xr:uid="{00000000-0005-0000-0000-0000987A0000}"/>
    <cellStyle name="Normal 4 3 3 2 5 5 2" xfId="37691" xr:uid="{00000000-0005-0000-0000-0000997A0000}"/>
    <cellStyle name="Normal 4 3 3 2 5 5 3" xfId="30574" xr:uid="{00000000-0005-0000-0000-00009A7A0000}"/>
    <cellStyle name="Normal 4 3 3 2 5 6" xfId="43181" xr:uid="{00000000-0005-0000-0000-00009B7A0000}"/>
    <cellStyle name="Normal 4 3 3 2 5 7" xfId="55134" xr:uid="{00000000-0005-0000-0000-00009C7A0000}"/>
    <cellStyle name="Normal 4 3 3 2 6" xfId="5975" xr:uid="{00000000-0005-0000-0000-00009D7A0000}"/>
    <cellStyle name="Normal 4 3 3 2 6 2" xfId="5976" xr:uid="{00000000-0005-0000-0000-00009E7A0000}"/>
    <cellStyle name="Normal 4 3 3 2 6 2 2" xfId="5977" xr:uid="{00000000-0005-0000-0000-00009F7A0000}"/>
    <cellStyle name="Normal 4 3 3 2 6 2 2 2" xfId="17238" xr:uid="{00000000-0005-0000-0000-0000A07A0000}"/>
    <cellStyle name="Normal 4 3 3 2 6 2 2 2 2" xfId="37438" xr:uid="{00000000-0005-0000-0000-0000A17A0000}"/>
    <cellStyle name="Normal 4 3 3 2 6 2 2 2 3" xfId="30581" xr:uid="{00000000-0005-0000-0000-0000A27A0000}"/>
    <cellStyle name="Normal 4 3 3 2 6 2 2 3" xfId="43188" xr:uid="{00000000-0005-0000-0000-0000A37A0000}"/>
    <cellStyle name="Normal 4 3 3 2 6 2 2 4" xfId="55141" xr:uid="{00000000-0005-0000-0000-0000A47A0000}"/>
    <cellStyle name="Normal 4 3 3 2 6 2 3" xfId="17237" xr:uid="{00000000-0005-0000-0000-0000A57A0000}"/>
    <cellStyle name="Normal 4 3 3 2 6 2 3 2" xfId="25489" xr:uid="{00000000-0005-0000-0000-0000A67A0000}"/>
    <cellStyle name="Normal 4 3 3 2 6 2 3 3" xfId="30580" xr:uid="{00000000-0005-0000-0000-0000A77A0000}"/>
    <cellStyle name="Normal 4 3 3 2 6 2 4" xfId="43187" xr:uid="{00000000-0005-0000-0000-0000A87A0000}"/>
    <cellStyle name="Normal 4 3 3 2 6 2 5" xfId="55140" xr:uid="{00000000-0005-0000-0000-0000A97A0000}"/>
    <cellStyle name="Normal 4 3 3 2 6 3" xfId="5978" xr:uid="{00000000-0005-0000-0000-0000AA7A0000}"/>
    <cellStyle name="Normal 4 3 3 2 6 3 2" xfId="17239" xr:uid="{00000000-0005-0000-0000-0000AB7A0000}"/>
    <cellStyle name="Normal 4 3 3 2 6 3 2 2" xfId="37280" xr:uid="{00000000-0005-0000-0000-0000AC7A0000}"/>
    <cellStyle name="Normal 4 3 3 2 6 3 2 3" xfId="30582" xr:uid="{00000000-0005-0000-0000-0000AD7A0000}"/>
    <cellStyle name="Normal 4 3 3 2 6 3 3" xfId="43189" xr:uid="{00000000-0005-0000-0000-0000AE7A0000}"/>
    <cellStyle name="Normal 4 3 3 2 6 3 4" xfId="55142" xr:uid="{00000000-0005-0000-0000-0000AF7A0000}"/>
    <cellStyle name="Normal 4 3 3 2 6 4" xfId="5979" xr:uid="{00000000-0005-0000-0000-0000B07A0000}"/>
    <cellStyle name="Normal 4 3 3 2 6 4 2" xfId="17240" xr:uid="{00000000-0005-0000-0000-0000B17A0000}"/>
    <cellStyle name="Normal 4 3 3 2 6 4 2 2" xfId="27794" xr:uid="{00000000-0005-0000-0000-0000B27A0000}"/>
    <cellStyle name="Normal 4 3 3 2 6 4 2 3" xfId="30583" xr:uid="{00000000-0005-0000-0000-0000B37A0000}"/>
    <cellStyle name="Normal 4 3 3 2 6 4 3" xfId="43190" xr:uid="{00000000-0005-0000-0000-0000B47A0000}"/>
    <cellStyle name="Normal 4 3 3 2 6 4 4" xfId="55143" xr:uid="{00000000-0005-0000-0000-0000B57A0000}"/>
    <cellStyle name="Normal 4 3 3 2 6 5" xfId="17236" xr:uid="{00000000-0005-0000-0000-0000B67A0000}"/>
    <cellStyle name="Normal 4 3 3 2 6 5 2" xfId="26799" xr:uid="{00000000-0005-0000-0000-0000B77A0000}"/>
    <cellStyle name="Normal 4 3 3 2 6 5 3" xfId="30579" xr:uid="{00000000-0005-0000-0000-0000B87A0000}"/>
    <cellStyle name="Normal 4 3 3 2 6 6" xfId="43186" xr:uid="{00000000-0005-0000-0000-0000B97A0000}"/>
    <cellStyle name="Normal 4 3 3 2 6 7" xfId="55139" xr:uid="{00000000-0005-0000-0000-0000BA7A0000}"/>
    <cellStyle name="Normal 4 3 3 2 7" xfId="5980" xr:uid="{00000000-0005-0000-0000-0000BB7A0000}"/>
    <cellStyle name="Normal 4 3 3 2 7 2" xfId="5981" xr:uid="{00000000-0005-0000-0000-0000BC7A0000}"/>
    <cellStyle name="Normal 4 3 3 2 7 2 2" xfId="17242" xr:uid="{00000000-0005-0000-0000-0000BD7A0000}"/>
    <cellStyle name="Normal 4 3 3 2 7 2 2 2" xfId="25429" xr:uid="{00000000-0005-0000-0000-0000BE7A0000}"/>
    <cellStyle name="Normal 4 3 3 2 7 2 2 3" xfId="30585" xr:uid="{00000000-0005-0000-0000-0000BF7A0000}"/>
    <cellStyle name="Normal 4 3 3 2 7 2 3" xfId="43192" xr:uid="{00000000-0005-0000-0000-0000C07A0000}"/>
    <cellStyle name="Normal 4 3 3 2 7 2 4" xfId="55145" xr:uid="{00000000-0005-0000-0000-0000C17A0000}"/>
    <cellStyle name="Normal 4 3 3 2 7 3" xfId="17241" xr:uid="{00000000-0005-0000-0000-0000C27A0000}"/>
    <cellStyle name="Normal 4 3 3 2 7 3 2" xfId="36591" xr:uid="{00000000-0005-0000-0000-0000C37A0000}"/>
    <cellStyle name="Normal 4 3 3 2 7 3 3" xfId="30584" xr:uid="{00000000-0005-0000-0000-0000C47A0000}"/>
    <cellStyle name="Normal 4 3 3 2 7 4" xfId="43191" xr:uid="{00000000-0005-0000-0000-0000C57A0000}"/>
    <cellStyle name="Normal 4 3 3 2 7 5" xfId="55144" xr:uid="{00000000-0005-0000-0000-0000C67A0000}"/>
    <cellStyle name="Normal 4 3 3 2 8" xfId="5982" xr:uid="{00000000-0005-0000-0000-0000C77A0000}"/>
    <cellStyle name="Normal 4 3 3 2 8 2" xfId="17243" xr:uid="{00000000-0005-0000-0000-0000C87A0000}"/>
    <cellStyle name="Normal 4 3 3 2 8 2 2" xfId="36816" xr:uid="{00000000-0005-0000-0000-0000C97A0000}"/>
    <cellStyle name="Normal 4 3 3 2 8 2 3" xfId="30586" xr:uid="{00000000-0005-0000-0000-0000CA7A0000}"/>
    <cellStyle name="Normal 4 3 3 2 8 3" xfId="43193" xr:uid="{00000000-0005-0000-0000-0000CB7A0000}"/>
    <cellStyle name="Normal 4 3 3 2 8 4" xfId="55146" xr:uid="{00000000-0005-0000-0000-0000CC7A0000}"/>
    <cellStyle name="Normal 4 3 3 2 9" xfId="5983" xr:uid="{00000000-0005-0000-0000-0000CD7A0000}"/>
    <cellStyle name="Normal 4 3 3 2 9 2" xfId="17244" xr:uid="{00000000-0005-0000-0000-0000CE7A0000}"/>
    <cellStyle name="Normal 4 3 3 2 9 2 2" xfId="24575" xr:uid="{00000000-0005-0000-0000-0000CF7A0000}"/>
    <cellStyle name="Normal 4 3 3 2 9 2 3" xfId="30587" xr:uid="{00000000-0005-0000-0000-0000D07A0000}"/>
    <cellStyle name="Normal 4 3 3 2 9 3" xfId="43194" xr:uid="{00000000-0005-0000-0000-0000D17A0000}"/>
    <cellStyle name="Normal 4 3 3 2 9 4" xfId="55147" xr:uid="{00000000-0005-0000-0000-0000D27A0000}"/>
    <cellStyle name="Normal 4 3 3 3" xfId="5984" xr:uid="{00000000-0005-0000-0000-0000D37A0000}"/>
    <cellStyle name="Normal 4 3 3 3 10" xfId="43195" xr:uid="{00000000-0005-0000-0000-0000D47A0000}"/>
    <cellStyle name="Normal 4 3 3 3 11" xfId="55148" xr:uid="{00000000-0005-0000-0000-0000D57A0000}"/>
    <cellStyle name="Normal 4 3 3 3 2" xfId="5985" xr:uid="{00000000-0005-0000-0000-0000D67A0000}"/>
    <cellStyle name="Normal 4 3 3 3 2 10" xfId="55149" xr:uid="{00000000-0005-0000-0000-0000D77A0000}"/>
    <cellStyle name="Normal 4 3 3 3 2 2" xfId="5986" xr:uid="{00000000-0005-0000-0000-0000D87A0000}"/>
    <cellStyle name="Normal 4 3 3 3 2 2 2" xfId="5987" xr:uid="{00000000-0005-0000-0000-0000D97A0000}"/>
    <cellStyle name="Normal 4 3 3 3 2 2 2 2" xfId="5988" xr:uid="{00000000-0005-0000-0000-0000DA7A0000}"/>
    <cellStyle name="Normal 4 3 3 3 2 2 2 2 2" xfId="17249" xr:uid="{00000000-0005-0000-0000-0000DB7A0000}"/>
    <cellStyle name="Normal 4 3 3 3 2 2 2 2 2 2" xfId="27178" xr:uid="{00000000-0005-0000-0000-0000DC7A0000}"/>
    <cellStyle name="Normal 4 3 3 3 2 2 2 2 2 3" xfId="30592" xr:uid="{00000000-0005-0000-0000-0000DD7A0000}"/>
    <cellStyle name="Normal 4 3 3 3 2 2 2 2 3" xfId="43199" xr:uid="{00000000-0005-0000-0000-0000DE7A0000}"/>
    <cellStyle name="Normal 4 3 3 3 2 2 2 2 4" xfId="55152" xr:uid="{00000000-0005-0000-0000-0000DF7A0000}"/>
    <cellStyle name="Normal 4 3 3 3 2 2 2 3" xfId="17248" xr:uid="{00000000-0005-0000-0000-0000E07A0000}"/>
    <cellStyle name="Normal 4 3 3 3 2 2 2 3 2" xfId="27993" xr:uid="{00000000-0005-0000-0000-0000E17A0000}"/>
    <cellStyle name="Normal 4 3 3 3 2 2 2 3 3" xfId="30591" xr:uid="{00000000-0005-0000-0000-0000E27A0000}"/>
    <cellStyle name="Normal 4 3 3 3 2 2 2 4" xfId="43198" xr:uid="{00000000-0005-0000-0000-0000E37A0000}"/>
    <cellStyle name="Normal 4 3 3 3 2 2 2 5" xfId="55151" xr:uid="{00000000-0005-0000-0000-0000E47A0000}"/>
    <cellStyle name="Normal 4 3 3 3 2 2 3" xfId="5989" xr:uid="{00000000-0005-0000-0000-0000E57A0000}"/>
    <cellStyle name="Normal 4 3 3 3 2 2 3 2" xfId="17250" xr:uid="{00000000-0005-0000-0000-0000E67A0000}"/>
    <cellStyle name="Normal 4 3 3 3 2 2 3 2 2" xfId="25688" xr:uid="{00000000-0005-0000-0000-0000E77A0000}"/>
    <cellStyle name="Normal 4 3 3 3 2 2 3 2 3" xfId="30593" xr:uid="{00000000-0005-0000-0000-0000E87A0000}"/>
    <cellStyle name="Normal 4 3 3 3 2 2 3 3" xfId="43200" xr:uid="{00000000-0005-0000-0000-0000E97A0000}"/>
    <cellStyle name="Normal 4 3 3 3 2 2 3 4" xfId="55153" xr:uid="{00000000-0005-0000-0000-0000EA7A0000}"/>
    <cellStyle name="Normal 4 3 3 3 2 2 4" xfId="5990" xr:uid="{00000000-0005-0000-0000-0000EB7A0000}"/>
    <cellStyle name="Normal 4 3 3 3 2 2 4 2" xfId="17251" xr:uid="{00000000-0005-0000-0000-0000EC7A0000}"/>
    <cellStyle name="Normal 4 3 3 3 2 2 4 2 2" xfId="23679" xr:uid="{00000000-0005-0000-0000-0000ED7A0000}"/>
    <cellStyle name="Normal 4 3 3 3 2 2 4 2 3" xfId="30594" xr:uid="{00000000-0005-0000-0000-0000EE7A0000}"/>
    <cellStyle name="Normal 4 3 3 3 2 2 4 3" xfId="43201" xr:uid="{00000000-0005-0000-0000-0000EF7A0000}"/>
    <cellStyle name="Normal 4 3 3 3 2 2 4 4" xfId="55154" xr:uid="{00000000-0005-0000-0000-0000F07A0000}"/>
    <cellStyle name="Normal 4 3 3 3 2 2 5" xfId="17247" xr:uid="{00000000-0005-0000-0000-0000F17A0000}"/>
    <cellStyle name="Normal 4 3 3 3 2 2 5 2" xfId="35566" xr:uid="{00000000-0005-0000-0000-0000F27A0000}"/>
    <cellStyle name="Normal 4 3 3 3 2 2 5 3" xfId="30590" xr:uid="{00000000-0005-0000-0000-0000F37A0000}"/>
    <cellStyle name="Normal 4 3 3 3 2 2 6" xfId="43197" xr:uid="{00000000-0005-0000-0000-0000F47A0000}"/>
    <cellStyle name="Normal 4 3 3 3 2 2 7" xfId="55150" xr:uid="{00000000-0005-0000-0000-0000F57A0000}"/>
    <cellStyle name="Normal 4 3 3 3 2 3" xfId="5991" xr:uid="{00000000-0005-0000-0000-0000F67A0000}"/>
    <cellStyle name="Normal 4 3 3 3 2 3 2" xfId="5992" xr:uid="{00000000-0005-0000-0000-0000F77A0000}"/>
    <cellStyle name="Normal 4 3 3 3 2 3 2 2" xfId="5993" xr:uid="{00000000-0005-0000-0000-0000F87A0000}"/>
    <cellStyle name="Normal 4 3 3 3 2 3 2 2 2" xfId="17254" xr:uid="{00000000-0005-0000-0000-0000F97A0000}"/>
    <cellStyle name="Normal 4 3 3 3 2 3 2 2 2 2" xfId="25383" xr:uid="{00000000-0005-0000-0000-0000FA7A0000}"/>
    <cellStyle name="Normal 4 3 3 3 2 3 2 2 2 3" xfId="30597" xr:uid="{00000000-0005-0000-0000-0000FB7A0000}"/>
    <cellStyle name="Normal 4 3 3 3 2 3 2 2 3" xfId="43204" xr:uid="{00000000-0005-0000-0000-0000FC7A0000}"/>
    <cellStyle name="Normal 4 3 3 3 2 3 2 2 4" xfId="55157" xr:uid="{00000000-0005-0000-0000-0000FD7A0000}"/>
    <cellStyle name="Normal 4 3 3 3 2 3 2 3" xfId="17253" xr:uid="{00000000-0005-0000-0000-0000FE7A0000}"/>
    <cellStyle name="Normal 4 3 3 3 2 3 2 3 2" xfId="27596" xr:uid="{00000000-0005-0000-0000-0000FF7A0000}"/>
    <cellStyle name="Normal 4 3 3 3 2 3 2 3 3" xfId="30596" xr:uid="{00000000-0005-0000-0000-0000007B0000}"/>
    <cellStyle name="Normal 4 3 3 3 2 3 2 4" xfId="43203" xr:uid="{00000000-0005-0000-0000-0000017B0000}"/>
    <cellStyle name="Normal 4 3 3 3 2 3 2 5" xfId="55156" xr:uid="{00000000-0005-0000-0000-0000027B0000}"/>
    <cellStyle name="Normal 4 3 3 3 2 3 3" xfId="5994" xr:uid="{00000000-0005-0000-0000-0000037B0000}"/>
    <cellStyle name="Normal 4 3 3 3 2 3 3 2" xfId="17255" xr:uid="{00000000-0005-0000-0000-0000047B0000}"/>
    <cellStyle name="Normal 4 3 3 3 2 3 3 2 2" xfId="23802" xr:uid="{00000000-0005-0000-0000-0000057B0000}"/>
    <cellStyle name="Normal 4 3 3 3 2 3 3 2 3" xfId="30598" xr:uid="{00000000-0005-0000-0000-0000067B0000}"/>
    <cellStyle name="Normal 4 3 3 3 2 3 3 3" xfId="43205" xr:uid="{00000000-0005-0000-0000-0000077B0000}"/>
    <cellStyle name="Normal 4 3 3 3 2 3 3 4" xfId="55158" xr:uid="{00000000-0005-0000-0000-0000087B0000}"/>
    <cellStyle name="Normal 4 3 3 3 2 3 4" xfId="5995" xr:uid="{00000000-0005-0000-0000-0000097B0000}"/>
    <cellStyle name="Normal 4 3 3 3 2 3 4 2" xfId="17256" xr:uid="{00000000-0005-0000-0000-00000A7B0000}"/>
    <cellStyle name="Normal 4 3 3 3 2 3 4 2 2" xfId="27279" xr:uid="{00000000-0005-0000-0000-00000B7B0000}"/>
    <cellStyle name="Normal 4 3 3 3 2 3 4 2 3" xfId="30599" xr:uid="{00000000-0005-0000-0000-00000C7B0000}"/>
    <cellStyle name="Normal 4 3 3 3 2 3 4 3" xfId="43206" xr:uid="{00000000-0005-0000-0000-00000D7B0000}"/>
    <cellStyle name="Normal 4 3 3 3 2 3 4 4" xfId="55159" xr:uid="{00000000-0005-0000-0000-00000E7B0000}"/>
    <cellStyle name="Normal 4 3 3 3 2 3 5" xfId="17252" xr:uid="{00000000-0005-0000-0000-00000F7B0000}"/>
    <cellStyle name="Normal 4 3 3 3 2 3 5 2" xfId="27162" xr:uid="{00000000-0005-0000-0000-0000107B0000}"/>
    <cellStyle name="Normal 4 3 3 3 2 3 5 3" xfId="30595" xr:uid="{00000000-0005-0000-0000-0000117B0000}"/>
    <cellStyle name="Normal 4 3 3 3 2 3 6" xfId="43202" xr:uid="{00000000-0005-0000-0000-0000127B0000}"/>
    <cellStyle name="Normal 4 3 3 3 2 3 7" xfId="55155" xr:uid="{00000000-0005-0000-0000-0000137B0000}"/>
    <cellStyle name="Normal 4 3 3 3 2 4" xfId="5996" xr:uid="{00000000-0005-0000-0000-0000147B0000}"/>
    <cellStyle name="Normal 4 3 3 3 2 4 2" xfId="5997" xr:uid="{00000000-0005-0000-0000-0000157B0000}"/>
    <cellStyle name="Normal 4 3 3 3 2 4 2 2" xfId="5998" xr:uid="{00000000-0005-0000-0000-0000167B0000}"/>
    <cellStyle name="Normal 4 3 3 3 2 4 2 2 2" xfId="17259" xr:uid="{00000000-0005-0000-0000-0000177B0000}"/>
    <cellStyle name="Normal 4 3 3 3 2 4 2 2 2 2" xfId="35870" xr:uid="{00000000-0005-0000-0000-0000187B0000}"/>
    <cellStyle name="Normal 4 3 3 3 2 4 2 2 2 3" xfId="30602" xr:uid="{00000000-0005-0000-0000-0000197B0000}"/>
    <cellStyle name="Normal 4 3 3 3 2 4 2 2 3" xfId="43209" xr:uid="{00000000-0005-0000-0000-00001A7B0000}"/>
    <cellStyle name="Normal 4 3 3 3 2 4 2 2 4" xfId="55162" xr:uid="{00000000-0005-0000-0000-00001B7B0000}"/>
    <cellStyle name="Normal 4 3 3 3 2 4 2 3" xfId="17258" xr:uid="{00000000-0005-0000-0000-00001C7B0000}"/>
    <cellStyle name="Normal 4 3 3 3 2 4 2 3 2" xfId="25776" xr:uid="{00000000-0005-0000-0000-00001D7B0000}"/>
    <cellStyle name="Normal 4 3 3 3 2 4 2 3 3" xfId="30601" xr:uid="{00000000-0005-0000-0000-00001E7B0000}"/>
    <cellStyle name="Normal 4 3 3 3 2 4 2 4" xfId="43208" xr:uid="{00000000-0005-0000-0000-00001F7B0000}"/>
    <cellStyle name="Normal 4 3 3 3 2 4 2 5" xfId="55161" xr:uid="{00000000-0005-0000-0000-0000207B0000}"/>
    <cellStyle name="Normal 4 3 3 3 2 4 3" xfId="5999" xr:uid="{00000000-0005-0000-0000-0000217B0000}"/>
    <cellStyle name="Normal 4 3 3 3 2 4 3 2" xfId="17260" xr:uid="{00000000-0005-0000-0000-0000227B0000}"/>
    <cellStyle name="Normal 4 3 3 3 2 4 3 2 2" xfId="37588" xr:uid="{00000000-0005-0000-0000-0000237B0000}"/>
    <cellStyle name="Normal 4 3 3 3 2 4 3 2 3" xfId="30603" xr:uid="{00000000-0005-0000-0000-0000247B0000}"/>
    <cellStyle name="Normal 4 3 3 3 2 4 3 3" xfId="43210" xr:uid="{00000000-0005-0000-0000-0000257B0000}"/>
    <cellStyle name="Normal 4 3 3 3 2 4 3 4" xfId="55163" xr:uid="{00000000-0005-0000-0000-0000267B0000}"/>
    <cellStyle name="Normal 4 3 3 3 2 4 4" xfId="6000" xr:uid="{00000000-0005-0000-0000-0000277B0000}"/>
    <cellStyle name="Normal 4 3 3 3 2 4 4 2" xfId="17261" xr:uid="{00000000-0005-0000-0000-0000287B0000}"/>
    <cellStyle name="Normal 4 3 3 3 2 4 4 2 2" xfId="36560" xr:uid="{00000000-0005-0000-0000-0000297B0000}"/>
    <cellStyle name="Normal 4 3 3 3 2 4 4 2 3" xfId="30604" xr:uid="{00000000-0005-0000-0000-00002A7B0000}"/>
    <cellStyle name="Normal 4 3 3 3 2 4 4 3" xfId="43211" xr:uid="{00000000-0005-0000-0000-00002B7B0000}"/>
    <cellStyle name="Normal 4 3 3 3 2 4 4 4" xfId="55164" xr:uid="{00000000-0005-0000-0000-00002C7B0000}"/>
    <cellStyle name="Normal 4 3 3 3 2 4 5" xfId="17257" xr:uid="{00000000-0005-0000-0000-00002D7B0000}"/>
    <cellStyle name="Normal 4 3 3 3 2 4 5 2" xfId="24449" xr:uid="{00000000-0005-0000-0000-00002E7B0000}"/>
    <cellStyle name="Normal 4 3 3 3 2 4 5 3" xfId="30600" xr:uid="{00000000-0005-0000-0000-00002F7B0000}"/>
    <cellStyle name="Normal 4 3 3 3 2 4 6" xfId="43207" xr:uid="{00000000-0005-0000-0000-0000307B0000}"/>
    <cellStyle name="Normal 4 3 3 3 2 4 7" xfId="55160" xr:uid="{00000000-0005-0000-0000-0000317B0000}"/>
    <cellStyle name="Normal 4 3 3 3 2 5" xfId="6001" xr:uid="{00000000-0005-0000-0000-0000327B0000}"/>
    <cellStyle name="Normal 4 3 3 3 2 5 2" xfId="6002" xr:uid="{00000000-0005-0000-0000-0000337B0000}"/>
    <cellStyle name="Normal 4 3 3 3 2 5 2 2" xfId="17263" xr:uid="{00000000-0005-0000-0000-0000347B0000}"/>
    <cellStyle name="Normal 4 3 3 3 2 5 2 2 2" xfId="37193" xr:uid="{00000000-0005-0000-0000-0000357B0000}"/>
    <cellStyle name="Normal 4 3 3 3 2 5 2 2 3" xfId="30606" xr:uid="{00000000-0005-0000-0000-0000367B0000}"/>
    <cellStyle name="Normal 4 3 3 3 2 5 2 3" xfId="43213" xr:uid="{00000000-0005-0000-0000-0000377B0000}"/>
    <cellStyle name="Normal 4 3 3 3 2 5 2 4" xfId="55166" xr:uid="{00000000-0005-0000-0000-0000387B0000}"/>
    <cellStyle name="Normal 4 3 3 3 2 5 3" xfId="17262" xr:uid="{00000000-0005-0000-0000-0000397B0000}"/>
    <cellStyle name="Normal 4 3 3 3 2 5 3 2" xfId="35577" xr:uid="{00000000-0005-0000-0000-00003A7B0000}"/>
    <cellStyle name="Normal 4 3 3 3 2 5 3 3" xfId="30605" xr:uid="{00000000-0005-0000-0000-00003B7B0000}"/>
    <cellStyle name="Normal 4 3 3 3 2 5 4" xfId="43212" xr:uid="{00000000-0005-0000-0000-00003C7B0000}"/>
    <cellStyle name="Normal 4 3 3 3 2 5 5" xfId="55165" xr:uid="{00000000-0005-0000-0000-00003D7B0000}"/>
    <cellStyle name="Normal 4 3 3 3 2 6" xfId="6003" xr:uid="{00000000-0005-0000-0000-00003E7B0000}"/>
    <cellStyle name="Normal 4 3 3 3 2 6 2" xfId="17264" xr:uid="{00000000-0005-0000-0000-00003F7B0000}"/>
    <cellStyle name="Normal 4 3 3 3 2 6 2 2" xfId="27468" xr:uid="{00000000-0005-0000-0000-0000407B0000}"/>
    <cellStyle name="Normal 4 3 3 3 2 6 2 3" xfId="30607" xr:uid="{00000000-0005-0000-0000-0000417B0000}"/>
    <cellStyle name="Normal 4 3 3 3 2 6 3" xfId="43214" xr:uid="{00000000-0005-0000-0000-0000427B0000}"/>
    <cellStyle name="Normal 4 3 3 3 2 6 4" xfId="55167" xr:uid="{00000000-0005-0000-0000-0000437B0000}"/>
    <cellStyle name="Normal 4 3 3 3 2 7" xfId="6004" xr:uid="{00000000-0005-0000-0000-0000447B0000}"/>
    <cellStyle name="Normal 4 3 3 3 2 7 2" xfId="17265" xr:uid="{00000000-0005-0000-0000-0000457B0000}"/>
    <cellStyle name="Normal 4 3 3 3 2 7 2 2" xfId="25533" xr:uid="{00000000-0005-0000-0000-0000467B0000}"/>
    <cellStyle name="Normal 4 3 3 3 2 7 2 3" xfId="30608" xr:uid="{00000000-0005-0000-0000-0000477B0000}"/>
    <cellStyle name="Normal 4 3 3 3 2 7 3" xfId="43215" xr:uid="{00000000-0005-0000-0000-0000487B0000}"/>
    <cellStyle name="Normal 4 3 3 3 2 7 4" xfId="55168" xr:uid="{00000000-0005-0000-0000-0000497B0000}"/>
    <cellStyle name="Normal 4 3 3 3 2 8" xfId="17246" xr:uid="{00000000-0005-0000-0000-00004A7B0000}"/>
    <cellStyle name="Normal 4 3 3 3 2 8 2" xfId="36071" xr:uid="{00000000-0005-0000-0000-00004B7B0000}"/>
    <cellStyle name="Normal 4 3 3 3 2 8 3" xfId="30589" xr:uid="{00000000-0005-0000-0000-00004C7B0000}"/>
    <cellStyle name="Normal 4 3 3 3 2 9" xfId="43196" xr:uid="{00000000-0005-0000-0000-00004D7B0000}"/>
    <cellStyle name="Normal 4 3 3 3 3" xfId="6005" xr:uid="{00000000-0005-0000-0000-00004E7B0000}"/>
    <cellStyle name="Normal 4 3 3 3 3 2" xfId="6006" xr:uid="{00000000-0005-0000-0000-00004F7B0000}"/>
    <cellStyle name="Normal 4 3 3 3 3 2 2" xfId="6007" xr:uid="{00000000-0005-0000-0000-0000507B0000}"/>
    <cellStyle name="Normal 4 3 3 3 3 2 2 2" xfId="17268" xr:uid="{00000000-0005-0000-0000-0000517B0000}"/>
    <cellStyle name="Normal 4 3 3 3 3 2 2 2 2" xfId="24844" xr:uid="{00000000-0005-0000-0000-0000527B0000}"/>
    <cellStyle name="Normal 4 3 3 3 3 2 2 2 3" xfId="30611" xr:uid="{00000000-0005-0000-0000-0000537B0000}"/>
    <cellStyle name="Normal 4 3 3 3 3 2 2 3" xfId="43218" xr:uid="{00000000-0005-0000-0000-0000547B0000}"/>
    <cellStyle name="Normal 4 3 3 3 3 2 2 4" xfId="55171" xr:uid="{00000000-0005-0000-0000-0000557B0000}"/>
    <cellStyle name="Normal 4 3 3 3 3 2 3" xfId="17267" xr:uid="{00000000-0005-0000-0000-0000567B0000}"/>
    <cellStyle name="Normal 4 3 3 3 3 2 3 2" xfId="37710" xr:uid="{00000000-0005-0000-0000-0000577B0000}"/>
    <cellStyle name="Normal 4 3 3 3 3 2 3 3" xfId="30610" xr:uid="{00000000-0005-0000-0000-0000587B0000}"/>
    <cellStyle name="Normal 4 3 3 3 3 2 4" xfId="43217" xr:uid="{00000000-0005-0000-0000-0000597B0000}"/>
    <cellStyle name="Normal 4 3 3 3 3 2 5" xfId="55170" xr:uid="{00000000-0005-0000-0000-00005A7B0000}"/>
    <cellStyle name="Normal 4 3 3 3 3 3" xfId="6008" xr:uid="{00000000-0005-0000-0000-00005B7B0000}"/>
    <cellStyle name="Normal 4 3 3 3 3 3 2" xfId="17269" xr:uid="{00000000-0005-0000-0000-00005C7B0000}"/>
    <cellStyle name="Normal 4 3 3 3 3 3 2 2" xfId="27985" xr:uid="{00000000-0005-0000-0000-00005D7B0000}"/>
    <cellStyle name="Normal 4 3 3 3 3 3 2 3" xfId="30612" xr:uid="{00000000-0005-0000-0000-00005E7B0000}"/>
    <cellStyle name="Normal 4 3 3 3 3 3 3" xfId="43219" xr:uid="{00000000-0005-0000-0000-00005F7B0000}"/>
    <cellStyle name="Normal 4 3 3 3 3 3 4" xfId="55172" xr:uid="{00000000-0005-0000-0000-0000607B0000}"/>
    <cellStyle name="Normal 4 3 3 3 3 4" xfId="6009" xr:uid="{00000000-0005-0000-0000-0000617B0000}"/>
    <cellStyle name="Normal 4 3 3 3 3 4 2" xfId="17270" xr:uid="{00000000-0005-0000-0000-0000627B0000}"/>
    <cellStyle name="Normal 4 3 3 3 3 4 2 2" xfId="24218" xr:uid="{00000000-0005-0000-0000-0000637B0000}"/>
    <cellStyle name="Normal 4 3 3 3 3 4 2 3" xfId="30613" xr:uid="{00000000-0005-0000-0000-0000647B0000}"/>
    <cellStyle name="Normal 4 3 3 3 3 4 3" xfId="43220" xr:uid="{00000000-0005-0000-0000-0000657B0000}"/>
    <cellStyle name="Normal 4 3 3 3 3 4 4" xfId="55173" xr:uid="{00000000-0005-0000-0000-0000667B0000}"/>
    <cellStyle name="Normal 4 3 3 3 3 5" xfId="17266" xr:uid="{00000000-0005-0000-0000-0000677B0000}"/>
    <cellStyle name="Normal 4 3 3 3 3 5 2" xfId="26201" xr:uid="{00000000-0005-0000-0000-0000687B0000}"/>
    <cellStyle name="Normal 4 3 3 3 3 5 3" xfId="30609" xr:uid="{00000000-0005-0000-0000-0000697B0000}"/>
    <cellStyle name="Normal 4 3 3 3 3 6" xfId="43216" xr:uid="{00000000-0005-0000-0000-00006A7B0000}"/>
    <cellStyle name="Normal 4 3 3 3 3 7" xfId="55169" xr:uid="{00000000-0005-0000-0000-00006B7B0000}"/>
    <cellStyle name="Normal 4 3 3 3 4" xfId="6010" xr:uid="{00000000-0005-0000-0000-00006C7B0000}"/>
    <cellStyle name="Normal 4 3 3 3 4 2" xfId="6011" xr:uid="{00000000-0005-0000-0000-00006D7B0000}"/>
    <cellStyle name="Normal 4 3 3 3 4 2 2" xfId="6012" xr:uid="{00000000-0005-0000-0000-00006E7B0000}"/>
    <cellStyle name="Normal 4 3 3 3 4 2 2 2" xfId="17273" xr:uid="{00000000-0005-0000-0000-00006F7B0000}"/>
    <cellStyle name="Normal 4 3 3 3 4 2 2 2 2" xfId="27115" xr:uid="{00000000-0005-0000-0000-0000707B0000}"/>
    <cellStyle name="Normal 4 3 3 3 4 2 2 2 3" xfId="30616" xr:uid="{00000000-0005-0000-0000-0000717B0000}"/>
    <cellStyle name="Normal 4 3 3 3 4 2 2 3" xfId="43223" xr:uid="{00000000-0005-0000-0000-0000727B0000}"/>
    <cellStyle name="Normal 4 3 3 3 4 2 2 4" xfId="55176" xr:uid="{00000000-0005-0000-0000-0000737B0000}"/>
    <cellStyle name="Normal 4 3 3 3 4 2 3" xfId="17272" xr:uid="{00000000-0005-0000-0000-0000747B0000}"/>
    <cellStyle name="Normal 4 3 3 3 4 2 3 2" xfId="24471" xr:uid="{00000000-0005-0000-0000-0000757B0000}"/>
    <cellStyle name="Normal 4 3 3 3 4 2 3 3" xfId="30615" xr:uid="{00000000-0005-0000-0000-0000767B0000}"/>
    <cellStyle name="Normal 4 3 3 3 4 2 4" xfId="43222" xr:uid="{00000000-0005-0000-0000-0000777B0000}"/>
    <cellStyle name="Normal 4 3 3 3 4 2 5" xfId="55175" xr:uid="{00000000-0005-0000-0000-0000787B0000}"/>
    <cellStyle name="Normal 4 3 3 3 4 3" xfId="6013" xr:uid="{00000000-0005-0000-0000-0000797B0000}"/>
    <cellStyle name="Normal 4 3 3 3 4 3 2" xfId="17274" xr:uid="{00000000-0005-0000-0000-00007A7B0000}"/>
    <cellStyle name="Normal 4 3 3 3 4 3 2 2" xfId="36117" xr:uid="{00000000-0005-0000-0000-00007B7B0000}"/>
    <cellStyle name="Normal 4 3 3 3 4 3 2 3" xfId="30617" xr:uid="{00000000-0005-0000-0000-00007C7B0000}"/>
    <cellStyle name="Normal 4 3 3 3 4 3 3" xfId="43224" xr:uid="{00000000-0005-0000-0000-00007D7B0000}"/>
    <cellStyle name="Normal 4 3 3 3 4 3 4" xfId="55177" xr:uid="{00000000-0005-0000-0000-00007E7B0000}"/>
    <cellStyle name="Normal 4 3 3 3 4 4" xfId="6014" xr:uid="{00000000-0005-0000-0000-00007F7B0000}"/>
    <cellStyle name="Normal 4 3 3 3 4 4 2" xfId="17275" xr:uid="{00000000-0005-0000-0000-0000807B0000}"/>
    <cellStyle name="Normal 4 3 3 3 4 4 2 2" xfId="37907" xr:uid="{00000000-0005-0000-0000-0000817B0000}"/>
    <cellStyle name="Normal 4 3 3 3 4 4 2 3" xfId="30618" xr:uid="{00000000-0005-0000-0000-0000827B0000}"/>
    <cellStyle name="Normal 4 3 3 3 4 4 3" xfId="43225" xr:uid="{00000000-0005-0000-0000-0000837B0000}"/>
    <cellStyle name="Normal 4 3 3 3 4 4 4" xfId="55178" xr:uid="{00000000-0005-0000-0000-0000847B0000}"/>
    <cellStyle name="Normal 4 3 3 3 4 5" xfId="17271" xr:uid="{00000000-0005-0000-0000-0000857B0000}"/>
    <cellStyle name="Normal 4 3 3 3 4 5 2" xfId="25581" xr:uid="{00000000-0005-0000-0000-0000867B0000}"/>
    <cellStyle name="Normal 4 3 3 3 4 5 3" xfId="30614" xr:uid="{00000000-0005-0000-0000-0000877B0000}"/>
    <cellStyle name="Normal 4 3 3 3 4 6" xfId="43221" xr:uid="{00000000-0005-0000-0000-0000887B0000}"/>
    <cellStyle name="Normal 4 3 3 3 4 7" xfId="55174" xr:uid="{00000000-0005-0000-0000-0000897B0000}"/>
    <cellStyle name="Normal 4 3 3 3 5" xfId="6015" xr:uid="{00000000-0005-0000-0000-00008A7B0000}"/>
    <cellStyle name="Normal 4 3 3 3 5 2" xfId="6016" xr:uid="{00000000-0005-0000-0000-00008B7B0000}"/>
    <cellStyle name="Normal 4 3 3 3 5 2 2" xfId="6017" xr:uid="{00000000-0005-0000-0000-00008C7B0000}"/>
    <cellStyle name="Normal 4 3 3 3 5 2 2 2" xfId="17278" xr:uid="{00000000-0005-0000-0000-00008D7B0000}"/>
    <cellStyle name="Normal 4 3 3 3 5 2 2 2 2" xfId="27498" xr:uid="{00000000-0005-0000-0000-00008E7B0000}"/>
    <cellStyle name="Normal 4 3 3 3 5 2 2 2 3" xfId="30621" xr:uid="{00000000-0005-0000-0000-00008F7B0000}"/>
    <cellStyle name="Normal 4 3 3 3 5 2 2 3" xfId="43228" xr:uid="{00000000-0005-0000-0000-0000907B0000}"/>
    <cellStyle name="Normal 4 3 3 3 5 2 2 4" xfId="55181" xr:uid="{00000000-0005-0000-0000-0000917B0000}"/>
    <cellStyle name="Normal 4 3 3 3 5 2 3" xfId="17277" xr:uid="{00000000-0005-0000-0000-0000927B0000}"/>
    <cellStyle name="Normal 4 3 3 3 5 2 3 2" xfId="24694" xr:uid="{00000000-0005-0000-0000-0000937B0000}"/>
    <cellStyle name="Normal 4 3 3 3 5 2 3 3" xfId="30620" xr:uid="{00000000-0005-0000-0000-0000947B0000}"/>
    <cellStyle name="Normal 4 3 3 3 5 2 4" xfId="43227" xr:uid="{00000000-0005-0000-0000-0000957B0000}"/>
    <cellStyle name="Normal 4 3 3 3 5 2 5" xfId="55180" xr:uid="{00000000-0005-0000-0000-0000967B0000}"/>
    <cellStyle name="Normal 4 3 3 3 5 3" xfId="6018" xr:uid="{00000000-0005-0000-0000-0000977B0000}"/>
    <cellStyle name="Normal 4 3 3 3 5 3 2" xfId="17279" xr:uid="{00000000-0005-0000-0000-0000987B0000}"/>
    <cellStyle name="Normal 4 3 3 3 5 3 2 2" xfId="35460" xr:uid="{00000000-0005-0000-0000-0000997B0000}"/>
    <cellStyle name="Normal 4 3 3 3 5 3 2 3" xfId="30622" xr:uid="{00000000-0005-0000-0000-00009A7B0000}"/>
    <cellStyle name="Normal 4 3 3 3 5 3 3" xfId="43229" xr:uid="{00000000-0005-0000-0000-00009B7B0000}"/>
    <cellStyle name="Normal 4 3 3 3 5 3 4" xfId="55182" xr:uid="{00000000-0005-0000-0000-00009C7B0000}"/>
    <cellStyle name="Normal 4 3 3 3 5 4" xfId="6019" xr:uid="{00000000-0005-0000-0000-00009D7B0000}"/>
    <cellStyle name="Normal 4 3 3 3 5 4 2" xfId="17280" xr:uid="{00000000-0005-0000-0000-00009E7B0000}"/>
    <cellStyle name="Normal 4 3 3 3 5 4 2 2" xfId="37969" xr:uid="{00000000-0005-0000-0000-00009F7B0000}"/>
    <cellStyle name="Normal 4 3 3 3 5 4 2 3" xfId="30623" xr:uid="{00000000-0005-0000-0000-0000A07B0000}"/>
    <cellStyle name="Normal 4 3 3 3 5 4 3" xfId="43230" xr:uid="{00000000-0005-0000-0000-0000A17B0000}"/>
    <cellStyle name="Normal 4 3 3 3 5 4 4" xfId="55183" xr:uid="{00000000-0005-0000-0000-0000A27B0000}"/>
    <cellStyle name="Normal 4 3 3 3 5 5" xfId="17276" xr:uid="{00000000-0005-0000-0000-0000A37B0000}"/>
    <cellStyle name="Normal 4 3 3 3 5 5 2" xfId="23885" xr:uid="{00000000-0005-0000-0000-0000A47B0000}"/>
    <cellStyle name="Normal 4 3 3 3 5 5 3" xfId="30619" xr:uid="{00000000-0005-0000-0000-0000A57B0000}"/>
    <cellStyle name="Normal 4 3 3 3 5 6" xfId="43226" xr:uid="{00000000-0005-0000-0000-0000A67B0000}"/>
    <cellStyle name="Normal 4 3 3 3 5 7" xfId="55179" xr:uid="{00000000-0005-0000-0000-0000A77B0000}"/>
    <cellStyle name="Normal 4 3 3 3 6" xfId="6020" xr:uid="{00000000-0005-0000-0000-0000A87B0000}"/>
    <cellStyle name="Normal 4 3 3 3 6 2" xfId="6021" xr:uid="{00000000-0005-0000-0000-0000A97B0000}"/>
    <cellStyle name="Normal 4 3 3 3 6 2 2" xfId="17282" xr:uid="{00000000-0005-0000-0000-0000AA7B0000}"/>
    <cellStyle name="Normal 4 3 3 3 6 2 2 2" xfId="24937" xr:uid="{00000000-0005-0000-0000-0000AB7B0000}"/>
    <cellStyle name="Normal 4 3 3 3 6 2 2 3" xfId="30625" xr:uid="{00000000-0005-0000-0000-0000AC7B0000}"/>
    <cellStyle name="Normal 4 3 3 3 6 2 3" xfId="43232" xr:uid="{00000000-0005-0000-0000-0000AD7B0000}"/>
    <cellStyle name="Normal 4 3 3 3 6 2 4" xfId="55185" xr:uid="{00000000-0005-0000-0000-0000AE7B0000}"/>
    <cellStyle name="Normal 4 3 3 3 6 3" xfId="17281" xr:uid="{00000000-0005-0000-0000-0000AF7B0000}"/>
    <cellStyle name="Normal 4 3 3 3 6 3 2" xfId="27795" xr:uid="{00000000-0005-0000-0000-0000B07B0000}"/>
    <cellStyle name="Normal 4 3 3 3 6 3 3" xfId="30624" xr:uid="{00000000-0005-0000-0000-0000B17B0000}"/>
    <cellStyle name="Normal 4 3 3 3 6 4" xfId="43231" xr:uid="{00000000-0005-0000-0000-0000B27B0000}"/>
    <cellStyle name="Normal 4 3 3 3 6 5" xfId="55184" xr:uid="{00000000-0005-0000-0000-0000B37B0000}"/>
    <cellStyle name="Normal 4 3 3 3 7" xfId="6022" xr:uid="{00000000-0005-0000-0000-0000B47B0000}"/>
    <cellStyle name="Normal 4 3 3 3 7 2" xfId="17283" xr:uid="{00000000-0005-0000-0000-0000B57B0000}"/>
    <cellStyle name="Normal 4 3 3 3 7 2 2" xfId="36222" xr:uid="{00000000-0005-0000-0000-0000B67B0000}"/>
    <cellStyle name="Normal 4 3 3 3 7 2 3" xfId="30626" xr:uid="{00000000-0005-0000-0000-0000B77B0000}"/>
    <cellStyle name="Normal 4 3 3 3 7 3" xfId="43233" xr:uid="{00000000-0005-0000-0000-0000B87B0000}"/>
    <cellStyle name="Normal 4 3 3 3 7 4" xfId="55186" xr:uid="{00000000-0005-0000-0000-0000B97B0000}"/>
    <cellStyle name="Normal 4 3 3 3 8" xfId="6023" xr:uid="{00000000-0005-0000-0000-0000BA7B0000}"/>
    <cellStyle name="Normal 4 3 3 3 8 2" xfId="17284" xr:uid="{00000000-0005-0000-0000-0000BB7B0000}"/>
    <cellStyle name="Normal 4 3 3 3 8 2 2" xfId="25648" xr:uid="{00000000-0005-0000-0000-0000BC7B0000}"/>
    <cellStyle name="Normal 4 3 3 3 8 2 3" xfId="30627" xr:uid="{00000000-0005-0000-0000-0000BD7B0000}"/>
    <cellStyle name="Normal 4 3 3 3 8 3" xfId="43234" xr:uid="{00000000-0005-0000-0000-0000BE7B0000}"/>
    <cellStyle name="Normal 4 3 3 3 8 4" xfId="55187" xr:uid="{00000000-0005-0000-0000-0000BF7B0000}"/>
    <cellStyle name="Normal 4 3 3 3 9" xfId="17245" xr:uid="{00000000-0005-0000-0000-0000C07B0000}"/>
    <cellStyle name="Normal 4 3 3 3 9 2" xfId="24621" xr:uid="{00000000-0005-0000-0000-0000C17B0000}"/>
    <cellStyle name="Normal 4 3 3 3 9 3" xfId="30588" xr:uid="{00000000-0005-0000-0000-0000C27B0000}"/>
    <cellStyle name="Normal 4 3 3 4" xfId="6024" xr:uid="{00000000-0005-0000-0000-0000C37B0000}"/>
    <cellStyle name="Normal 4 3 3 4 10" xfId="55188" xr:uid="{00000000-0005-0000-0000-0000C47B0000}"/>
    <cellStyle name="Normal 4 3 3 4 2" xfId="6025" xr:uid="{00000000-0005-0000-0000-0000C57B0000}"/>
    <cellStyle name="Normal 4 3 3 4 2 2" xfId="6026" xr:uid="{00000000-0005-0000-0000-0000C67B0000}"/>
    <cellStyle name="Normal 4 3 3 4 2 2 2" xfId="6027" xr:uid="{00000000-0005-0000-0000-0000C77B0000}"/>
    <cellStyle name="Normal 4 3 3 4 2 2 2 2" xfId="17288" xr:uid="{00000000-0005-0000-0000-0000C87B0000}"/>
    <cellStyle name="Normal 4 3 3 4 2 2 2 2 2" xfId="24777" xr:uid="{00000000-0005-0000-0000-0000C97B0000}"/>
    <cellStyle name="Normal 4 3 3 4 2 2 2 2 3" xfId="30631" xr:uid="{00000000-0005-0000-0000-0000CA7B0000}"/>
    <cellStyle name="Normal 4 3 3 4 2 2 2 3" xfId="43238" xr:uid="{00000000-0005-0000-0000-0000CB7B0000}"/>
    <cellStyle name="Normal 4 3 3 4 2 2 2 4" xfId="55191" xr:uid="{00000000-0005-0000-0000-0000CC7B0000}"/>
    <cellStyle name="Normal 4 3 3 4 2 2 3" xfId="17287" xr:uid="{00000000-0005-0000-0000-0000CD7B0000}"/>
    <cellStyle name="Normal 4 3 3 4 2 2 3 2" xfId="37535" xr:uid="{00000000-0005-0000-0000-0000CE7B0000}"/>
    <cellStyle name="Normal 4 3 3 4 2 2 3 3" xfId="30630" xr:uid="{00000000-0005-0000-0000-0000CF7B0000}"/>
    <cellStyle name="Normal 4 3 3 4 2 2 4" xfId="43237" xr:uid="{00000000-0005-0000-0000-0000D07B0000}"/>
    <cellStyle name="Normal 4 3 3 4 2 2 5" xfId="55190" xr:uid="{00000000-0005-0000-0000-0000D17B0000}"/>
    <cellStyle name="Normal 4 3 3 4 2 3" xfId="6028" xr:uid="{00000000-0005-0000-0000-0000D27B0000}"/>
    <cellStyle name="Normal 4 3 3 4 2 3 2" xfId="17289" xr:uid="{00000000-0005-0000-0000-0000D37B0000}"/>
    <cellStyle name="Normal 4 3 3 4 2 3 2 2" xfId="27827" xr:uid="{00000000-0005-0000-0000-0000D47B0000}"/>
    <cellStyle name="Normal 4 3 3 4 2 3 2 3" xfId="30632" xr:uid="{00000000-0005-0000-0000-0000D57B0000}"/>
    <cellStyle name="Normal 4 3 3 4 2 3 3" xfId="43239" xr:uid="{00000000-0005-0000-0000-0000D67B0000}"/>
    <cellStyle name="Normal 4 3 3 4 2 3 4" xfId="55192" xr:uid="{00000000-0005-0000-0000-0000D77B0000}"/>
    <cellStyle name="Normal 4 3 3 4 2 4" xfId="6029" xr:uid="{00000000-0005-0000-0000-0000D87B0000}"/>
    <cellStyle name="Normal 4 3 3 4 2 4 2" xfId="17290" xr:uid="{00000000-0005-0000-0000-0000D97B0000}"/>
    <cellStyle name="Normal 4 3 3 4 2 4 2 2" xfId="25741" xr:uid="{00000000-0005-0000-0000-0000DA7B0000}"/>
    <cellStyle name="Normal 4 3 3 4 2 4 2 3" xfId="30633" xr:uid="{00000000-0005-0000-0000-0000DB7B0000}"/>
    <cellStyle name="Normal 4 3 3 4 2 4 3" xfId="43240" xr:uid="{00000000-0005-0000-0000-0000DC7B0000}"/>
    <cellStyle name="Normal 4 3 3 4 2 4 4" xfId="55193" xr:uid="{00000000-0005-0000-0000-0000DD7B0000}"/>
    <cellStyle name="Normal 4 3 3 4 2 5" xfId="17286" xr:uid="{00000000-0005-0000-0000-0000DE7B0000}"/>
    <cellStyle name="Normal 4 3 3 4 2 5 2" xfId="24326" xr:uid="{00000000-0005-0000-0000-0000DF7B0000}"/>
    <cellStyle name="Normal 4 3 3 4 2 5 3" xfId="30629" xr:uid="{00000000-0005-0000-0000-0000E07B0000}"/>
    <cellStyle name="Normal 4 3 3 4 2 6" xfId="43236" xr:uid="{00000000-0005-0000-0000-0000E17B0000}"/>
    <cellStyle name="Normal 4 3 3 4 2 7" xfId="55189" xr:uid="{00000000-0005-0000-0000-0000E27B0000}"/>
    <cellStyle name="Normal 4 3 3 4 3" xfId="6030" xr:uid="{00000000-0005-0000-0000-0000E37B0000}"/>
    <cellStyle name="Normal 4 3 3 4 3 2" xfId="6031" xr:uid="{00000000-0005-0000-0000-0000E47B0000}"/>
    <cellStyle name="Normal 4 3 3 4 3 2 2" xfId="6032" xr:uid="{00000000-0005-0000-0000-0000E57B0000}"/>
    <cellStyle name="Normal 4 3 3 4 3 2 2 2" xfId="17293" xr:uid="{00000000-0005-0000-0000-0000E67B0000}"/>
    <cellStyle name="Normal 4 3 3 4 3 2 2 2 2" xfId="37970" xr:uid="{00000000-0005-0000-0000-0000E77B0000}"/>
    <cellStyle name="Normal 4 3 3 4 3 2 2 2 3" xfId="30636" xr:uid="{00000000-0005-0000-0000-0000E87B0000}"/>
    <cellStyle name="Normal 4 3 3 4 3 2 2 3" xfId="43243" xr:uid="{00000000-0005-0000-0000-0000E97B0000}"/>
    <cellStyle name="Normal 4 3 3 4 3 2 2 4" xfId="55196" xr:uid="{00000000-0005-0000-0000-0000EA7B0000}"/>
    <cellStyle name="Normal 4 3 3 4 3 2 3" xfId="17292" xr:uid="{00000000-0005-0000-0000-0000EB7B0000}"/>
    <cellStyle name="Normal 4 3 3 4 3 2 3 2" xfId="27111" xr:uid="{00000000-0005-0000-0000-0000EC7B0000}"/>
    <cellStyle name="Normal 4 3 3 4 3 2 3 3" xfId="30635" xr:uid="{00000000-0005-0000-0000-0000ED7B0000}"/>
    <cellStyle name="Normal 4 3 3 4 3 2 4" xfId="43242" xr:uid="{00000000-0005-0000-0000-0000EE7B0000}"/>
    <cellStyle name="Normal 4 3 3 4 3 2 5" xfId="55195" xr:uid="{00000000-0005-0000-0000-0000EF7B0000}"/>
    <cellStyle name="Normal 4 3 3 4 3 3" xfId="6033" xr:uid="{00000000-0005-0000-0000-0000F07B0000}"/>
    <cellStyle name="Normal 4 3 3 4 3 3 2" xfId="17294" xr:uid="{00000000-0005-0000-0000-0000F17B0000}"/>
    <cellStyle name="Normal 4 3 3 4 3 3 2 2" xfId="25949" xr:uid="{00000000-0005-0000-0000-0000F27B0000}"/>
    <cellStyle name="Normal 4 3 3 4 3 3 2 3" xfId="30637" xr:uid="{00000000-0005-0000-0000-0000F37B0000}"/>
    <cellStyle name="Normal 4 3 3 4 3 3 3" xfId="43244" xr:uid="{00000000-0005-0000-0000-0000F47B0000}"/>
    <cellStyle name="Normal 4 3 3 4 3 3 4" xfId="55197" xr:uid="{00000000-0005-0000-0000-0000F57B0000}"/>
    <cellStyle name="Normal 4 3 3 4 3 4" xfId="6034" xr:uid="{00000000-0005-0000-0000-0000F67B0000}"/>
    <cellStyle name="Normal 4 3 3 4 3 4 2" xfId="17295" xr:uid="{00000000-0005-0000-0000-0000F77B0000}"/>
    <cellStyle name="Normal 4 3 3 4 3 4 2 2" xfId="25658" xr:uid="{00000000-0005-0000-0000-0000F87B0000}"/>
    <cellStyle name="Normal 4 3 3 4 3 4 2 3" xfId="30638" xr:uid="{00000000-0005-0000-0000-0000F97B0000}"/>
    <cellStyle name="Normal 4 3 3 4 3 4 3" xfId="43245" xr:uid="{00000000-0005-0000-0000-0000FA7B0000}"/>
    <cellStyle name="Normal 4 3 3 4 3 4 4" xfId="55198" xr:uid="{00000000-0005-0000-0000-0000FB7B0000}"/>
    <cellStyle name="Normal 4 3 3 4 3 5" xfId="17291" xr:uid="{00000000-0005-0000-0000-0000FC7B0000}"/>
    <cellStyle name="Normal 4 3 3 4 3 5 2" xfId="27538" xr:uid="{00000000-0005-0000-0000-0000FD7B0000}"/>
    <cellStyle name="Normal 4 3 3 4 3 5 3" xfId="30634" xr:uid="{00000000-0005-0000-0000-0000FE7B0000}"/>
    <cellStyle name="Normal 4 3 3 4 3 6" xfId="43241" xr:uid="{00000000-0005-0000-0000-0000FF7B0000}"/>
    <cellStyle name="Normal 4 3 3 4 3 7" xfId="55194" xr:uid="{00000000-0005-0000-0000-0000007C0000}"/>
    <cellStyle name="Normal 4 3 3 4 4" xfId="6035" xr:uid="{00000000-0005-0000-0000-0000017C0000}"/>
    <cellStyle name="Normal 4 3 3 4 4 2" xfId="6036" xr:uid="{00000000-0005-0000-0000-0000027C0000}"/>
    <cellStyle name="Normal 4 3 3 4 4 2 2" xfId="6037" xr:uid="{00000000-0005-0000-0000-0000037C0000}"/>
    <cellStyle name="Normal 4 3 3 4 4 2 2 2" xfId="17298" xr:uid="{00000000-0005-0000-0000-0000047C0000}"/>
    <cellStyle name="Normal 4 3 3 4 4 2 2 2 2" xfId="36137" xr:uid="{00000000-0005-0000-0000-0000057C0000}"/>
    <cellStyle name="Normal 4 3 3 4 4 2 2 2 3" xfId="30641" xr:uid="{00000000-0005-0000-0000-0000067C0000}"/>
    <cellStyle name="Normal 4 3 3 4 4 2 2 3" xfId="43248" xr:uid="{00000000-0005-0000-0000-0000077C0000}"/>
    <cellStyle name="Normal 4 3 3 4 4 2 2 4" xfId="55201" xr:uid="{00000000-0005-0000-0000-0000087C0000}"/>
    <cellStyle name="Normal 4 3 3 4 4 2 3" xfId="17297" xr:uid="{00000000-0005-0000-0000-0000097C0000}"/>
    <cellStyle name="Normal 4 3 3 4 4 2 3 2" xfId="26741" xr:uid="{00000000-0005-0000-0000-00000A7C0000}"/>
    <cellStyle name="Normal 4 3 3 4 4 2 3 3" xfId="30640" xr:uid="{00000000-0005-0000-0000-00000B7C0000}"/>
    <cellStyle name="Normal 4 3 3 4 4 2 4" xfId="43247" xr:uid="{00000000-0005-0000-0000-00000C7C0000}"/>
    <cellStyle name="Normal 4 3 3 4 4 2 5" xfId="55200" xr:uid="{00000000-0005-0000-0000-00000D7C0000}"/>
    <cellStyle name="Normal 4 3 3 4 4 3" xfId="6038" xr:uid="{00000000-0005-0000-0000-00000E7C0000}"/>
    <cellStyle name="Normal 4 3 3 4 4 3 2" xfId="17299" xr:uid="{00000000-0005-0000-0000-00000F7C0000}"/>
    <cellStyle name="Normal 4 3 3 4 4 3 2 2" xfId="24069" xr:uid="{00000000-0005-0000-0000-0000107C0000}"/>
    <cellStyle name="Normal 4 3 3 4 4 3 2 3" xfId="30642" xr:uid="{00000000-0005-0000-0000-0000117C0000}"/>
    <cellStyle name="Normal 4 3 3 4 4 3 3" xfId="43249" xr:uid="{00000000-0005-0000-0000-0000127C0000}"/>
    <cellStyle name="Normal 4 3 3 4 4 3 4" xfId="55202" xr:uid="{00000000-0005-0000-0000-0000137C0000}"/>
    <cellStyle name="Normal 4 3 3 4 4 4" xfId="6039" xr:uid="{00000000-0005-0000-0000-0000147C0000}"/>
    <cellStyle name="Normal 4 3 3 4 4 4 2" xfId="17300" xr:uid="{00000000-0005-0000-0000-0000157C0000}"/>
    <cellStyle name="Normal 4 3 3 4 4 4 2 2" xfId="25580" xr:uid="{00000000-0005-0000-0000-0000167C0000}"/>
    <cellStyle name="Normal 4 3 3 4 4 4 2 3" xfId="30643" xr:uid="{00000000-0005-0000-0000-0000177C0000}"/>
    <cellStyle name="Normal 4 3 3 4 4 4 3" xfId="43250" xr:uid="{00000000-0005-0000-0000-0000187C0000}"/>
    <cellStyle name="Normal 4 3 3 4 4 4 4" xfId="55203" xr:uid="{00000000-0005-0000-0000-0000197C0000}"/>
    <cellStyle name="Normal 4 3 3 4 4 5" xfId="17296" xr:uid="{00000000-0005-0000-0000-00001A7C0000}"/>
    <cellStyle name="Normal 4 3 3 4 4 5 2" xfId="26576" xr:uid="{00000000-0005-0000-0000-00001B7C0000}"/>
    <cellStyle name="Normal 4 3 3 4 4 5 3" xfId="30639" xr:uid="{00000000-0005-0000-0000-00001C7C0000}"/>
    <cellStyle name="Normal 4 3 3 4 4 6" xfId="43246" xr:uid="{00000000-0005-0000-0000-00001D7C0000}"/>
    <cellStyle name="Normal 4 3 3 4 4 7" xfId="55199" xr:uid="{00000000-0005-0000-0000-00001E7C0000}"/>
    <cellStyle name="Normal 4 3 3 4 5" xfId="6040" xr:uid="{00000000-0005-0000-0000-00001F7C0000}"/>
    <cellStyle name="Normal 4 3 3 4 5 2" xfId="6041" xr:uid="{00000000-0005-0000-0000-0000207C0000}"/>
    <cellStyle name="Normal 4 3 3 4 5 2 2" xfId="17302" xr:uid="{00000000-0005-0000-0000-0000217C0000}"/>
    <cellStyle name="Normal 4 3 3 4 5 2 2 2" xfId="37753" xr:uid="{00000000-0005-0000-0000-0000227C0000}"/>
    <cellStyle name="Normal 4 3 3 4 5 2 2 3" xfId="30645" xr:uid="{00000000-0005-0000-0000-0000237C0000}"/>
    <cellStyle name="Normal 4 3 3 4 5 2 3" xfId="43252" xr:uid="{00000000-0005-0000-0000-0000247C0000}"/>
    <cellStyle name="Normal 4 3 3 4 5 2 4" xfId="55205" xr:uid="{00000000-0005-0000-0000-0000257C0000}"/>
    <cellStyle name="Normal 4 3 3 4 5 3" xfId="17301" xr:uid="{00000000-0005-0000-0000-0000267C0000}"/>
    <cellStyle name="Normal 4 3 3 4 5 3 2" xfId="27219" xr:uid="{00000000-0005-0000-0000-0000277C0000}"/>
    <cellStyle name="Normal 4 3 3 4 5 3 3" xfId="30644" xr:uid="{00000000-0005-0000-0000-0000287C0000}"/>
    <cellStyle name="Normal 4 3 3 4 5 4" xfId="43251" xr:uid="{00000000-0005-0000-0000-0000297C0000}"/>
    <cellStyle name="Normal 4 3 3 4 5 5" xfId="55204" xr:uid="{00000000-0005-0000-0000-00002A7C0000}"/>
    <cellStyle name="Normal 4 3 3 4 6" xfId="6042" xr:uid="{00000000-0005-0000-0000-00002B7C0000}"/>
    <cellStyle name="Normal 4 3 3 4 6 2" xfId="17303" xr:uid="{00000000-0005-0000-0000-00002C7C0000}"/>
    <cellStyle name="Normal 4 3 3 4 6 2 2" xfId="27138" xr:uid="{00000000-0005-0000-0000-00002D7C0000}"/>
    <cellStyle name="Normal 4 3 3 4 6 2 3" xfId="30646" xr:uid="{00000000-0005-0000-0000-00002E7C0000}"/>
    <cellStyle name="Normal 4 3 3 4 6 3" xfId="43253" xr:uid="{00000000-0005-0000-0000-00002F7C0000}"/>
    <cellStyle name="Normal 4 3 3 4 6 4" xfId="55206" xr:uid="{00000000-0005-0000-0000-0000307C0000}"/>
    <cellStyle name="Normal 4 3 3 4 7" xfId="6043" xr:uid="{00000000-0005-0000-0000-0000317C0000}"/>
    <cellStyle name="Normal 4 3 3 4 7 2" xfId="17304" xr:uid="{00000000-0005-0000-0000-0000327C0000}"/>
    <cellStyle name="Normal 4 3 3 4 7 2 2" xfId="26987" xr:uid="{00000000-0005-0000-0000-0000337C0000}"/>
    <cellStyle name="Normal 4 3 3 4 7 2 3" xfId="30647" xr:uid="{00000000-0005-0000-0000-0000347C0000}"/>
    <cellStyle name="Normal 4 3 3 4 7 3" xfId="43254" xr:uid="{00000000-0005-0000-0000-0000357C0000}"/>
    <cellStyle name="Normal 4 3 3 4 7 4" xfId="55207" xr:uid="{00000000-0005-0000-0000-0000367C0000}"/>
    <cellStyle name="Normal 4 3 3 4 8" xfId="17285" xr:uid="{00000000-0005-0000-0000-0000377C0000}"/>
    <cellStyle name="Normal 4 3 3 4 8 2" xfId="27268" xr:uid="{00000000-0005-0000-0000-0000387C0000}"/>
    <cellStyle name="Normal 4 3 3 4 8 3" xfId="30628" xr:uid="{00000000-0005-0000-0000-0000397C0000}"/>
    <cellStyle name="Normal 4 3 3 4 9" xfId="43235" xr:uid="{00000000-0005-0000-0000-00003A7C0000}"/>
    <cellStyle name="Normal 4 3 3 5" xfId="6044" xr:uid="{00000000-0005-0000-0000-00003B7C0000}"/>
    <cellStyle name="Normal 4 3 3 5 2" xfId="6045" xr:uid="{00000000-0005-0000-0000-00003C7C0000}"/>
    <cellStyle name="Normal 4 3 3 5 2 2" xfId="6046" xr:uid="{00000000-0005-0000-0000-00003D7C0000}"/>
    <cellStyle name="Normal 4 3 3 5 2 2 2" xfId="17307" xr:uid="{00000000-0005-0000-0000-00003E7C0000}"/>
    <cellStyle name="Normal 4 3 3 5 2 2 2 2" xfId="35786" xr:uid="{00000000-0005-0000-0000-00003F7C0000}"/>
    <cellStyle name="Normal 4 3 3 5 2 2 2 3" xfId="30650" xr:uid="{00000000-0005-0000-0000-0000407C0000}"/>
    <cellStyle name="Normal 4 3 3 5 2 2 3" xfId="43257" xr:uid="{00000000-0005-0000-0000-0000417C0000}"/>
    <cellStyle name="Normal 4 3 3 5 2 2 4" xfId="55210" xr:uid="{00000000-0005-0000-0000-0000427C0000}"/>
    <cellStyle name="Normal 4 3 3 5 2 3" xfId="17306" xr:uid="{00000000-0005-0000-0000-0000437C0000}"/>
    <cellStyle name="Normal 4 3 3 5 2 3 2" xfId="25211" xr:uid="{00000000-0005-0000-0000-0000447C0000}"/>
    <cellStyle name="Normal 4 3 3 5 2 3 3" xfId="30649" xr:uid="{00000000-0005-0000-0000-0000457C0000}"/>
    <cellStyle name="Normal 4 3 3 5 2 4" xfId="43256" xr:uid="{00000000-0005-0000-0000-0000467C0000}"/>
    <cellStyle name="Normal 4 3 3 5 2 5" xfId="55209" xr:uid="{00000000-0005-0000-0000-0000477C0000}"/>
    <cellStyle name="Normal 4 3 3 5 3" xfId="6047" xr:uid="{00000000-0005-0000-0000-0000487C0000}"/>
    <cellStyle name="Normal 4 3 3 5 3 2" xfId="17308" xr:uid="{00000000-0005-0000-0000-0000497C0000}"/>
    <cellStyle name="Normal 4 3 3 5 3 2 2" xfId="24124" xr:uid="{00000000-0005-0000-0000-00004A7C0000}"/>
    <cellStyle name="Normal 4 3 3 5 3 2 3" xfId="30651" xr:uid="{00000000-0005-0000-0000-00004B7C0000}"/>
    <cellStyle name="Normal 4 3 3 5 3 3" xfId="43258" xr:uid="{00000000-0005-0000-0000-00004C7C0000}"/>
    <cellStyle name="Normal 4 3 3 5 3 4" xfId="55211" xr:uid="{00000000-0005-0000-0000-00004D7C0000}"/>
    <cellStyle name="Normal 4 3 3 5 4" xfId="6048" xr:uid="{00000000-0005-0000-0000-00004E7C0000}"/>
    <cellStyle name="Normal 4 3 3 5 4 2" xfId="17309" xr:uid="{00000000-0005-0000-0000-00004F7C0000}"/>
    <cellStyle name="Normal 4 3 3 5 4 2 2" xfId="25516" xr:uid="{00000000-0005-0000-0000-0000507C0000}"/>
    <cellStyle name="Normal 4 3 3 5 4 2 3" xfId="30652" xr:uid="{00000000-0005-0000-0000-0000517C0000}"/>
    <cellStyle name="Normal 4 3 3 5 4 3" xfId="43259" xr:uid="{00000000-0005-0000-0000-0000527C0000}"/>
    <cellStyle name="Normal 4 3 3 5 4 4" xfId="55212" xr:uid="{00000000-0005-0000-0000-0000537C0000}"/>
    <cellStyle name="Normal 4 3 3 5 5" xfId="17305" xr:uid="{00000000-0005-0000-0000-0000547C0000}"/>
    <cellStyle name="Normal 4 3 3 5 5 2" xfId="37403" xr:uid="{00000000-0005-0000-0000-0000557C0000}"/>
    <cellStyle name="Normal 4 3 3 5 5 3" xfId="30648" xr:uid="{00000000-0005-0000-0000-0000567C0000}"/>
    <cellStyle name="Normal 4 3 3 5 6" xfId="43255" xr:uid="{00000000-0005-0000-0000-0000577C0000}"/>
    <cellStyle name="Normal 4 3 3 5 7" xfId="55208" xr:uid="{00000000-0005-0000-0000-0000587C0000}"/>
    <cellStyle name="Normal 4 3 3 6" xfId="6049" xr:uid="{00000000-0005-0000-0000-0000597C0000}"/>
    <cellStyle name="Normal 4 3 3 6 2" xfId="6050" xr:uid="{00000000-0005-0000-0000-00005A7C0000}"/>
    <cellStyle name="Normal 4 3 3 6 2 2" xfId="6051" xr:uid="{00000000-0005-0000-0000-00005B7C0000}"/>
    <cellStyle name="Normal 4 3 3 6 2 2 2" xfId="17312" xr:uid="{00000000-0005-0000-0000-00005C7C0000}"/>
    <cellStyle name="Normal 4 3 3 6 2 2 2 2" xfId="25413" xr:uid="{00000000-0005-0000-0000-00005D7C0000}"/>
    <cellStyle name="Normal 4 3 3 6 2 2 2 3" xfId="30655" xr:uid="{00000000-0005-0000-0000-00005E7C0000}"/>
    <cellStyle name="Normal 4 3 3 6 2 2 3" xfId="43262" xr:uid="{00000000-0005-0000-0000-00005F7C0000}"/>
    <cellStyle name="Normal 4 3 3 6 2 2 4" xfId="55215" xr:uid="{00000000-0005-0000-0000-0000607C0000}"/>
    <cellStyle name="Normal 4 3 3 6 2 3" xfId="17311" xr:uid="{00000000-0005-0000-0000-0000617C0000}"/>
    <cellStyle name="Normal 4 3 3 6 2 3 2" xfId="37694" xr:uid="{00000000-0005-0000-0000-0000627C0000}"/>
    <cellStyle name="Normal 4 3 3 6 2 3 3" xfId="30654" xr:uid="{00000000-0005-0000-0000-0000637C0000}"/>
    <cellStyle name="Normal 4 3 3 6 2 4" xfId="43261" xr:uid="{00000000-0005-0000-0000-0000647C0000}"/>
    <cellStyle name="Normal 4 3 3 6 2 5" xfId="55214" xr:uid="{00000000-0005-0000-0000-0000657C0000}"/>
    <cellStyle name="Normal 4 3 3 6 3" xfId="6052" xr:uid="{00000000-0005-0000-0000-0000667C0000}"/>
    <cellStyle name="Normal 4 3 3 6 3 2" xfId="17313" xr:uid="{00000000-0005-0000-0000-0000677C0000}"/>
    <cellStyle name="Normal 4 3 3 6 3 2 2" xfId="36943" xr:uid="{00000000-0005-0000-0000-0000687C0000}"/>
    <cellStyle name="Normal 4 3 3 6 3 2 3" xfId="30656" xr:uid="{00000000-0005-0000-0000-0000697C0000}"/>
    <cellStyle name="Normal 4 3 3 6 3 3" xfId="43263" xr:uid="{00000000-0005-0000-0000-00006A7C0000}"/>
    <cellStyle name="Normal 4 3 3 6 3 4" xfId="55216" xr:uid="{00000000-0005-0000-0000-00006B7C0000}"/>
    <cellStyle name="Normal 4 3 3 6 4" xfId="6053" xr:uid="{00000000-0005-0000-0000-00006C7C0000}"/>
    <cellStyle name="Normal 4 3 3 6 4 2" xfId="17314" xr:uid="{00000000-0005-0000-0000-00006D7C0000}"/>
    <cellStyle name="Normal 4 3 3 6 4 2 2" xfId="36012" xr:uid="{00000000-0005-0000-0000-00006E7C0000}"/>
    <cellStyle name="Normal 4 3 3 6 4 2 3" xfId="30657" xr:uid="{00000000-0005-0000-0000-00006F7C0000}"/>
    <cellStyle name="Normal 4 3 3 6 4 3" xfId="43264" xr:uid="{00000000-0005-0000-0000-0000707C0000}"/>
    <cellStyle name="Normal 4 3 3 6 4 4" xfId="55217" xr:uid="{00000000-0005-0000-0000-0000717C0000}"/>
    <cellStyle name="Normal 4 3 3 6 5" xfId="17310" xr:uid="{00000000-0005-0000-0000-0000727C0000}"/>
    <cellStyle name="Normal 4 3 3 6 5 2" xfId="35820" xr:uid="{00000000-0005-0000-0000-0000737C0000}"/>
    <cellStyle name="Normal 4 3 3 6 5 3" xfId="30653" xr:uid="{00000000-0005-0000-0000-0000747C0000}"/>
    <cellStyle name="Normal 4 3 3 6 6" xfId="43260" xr:uid="{00000000-0005-0000-0000-0000757C0000}"/>
    <cellStyle name="Normal 4 3 3 6 7" xfId="55213" xr:uid="{00000000-0005-0000-0000-0000767C0000}"/>
    <cellStyle name="Normal 4 3 3 7" xfId="6054" xr:uid="{00000000-0005-0000-0000-0000777C0000}"/>
    <cellStyle name="Normal 4 3 3 7 2" xfId="6055" xr:uid="{00000000-0005-0000-0000-0000787C0000}"/>
    <cellStyle name="Normal 4 3 3 7 2 2" xfId="6056" xr:uid="{00000000-0005-0000-0000-0000797C0000}"/>
    <cellStyle name="Normal 4 3 3 7 2 2 2" xfId="17317" xr:uid="{00000000-0005-0000-0000-00007A7C0000}"/>
    <cellStyle name="Normal 4 3 3 7 2 2 2 2" xfId="25916" xr:uid="{00000000-0005-0000-0000-00007B7C0000}"/>
    <cellStyle name="Normal 4 3 3 7 2 2 2 3" xfId="30660" xr:uid="{00000000-0005-0000-0000-00007C7C0000}"/>
    <cellStyle name="Normal 4 3 3 7 2 2 3" xfId="43267" xr:uid="{00000000-0005-0000-0000-00007D7C0000}"/>
    <cellStyle name="Normal 4 3 3 7 2 2 4" xfId="55220" xr:uid="{00000000-0005-0000-0000-00007E7C0000}"/>
    <cellStyle name="Normal 4 3 3 7 2 3" xfId="17316" xr:uid="{00000000-0005-0000-0000-00007F7C0000}"/>
    <cellStyle name="Normal 4 3 3 7 2 3 2" xfId="25347" xr:uid="{00000000-0005-0000-0000-0000807C0000}"/>
    <cellStyle name="Normal 4 3 3 7 2 3 3" xfId="30659" xr:uid="{00000000-0005-0000-0000-0000817C0000}"/>
    <cellStyle name="Normal 4 3 3 7 2 4" xfId="43266" xr:uid="{00000000-0005-0000-0000-0000827C0000}"/>
    <cellStyle name="Normal 4 3 3 7 2 5" xfId="55219" xr:uid="{00000000-0005-0000-0000-0000837C0000}"/>
    <cellStyle name="Normal 4 3 3 7 3" xfId="6057" xr:uid="{00000000-0005-0000-0000-0000847C0000}"/>
    <cellStyle name="Normal 4 3 3 7 3 2" xfId="17318" xr:uid="{00000000-0005-0000-0000-0000857C0000}"/>
    <cellStyle name="Normal 4 3 3 7 3 2 2" xfId="36176" xr:uid="{00000000-0005-0000-0000-0000867C0000}"/>
    <cellStyle name="Normal 4 3 3 7 3 2 3" xfId="30661" xr:uid="{00000000-0005-0000-0000-0000877C0000}"/>
    <cellStyle name="Normal 4 3 3 7 3 3" xfId="43268" xr:uid="{00000000-0005-0000-0000-0000887C0000}"/>
    <cellStyle name="Normal 4 3 3 7 3 4" xfId="55221" xr:uid="{00000000-0005-0000-0000-0000897C0000}"/>
    <cellStyle name="Normal 4 3 3 7 4" xfId="6058" xr:uid="{00000000-0005-0000-0000-00008A7C0000}"/>
    <cellStyle name="Normal 4 3 3 7 4 2" xfId="17319" xr:uid="{00000000-0005-0000-0000-00008B7C0000}"/>
    <cellStyle name="Normal 4 3 3 7 4 2 2" xfId="26276" xr:uid="{00000000-0005-0000-0000-00008C7C0000}"/>
    <cellStyle name="Normal 4 3 3 7 4 2 3" xfId="30662" xr:uid="{00000000-0005-0000-0000-00008D7C0000}"/>
    <cellStyle name="Normal 4 3 3 7 4 3" xfId="43269" xr:uid="{00000000-0005-0000-0000-00008E7C0000}"/>
    <cellStyle name="Normal 4 3 3 7 4 4" xfId="55222" xr:uid="{00000000-0005-0000-0000-00008F7C0000}"/>
    <cellStyle name="Normal 4 3 3 7 5" xfId="17315" xr:uid="{00000000-0005-0000-0000-0000907C0000}"/>
    <cellStyle name="Normal 4 3 3 7 5 2" xfId="26761" xr:uid="{00000000-0005-0000-0000-0000917C0000}"/>
    <cellStyle name="Normal 4 3 3 7 5 3" xfId="30658" xr:uid="{00000000-0005-0000-0000-0000927C0000}"/>
    <cellStyle name="Normal 4 3 3 7 6" xfId="43265" xr:uid="{00000000-0005-0000-0000-0000937C0000}"/>
    <cellStyle name="Normal 4 3 3 7 7" xfId="55218" xr:uid="{00000000-0005-0000-0000-0000947C0000}"/>
    <cellStyle name="Normal 4 3 3 8" xfId="6059" xr:uid="{00000000-0005-0000-0000-0000957C0000}"/>
    <cellStyle name="Normal 4 3 3 8 2" xfId="6060" xr:uid="{00000000-0005-0000-0000-0000967C0000}"/>
    <cellStyle name="Normal 4 3 3 8 2 2" xfId="17321" xr:uid="{00000000-0005-0000-0000-0000977C0000}"/>
    <cellStyle name="Normal 4 3 3 8 2 2 2" xfId="37636" xr:uid="{00000000-0005-0000-0000-0000987C0000}"/>
    <cellStyle name="Normal 4 3 3 8 2 2 3" xfId="30664" xr:uid="{00000000-0005-0000-0000-0000997C0000}"/>
    <cellStyle name="Normal 4 3 3 8 2 3" xfId="43271" xr:uid="{00000000-0005-0000-0000-00009A7C0000}"/>
    <cellStyle name="Normal 4 3 3 8 2 4" xfId="55224" xr:uid="{00000000-0005-0000-0000-00009B7C0000}"/>
    <cellStyle name="Normal 4 3 3 8 3" xfId="17320" xr:uid="{00000000-0005-0000-0000-00009C7C0000}"/>
    <cellStyle name="Normal 4 3 3 8 3 2" xfId="36633" xr:uid="{00000000-0005-0000-0000-00009D7C0000}"/>
    <cellStyle name="Normal 4 3 3 8 3 3" xfId="30663" xr:uid="{00000000-0005-0000-0000-00009E7C0000}"/>
    <cellStyle name="Normal 4 3 3 8 4" xfId="43270" xr:uid="{00000000-0005-0000-0000-00009F7C0000}"/>
    <cellStyle name="Normal 4 3 3 8 5" xfId="55223" xr:uid="{00000000-0005-0000-0000-0000A07C0000}"/>
    <cellStyle name="Normal 4 3 3 9" xfId="6061" xr:uid="{00000000-0005-0000-0000-0000A17C0000}"/>
    <cellStyle name="Normal 4 3 3 9 2" xfId="17322" xr:uid="{00000000-0005-0000-0000-0000A27C0000}"/>
    <cellStyle name="Normal 4 3 3 9 2 2" xfId="35942" xr:uid="{00000000-0005-0000-0000-0000A37C0000}"/>
    <cellStyle name="Normal 4 3 3 9 2 3" xfId="30665" xr:uid="{00000000-0005-0000-0000-0000A47C0000}"/>
    <cellStyle name="Normal 4 3 3 9 3" xfId="43272" xr:uid="{00000000-0005-0000-0000-0000A57C0000}"/>
    <cellStyle name="Normal 4 3 3 9 4" xfId="55225" xr:uid="{00000000-0005-0000-0000-0000A67C0000}"/>
    <cellStyle name="Normal 4 3 4" xfId="6062" xr:uid="{00000000-0005-0000-0000-0000A77C0000}"/>
    <cellStyle name="Normal 4 3 4 10" xfId="17323" xr:uid="{00000000-0005-0000-0000-0000A87C0000}"/>
    <cellStyle name="Normal 4 3 4 10 2" xfId="25539" xr:uid="{00000000-0005-0000-0000-0000A97C0000}"/>
    <cellStyle name="Normal 4 3 4 10 3" xfId="30666" xr:uid="{00000000-0005-0000-0000-0000AA7C0000}"/>
    <cellStyle name="Normal 4 3 4 11" xfId="43273" xr:uid="{00000000-0005-0000-0000-0000AB7C0000}"/>
    <cellStyle name="Normal 4 3 4 12" xfId="55226" xr:uid="{00000000-0005-0000-0000-0000AC7C0000}"/>
    <cellStyle name="Normal 4 3 4 2" xfId="6063" xr:uid="{00000000-0005-0000-0000-0000AD7C0000}"/>
    <cellStyle name="Normal 4 3 4 2 10" xfId="43274" xr:uid="{00000000-0005-0000-0000-0000AE7C0000}"/>
    <cellStyle name="Normal 4 3 4 2 11" xfId="55227" xr:uid="{00000000-0005-0000-0000-0000AF7C0000}"/>
    <cellStyle name="Normal 4 3 4 2 2" xfId="6064" xr:uid="{00000000-0005-0000-0000-0000B07C0000}"/>
    <cellStyle name="Normal 4 3 4 2 2 10" xfId="55228" xr:uid="{00000000-0005-0000-0000-0000B17C0000}"/>
    <cellStyle name="Normal 4 3 4 2 2 2" xfId="6065" xr:uid="{00000000-0005-0000-0000-0000B27C0000}"/>
    <cellStyle name="Normal 4 3 4 2 2 2 2" xfId="6066" xr:uid="{00000000-0005-0000-0000-0000B37C0000}"/>
    <cellStyle name="Normal 4 3 4 2 2 2 2 2" xfId="6067" xr:uid="{00000000-0005-0000-0000-0000B47C0000}"/>
    <cellStyle name="Normal 4 3 4 2 2 2 2 2 2" xfId="17328" xr:uid="{00000000-0005-0000-0000-0000B57C0000}"/>
    <cellStyle name="Normal 4 3 4 2 2 2 2 2 2 2" xfId="37080" xr:uid="{00000000-0005-0000-0000-0000B67C0000}"/>
    <cellStyle name="Normal 4 3 4 2 2 2 2 2 2 3" xfId="30671" xr:uid="{00000000-0005-0000-0000-0000B77C0000}"/>
    <cellStyle name="Normal 4 3 4 2 2 2 2 2 3" xfId="43278" xr:uid="{00000000-0005-0000-0000-0000B87C0000}"/>
    <cellStyle name="Normal 4 3 4 2 2 2 2 2 4" xfId="55231" xr:uid="{00000000-0005-0000-0000-0000B97C0000}"/>
    <cellStyle name="Normal 4 3 4 2 2 2 2 3" xfId="17327" xr:uid="{00000000-0005-0000-0000-0000BA7C0000}"/>
    <cellStyle name="Normal 4 3 4 2 2 2 2 3 2" xfId="27034" xr:uid="{00000000-0005-0000-0000-0000BB7C0000}"/>
    <cellStyle name="Normal 4 3 4 2 2 2 2 3 3" xfId="30670" xr:uid="{00000000-0005-0000-0000-0000BC7C0000}"/>
    <cellStyle name="Normal 4 3 4 2 2 2 2 4" xfId="43277" xr:uid="{00000000-0005-0000-0000-0000BD7C0000}"/>
    <cellStyle name="Normal 4 3 4 2 2 2 2 5" xfId="55230" xr:uid="{00000000-0005-0000-0000-0000BE7C0000}"/>
    <cellStyle name="Normal 4 3 4 2 2 2 3" xfId="6068" xr:uid="{00000000-0005-0000-0000-0000BF7C0000}"/>
    <cellStyle name="Normal 4 3 4 2 2 2 3 2" xfId="17329" xr:uid="{00000000-0005-0000-0000-0000C07C0000}"/>
    <cellStyle name="Normal 4 3 4 2 2 2 3 2 2" xfId="26487" xr:uid="{00000000-0005-0000-0000-0000C17C0000}"/>
    <cellStyle name="Normal 4 3 4 2 2 2 3 2 3" xfId="30672" xr:uid="{00000000-0005-0000-0000-0000C27C0000}"/>
    <cellStyle name="Normal 4 3 4 2 2 2 3 3" xfId="43279" xr:uid="{00000000-0005-0000-0000-0000C37C0000}"/>
    <cellStyle name="Normal 4 3 4 2 2 2 3 4" xfId="55232" xr:uid="{00000000-0005-0000-0000-0000C47C0000}"/>
    <cellStyle name="Normal 4 3 4 2 2 2 4" xfId="6069" xr:uid="{00000000-0005-0000-0000-0000C57C0000}"/>
    <cellStyle name="Normal 4 3 4 2 2 2 4 2" xfId="17330" xr:uid="{00000000-0005-0000-0000-0000C67C0000}"/>
    <cellStyle name="Normal 4 3 4 2 2 2 4 2 2" xfId="37453" xr:uid="{00000000-0005-0000-0000-0000C77C0000}"/>
    <cellStyle name="Normal 4 3 4 2 2 2 4 2 3" xfId="30673" xr:uid="{00000000-0005-0000-0000-0000C87C0000}"/>
    <cellStyle name="Normal 4 3 4 2 2 2 4 3" xfId="43280" xr:uid="{00000000-0005-0000-0000-0000C97C0000}"/>
    <cellStyle name="Normal 4 3 4 2 2 2 4 4" xfId="55233" xr:uid="{00000000-0005-0000-0000-0000CA7C0000}"/>
    <cellStyle name="Normal 4 3 4 2 2 2 5" xfId="17326" xr:uid="{00000000-0005-0000-0000-0000CB7C0000}"/>
    <cellStyle name="Normal 4 3 4 2 2 2 5 2" xfId="26133" xr:uid="{00000000-0005-0000-0000-0000CC7C0000}"/>
    <cellStyle name="Normal 4 3 4 2 2 2 5 3" xfId="30669" xr:uid="{00000000-0005-0000-0000-0000CD7C0000}"/>
    <cellStyle name="Normal 4 3 4 2 2 2 6" xfId="43276" xr:uid="{00000000-0005-0000-0000-0000CE7C0000}"/>
    <cellStyle name="Normal 4 3 4 2 2 2 7" xfId="55229" xr:uid="{00000000-0005-0000-0000-0000CF7C0000}"/>
    <cellStyle name="Normal 4 3 4 2 2 3" xfId="6070" xr:uid="{00000000-0005-0000-0000-0000D07C0000}"/>
    <cellStyle name="Normal 4 3 4 2 2 3 2" xfId="6071" xr:uid="{00000000-0005-0000-0000-0000D17C0000}"/>
    <cellStyle name="Normal 4 3 4 2 2 3 2 2" xfId="6072" xr:uid="{00000000-0005-0000-0000-0000D27C0000}"/>
    <cellStyle name="Normal 4 3 4 2 2 3 2 2 2" xfId="17333" xr:uid="{00000000-0005-0000-0000-0000D37C0000}"/>
    <cellStyle name="Normal 4 3 4 2 2 3 2 2 2 2" xfId="23671" xr:uid="{00000000-0005-0000-0000-0000D47C0000}"/>
    <cellStyle name="Normal 4 3 4 2 2 3 2 2 2 3" xfId="30676" xr:uid="{00000000-0005-0000-0000-0000D57C0000}"/>
    <cellStyle name="Normal 4 3 4 2 2 3 2 2 3" xfId="43283" xr:uid="{00000000-0005-0000-0000-0000D67C0000}"/>
    <cellStyle name="Normal 4 3 4 2 2 3 2 2 4" xfId="55236" xr:uid="{00000000-0005-0000-0000-0000D77C0000}"/>
    <cellStyle name="Normal 4 3 4 2 2 3 2 3" xfId="17332" xr:uid="{00000000-0005-0000-0000-0000D87C0000}"/>
    <cellStyle name="Normal 4 3 4 2 2 3 2 3 2" xfId="27843" xr:uid="{00000000-0005-0000-0000-0000D97C0000}"/>
    <cellStyle name="Normal 4 3 4 2 2 3 2 3 3" xfId="30675" xr:uid="{00000000-0005-0000-0000-0000DA7C0000}"/>
    <cellStyle name="Normal 4 3 4 2 2 3 2 4" xfId="43282" xr:uid="{00000000-0005-0000-0000-0000DB7C0000}"/>
    <cellStyle name="Normal 4 3 4 2 2 3 2 5" xfId="55235" xr:uid="{00000000-0005-0000-0000-0000DC7C0000}"/>
    <cellStyle name="Normal 4 3 4 2 2 3 3" xfId="6073" xr:uid="{00000000-0005-0000-0000-0000DD7C0000}"/>
    <cellStyle name="Normal 4 3 4 2 2 3 3 2" xfId="17334" xr:uid="{00000000-0005-0000-0000-0000DE7C0000}"/>
    <cellStyle name="Normal 4 3 4 2 2 3 3 2 2" xfId="27483" xr:uid="{00000000-0005-0000-0000-0000DF7C0000}"/>
    <cellStyle name="Normal 4 3 4 2 2 3 3 2 3" xfId="30677" xr:uid="{00000000-0005-0000-0000-0000E07C0000}"/>
    <cellStyle name="Normal 4 3 4 2 2 3 3 3" xfId="43284" xr:uid="{00000000-0005-0000-0000-0000E17C0000}"/>
    <cellStyle name="Normal 4 3 4 2 2 3 3 4" xfId="55237" xr:uid="{00000000-0005-0000-0000-0000E27C0000}"/>
    <cellStyle name="Normal 4 3 4 2 2 3 4" xfId="6074" xr:uid="{00000000-0005-0000-0000-0000E37C0000}"/>
    <cellStyle name="Normal 4 3 4 2 2 3 4 2" xfId="17335" xr:uid="{00000000-0005-0000-0000-0000E47C0000}"/>
    <cellStyle name="Normal 4 3 4 2 2 3 4 2 2" xfId="24394" xr:uid="{00000000-0005-0000-0000-0000E57C0000}"/>
    <cellStyle name="Normal 4 3 4 2 2 3 4 2 3" xfId="30678" xr:uid="{00000000-0005-0000-0000-0000E67C0000}"/>
    <cellStyle name="Normal 4 3 4 2 2 3 4 3" xfId="43285" xr:uid="{00000000-0005-0000-0000-0000E77C0000}"/>
    <cellStyle name="Normal 4 3 4 2 2 3 4 4" xfId="55238" xr:uid="{00000000-0005-0000-0000-0000E87C0000}"/>
    <cellStyle name="Normal 4 3 4 2 2 3 5" xfId="17331" xr:uid="{00000000-0005-0000-0000-0000E97C0000}"/>
    <cellStyle name="Normal 4 3 4 2 2 3 5 2" xfId="25385" xr:uid="{00000000-0005-0000-0000-0000EA7C0000}"/>
    <cellStyle name="Normal 4 3 4 2 2 3 5 3" xfId="30674" xr:uid="{00000000-0005-0000-0000-0000EB7C0000}"/>
    <cellStyle name="Normal 4 3 4 2 2 3 6" xfId="43281" xr:uid="{00000000-0005-0000-0000-0000EC7C0000}"/>
    <cellStyle name="Normal 4 3 4 2 2 3 7" xfId="55234" xr:uid="{00000000-0005-0000-0000-0000ED7C0000}"/>
    <cellStyle name="Normal 4 3 4 2 2 4" xfId="6075" xr:uid="{00000000-0005-0000-0000-0000EE7C0000}"/>
    <cellStyle name="Normal 4 3 4 2 2 4 2" xfId="6076" xr:uid="{00000000-0005-0000-0000-0000EF7C0000}"/>
    <cellStyle name="Normal 4 3 4 2 2 4 2 2" xfId="6077" xr:uid="{00000000-0005-0000-0000-0000F07C0000}"/>
    <cellStyle name="Normal 4 3 4 2 2 4 2 2 2" xfId="17338" xr:uid="{00000000-0005-0000-0000-0000F17C0000}"/>
    <cellStyle name="Normal 4 3 4 2 2 4 2 2 2 2" xfId="24357" xr:uid="{00000000-0005-0000-0000-0000F27C0000}"/>
    <cellStyle name="Normal 4 3 4 2 2 4 2 2 2 3" xfId="30681" xr:uid="{00000000-0005-0000-0000-0000F37C0000}"/>
    <cellStyle name="Normal 4 3 4 2 2 4 2 2 3" xfId="43288" xr:uid="{00000000-0005-0000-0000-0000F47C0000}"/>
    <cellStyle name="Normal 4 3 4 2 2 4 2 2 4" xfId="55241" xr:uid="{00000000-0005-0000-0000-0000F57C0000}"/>
    <cellStyle name="Normal 4 3 4 2 2 4 2 3" xfId="17337" xr:uid="{00000000-0005-0000-0000-0000F67C0000}"/>
    <cellStyle name="Normal 4 3 4 2 2 4 2 3 2" xfId="36761" xr:uid="{00000000-0005-0000-0000-0000F77C0000}"/>
    <cellStyle name="Normal 4 3 4 2 2 4 2 3 3" xfId="30680" xr:uid="{00000000-0005-0000-0000-0000F87C0000}"/>
    <cellStyle name="Normal 4 3 4 2 2 4 2 4" xfId="43287" xr:uid="{00000000-0005-0000-0000-0000F97C0000}"/>
    <cellStyle name="Normal 4 3 4 2 2 4 2 5" xfId="55240" xr:uid="{00000000-0005-0000-0000-0000FA7C0000}"/>
    <cellStyle name="Normal 4 3 4 2 2 4 3" xfId="6078" xr:uid="{00000000-0005-0000-0000-0000FB7C0000}"/>
    <cellStyle name="Normal 4 3 4 2 2 4 3 2" xfId="17339" xr:uid="{00000000-0005-0000-0000-0000FC7C0000}"/>
    <cellStyle name="Normal 4 3 4 2 2 4 3 2 2" xfId="26694" xr:uid="{00000000-0005-0000-0000-0000FD7C0000}"/>
    <cellStyle name="Normal 4 3 4 2 2 4 3 2 3" xfId="30682" xr:uid="{00000000-0005-0000-0000-0000FE7C0000}"/>
    <cellStyle name="Normal 4 3 4 2 2 4 3 3" xfId="43289" xr:uid="{00000000-0005-0000-0000-0000FF7C0000}"/>
    <cellStyle name="Normal 4 3 4 2 2 4 3 4" xfId="55242" xr:uid="{00000000-0005-0000-0000-0000007D0000}"/>
    <cellStyle name="Normal 4 3 4 2 2 4 4" xfId="6079" xr:uid="{00000000-0005-0000-0000-0000017D0000}"/>
    <cellStyle name="Normal 4 3 4 2 2 4 4 2" xfId="17340" xr:uid="{00000000-0005-0000-0000-0000027D0000}"/>
    <cellStyle name="Normal 4 3 4 2 2 4 4 2 2" xfId="26719" xr:uid="{00000000-0005-0000-0000-0000037D0000}"/>
    <cellStyle name="Normal 4 3 4 2 2 4 4 2 3" xfId="30683" xr:uid="{00000000-0005-0000-0000-0000047D0000}"/>
    <cellStyle name="Normal 4 3 4 2 2 4 4 3" xfId="43290" xr:uid="{00000000-0005-0000-0000-0000057D0000}"/>
    <cellStyle name="Normal 4 3 4 2 2 4 4 4" xfId="55243" xr:uid="{00000000-0005-0000-0000-0000067D0000}"/>
    <cellStyle name="Normal 4 3 4 2 2 4 5" xfId="17336" xr:uid="{00000000-0005-0000-0000-0000077D0000}"/>
    <cellStyle name="Normal 4 3 4 2 2 4 5 2" xfId="25028" xr:uid="{00000000-0005-0000-0000-0000087D0000}"/>
    <cellStyle name="Normal 4 3 4 2 2 4 5 3" xfId="30679" xr:uid="{00000000-0005-0000-0000-0000097D0000}"/>
    <cellStyle name="Normal 4 3 4 2 2 4 6" xfId="43286" xr:uid="{00000000-0005-0000-0000-00000A7D0000}"/>
    <cellStyle name="Normal 4 3 4 2 2 4 7" xfId="55239" xr:uid="{00000000-0005-0000-0000-00000B7D0000}"/>
    <cellStyle name="Normal 4 3 4 2 2 5" xfId="6080" xr:uid="{00000000-0005-0000-0000-00000C7D0000}"/>
    <cellStyle name="Normal 4 3 4 2 2 5 2" xfId="6081" xr:uid="{00000000-0005-0000-0000-00000D7D0000}"/>
    <cellStyle name="Normal 4 3 4 2 2 5 2 2" xfId="17342" xr:uid="{00000000-0005-0000-0000-00000E7D0000}"/>
    <cellStyle name="Normal 4 3 4 2 2 5 2 2 2" xfId="24429" xr:uid="{00000000-0005-0000-0000-00000F7D0000}"/>
    <cellStyle name="Normal 4 3 4 2 2 5 2 2 3" xfId="30685" xr:uid="{00000000-0005-0000-0000-0000107D0000}"/>
    <cellStyle name="Normal 4 3 4 2 2 5 2 3" xfId="43292" xr:uid="{00000000-0005-0000-0000-0000117D0000}"/>
    <cellStyle name="Normal 4 3 4 2 2 5 2 4" xfId="55245" xr:uid="{00000000-0005-0000-0000-0000127D0000}"/>
    <cellStyle name="Normal 4 3 4 2 2 5 3" xfId="17341" xr:uid="{00000000-0005-0000-0000-0000137D0000}"/>
    <cellStyle name="Normal 4 3 4 2 2 5 3 2" xfId="26936" xr:uid="{00000000-0005-0000-0000-0000147D0000}"/>
    <cellStyle name="Normal 4 3 4 2 2 5 3 3" xfId="30684" xr:uid="{00000000-0005-0000-0000-0000157D0000}"/>
    <cellStyle name="Normal 4 3 4 2 2 5 4" xfId="43291" xr:uid="{00000000-0005-0000-0000-0000167D0000}"/>
    <cellStyle name="Normal 4 3 4 2 2 5 5" xfId="55244" xr:uid="{00000000-0005-0000-0000-0000177D0000}"/>
    <cellStyle name="Normal 4 3 4 2 2 6" xfId="6082" xr:uid="{00000000-0005-0000-0000-0000187D0000}"/>
    <cellStyle name="Normal 4 3 4 2 2 6 2" xfId="17343" xr:uid="{00000000-0005-0000-0000-0000197D0000}"/>
    <cellStyle name="Normal 4 3 4 2 2 6 2 2" xfId="25175" xr:uid="{00000000-0005-0000-0000-00001A7D0000}"/>
    <cellStyle name="Normal 4 3 4 2 2 6 2 3" xfId="30686" xr:uid="{00000000-0005-0000-0000-00001B7D0000}"/>
    <cellStyle name="Normal 4 3 4 2 2 6 3" xfId="43293" xr:uid="{00000000-0005-0000-0000-00001C7D0000}"/>
    <cellStyle name="Normal 4 3 4 2 2 6 4" xfId="55246" xr:uid="{00000000-0005-0000-0000-00001D7D0000}"/>
    <cellStyle name="Normal 4 3 4 2 2 7" xfId="6083" xr:uid="{00000000-0005-0000-0000-00001E7D0000}"/>
    <cellStyle name="Normal 4 3 4 2 2 7 2" xfId="17344" xr:uid="{00000000-0005-0000-0000-00001F7D0000}"/>
    <cellStyle name="Normal 4 3 4 2 2 7 2 2" xfId="36364" xr:uid="{00000000-0005-0000-0000-0000207D0000}"/>
    <cellStyle name="Normal 4 3 4 2 2 7 2 3" xfId="30687" xr:uid="{00000000-0005-0000-0000-0000217D0000}"/>
    <cellStyle name="Normal 4 3 4 2 2 7 3" xfId="43294" xr:uid="{00000000-0005-0000-0000-0000227D0000}"/>
    <cellStyle name="Normal 4 3 4 2 2 7 4" xfId="55247" xr:uid="{00000000-0005-0000-0000-0000237D0000}"/>
    <cellStyle name="Normal 4 3 4 2 2 8" xfId="17325" xr:uid="{00000000-0005-0000-0000-0000247D0000}"/>
    <cellStyle name="Normal 4 3 4 2 2 8 2" xfId="35425" xr:uid="{00000000-0005-0000-0000-0000257D0000}"/>
    <cellStyle name="Normal 4 3 4 2 2 8 3" xfId="30668" xr:uid="{00000000-0005-0000-0000-0000267D0000}"/>
    <cellStyle name="Normal 4 3 4 2 2 9" xfId="43275" xr:uid="{00000000-0005-0000-0000-0000277D0000}"/>
    <cellStyle name="Normal 4 3 4 2 3" xfId="6084" xr:uid="{00000000-0005-0000-0000-0000287D0000}"/>
    <cellStyle name="Normal 4 3 4 2 3 2" xfId="6085" xr:uid="{00000000-0005-0000-0000-0000297D0000}"/>
    <cellStyle name="Normal 4 3 4 2 3 2 2" xfId="6086" xr:uid="{00000000-0005-0000-0000-00002A7D0000}"/>
    <cellStyle name="Normal 4 3 4 2 3 2 2 2" xfId="17347" xr:uid="{00000000-0005-0000-0000-00002B7D0000}"/>
    <cellStyle name="Normal 4 3 4 2 3 2 2 2 2" xfId="36726" xr:uid="{00000000-0005-0000-0000-00002C7D0000}"/>
    <cellStyle name="Normal 4 3 4 2 3 2 2 2 3" xfId="30690" xr:uid="{00000000-0005-0000-0000-00002D7D0000}"/>
    <cellStyle name="Normal 4 3 4 2 3 2 2 3" xfId="43297" xr:uid="{00000000-0005-0000-0000-00002E7D0000}"/>
    <cellStyle name="Normal 4 3 4 2 3 2 2 4" xfId="55250" xr:uid="{00000000-0005-0000-0000-00002F7D0000}"/>
    <cellStyle name="Normal 4 3 4 2 3 2 3" xfId="17346" xr:uid="{00000000-0005-0000-0000-0000307D0000}"/>
    <cellStyle name="Normal 4 3 4 2 3 2 3 2" xfId="24602" xr:uid="{00000000-0005-0000-0000-0000317D0000}"/>
    <cellStyle name="Normal 4 3 4 2 3 2 3 3" xfId="30689" xr:uid="{00000000-0005-0000-0000-0000327D0000}"/>
    <cellStyle name="Normal 4 3 4 2 3 2 4" xfId="43296" xr:uid="{00000000-0005-0000-0000-0000337D0000}"/>
    <cellStyle name="Normal 4 3 4 2 3 2 5" xfId="55249" xr:uid="{00000000-0005-0000-0000-0000347D0000}"/>
    <cellStyle name="Normal 4 3 4 2 3 3" xfId="6087" xr:uid="{00000000-0005-0000-0000-0000357D0000}"/>
    <cellStyle name="Normal 4 3 4 2 3 3 2" xfId="17348" xr:uid="{00000000-0005-0000-0000-0000367D0000}"/>
    <cellStyle name="Normal 4 3 4 2 3 3 2 2" xfId="36483" xr:uid="{00000000-0005-0000-0000-0000377D0000}"/>
    <cellStyle name="Normal 4 3 4 2 3 3 2 3" xfId="30691" xr:uid="{00000000-0005-0000-0000-0000387D0000}"/>
    <cellStyle name="Normal 4 3 4 2 3 3 3" xfId="43298" xr:uid="{00000000-0005-0000-0000-0000397D0000}"/>
    <cellStyle name="Normal 4 3 4 2 3 3 4" xfId="55251" xr:uid="{00000000-0005-0000-0000-00003A7D0000}"/>
    <cellStyle name="Normal 4 3 4 2 3 4" xfId="6088" xr:uid="{00000000-0005-0000-0000-00003B7D0000}"/>
    <cellStyle name="Normal 4 3 4 2 3 4 2" xfId="17349" xr:uid="{00000000-0005-0000-0000-00003C7D0000}"/>
    <cellStyle name="Normal 4 3 4 2 3 4 2 2" xfId="27758" xr:uid="{00000000-0005-0000-0000-00003D7D0000}"/>
    <cellStyle name="Normal 4 3 4 2 3 4 2 3" xfId="30692" xr:uid="{00000000-0005-0000-0000-00003E7D0000}"/>
    <cellStyle name="Normal 4 3 4 2 3 4 3" xfId="43299" xr:uid="{00000000-0005-0000-0000-00003F7D0000}"/>
    <cellStyle name="Normal 4 3 4 2 3 4 4" xfId="55252" xr:uid="{00000000-0005-0000-0000-0000407D0000}"/>
    <cellStyle name="Normal 4 3 4 2 3 5" xfId="17345" xr:uid="{00000000-0005-0000-0000-0000417D0000}"/>
    <cellStyle name="Normal 4 3 4 2 3 5 2" xfId="37020" xr:uid="{00000000-0005-0000-0000-0000427D0000}"/>
    <cellStyle name="Normal 4 3 4 2 3 5 3" xfId="30688" xr:uid="{00000000-0005-0000-0000-0000437D0000}"/>
    <cellStyle name="Normal 4 3 4 2 3 6" xfId="43295" xr:uid="{00000000-0005-0000-0000-0000447D0000}"/>
    <cellStyle name="Normal 4 3 4 2 3 7" xfId="55248" xr:uid="{00000000-0005-0000-0000-0000457D0000}"/>
    <cellStyle name="Normal 4 3 4 2 4" xfId="6089" xr:uid="{00000000-0005-0000-0000-0000467D0000}"/>
    <cellStyle name="Normal 4 3 4 2 4 2" xfId="6090" xr:uid="{00000000-0005-0000-0000-0000477D0000}"/>
    <cellStyle name="Normal 4 3 4 2 4 2 2" xfId="6091" xr:uid="{00000000-0005-0000-0000-0000487D0000}"/>
    <cellStyle name="Normal 4 3 4 2 4 2 2 2" xfId="17352" xr:uid="{00000000-0005-0000-0000-0000497D0000}"/>
    <cellStyle name="Normal 4 3 4 2 4 2 2 2 2" xfId="35988" xr:uid="{00000000-0005-0000-0000-00004A7D0000}"/>
    <cellStyle name="Normal 4 3 4 2 4 2 2 2 3" xfId="30695" xr:uid="{00000000-0005-0000-0000-00004B7D0000}"/>
    <cellStyle name="Normal 4 3 4 2 4 2 2 3" xfId="43302" xr:uid="{00000000-0005-0000-0000-00004C7D0000}"/>
    <cellStyle name="Normal 4 3 4 2 4 2 2 4" xfId="55255" xr:uid="{00000000-0005-0000-0000-00004D7D0000}"/>
    <cellStyle name="Normal 4 3 4 2 4 2 3" xfId="17351" xr:uid="{00000000-0005-0000-0000-00004E7D0000}"/>
    <cellStyle name="Normal 4 3 4 2 4 2 3 2" xfId="35369" xr:uid="{00000000-0005-0000-0000-00004F7D0000}"/>
    <cellStyle name="Normal 4 3 4 2 4 2 3 3" xfId="30694" xr:uid="{00000000-0005-0000-0000-0000507D0000}"/>
    <cellStyle name="Normal 4 3 4 2 4 2 4" xfId="43301" xr:uid="{00000000-0005-0000-0000-0000517D0000}"/>
    <cellStyle name="Normal 4 3 4 2 4 2 5" xfId="55254" xr:uid="{00000000-0005-0000-0000-0000527D0000}"/>
    <cellStyle name="Normal 4 3 4 2 4 3" xfId="6092" xr:uid="{00000000-0005-0000-0000-0000537D0000}"/>
    <cellStyle name="Normal 4 3 4 2 4 3 2" xfId="17353" xr:uid="{00000000-0005-0000-0000-0000547D0000}"/>
    <cellStyle name="Normal 4 3 4 2 4 3 2 2" xfId="24883" xr:uid="{00000000-0005-0000-0000-0000557D0000}"/>
    <cellStyle name="Normal 4 3 4 2 4 3 2 3" xfId="30696" xr:uid="{00000000-0005-0000-0000-0000567D0000}"/>
    <cellStyle name="Normal 4 3 4 2 4 3 3" xfId="43303" xr:uid="{00000000-0005-0000-0000-0000577D0000}"/>
    <cellStyle name="Normal 4 3 4 2 4 3 4" xfId="55256" xr:uid="{00000000-0005-0000-0000-0000587D0000}"/>
    <cellStyle name="Normal 4 3 4 2 4 4" xfId="6093" xr:uid="{00000000-0005-0000-0000-0000597D0000}"/>
    <cellStyle name="Normal 4 3 4 2 4 4 2" xfId="17354" xr:uid="{00000000-0005-0000-0000-00005A7D0000}"/>
    <cellStyle name="Normal 4 3 4 2 4 4 2 2" xfId="24558" xr:uid="{00000000-0005-0000-0000-00005B7D0000}"/>
    <cellStyle name="Normal 4 3 4 2 4 4 2 3" xfId="30697" xr:uid="{00000000-0005-0000-0000-00005C7D0000}"/>
    <cellStyle name="Normal 4 3 4 2 4 4 3" xfId="43304" xr:uid="{00000000-0005-0000-0000-00005D7D0000}"/>
    <cellStyle name="Normal 4 3 4 2 4 4 4" xfId="55257" xr:uid="{00000000-0005-0000-0000-00005E7D0000}"/>
    <cellStyle name="Normal 4 3 4 2 4 5" xfId="17350" xr:uid="{00000000-0005-0000-0000-00005F7D0000}"/>
    <cellStyle name="Normal 4 3 4 2 4 5 2" xfId="24624" xr:uid="{00000000-0005-0000-0000-0000607D0000}"/>
    <cellStyle name="Normal 4 3 4 2 4 5 3" xfId="30693" xr:uid="{00000000-0005-0000-0000-0000617D0000}"/>
    <cellStyle name="Normal 4 3 4 2 4 6" xfId="43300" xr:uid="{00000000-0005-0000-0000-0000627D0000}"/>
    <cellStyle name="Normal 4 3 4 2 4 7" xfId="55253" xr:uid="{00000000-0005-0000-0000-0000637D0000}"/>
    <cellStyle name="Normal 4 3 4 2 5" xfId="6094" xr:uid="{00000000-0005-0000-0000-0000647D0000}"/>
    <cellStyle name="Normal 4 3 4 2 5 2" xfId="6095" xr:uid="{00000000-0005-0000-0000-0000657D0000}"/>
    <cellStyle name="Normal 4 3 4 2 5 2 2" xfId="6096" xr:uid="{00000000-0005-0000-0000-0000667D0000}"/>
    <cellStyle name="Normal 4 3 4 2 5 2 2 2" xfId="17357" xr:uid="{00000000-0005-0000-0000-0000677D0000}"/>
    <cellStyle name="Normal 4 3 4 2 5 2 2 2 2" xfId="28053" xr:uid="{00000000-0005-0000-0000-0000687D0000}"/>
    <cellStyle name="Normal 4 3 4 2 5 2 2 2 3" xfId="30700" xr:uid="{00000000-0005-0000-0000-0000697D0000}"/>
    <cellStyle name="Normal 4 3 4 2 5 2 2 3" xfId="43307" xr:uid="{00000000-0005-0000-0000-00006A7D0000}"/>
    <cellStyle name="Normal 4 3 4 2 5 2 2 4" xfId="55260" xr:uid="{00000000-0005-0000-0000-00006B7D0000}"/>
    <cellStyle name="Normal 4 3 4 2 5 2 3" xfId="17356" xr:uid="{00000000-0005-0000-0000-00006C7D0000}"/>
    <cellStyle name="Normal 4 3 4 2 5 2 3 2" xfId="36531" xr:uid="{00000000-0005-0000-0000-00006D7D0000}"/>
    <cellStyle name="Normal 4 3 4 2 5 2 3 3" xfId="30699" xr:uid="{00000000-0005-0000-0000-00006E7D0000}"/>
    <cellStyle name="Normal 4 3 4 2 5 2 4" xfId="43306" xr:uid="{00000000-0005-0000-0000-00006F7D0000}"/>
    <cellStyle name="Normal 4 3 4 2 5 2 5" xfId="55259" xr:uid="{00000000-0005-0000-0000-0000707D0000}"/>
    <cellStyle name="Normal 4 3 4 2 5 3" xfId="6097" xr:uid="{00000000-0005-0000-0000-0000717D0000}"/>
    <cellStyle name="Normal 4 3 4 2 5 3 2" xfId="17358" xr:uid="{00000000-0005-0000-0000-0000727D0000}"/>
    <cellStyle name="Normal 4 3 4 2 5 3 2 2" xfId="23800" xr:uid="{00000000-0005-0000-0000-0000737D0000}"/>
    <cellStyle name="Normal 4 3 4 2 5 3 2 3" xfId="30701" xr:uid="{00000000-0005-0000-0000-0000747D0000}"/>
    <cellStyle name="Normal 4 3 4 2 5 3 3" xfId="43308" xr:uid="{00000000-0005-0000-0000-0000757D0000}"/>
    <cellStyle name="Normal 4 3 4 2 5 3 4" xfId="55261" xr:uid="{00000000-0005-0000-0000-0000767D0000}"/>
    <cellStyle name="Normal 4 3 4 2 5 4" xfId="6098" xr:uid="{00000000-0005-0000-0000-0000777D0000}"/>
    <cellStyle name="Normal 4 3 4 2 5 4 2" xfId="17359" xr:uid="{00000000-0005-0000-0000-0000787D0000}"/>
    <cellStyle name="Normal 4 3 4 2 5 4 2 2" xfId="27287" xr:uid="{00000000-0005-0000-0000-0000797D0000}"/>
    <cellStyle name="Normal 4 3 4 2 5 4 2 3" xfId="30702" xr:uid="{00000000-0005-0000-0000-00007A7D0000}"/>
    <cellStyle name="Normal 4 3 4 2 5 4 3" xfId="43309" xr:uid="{00000000-0005-0000-0000-00007B7D0000}"/>
    <cellStyle name="Normal 4 3 4 2 5 4 4" xfId="55262" xr:uid="{00000000-0005-0000-0000-00007C7D0000}"/>
    <cellStyle name="Normal 4 3 4 2 5 5" xfId="17355" xr:uid="{00000000-0005-0000-0000-00007D7D0000}"/>
    <cellStyle name="Normal 4 3 4 2 5 5 2" xfId="23883" xr:uid="{00000000-0005-0000-0000-00007E7D0000}"/>
    <cellStyle name="Normal 4 3 4 2 5 5 3" xfId="30698" xr:uid="{00000000-0005-0000-0000-00007F7D0000}"/>
    <cellStyle name="Normal 4 3 4 2 5 6" xfId="43305" xr:uid="{00000000-0005-0000-0000-0000807D0000}"/>
    <cellStyle name="Normal 4 3 4 2 5 7" xfId="55258" xr:uid="{00000000-0005-0000-0000-0000817D0000}"/>
    <cellStyle name="Normal 4 3 4 2 6" xfId="6099" xr:uid="{00000000-0005-0000-0000-0000827D0000}"/>
    <cellStyle name="Normal 4 3 4 2 6 2" xfId="6100" xr:uid="{00000000-0005-0000-0000-0000837D0000}"/>
    <cellStyle name="Normal 4 3 4 2 6 2 2" xfId="17361" xr:uid="{00000000-0005-0000-0000-0000847D0000}"/>
    <cellStyle name="Normal 4 3 4 2 6 2 2 2" xfId="25986" xr:uid="{00000000-0005-0000-0000-0000857D0000}"/>
    <cellStyle name="Normal 4 3 4 2 6 2 2 3" xfId="30704" xr:uid="{00000000-0005-0000-0000-0000867D0000}"/>
    <cellStyle name="Normal 4 3 4 2 6 2 3" xfId="43311" xr:uid="{00000000-0005-0000-0000-0000877D0000}"/>
    <cellStyle name="Normal 4 3 4 2 6 2 4" xfId="55264" xr:uid="{00000000-0005-0000-0000-0000887D0000}"/>
    <cellStyle name="Normal 4 3 4 2 6 3" xfId="17360" xr:uid="{00000000-0005-0000-0000-0000897D0000}"/>
    <cellStyle name="Normal 4 3 4 2 6 3 2" xfId="37060" xr:uid="{00000000-0005-0000-0000-00008A7D0000}"/>
    <cellStyle name="Normal 4 3 4 2 6 3 3" xfId="30703" xr:uid="{00000000-0005-0000-0000-00008B7D0000}"/>
    <cellStyle name="Normal 4 3 4 2 6 4" xfId="43310" xr:uid="{00000000-0005-0000-0000-00008C7D0000}"/>
    <cellStyle name="Normal 4 3 4 2 6 5" xfId="55263" xr:uid="{00000000-0005-0000-0000-00008D7D0000}"/>
    <cellStyle name="Normal 4 3 4 2 7" xfId="6101" xr:uid="{00000000-0005-0000-0000-00008E7D0000}"/>
    <cellStyle name="Normal 4 3 4 2 7 2" xfId="17362" xr:uid="{00000000-0005-0000-0000-00008F7D0000}"/>
    <cellStyle name="Normal 4 3 4 2 7 2 2" xfId="24768" xr:uid="{00000000-0005-0000-0000-0000907D0000}"/>
    <cellStyle name="Normal 4 3 4 2 7 2 3" xfId="30705" xr:uid="{00000000-0005-0000-0000-0000917D0000}"/>
    <cellStyle name="Normal 4 3 4 2 7 3" xfId="43312" xr:uid="{00000000-0005-0000-0000-0000927D0000}"/>
    <cellStyle name="Normal 4 3 4 2 7 4" xfId="55265" xr:uid="{00000000-0005-0000-0000-0000937D0000}"/>
    <cellStyle name="Normal 4 3 4 2 8" xfId="6102" xr:uid="{00000000-0005-0000-0000-0000947D0000}"/>
    <cellStyle name="Normal 4 3 4 2 8 2" xfId="17363" xr:uid="{00000000-0005-0000-0000-0000957D0000}"/>
    <cellStyle name="Normal 4 3 4 2 8 2 2" xfId="27864" xr:uid="{00000000-0005-0000-0000-0000967D0000}"/>
    <cellStyle name="Normal 4 3 4 2 8 2 3" xfId="30706" xr:uid="{00000000-0005-0000-0000-0000977D0000}"/>
    <cellStyle name="Normal 4 3 4 2 8 3" xfId="43313" xr:uid="{00000000-0005-0000-0000-0000987D0000}"/>
    <cellStyle name="Normal 4 3 4 2 8 4" xfId="55266" xr:uid="{00000000-0005-0000-0000-0000997D0000}"/>
    <cellStyle name="Normal 4 3 4 2 9" xfId="17324" xr:uid="{00000000-0005-0000-0000-00009A7D0000}"/>
    <cellStyle name="Normal 4 3 4 2 9 2" xfId="37967" xr:uid="{00000000-0005-0000-0000-00009B7D0000}"/>
    <cellStyle name="Normal 4 3 4 2 9 3" xfId="30667" xr:uid="{00000000-0005-0000-0000-00009C7D0000}"/>
    <cellStyle name="Normal 4 3 4 3" xfId="6103" xr:uid="{00000000-0005-0000-0000-00009D7D0000}"/>
    <cellStyle name="Normal 4 3 4 3 10" xfId="55267" xr:uid="{00000000-0005-0000-0000-00009E7D0000}"/>
    <cellStyle name="Normal 4 3 4 3 2" xfId="6104" xr:uid="{00000000-0005-0000-0000-00009F7D0000}"/>
    <cellStyle name="Normal 4 3 4 3 2 2" xfId="6105" xr:uid="{00000000-0005-0000-0000-0000A07D0000}"/>
    <cellStyle name="Normal 4 3 4 3 2 2 2" xfId="6106" xr:uid="{00000000-0005-0000-0000-0000A17D0000}"/>
    <cellStyle name="Normal 4 3 4 3 2 2 2 2" xfId="17367" xr:uid="{00000000-0005-0000-0000-0000A27D0000}"/>
    <cellStyle name="Normal 4 3 4 3 2 2 2 2 2" xfId="27096" xr:uid="{00000000-0005-0000-0000-0000A37D0000}"/>
    <cellStyle name="Normal 4 3 4 3 2 2 2 2 3" xfId="30710" xr:uid="{00000000-0005-0000-0000-0000A47D0000}"/>
    <cellStyle name="Normal 4 3 4 3 2 2 2 3" xfId="43317" xr:uid="{00000000-0005-0000-0000-0000A57D0000}"/>
    <cellStyle name="Normal 4 3 4 3 2 2 2 4" xfId="55270" xr:uid="{00000000-0005-0000-0000-0000A67D0000}"/>
    <cellStyle name="Normal 4 3 4 3 2 2 3" xfId="17366" xr:uid="{00000000-0005-0000-0000-0000A77D0000}"/>
    <cellStyle name="Normal 4 3 4 3 2 2 3 2" xfId="24916" xr:uid="{00000000-0005-0000-0000-0000A87D0000}"/>
    <cellStyle name="Normal 4 3 4 3 2 2 3 3" xfId="30709" xr:uid="{00000000-0005-0000-0000-0000A97D0000}"/>
    <cellStyle name="Normal 4 3 4 3 2 2 4" xfId="43316" xr:uid="{00000000-0005-0000-0000-0000AA7D0000}"/>
    <cellStyle name="Normal 4 3 4 3 2 2 5" xfId="55269" xr:uid="{00000000-0005-0000-0000-0000AB7D0000}"/>
    <cellStyle name="Normal 4 3 4 3 2 3" xfId="6107" xr:uid="{00000000-0005-0000-0000-0000AC7D0000}"/>
    <cellStyle name="Normal 4 3 4 3 2 3 2" xfId="17368" xr:uid="{00000000-0005-0000-0000-0000AD7D0000}"/>
    <cellStyle name="Normal 4 3 4 3 2 3 2 2" xfId="26362" xr:uid="{00000000-0005-0000-0000-0000AE7D0000}"/>
    <cellStyle name="Normal 4 3 4 3 2 3 2 3" xfId="30711" xr:uid="{00000000-0005-0000-0000-0000AF7D0000}"/>
    <cellStyle name="Normal 4 3 4 3 2 3 3" xfId="43318" xr:uid="{00000000-0005-0000-0000-0000B07D0000}"/>
    <cellStyle name="Normal 4 3 4 3 2 3 4" xfId="55271" xr:uid="{00000000-0005-0000-0000-0000B17D0000}"/>
    <cellStyle name="Normal 4 3 4 3 2 4" xfId="6108" xr:uid="{00000000-0005-0000-0000-0000B27D0000}"/>
    <cellStyle name="Normal 4 3 4 3 2 4 2" xfId="17369" xr:uid="{00000000-0005-0000-0000-0000B37D0000}"/>
    <cellStyle name="Normal 4 3 4 3 2 4 2 2" xfId="35315" xr:uid="{00000000-0005-0000-0000-0000B47D0000}"/>
    <cellStyle name="Normal 4 3 4 3 2 4 2 3" xfId="30712" xr:uid="{00000000-0005-0000-0000-0000B57D0000}"/>
    <cellStyle name="Normal 4 3 4 3 2 4 3" xfId="43319" xr:uid="{00000000-0005-0000-0000-0000B67D0000}"/>
    <cellStyle name="Normal 4 3 4 3 2 4 4" xfId="55272" xr:uid="{00000000-0005-0000-0000-0000B77D0000}"/>
    <cellStyle name="Normal 4 3 4 3 2 5" xfId="17365" xr:uid="{00000000-0005-0000-0000-0000B87D0000}"/>
    <cellStyle name="Normal 4 3 4 3 2 5 2" xfId="37735" xr:uid="{00000000-0005-0000-0000-0000B97D0000}"/>
    <cellStyle name="Normal 4 3 4 3 2 5 3" xfId="30708" xr:uid="{00000000-0005-0000-0000-0000BA7D0000}"/>
    <cellStyle name="Normal 4 3 4 3 2 6" xfId="43315" xr:uid="{00000000-0005-0000-0000-0000BB7D0000}"/>
    <cellStyle name="Normal 4 3 4 3 2 7" xfId="55268" xr:uid="{00000000-0005-0000-0000-0000BC7D0000}"/>
    <cellStyle name="Normal 4 3 4 3 3" xfId="6109" xr:uid="{00000000-0005-0000-0000-0000BD7D0000}"/>
    <cellStyle name="Normal 4 3 4 3 3 2" xfId="6110" xr:uid="{00000000-0005-0000-0000-0000BE7D0000}"/>
    <cellStyle name="Normal 4 3 4 3 3 2 2" xfId="6111" xr:uid="{00000000-0005-0000-0000-0000BF7D0000}"/>
    <cellStyle name="Normal 4 3 4 3 3 2 2 2" xfId="17372" xr:uid="{00000000-0005-0000-0000-0000C07D0000}"/>
    <cellStyle name="Normal 4 3 4 3 3 2 2 2 2" xfId="27406" xr:uid="{00000000-0005-0000-0000-0000C17D0000}"/>
    <cellStyle name="Normal 4 3 4 3 3 2 2 2 3" xfId="30715" xr:uid="{00000000-0005-0000-0000-0000C27D0000}"/>
    <cellStyle name="Normal 4 3 4 3 3 2 2 3" xfId="43322" xr:uid="{00000000-0005-0000-0000-0000C37D0000}"/>
    <cellStyle name="Normal 4 3 4 3 3 2 2 4" xfId="55275" xr:uid="{00000000-0005-0000-0000-0000C47D0000}"/>
    <cellStyle name="Normal 4 3 4 3 3 2 3" xfId="17371" xr:uid="{00000000-0005-0000-0000-0000C57D0000}"/>
    <cellStyle name="Normal 4 3 4 3 3 2 3 2" xfId="35308" xr:uid="{00000000-0005-0000-0000-0000C67D0000}"/>
    <cellStyle name="Normal 4 3 4 3 3 2 3 3" xfId="30714" xr:uid="{00000000-0005-0000-0000-0000C77D0000}"/>
    <cellStyle name="Normal 4 3 4 3 3 2 4" xfId="43321" xr:uid="{00000000-0005-0000-0000-0000C87D0000}"/>
    <cellStyle name="Normal 4 3 4 3 3 2 5" xfId="55274" xr:uid="{00000000-0005-0000-0000-0000C97D0000}"/>
    <cellStyle name="Normal 4 3 4 3 3 3" xfId="6112" xr:uid="{00000000-0005-0000-0000-0000CA7D0000}"/>
    <cellStyle name="Normal 4 3 4 3 3 3 2" xfId="17373" xr:uid="{00000000-0005-0000-0000-0000CB7D0000}"/>
    <cellStyle name="Normal 4 3 4 3 3 3 2 2" xfId="23847" xr:uid="{00000000-0005-0000-0000-0000CC7D0000}"/>
    <cellStyle name="Normal 4 3 4 3 3 3 2 3" xfId="30716" xr:uid="{00000000-0005-0000-0000-0000CD7D0000}"/>
    <cellStyle name="Normal 4 3 4 3 3 3 3" xfId="43323" xr:uid="{00000000-0005-0000-0000-0000CE7D0000}"/>
    <cellStyle name="Normal 4 3 4 3 3 3 4" xfId="55276" xr:uid="{00000000-0005-0000-0000-0000CF7D0000}"/>
    <cellStyle name="Normal 4 3 4 3 3 4" xfId="6113" xr:uid="{00000000-0005-0000-0000-0000D07D0000}"/>
    <cellStyle name="Normal 4 3 4 3 3 4 2" xfId="17374" xr:uid="{00000000-0005-0000-0000-0000D17D0000}"/>
    <cellStyle name="Normal 4 3 4 3 3 4 2 2" xfId="37972" xr:uid="{00000000-0005-0000-0000-0000D27D0000}"/>
    <cellStyle name="Normal 4 3 4 3 3 4 2 3" xfId="30717" xr:uid="{00000000-0005-0000-0000-0000D37D0000}"/>
    <cellStyle name="Normal 4 3 4 3 3 4 3" xfId="43324" xr:uid="{00000000-0005-0000-0000-0000D47D0000}"/>
    <cellStyle name="Normal 4 3 4 3 3 4 4" xfId="55277" xr:uid="{00000000-0005-0000-0000-0000D57D0000}"/>
    <cellStyle name="Normal 4 3 4 3 3 5" xfId="17370" xr:uid="{00000000-0005-0000-0000-0000D67D0000}"/>
    <cellStyle name="Normal 4 3 4 3 3 5 2" xfId="24035" xr:uid="{00000000-0005-0000-0000-0000D77D0000}"/>
    <cellStyle name="Normal 4 3 4 3 3 5 3" xfId="30713" xr:uid="{00000000-0005-0000-0000-0000D87D0000}"/>
    <cellStyle name="Normal 4 3 4 3 3 6" xfId="43320" xr:uid="{00000000-0005-0000-0000-0000D97D0000}"/>
    <cellStyle name="Normal 4 3 4 3 3 7" xfId="55273" xr:uid="{00000000-0005-0000-0000-0000DA7D0000}"/>
    <cellStyle name="Normal 4 3 4 3 4" xfId="6114" xr:uid="{00000000-0005-0000-0000-0000DB7D0000}"/>
    <cellStyle name="Normal 4 3 4 3 4 2" xfId="6115" xr:uid="{00000000-0005-0000-0000-0000DC7D0000}"/>
    <cellStyle name="Normal 4 3 4 3 4 2 2" xfId="6116" xr:uid="{00000000-0005-0000-0000-0000DD7D0000}"/>
    <cellStyle name="Normal 4 3 4 3 4 2 2 2" xfId="17377" xr:uid="{00000000-0005-0000-0000-0000DE7D0000}"/>
    <cellStyle name="Normal 4 3 4 3 4 2 2 2 2" xfId="25156" xr:uid="{00000000-0005-0000-0000-0000DF7D0000}"/>
    <cellStyle name="Normal 4 3 4 3 4 2 2 2 3" xfId="30720" xr:uid="{00000000-0005-0000-0000-0000E07D0000}"/>
    <cellStyle name="Normal 4 3 4 3 4 2 2 3" xfId="43327" xr:uid="{00000000-0005-0000-0000-0000E17D0000}"/>
    <cellStyle name="Normal 4 3 4 3 4 2 2 4" xfId="55280" xr:uid="{00000000-0005-0000-0000-0000E27D0000}"/>
    <cellStyle name="Normal 4 3 4 3 4 2 3" xfId="17376" xr:uid="{00000000-0005-0000-0000-0000E37D0000}"/>
    <cellStyle name="Normal 4 3 4 3 4 2 3 2" xfId="35323" xr:uid="{00000000-0005-0000-0000-0000E47D0000}"/>
    <cellStyle name="Normal 4 3 4 3 4 2 3 3" xfId="30719" xr:uid="{00000000-0005-0000-0000-0000E57D0000}"/>
    <cellStyle name="Normal 4 3 4 3 4 2 4" xfId="43326" xr:uid="{00000000-0005-0000-0000-0000E67D0000}"/>
    <cellStyle name="Normal 4 3 4 3 4 2 5" xfId="55279" xr:uid="{00000000-0005-0000-0000-0000E77D0000}"/>
    <cellStyle name="Normal 4 3 4 3 4 3" xfId="6117" xr:uid="{00000000-0005-0000-0000-0000E87D0000}"/>
    <cellStyle name="Normal 4 3 4 3 4 3 2" xfId="17378" xr:uid="{00000000-0005-0000-0000-0000E97D0000}"/>
    <cellStyle name="Normal 4 3 4 3 4 3 2 2" xfId="23949" xr:uid="{00000000-0005-0000-0000-0000EA7D0000}"/>
    <cellStyle name="Normal 4 3 4 3 4 3 2 3" xfId="30721" xr:uid="{00000000-0005-0000-0000-0000EB7D0000}"/>
    <cellStyle name="Normal 4 3 4 3 4 3 3" xfId="43328" xr:uid="{00000000-0005-0000-0000-0000EC7D0000}"/>
    <cellStyle name="Normal 4 3 4 3 4 3 4" xfId="55281" xr:uid="{00000000-0005-0000-0000-0000ED7D0000}"/>
    <cellStyle name="Normal 4 3 4 3 4 4" xfId="6118" xr:uid="{00000000-0005-0000-0000-0000EE7D0000}"/>
    <cellStyle name="Normal 4 3 4 3 4 4 2" xfId="17379" xr:uid="{00000000-0005-0000-0000-0000EF7D0000}"/>
    <cellStyle name="Normal 4 3 4 3 4 4 2 2" xfId="36530" xr:uid="{00000000-0005-0000-0000-0000F07D0000}"/>
    <cellStyle name="Normal 4 3 4 3 4 4 2 3" xfId="30722" xr:uid="{00000000-0005-0000-0000-0000F17D0000}"/>
    <cellStyle name="Normal 4 3 4 3 4 4 3" xfId="43329" xr:uid="{00000000-0005-0000-0000-0000F27D0000}"/>
    <cellStyle name="Normal 4 3 4 3 4 4 4" xfId="55282" xr:uid="{00000000-0005-0000-0000-0000F37D0000}"/>
    <cellStyle name="Normal 4 3 4 3 4 5" xfId="17375" xr:uid="{00000000-0005-0000-0000-0000F47D0000}"/>
    <cellStyle name="Normal 4 3 4 3 4 5 2" xfId="36743" xr:uid="{00000000-0005-0000-0000-0000F57D0000}"/>
    <cellStyle name="Normal 4 3 4 3 4 5 3" xfId="30718" xr:uid="{00000000-0005-0000-0000-0000F67D0000}"/>
    <cellStyle name="Normal 4 3 4 3 4 6" xfId="43325" xr:uid="{00000000-0005-0000-0000-0000F77D0000}"/>
    <cellStyle name="Normal 4 3 4 3 4 7" xfId="55278" xr:uid="{00000000-0005-0000-0000-0000F87D0000}"/>
    <cellStyle name="Normal 4 3 4 3 5" xfId="6119" xr:uid="{00000000-0005-0000-0000-0000F97D0000}"/>
    <cellStyle name="Normal 4 3 4 3 5 2" xfId="6120" xr:uid="{00000000-0005-0000-0000-0000FA7D0000}"/>
    <cellStyle name="Normal 4 3 4 3 5 2 2" xfId="17381" xr:uid="{00000000-0005-0000-0000-0000FB7D0000}"/>
    <cellStyle name="Normal 4 3 4 3 5 2 2 2" xfId="24070" xr:uid="{00000000-0005-0000-0000-0000FC7D0000}"/>
    <cellStyle name="Normal 4 3 4 3 5 2 2 3" xfId="30724" xr:uid="{00000000-0005-0000-0000-0000FD7D0000}"/>
    <cellStyle name="Normal 4 3 4 3 5 2 3" xfId="43331" xr:uid="{00000000-0005-0000-0000-0000FE7D0000}"/>
    <cellStyle name="Normal 4 3 4 3 5 2 4" xfId="55284" xr:uid="{00000000-0005-0000-0000-0000FF7D0000}"/>
    <cellStyle name="Normal 4 3 4 3 5 3" xfId="17380" xr:uid="{00000000-0005-0000-0000-0000007E0000}"/>
    <cellStyle name="Normal 4 3 4 3 5 3 2" xfId="25794" xr:uid="{00000000-0005-0000-0000-0000017E0000}"/>
    <cellStyle name="Normal 4 3 4 3 5 3 3" xfId="30723" xr:uid="{00000000-0005-0000-0000-0000027E0000}"/>
    <cellStyle name="Normal 4 3 4 3 5 4" xfId="43330" xr:uid="{00000000-0005-0000-0000-0000037E0000}"/>
    <cellStyle name="Normal 4 3 4 3 5 5" xfId="55283" xr:uid="{00000000-0005-0000-0000-0000047E0000}"/>
    <cellStyle name="Normal 4 3 4 3 6" xfId="6121" xr:uid="{00000000-0005-0000-0000-0000057E0000}"/>
    <cellStyle name="Normal 4 3 4 3 6 2" xfId="17382" xr:uid="{00000000-0005-0000-0000-0000067E0000}"/>
    <cellStyle name="Normal 4 3 4 3 6 2 2" xfId="26110" xr:uid="{00000000-0005-0000-0000-0000077E0000}"/>
    <cellStyle name="Normal 4 3 4 3 6 2 3" xfId="30725" xr:uid="{00000000-0005-0000-0000-0000087E0000}"/>
    <cellStyle name="Normal 4 3 4 3 6 3" xfId="43332" xr:uid="{00000000-0005-0000-0000-0000097E0000}"/>
    <cellStyle name="Normal 4 3 4 3 6 4" xfId="55285" xr:uid="{00000000-0005-0000-0000-00000A7E0000}"/>
    <cellStyle name="Normal 4 3 4 3 7" xfId="6122" xr:uid="{00000000-0005-0000-0000-00000B7E0000}"/>
    <cellStyle name="Normal 4 3 4 3 7 2" xfId="17383" xr:uid="{00000000-0005-0000-0000-00000C7E0000}"/>
    <cellStyle name="Normal 4 3 4 3 7 2 2" xfId="37492" xr:uid="{00000000-0005-0000-0000-00000D7E0000}"/>
    <cellStyle name="Normal 4 3 4 3 7 2 3" xfId="30726" xr:uid="{00000000-0005-0000-0000-00000E7E0000}"/>
    <cellStyle name="Normal 4 3 4 3 7 3" xfId="43333" xr:uid="{00000000-0005-0000-0000-00000F7E0000}"/>
    <cellStyle name="Normal 4 3 4 3 7 4" xfId="55286" xr:uid="{00000000-0005-0000-0000-0000107E0000}"/>
    <cellStyle name="Normal 4 3 4 3 8" xfId="17364" xr:uid="{00000000-0005-0000-0000-0000117E0000}"/>
    <cellStyle name="Normal 4 3 4 3 8 2" xfId="36805" xr:uid="{00000000-0005-0000-0000-0000127E0000}"/>
    <cellStyle name="Normal 4 3 4 3 8 3" xfId="30707" xr:uid="{00000000-0005-0000-0000-0000137E0000}"/>
    <cellStyle name="Normal 4 3 4 3 9" xfId="43314" xr:uid="{00000000-0005-0000-0000-0000147E0000}"/>
    <cellStyle name="Normal 4 3 4 4" xfId="6123" xr:uid="{00000000-0005-0000-0000-0000157E0000}"/>
    <cellStyle name="Normal 4 3 4 4 2" xfId="6124" xr:uid="{00000000-0005-0000-0000-0000167E0000}"/>
    <cellStyle name="Normal 4 3 4 4 2 2" xfId="6125" xr:uid="{00000000-0005-0000-0000-0000177E0000}"/>
    <cellStyle name="Normal 4 3 4 4 2 2 2" xfId="17386" xr:uid="{00000000-0005-0000-0000-0000187E0000}"/>
    <cellStyle name="Normal 4 3 4 4 2 2 2 2" xfId="26988" xr:uid="{00000000-0005-0000-0000-0000197E0000}"/>
    <cellStyle name="Normal 4 3 4 4 2 2 2 3" xfId="30729" xr:uid="{00000000-0005-0000-0000-00001A7E0000}"/>
    <cellStyle name="Normal 4 3 4 4 2 2 3" xfId="43336" xr:uid="{00000000-0005-0000-0000-00001B7E0000}"/>
    <cellStyle name="Normal 4 3 4 4 2 2 4" xfId="55289" xr:uid="{00000000-0005-0000-0000-00001C7E0000}"/>
    <cellStyle name="Normal 4 3 4 4 2 3" xfId="17385" xr:uid="{00000000-0005-0000-0000-00001D7E0000}"/>
    <cellStyle name="Normal 4 3 4 4 2 3 2" xfId="25138" xr:uid="{00000000-0005-0000-0000-00001E7E0000}"/>
    <cellStyle name="Normal 4 3 4 4 2 3 3" xfId="30728" xr:uid="{00000000-0005-0000-0000-00001F7E0000}"/>
    <cellStyle name="Normal 4 3 4 4 2 4" xfId="43335" xr:uid="{00000000-0005-0000-0000-0000207E0000}"/>
    <cellStyle name="Normal 4 3 4 4 2 5" xfId="55288" xr:uid="{00000000-0005-0000-0000-0000217E0000}"/>
    <cellStyle name="Normal 4 3 4 4 3" xfId="6126" xr:uid="{00000000-0005-0000-0000-0000227E0000}"/>
    <cellStyle name="Normal 4 3 4 4 3 2" xfId="17387" xr:uid="{00000000-0005-0000-0000-0000237E0000}"/>
    <cellStyle name="Normal 4 3 4 4 3 2 2" xfId="24707" xr:uid="{00000000-0005-0000-0000-0000247E0000}"/>
    <cellStyle name="Normal 4 3 4 4 3 2 3" xfId="30730" xr:uid="{00000000-0005-0000-0000-0000257E0000}"/>
    <cellStyle name="Normal 4 3 4 4 3 3" xfId="43337" xr:uid="{00000000-0005-0000-0000-0000267E0000}"/>
    <cellStyle name="Normal 4 3 4 4 3 4" xfId="55290" xr:uid="{00000000-0005-0000-0000-0000277E0000}"/>
    <cellStyle name="Normal 4 3 4 4 4" xfId="6127" xr:uid="{00000000-0005-0000-0000-0000287E0000}"/>
    <cellStyle name="Normal 4 3 4 4 4 2" xfId="17388" xr:uid="{00000000-0005-0000-0000-0000297E0000}"/>
    <cellStyle name="Normal 4 3 4 4 4 2 2" xfId="37800" xr:uid="{00000000-0005-0000-0000-00002A7E0000}"/>
    <cellStyle name="Normal 4 3 4 4 4 2 3" xfId="30731" xr:uid="{00000000-0005-0000-0000-00002B7E0000}"/>
    <cellStyle name="Normal 4 3 4 4 4 3" xfId="43338" xr:uid="{00000000-0005-0000-0000-00002C7E0000}"/>
    <cellStyle name="Normal 4 3 4 4 4 4" xfId="55291" xr:uid="{00000000-0005-0000-0000-00002D7E0000}"/>
    <cellStyle name="Normal 4 3 4 4 5" xfId="17384" xr:uid="{00000000-0005-0000-0000-00002E7E0000}"/>
    <cellStyle name="Normal 4 3 4 4 5 2" xfId="25994" xr:uid="{00000000-0005-0000-0000-00002F7E0000}"/>
    <cellStyle name="Normal 4 3 4 4 5 3" xfId="30727" xr:uid="{00000000-0005-0000-0000-0000307E0000}"/>
    <cellStyle name="Normal 4 3 4 4 6" xfId="43334" xr:uid="{00000000-0005-0000-0000-0000317E0000}"/>
    <cellStyle name="Normal 4 3 4 4 7" xfId="55287" xr:uid="{00000000-0005-0000-0000-0000327E0000}"/>
    <cellStyle name="Normal 4 3 4 5" xfId="6128" xr:uid="{00000000-0005-0000-0000-0000337E0000}"/>
    <cellStyle name="Normal 4 3 4 5 2" xfId="6129" xr:uid="{00000000-0005-0000-0000-0000347E0000}"/>
    <cellStyle name="Normal 4 3 4 5 2 2" xfId="6130" xr:uid="{00000000-0005-0000-0000-0000357E0000}"/>
    <cellStyle name="Normal 4 3 4 5 2 2 2" xfId="17391" xr:uid="{00000000-0005-0000-0000-0000367E0000}"/>
    <cellStyle name="Normal 4 3 4 5 2 2 2 2" xfId="37771" xr:uid="{00000000-0005-0000-0000-0000377E0000}"/>
    <cellStyle name="Normal 4 3 4 5 2 2 2 3" xfId="30734" xr:uid="{00000000-0005-0000-0000-0000387E0000}"/>
    <cellStyle name="Normal 4 3 4 5 2 2 3" xfId="43341" xr:uid="{00000000-0005-0000-0000-0000397E0000}"/>
    <cellStyle name="Normal 4 3 4 5 2 2 4" xfId="55294" xr:uid="{00000000-0005-0000-0000-00003A7E0000}"/>
    <cellStyle name="Normal 4 3 4 5 2 3" xfId="17390" xr:uid="{00000000-0005-0000-0000-00003B7E0000}"/>
    <cellStyle name="Normal 4 3 4 5 2 3 2" xfId="26432" xr:uid="{00000000-0005-0000-0000-00003C7E0000}"/>
    <cellStyle name="Normal 4 3 4 5 2 3 3" xfId="30733" xr:uid="{00000000-0005-0000-0000-00003D7E0000}"/>
    <cellStyle name="Normal 4 3 4 5 2 4" xfId="43340" xr:uid="{00000000-0005-0000-0000-00003E7E0000}"/>
    <cellStyle name="Normal 4 3 4 5 2 5" xfId="55293" xr:uid="{00000000-0005-0000-0000-00003F7E0000}"/>
    <cellStyle name="Normal 4 3 4 5 3" xfId="6131" xr:uid="{00000000-0005-0000-0000-0000407E0000}"/>
    <cellStyle name="Normal 4 3 4 5 3 2" xfId="17392" xr:uid="{00000000-0005-0000-0000-0000417E0000}"/>
    <cellStyle name="Normal 4 3 4 5 3 2 2" xfId="26885" xr:uid="{00000000-0005-0000-0000-0000427E0000}"/>
    <cellStyle name="Normal 4 3 4 5 3 2 3" xfId="30735" xr:uid="{00000000-0005-0000-0000-0000437E0000}"/>
    <cellStyle name="Normal 4 3 4 5 3 3" xfId="43342" xr:uid="{00000000-0005-0000-0000-0000447E0000}"/>
    <cellStyle name="Normal 4 3 4 5 3 4" xfId="55295" xr:uid="{00000000-0005-0000-0000-0000457E0000}"/>
    <cellStyle name="Normal 4 3 4 5 4" xfId="6132" xr:uid="{00000000-0005-0000-0000-0000467E0000}"/>
    <cellStyle name="Normal 4 3 4 5 4 2" xfId="17393" xr:uid="{00000000-0005-0000-0000-0000477E0000}"/>
    <cellStyle name="Normal 4 3 4 5 4 2 2" xfId="24722" xr:uid="{00000000-0005-0000-0000-0000487E0000}"/>
    <cellStyle name="Normal 4 3 4 5 4 2 3" xfId="30736" xr:uid="{00000000-0005-0000-0000-0000497E0000}"/>
    <cellStyle name="Normal 4 3 4 5 4 3" xfId="43343" xr:uid="{00000000-0005-0000-0000-00004A7E0000}"/>
    <cellStyle name="Normal 4 3 4 5 4 4" xfId="55296" xr:uid="{00000000-0005-0000-0000-00004B7E0000}"/>
    <cellStyle name="Normal 4 3 4 5 5" xfId="17389" xr:uid="{00000000-0005-0000-0000-00004C7E0000}"/>
    <cellStyle name="Normal 4 3 4 5 5 2" xfId="24882" xr:uid="{00000000-0005-0000-0000-00004D7E0000}"/>
    <cellStyle name="Normal 4 3 4 5 5 3" xfId="30732" xr:uid="{00000000-0005-0000-0000-00004E7E0000}"/>
    <cellStyle name="Normal 4 3 4 5 6" xfId="43339" xr:uid="{00000000-0005-0000-0000-00004F7E0000}"/>
    <cellStyle name="Normal 4 3 4 5 7" xfId="55292" xr:uid="{00000000-0005-0000-0000-0000507E0000}"/>
    <cellStyle name="Normal 4 3 4 6" xfId="6133" xr:uid="{00000000-0005-0000-0000-0000517E0000}"/>
    <cellStyle name="Normal 4 3 4 6 2" xfId="6134" xr:uid="{00000000-0005-0000-0000-0000527E0000}"/>
    <cellStyle name="Normal 4 3 4 6 2 2" xfId="6135" xr:uid="{00000000-0005-0000-0000-0000537E0000}"/>
    <cellStyle name="Normal 4 3 4 6 2 2 2" xfId="17396" xr:uid="{00000000-0005-0000-0000-0000547E0000}"/>
    <cellStyle name="Normal 4 3 4 6 2 2 2 2" xfId="26233" xr:uid="{00000000-0005-0000-0000-0000557E0000}"/>
    <cellStyle name="Normal 4 3 4 6 2 2 2 3" xfId="30739" xr:uid="{00000000-0005-0000-0000-0000567E0000}"/>
    <cellStyle name="Normal 4 3 4 6 2 2 3" xfId="43346" xr:uid="{00000000-0005-0000-0000-0000577E0000}"/>
    <cellStyle name="Normal 4 3 4 6 2 2 4" xfId="55299" xr:uid="{00000000-0005-0000-0000-0000587E0000}"/>
    <cellStyle name="Normal 4 3 4 6 2 3" xfId="17395" xr:uid="{00000000-0005-0000-0000-0000597E0000}"/>
    <cellStyle name="Normal 4 3 4 6 2 3 2" xfId="25027" xr:uid="{00000000-0005-0000-0000-00005A7E0000}"/>
    <cellStyle name="Normal 4 3 4 6 2 3 3" xfId="30738" xr:uid="{00000000-0005-0000-0000-00005B7E0000}"/>
    <cellStyle name="Normal 4 3 4 6 2 4" xfId="43345" xr:uid="{00000000-0005-0000-0000-00005C7E0000}"/>
    <cellStyle name="Normal 4 3 4 6 2 5" xfId="55298" xr:uid="{00000000-0005-0000-0000-00005D7E0000}"/>
    <cellStyle name="Normal 4 3 4 6 3" xfId="6136" xr:uid="{00000000-0005-0000-0000-00005E7E0000}"/>
    <cellStyle name="Normal 4 3 4 6 3 2" xfId="17397" xr:uid="{00000000-0005-0000-0000-00005F7E0000}"/>
    <cellStyle name="Normal 4 3 4 6 3 2 2" xfId="28051" xr:uid="{00000000-0005-0000-0000-0000607E0000}"/>
    <cellStyle name="Normal 4 3 4 6 3 2 3" xfId="30740" xr:uid="{00000000-0005-0000-0000-0000617E0000}"/>
    <cellStyle name="Normal 4 3 4 6 3 3" xfId="43347" xr:uid="{00000000-0005-0000-0000-0000627E0000}"/>
    <cellStyle name="Normal 4 3 4 6 3 4" xfId="55300" xr:uid="{00000000-0005-0000-0000-0000637E0000}"/>
    <cellStyle name="Normal 4 3 4 6 4" xfId="6137" xr:uid="{00000000-0005-0000-0000-0000647E0000}"/>
    <cellStyle name="Normal 4 3 4 6 4 2" xfId="17398" xr:uid="{00000000-0005-0000-0000-0000657E0000}"/>
    <cellStyle name="Normal 4 3 4 6 4 2 2" xfId="27366" xr:uid="{00000000-0005-0000-0000-0000667E0000}"/>
    <cellStyle name="Normal 4 3 4 6 4 2 3" xfId="30741" xr:uid="{00000000-0005-0000-0000-0000677E0000}"/>
    <cellStyle name="Normal 4 3 4 6 4 3" xfId="43348" xr:uid="{00000000-0005-0000-0000-0000687E0000}"/>
    <cellStyle name="Normal 4 3 4 6 4 4" xfId="55301" xr:uid="{00000000-0005-0000-0000-0000697E0000}"/>
    <cellStyle name="Normal 4 3 4 6 5" xfId="17394" xr:uid="{00000000-0005-0000-0000-00006A7E0000}"/>
    <cellStyle name="Normal 4 3 4 6 5 2" xfId="36062" xr:uid="{00000000-0005-0000-0000-00006B7E0000}"/>
    <cellStyle name="Normal 4 3 4 6 5 3" xfId="30737" xr:uid="{00000000-0005-0000-0000-00006C7E0000}"/>
    <cellStyle name="Normal 4 3 4 6 6" xfId="43344" xr:uid="{00000000-0005-0000-0000-00006D7E0000}"/>
    <cellStyle name="Normal 4 3 4 6 7" xfId="55297" xr:uid="{00000000-0005-0000-0000-00006E7E0000}"/>
    <cellStyle name="Normal 4 3 4 7" xfId="6138" xr:uid="{00000000-0005-0000-0000-00006F7E0000}"/>
    <cellStyle name="Normal 4 3 4 7 2" xfId="6139" xr:uid="{00000000-0005-0000-0000-0000707E0000}"/>
    <cellStyle name="Normal 4 3 4 7 2 2" xfId="17400" xr:uid="{00000000-0005-0000-0000-0000717E0000}"/>
    <cellStyle name="Normal 4 3 4 7 2 2 2" xfId="25749" xr:uid="{00000000-0005-0000-0000-0000727E0000}"/>
    <cellStyle name="Normal 4 3 4 7 2 2 3" xfId="30743" xr:uid="{00000000-0005-0000-0000-0000737E0000}"/>
    <cellStyle name="Normal 4 3 4 7 2 3" xfId="43350" xr:uid="{00000000-0005-0000-0000-0000747E0000}"/>
    <cellStyle name="Normal 4 3 4 7 2 4" xfId="55303" xr:uid="{00000000-0005-0000-0000-0000757E0000}"/>
    <cellStyle name="Normal 4 3 4 7 3" xfId="17399" xr:uid="{00000000-0005-0000-0000-0000767E0000}"/>
    <cellStyle name="Normal 4 3 4 7 3 2" xfId="37839" xr:uid="{00000000-0005-0000-0000-0000777E0000}"/>
    <cellStyle name="Normal 4 3 4 7 3 3" xfId="30742" xr:uid="{00000000-0005-0000-0000-0000787E0000}"/>
    <cellStyle name="Normal 4 3 4 7 4" xfId="43349" xr:uid="{00000000-0005-0000-0000-0000797E0000}"/>
    <cellStyle name="Normal 4 3 4 7 5" xfId="55302" xr:uid="{00000000-0005-0000-0000-00007A7E0000}"/>
    <cellStyle name="Normal 4 3 4 8" xfId="6140" xr:uid="{00000000-0005-0000-0000-00007B7E0000}"/>
    <cellStyle name="Normal 4 3 4 8 2" xfId="17401" xr:uid="{00000000-0005-0000-0000-00007C7E0000}"/>
    <cellStyle name="Normal 4 3 4 8 2 2" xfId="25649" xr:uid="{00000000-0005-0000-0000-00007D7E0000}"/>
    <cellStyle name="Normal 4 3 4 8 2 3" xfId="30744" xr:uid="{00000000-0005-0000-0000-00007E7E0000}"/>
    <cellStyle name="Normal 4 3 4 8 3" xfId="43351" xr:uid="{00000000-0005-0000-0000-00007F7E0000}"/>
    <cellStyle name="Normal 4 3 4 8 4" xfId="55304" xr:uid="{00000000-0005-0000-0000-0000807E0000}"/>
    <cellStyle name="Normal 4 3 4 9" xfId="6141" xr:uid="{00000000-0005-0000-0000-0000817E0000}"/>
    <cellStyle name="Normal 4 3 4 9 2" xfId="17402" xr:uid="{00000000-0005-0000-0000-0000827E0000}"/>
    <cellStyle name="Normal 4 3 4 9 2 2" xfId="23675" xr:uid="{00000000-0005-0000-0000-0000837E0000}"/>
    <cellStyle name="Normal 4 3 4 9 2 3" xfId="30745" xr:uid="{00000000-0005-0000-0000-0000847E0000}"/>
    <cellStyle name="Normal 4 3 4 9 3" xfId="43352" xr:uid="{00000000-0005-0000-0000-0000857E0000}"/>
    <cellStyle name="Normal 4 3 4 9 4" xfId="55305" xr:uid="{00000000-0005-0000-0000-0000867E0000}"/>
    <cellStyle name="Normal 4 3 5" xfId="6142" xr:uid="{00000000-0005-0000-0000-0000877E0000}"/>
    <cellStyle name="Normal 4 3 5 10" xfId="43353" xr:uid="{00000000-0005-0000-0000-0000887E0000}"/>
    <cellStyle name="Normal 4 3 5 11" xfId="55306" xr:uid="{00000000-0005-0000-0000-0000897E0000}"/>
    <cellStyle name="Normal 4 3 5 2" xfId="6143" xr:uid="{00000000-0005-0000-0000-00008A7E0000}"/>
    <cellStyle name="Normal 4 3 5 2 10" xfId="55307" xr:uid="{00000000-0005-0000-0000-00008B7E0000}"/>
    <cellStyle name="Normal 4 3 5 2 2" xfId="6144" xr:uid="{00000000-0005-0000-0000-00008C7E0000}"/>
    <cellStyle name="Normal 4 3 5 2 2 2" xfId="6145" xr:uid="{00000000-0005-0000-0000-00008D7E0000}"/>
    <cellStyle name="Normal 4 3 5 2 2 2 2" xfId="6146" xr:uid="{00000000-0005-0000-0000-00008E7E0000}"/>
    <cellStyle name="Normal 4 3 5 2 2 2 2 2" xfId="17407" xr:uid="{00000000-0005-0000-0000-00008F7E0000}"/>
    <cellStyle name="Normal 4 3 5 2 2 2 2 2 2" xfId="36514" xr:uid="{00000000-0005-0000-0000-0000907E0000}"/>
    <cellStyle name="Normal 4 3 5 2 2 2 2 2 3" xfId="30750" xr:uid="{00000000-0005-0000-0000-0000917E0000}"/>
    <cellStyle name="Normal 4 3 5 2 2 2 2 3" xfId="43357" xr:uid="{00000000-0005-0000-0000-0000927E0000}"/>
    <cellStyle name="Normal 4 3 5 2 2 2 2 4" xfId="55310" xr:uid="{00000000-0005-0000-0000-0000937E0000}"/>
    <cellStyle name="Normal 4 3 5 2 2 2 3" xfId="17406" xr:uid="{00000000-0005-0000-0000-0000947E0000}"/>
    <cellStyle name="Normal 4 3 5 2 2 2 3 2" xfId="37532" xr:uid="{00000000-0005-0000-0000-0000957E0000}"/>
    <cellStyle name="Normal 4 3 5 2 2 2 3 3" xfId="30749" xr:uid="{00000000-0005-0000-0000-0000967E0000}"/>
    <cellStyle name="Normal 4 3 5 2 2 2 4" xfId="43356" xr:uid="{00000000-0005-0000-0000-0000977E0000}"/>
    <cellStyle name="Normal 4 3 5 2 2 2 5" xfId="55309" xr:uid="{00000000-0005-0000-0000-0000987E0000}"/>
    <cellStyle name="Normal 4 3 5 2 2 3" xfId="6147" xr:uid="{00000000-0005-0000-0000-0000997E0000}"/>
    <cellStyle name="Normal 4 3 5 2 2 3 2" xfId="17408" xr:uid="{00000000-0005-0000-0000-00009A7E0000}"/>
    <cellStyle name="Normal 4 3 5 2 2 3 2 2" xfId="27992" xr:uid="{00000000-0005-0000-0000-00009B7E0000}"/>
    <cellStyle name="Normal 4 3 5 2 2 3 2 3" xfId="30751" xr:uid="{00000000-0005-0000-0000-00009C7E0000}"/>
    <cellStyle name="Normal 4 3 5 2 2 3 3" xfId="43358" xr:uid="{00000000-0005-0000-0000-00009D7E0000}"/>
    <cellStyle name="Normal 4 3 5 2 2 3 4" xfId="55311" xr:uid="{00000000-0005-0000-0000-00009E7E0000}"/>
    <cellStyle name="Normal 4 3 5 2 2 4" xfId="6148" xr:uid="{00000000-0005-0000-0000-00009F7E0000}"/>
    <cellStyle name="Normal 4 3 5 2 2 4 2" xfId="17409" xr:uid="{00000000-0005-0000-0000-0000A07E0000}"/>
    <cellStyle name="Normal 4 3 5 2 2 4 2 2" xfId="37042" xr:uid="{00000000-0005-0000-0000-0000A17E0000}"/>
    <cellStyle name="Normal 4 3 5 2 2 4 2 3" xfId="30752" xr:uid="{00000000-0005-0000-0000-0000A27E0000}"/>
    <cellStyle name="Normal 4 3 5 2 2 4 3" xfId="43359" xr:uid="{00000000-0005-0000-0000-0000A37E0000}"/>
    <cellStyle name="Normal 4 3 5 2 2 4 4" xfId="55312" xr:uid="{00000000-0005-0000-0000-0000A47E0000}"/>
    <cellStyle name="Normal 4 3 5 2 2 5" xfId="17405" xr:uid="{00000000-0005-0000-0000-0000A57E0000}"/>
    <cellStyle name="Normal 4 3 5 2 2 5 2" xfId="25992" xr:uid="{00000000-0005-0000-0000-0000A67E0000}"/>
    <cellStyle name="Normal 4 3 5 2 2 5 3" xfId="30748" xr:uid="{00000000-0005-0000-0000-0000A77E0000}"/>
    <cellStyle name="Normal 4 3 5 2 2 6" xfId="43355" xr:uid="{00000000-0005-0000-0000-0000A87E0000}"/>
    <cellStyle name="Normal 4 3 5 2 2 7" xfId="55308" xr:uid="{00000000-0005-0000-0000-0000A97E0000}"/>
    <cellStyle name="Normal 4 3 5 2 3" xfId="6149" xr:uid="{00000000-0005-0000-0000-0000AA7E0000}"/>
    <cellStyle name="Normal 4 3 5 2 3 2" xfId="6150" xr:uid="{00000000-0005-0000-0000-0000AB7E0000}"/>
    <cellStyle name="Normal 4 3 5 2 3 2 2" xfId="6151" xr:uid="{00000000-0005-0000-0000-0000AC7E0000}"/>
    <cellStyle name="Normal 4 3 5 2 3 2 2 2" xfId="17412" xr:uid="{00000000-0005-0000-0000-0000AD7E0000}"/>
    <cellStyle name="Normal 4 3 5 2 3 2 2 2 2" xfId="27691" xr:uid="{00000000-0005-0000-0000-0000AE7E0000}"/>
    <cellStyle name="Normal 4 3 5 2 3 2 2 2 3" xfId="30755" xr:uid="{00000000-0005-0000-0000-0000AF7E0000}"/>
    <cellStyle name="Normal 4 3 5 2 3 2 2 3" xfId="43362" xr:uid="{00000000-0005-0000-0000-0000B07E0000}"/>
    <cellStyle name="Normal 4 3 5 2 3 2 2 4" xfId="55315" xr:uid="{00000000-0005-0000-0000-0000B17E0000}"/>
    <cellStyle name="Normal 4 3 5 2 3 2 3" xfId="17411" xr:uid="{00000000-0005-0000-0000-0000B27E0000}"/>
    <cellStyle name="Normal 4 3 5 2 3 2 3 2" xfId="35718" xr:uid="{00000000-0005-0000-0000-0000B37E0000}"/>
    <cellStyle name="Normal 4 3 5 2 3 2 3 3" xfId="30754" xr:uid="{00000000-0005-0000-0000-0000B47E0000}"/>
    <cellStyle name="Normal 4 3 5 2 3 2 4" xfId="43361" xr:uid="{00000000-0005-0000-0000-0000B57E0000}"/>
    <cellStyle name="Normal 4 3 5 2 3 2 5" xfId="55314" xr:uid="{00000000-0005-0000-0000-0000B67E0000}"/>
    <cellStyle name="Normal 4 3 5 2 3 3" xfId="6152" xr:uid="{00000000-0005-0000-0000-0000B77E0000}"/>
    <cellStyle name="Normal 4 3 5 2 3 3 2" xfId="17413" xr:uid="{00000000-0005-0000-0000-0000B87E0000}"/>
    <cellStyle name="Normal 4 3 5 2 3 3 2 2" xfId="36080" xr:uid="{00000000-0005-0000-0000-0000B97E0000}"/>
    <cellStyle name="Normal 4 3 5 2 3 3 2 3" xfId="30756" xr:uid="{00000000-0005-0000-0000-0000BA7E0000}"/>
    <cellStyle name="Normal 4 3 5 2 3 3 3" xfId="43363" xr:uid="{00000000-0005-0000-0000-0000BB7E0000}"/>
    <cellStyle name="Normal 4 3 5 2 3 3 4" xfId="55316" xr:uid="{00000000-0005-0000-0000-0000BC7E0000}"/>
    <cellStyle name="Normal 4 3 5 2 3 4" xfId="6153" xr:uid="{00000000-0005-0000-0000-0000BD7E0000}"/>
    <cellStyle name="Normal 4 3 5 2 3 4 2" xfId="17414" xr:uid="{00000000-0005-0000-0000-0000BE7E0000}"/>
    <cellStyle name="Normal 4 3 5 2 3 4 2 2" xfId="27142" xr:uid="{00000000-0005-0000-0000-0000BF7E0000}"/>
    <cellStyle name="Normal 4 3 5 2 3 4 2 3" xfId="30757" xr:uid="{00000000-0005-0000-0000-0000C07E0000}"/>
    <cellStyle name="Normal 4 3 5 2 3 4 3" xfId="43364" xr:uid="{00000000-0005-0000-0000-0000C17E0000}"/>
    <cellStyle name="Normal 4 3 5 2 3 4 4" xfId="55317" xr:uid="{00000000-0005-0000-0000-0000C27E0000}"/>
    <cellStyle name="Normal 4 3 5 2 3 5" xfId="17410" xr:uid="{00000000-0005-0000-0000-0000C37E0000}"/>
    <cellStyle name="Normal 4 3 5 2 3 5 2" xfId="26914" xr:uid="{00000000-0005-0000-0000-0000C47E0000}"/>
    <cellStyle name="Normal 4 3 5 2 3 5 3" xfId="30753" xr:uid="{00000000-0005-0000-0000-0000C57E0000}"/>
    <cellStyle name="Normal 4 3 5 2 3 6" xfId="43360" xr:uid="{00000000-0005-0000-0000-0000C67E0000}"/>
    <cellStyle name="Normal 4 3 5 2 3 7" xfId="55313" xr:uid="{00000000-0005-0000-0000-0000C77E0000}"/>
    <cellStyle name="Normal 4 3 5 2 4" xfId="6154" xr:uid="{00000000-0005-0000-0000-0000C87E0000}"/>
    <cellStyle name="Normal 4 3 5 2 4 2" xfId="6155" xr:uid="{00000000-0005-0000-0000-0000C97E0000}"/>
    <cellStyle name="Normal 4 3 5 2 4 2 2" xfId="6156" xr:uid="{00000000-0005-0000-0000-0000CA7E0000}"/>
    <cellStyle name="Normal 4 3 5 2 4 2 2 2" xfId="17417" xr:uid="{00000000-0005-0000-0000-0000CB7E0000}"/>
    <cellStyle name="Normal 4 3 5 2 4 2 2 2 2" xfId="25029" xr:uid="{00000000-0005-0000-0000-0000CC7E0000}"/>
    <cellStyle name="Normal 4 3 5 2 4 2 2 2 3" xfId="30760" xr:uid="{00000000-0005-0000-0000-0000CD7E0000}"/>
    <cellStyle name="Normal 4 3 5 2 4 2 2 3" xfId="43367" xr:uid="{00000000-0005-0000-0000-0000CE7E0000}"/>
    <cellStyle name="Normal 4 3 5 2 4 2 2 4" xfId="55320" xr:uid="{00000000-0005-0000-0000-0000CF7E0000}"/>
    <cellStyle name="Normal 4 3 5 2 4 2 3" xfId="17416" xr:uid="{00000000-0005-0000-0000-0000D07E0000}"/>
    <cellStyle name="Normal 4 3 5 2 4 2 3 2" xfId="25558" xr:uid="{00000000-0005-0000-0000-0000D17E0000}"/>
    <cellStyle name="Normal 4 3 5 2 4 2 3 3" xfId="30759" xr:uid="{00000000-0005-0000-0000-0000D27E0000}"/>
    <cellStyle name="Normal 4 3 5 2 4 2 4" xfId="43366" xr:uid="{00000000-0005-0000-0000-0000D37E0000}"/>
    <cellStyle name="Normal 4 3 5 2 4 2 5" xfId="55319" xr:uid="{00000000-0005-0000-0000-0000D47E0000}"/>
    <cellStyle name="Normal 4 3 5 2 4 3" xfId="6157" xr:uid="{00000000-0005-0000-0000-0000D57E0000}"/>
    <cellStyle name="Normal 4 3 5 2 4 3 2" xfId="17418" xr:uid="{00000000-0005-0000-0000-0000D67E0000}"/>
    <cellStyle name="Normal 4 3 5 2 4 3 2 2" xfId="25191" xr:uid="{00000000-0005-0000-0000-0000D77E0000}"/>
    <cellStyle name="Normal 4 3 5 2 4 3 2 3" xfId="30761" xr:uid="{00000000-0005-0000-0000-0000D87E0000}"/>
    <cellStyle name="Normal 4 3 5 2 4 3 3" xfId="43368" xr:uid="{00000000-0005-0000-0000-0000D97E0000}"/>
    <cellStyle name="Normal 4 3 5 2 4 3 4" xfId="55321" xr:uid="{00000000-0005-0000-0000-0000DA7E0000}"/>
    <cellStyle name="Normal 4 3 5 2 4 4" xfId="6158" xr:uid="{00000000-0005-0000-0000-0000DB7E0000}"/>
    <cellStyle name="Normal 4 3 5 2 4 4 2" xfId="17419" xr:uid="{00000000-0005-0000-0000-0000DC7E0000}"/>
    <cellStyle name="Normal 4 3 5 2 4 4 2 2" xfId="37487" xr:uid="{00000000-0005-0000-0000-0000DD7E0000}"/>
    <cellStyle name="Normal 4 3 5 2 4 4 2 3" xfId="30762" xr:uid="{00000000-0005-0000-0000-0000DE7E0000}"/>
    <cellStyle name="Normal 4 3 5 2 4 4 3" xfId="43369" xr:uid="{00000000-0005-0000-0000-0000DF7E0000}"/>
    <cellStyle name="Normal 4 3 5 2 4 4 4" xfId="55322" xr:uid="{00000000-0005-0000-0000-0000E07E0000}"/>
    <cellStyle name="Normal 4 3 5 2 4 5" xfId="17415" xr:uid="{00000000-0005-0000-0000-0000E17E0000}"/>
    <cellStyle name="Normal 4 3 5 2 4 5 2" xfId="37585" xr:uid="{00000000-0005-0000-0000-0000E27E0000}"/>
    <cellStyle name="Normal 4 3 5 2 4 5 3" xfId="30758" xr:uid="{00000000-0005-0000-0000-0000E37E0000}"/>
    <cellStyle name="Normal 4 3 5 2 4 6" xfId="43365" xr:uid="{00000000-0005-0000-0000-0000E47E0000}"/>
    <cellStyle name="Normal 4 3 5 2 4 7" xfId="55318" xr:uid="{00000000-0005-0000-0000-0000E57E0000}"/>
    <cellStyle name="Normal 4 3 5 2 5" xfId="6159" xr:uid="{00000000-0005-0000-0000-0000E67E0000}"/>
    <cellStyle name="Normal 4 3 5 2 5 2" xfId="6160" xr:uid="{00000000-0005-0000-0000-0000E77E0000}"/>
    <cellStyle name="Normal 4 3 5 2 5 2 2" xfId="17421" xr:uid="{00000000-0005-0000-0000-0000E87E0000}"/>
    <cellStyle name="Normal 4 3 5 2 5 2 2 2" xfId="24833" xr:uid="{00000000-0005-0000-0000-0000E97E0000}"/>
    <cellStyle name="Normal 4 3 5 2 5 2 2 3" xfId="30764" xr:uid="{00000000-0005-0000-0000-0000EA7E0000}"/>
    <cellStyle name="Normal 4 3 5 2 5 2 3" xfId="43371" xr:uid="{00000000-0005-0000-0000-0000EB7E0000}"/>
    <cellStyle name="Normal 4 3 5 2 5 2 4" xfId="55324" xr:uid="{00000000-0005-0000-0000-0000EC7E0000}"/>
    <cellStyle name="Normal 4 3 5 2 5 3" xfId="17420" xr:uid="{00000000-0005-0000-0000-0000ED7E0000}"/>
    <cellStyle name="Normal 4 3 5 2 5 3 2" xfId="24497" xr:uid="{00000000-0005-0000-0000-0000EE7E0000}"/>
    <cellStyle name="Normal 4 3 5 2 5 3 3" xfId="30763" xr:uid="{00000000-0005-0000-0000-0000EF7E0000}"/>
    <cellStyle name="Normal 4 3 5 2 5 4" xfId="43370" xr:uid="{00000000-0005-0000-0000-0000F07E0000}"/>
    <cellStyle name="Normal 4 3 5 2 5 5" xfId="55323" xr:uid="{00000000-0005-0000-0000-0000F17E0000}"/>
    <cellStyle name="Normal 4 3 5 2 6" xfId="6161" xr:uid="{00000000-0005-0000-0000-0000F27E0000}"/>
    <cellStyle name="Normal 4 3 5 2 6 2" xfId="17422" xr:uid="{00000000-0005-0000-0000-0000F37E0000}"/>
    <cellStyle name="Normal 4 3 5 2 6 2 2" xfId="24271" xr:uid="{00000000-0005-0000-0000-0000F47E0000}"/>
    <cellStyle name="Normal 4 3 5 2 6 2 3" xfId="30765" xr:uid="{00000000-0005-0000-0000-0000F57E0000}"/>
    <cellStyle name="Normal 4 3 5 2 6 3" xfId="43372" xr:uid="{00000000-0005-0000-0000-0000F67E0000}"/>
    <cellStyle name="Normal 4 3 5 2 6 4" xfId="55325" xr:uid="{00000000-0005-0000-0000-0000F77E0000}"/>
    <cellStyle name="Normal 4 3 5 2 7" xfId="6162" xr:uid="{00000000-0005-0000-0000-0000F87E0000}"/>
    <cellStyle name="Normal 4 3 5 2 7 2" xfId="17423" xr:uid="{00000000-0005-0000-0000-0000F97E0000}"/>
    <cellStyle name="Normal 4 3 5 2 7 2 2" xfId="37049" xr:uid="{00000000-0005-0000-0000-0000FA7E0000}"/>
    <cellStyle name="Normal 4 3 5 2 7 2 3" xfId="30766" xr:uid="{00000000-0005-0000-0000-0000FB7E0000}"/>
    <cellStyle name="Normal 4 3 5 2 7 3" xfId="43373" xr:uid="{00000000-0005-0000-0000-0000FC7E0000}"/>
    <cellStyle name="Normal 4 3 5 2 7 4" xfId="55326" xr:uid="{00000000-0005-0000-0000-0000FD7E0000}"/>
    <cellStyle name="Normal 4 3 5 2 8" xfId="17404" xr:uid="{00000000-0005-0000-0000-0000FE7E0000}"/>
    <cellStyle name="Normal 4 3 5 2 8 2" xfId="27757" xr:uid="{00000000-0005-0000-0000-0000FF7E0000}"/>
    <cellStyle name="Normal 4 3 5 2 8 3" xfId="30747" xr:uid="{00000000-0005-0000-0000-0000007F0000}"/>
    <cellStyle name="Normal 4 3 5 2 9" xfId="43354" xr:uid="{00000000-0005-0000-0000-0000017F0000}"/>
    <cellStyle name="Normal 4 3 5 3" xfId="6163" xr:uid="{00000000-0005-0000-0000-0000027F0000}"/>
    <cellStyle name="Normal 4 3 5 3 2" xfId="6164" xr:uid="{00000000-0005-0000-0000-0000037F0000}"/>
    <cellStyle name="Normal 4 3 5 3 2 2" xfId="6165" xr:uid="{00000000-0005-0000-0000-0000047F0000}"/>
    <cellStyle name="Normal 4 3 5 3 2 2 2" xfId="17426" xr:uid="{00000000-0005-0000-0000-0000057F0000}"/>
    <cellStyle name="Normal 4 3 5 3 2 2 2 2" xfId="36415" xr:uid="{00000000-0005-0000-0000-0000067F0000}"/>
    <cellStyle name="Normal 4 3 5 3 2 2 2 3" xfId="30769" xr:uid="{00000000-0005-0000-0000-0000077F0000}"/>
    <cellStyle name="Normal 4 3 5 3 2 2 3" xfId="43376" xr:uid="{00000000-0005-0000-0000-0000087F0000}"/>
    <cellStyle name="Normal 4 3 5 3 2 2 4" xfId="55329" xr:uid="{00000000-0005-0000-0000-0000097F0000}"/>
    <cellStyle name="Normal 4 3 5 3 2 3" xfId="17425" xr:uid="{00000000-0005-0000-0000-00000A7F0000}"/>
    <cellStyle name="Normal 4 3 5 3 2 3 2" xfId="27293" xr:uid="{00000000-0005-0000-0000-00000B7F0000}"/>
    <cellStyle name="Normal 4 3 5 3 2 3 3" xfId="30768" xr:uid="{00000000-0005-0000-0000-00000C7F0000}"/>
    <cellStyle name="Normal 4 3 5 3 2 4" xfId="43375" xr:uid="{00000000-0005-0000-0000-00000D7F0000}"/>
    <cellStyle name="Normal 4 3 5 3 2 5" xfId="55328" xr:uid="{00000000-0005-0000-0000-00000E7F0000}"/>
    <cellStyle name="Normal 4 3 5 3 3" xfId="6166" xr:uid="{00000000-0005-0000-0000-00000F7F0000}"/>
    <cellStyle name="Normal 4 3 5 3 3 2" xfId="17427" xr:uid="{00000000-0005-0000-0000-0000107F0000}"/>
    <cellStyle name="Normal 4 3 5 3 3 2 2" xfId="37971" xr:uid="{00000000-0005-0000-0000-0000117F0000}"/>
    <cellStyle name="Normal 4 3 5 3 3 2 3" xfId="30770" xr:uid="{00000000-0005-0000-0000-0000127F0000}"/>
    <cellStyle name="Normal 4 3 5 3 3 3" xfId="43377" xr:uid="{00000000-0005-0000-0000-0000137F0000}"/>
    <cellStyle name="Normal 4 3 5 3 3 4" xfId="55330" xr:uid="{00000000-0005-0000-0000-0000147F0000}"/>
    <cellStyle name="Normal 4 3 5 3 4" xfId="6167" xr:uid="{00000000-0005-0000-0000-0000157F0000}"/>
    <cellStyle name="Normal 4 3 5 3 4 2" xfId="17428" xr:uid="{00000000-0005-0000-0000-0000167F0000}"/>
    <cellStyle name="Normal 4 3 5 3 4 2 2" xfId="24974" xr:uid="{00000000-0005-0000-0000-0000177F0000}"/>
    <cellStyle name="Normal 4 3 5 3 4 2 3" xfId="30771" xr:uid="{00000000-0005-0000-0000-0000187F0000}"/>
    <cellStyle name="Normal 4 3 5 3 4 3" xfId="43378" xr:uid="{00000000-0005-0000-0000-0000197F0000}"/>
    <cellStyle name="Normal 4 3 5 3 4 4" xfId="55331" xr:uid="{00000000-0005-0000-0000-00001A7F0000}"/>
    <cellStyle name="Normal 4 3 5 3 5" xfId="17424" xr:uid="{00000000-0005-0000-0000-00001B7F0000}"/>
    <cellStyle name="Normal 4 3 5 3 5 2" xfId="26569" xr:uid="{00000000-0005-0000-0000-00001C7F0000}"/>
    <cellStyle name="Normal 4 3 5 3 5 3" xfId="30767" xr:uid="{00000000-0005-0000-0000-00001D7F0000}"/>
    <cellStyle name="Normal 4 3 5 3 6" xfId="43374" xr:uid="{00000000-0005-0000-0000-00001E7F0000}"/>
    <cellStyle name="Normal 4 3 5 3 7" xfId="55327" xr:uid="{00000000-0005-0000-0000-00001F7F0000}"/>
    <cellStyle name="Normal 4 3 5 4" xfId="6168" xr:uid="{00000000-0005-0000-0000-0000207F0000}"/>
    <cellStyle name="Normal 4 3 5 4 2" xfId="6169" xr:uid="{00000000-0005-0000-0000-0000217F0000}"/>
    <cellStyle name="Normal 4 3 5 4 2 2" xfId="6170" xr:uid="{00000000-0005-0000-0000-0000227F0000}"/>
    <cellStyle name="Normal 4 3 5 4 2 2 2" xfId="17431" xr:uid="{00000000-0005-0000-0000-0000237F0000}"/>
    <cellStyle name="Normal 4 3 5 4 2 2 2 2" xfId="35884" xr:uid="{00000000-0005-0000-0000-0000247F0000}"/>
    <cellStyle name="Normal 4 3 5 4 2 2 2 3" xfId="30774" xr:uid="{00000000-0005-0000-0000-0000257F0000}"/>
    <cellStyle name="Normal 4 3 5 4 2 2 3" xfId="43381" xr:uid="{00000000-0005-0000-0000-0000267F0000}"/>
    <cellStyle name="Normal 4 3 5 4 2 2 4" xfId="55334" xr:uid="{00000000-0005-0000-0000-0000277F0000}"/>
    <cellStyle name="Normal 4 3 5 4 2 3" xfId="17430" xr:uid="{00000000-0005-0000-0000-0000287F0000}"/>
    <cellStyle name="Normal 4 3 5 4 2 3 2" xfId="24723" xr:uid="{00000000-0005-0000-0000-0000297F0000}"/>
    <cellStyle name="Normal 4 3 5 4 2 3 3" xfId="30773" xr:uid="{00000000-0005-0000-0000-00002A7F0000}"/>
    <cellStyle name="Normal 4 3 5 4 2 4" xfId="43380" xr:uid="{00000000-0005-0000-0000-00002B7F0000}"/>
    <cellStyle name="Normal 4 3 5 4 2 5" xfId="55333" xr:uid="{00000000-0005-0000-0000-00002C7F0000}"/>
    <cellStyle name="Normal 4 3 5 4 3" xfId="6171" xr:uid="{00000000-0005-0000-0000-00002D7F0000}"/>
    <cellStyle name="Normal 4 3 5 4 3 2" xfId="17432" xr:uid="{00000000-0005-0000-0000-00002E7F0000}"/>
    <cellStyle name="Normal 4 3 5 4 3 2 2" xfId="36318" xr:uid="{00000000-0005-0000-0000-00002F7F0000}"/>
    <cellStyle name="Normal 4 3 5 4 3 2 3" xfId="30775" xr:uid="{00000000-0005-0000-0000-0000307F0000}"/>
    <cellStyle name="Normal 4 3 5 4 3 3" xfId="43382" xr:uid="{00000000-0005-0000-0000-0000317F0000}"/>
    <cellStyle name="Normal 4 3 5 4 3 4" xfId="55335" xr:uid="{00000000-0005-0000-0000-0000327F0000}"/>
    <cellStyle name="Normal 4 3 5 4 4" xfId="6172" xr:uid="{00000000-0005-0000-0000-0000337F0000}"/>
    <cellStyle name="Normal 4 3 5 4 4 2" xfId="17433" xr:uid="{00000000-0005-0000-0000-0000347F0000}"/>
    <cellStyle name="Normal 4 3 5 4 4 2 2" xfId="23797" xr:uid="{00000000-0005-0000-0000-0000357F0000}"/>
    <cellStyle name="Normal 4 3 5 4 4 2 3" xfId="30776" xr:uid="{00000000-0005-0000-0000-0000367F0000}"/>
    <cellStyle name="Normal 4 3 5 4 4 3" xfId="43383" xr:uid="{00000000-0005-0000-0000-0000377F0000}"/>
    <cellStyle name="Normal 4 3 5 4 4 4" xfId="55336" xr:uid="{00000000-0005-0000-0000-0000387F0000}"/>
    <cellStyle name="Normal 4 3 5 4 5" xfId="17429" xr:uid="{00000000-0005-0000-0000-0000397F0000}"/>
    <cellStyle name="Normal 4 3 5 4 5 2" xfId="24431" xr:uid="{00000000-0005-0000-0000-00003A7F0000}"/>
    <cellStyle name="Normal 4 3 5 4 5 3" xfId="30772" xr:uid="{00000000-0005-0000-0000-00003B7F0000}"/>
    <cellStyle name="Normal 4 3 5 4 6" xfId="43379" xr:uid="{00000000-0005-0000-0000-00003C7F0000}"/>
    <cellStyle name="Normal 4 3 5 4 7" xfId="55332" xr:uid="{00000000-0005-0000-0000-00003D7F0000}"/>
    <cellStyle name="Normal 4 3 5 5" xfId="6173" xr:uid="{00000000-0005-0000-0000-00003E7F0000}"/>
    <cellStyle name="Normal 4 3 5 5 2" xfId="6174" xr:uid="{00000000-0005-0000-0000-00003F7F0000}"/>
    <cellStyle name="Normal 4 3 5 5 2 2" xfId="6175" xr:uid="{00000000-0005-0000-0000-0000407F0000}"/>
    <cellStyle name="Normal 4 3 5 5 2 2 2" xfId="17436" xr:uid="{00000000-0005-0000-0000-0000417F0000}"/>
    <cellStyle name="Normal 4 3 5 5 2 2 2 2" xfId="25008" xr:uid="{00000000-0005-0000-0000-0000427F0000}"/>
    <cellStyle name="Normal 4 3 5 5 2 2 2 3" xfId="30779" xr:uid="{00000000-0005-0000-0000-0000437F0000}"/>
    <cellStyle name="Normal 4 3 5 5 2 2 3" xfId="43386" xr:uid="{00000000-0005-0000-0000-0000447F0000}"/>
    <cellStyle name="Normal 4 3 5 5 2 2 4" xfId="55339" xr:uid="{00000000-0005-0000-0000-0000457F0000}"/>
    <cellStyle name="Normal 4 3 5 5 2 3" xfId="17435" xr:uid="{00000000-0005-0000-0000-0000467F0000}"/>
    <cellStyle name="Normal 4 3 5 5 2 3 2" xfId="36583" xr:uid="{00000000-0005-0000-0000-0000477F0000}"/>
    <cellStyle name="Normal 4 3 5 5 2 3 3" xfId="30778" xr:uid="{00000000-0005-0000-0000-0000487F0000}"/>
    <cellStyle name="Normal 4 3 5 5 2 4" xfId="43385" xr:uid="{00000000-0005-0000-0000-0000497F0000}"/>
    <cellStyle name="Normal 4 3 5 5 2 5" xfId="55338" xr:uid="{00000000-0005-0000-0000-00004A7F0000}"/>
    <cellStyle name="Normal 4 3 5 5 3" xfId="6176" xr:uid="{00000000-0005-0000-0000-00004B7F0000}"/>
    <cellStyle name="Normal 4 3 5 5 3 2" xfId="17437" xr:uid="{00000000-0005-0000-0000-00004C7F0000}"/>
    <cellStyle name="Normal 4 3 5 5 3 2 2" xfId="27402" xr:uid="{00000000-0005-0000-0000-00004D7F0000}"/>
    <cellStyle name="Normal 4 3 5 5 3 2 3" xfId="30780" xr:uid="{00000000-0005-0000-0000-00004E7F0000}"/>
    <cellStyle name="Normal 4 3 5 5 3 3" xfId="43387" xr:uid="{00000000-0005-0000-0000-00004F7F0000}"/>
    <cellStyle name="Normal 4 3 5 5 3 4" xfId="55340" xr:uid="{00000000-0005-0000-0000-0000507F0000}"/>
    <cellStyle name="Normal 4 3 5 5 4" xfId="6177" xr:uid="{00000000-0005-0000-0000-0000517F0000}"/>
    <cellStyle name="Normal 4 3 5 5 4 2" xfId="17438" xr:uid="{00000000-0005-0000-0000-0000527F0000}"/>
    <cellStyle name="Normal 4 3 5 5 4 2 2" xfId="24283" xr:uid="{00000000-0005-0000-0000-0000537F0000}"/>
    <cellStyle name="Normal 4 3 5 5 4 2 3" xfId="30781" xr:uid="{00000000-0005-0000-0000-0000547F0000}"/>
    <cellStyle name="Normal 4 3 5 5 4 3" xfId="43388" xr:uid="{00000000-0005-0000-0000-0000557F0000}"/>
    <cellStyle name="Normal 4 3 5 5 4 4" xfId="55341" xr:uid="{00000000-0005-0000-0000-0000567F0000}"/>
    <cellStyle name="Normal 4 3 5 5 5" xfId="17434" xr:uid="{00000000-0005-0000-0000-0000577F0000}"/>
    <cellStyle name="Normal 4 3 5 5 5 2" xfId="27938" xr:uid="{00000000-0005-0000-0000-0000587F0000}"/>
    <cellStyle name="Normal 4 3 5 5 5 3" xfId="30777" xr:uid="{00000000-0005-0000-0000-0000597F0000}"/>
    <cellStyle name="Normal 4 3 5 5 6" xfId="43384" xr:uid="{00000000-0005-0000-0000-00005A7F0000}"/>
    <cellStyle name="Normal 4 3 5 5 7" xfId="55337" xr:uid="{00000000-0005-0000-0000-00005B7F0000}"/>
    <cellStyle name="Normal 4 3 5 6" xfId="6178" xr:uid="{00000000-0005-0000-0000-00005C7F0000}"/>
    <cellStyle name="Normal 4 3 5 6 2" xfId="6179" xr:uid="{00000000-0005-0000-0000-00005D7F0000}"/>
    <cellStyle name="Normal 4 3 5 6 2 2" xfId="17440" xr:uid="{00000000-0005-0000-0000-00005E7F0000}"/>
    <cellStyle name="Normal 4 3 5 6 2 2 2" xfId="35610" xr:uid="{00000000-0005-0000-0000-00005F7F0000}"/>
    <cellStyle name="Normal 4 3 5 6 2 2 3" xfId="30783" xr:uid="{00000000-0005-0000-0000-0000607F0000}"/>
    <cellStyle name="Normal 4 3 5 6 2 3" xfId="43390" xr:uid="{00000000-0005-0000-0000-0000617F0000}"/>
    <cellStyle name="Normal 4 3 5 6 2 4" xfId="55343" xr:uid="{00000000-0005-0000-0000-0000627F0000}"/>
    <cellStyle name="Normal 4 3 5 6 3" xfId="17439" xr:uid="{00000000-0005-0000-0000-0000637F0000}"/>
    <cellStyle name="Normal 4 3 5 6 3 2" xfId="27135" xr:uid="{00000000-0005-0000-0000-0000647F0000}"/>
    <cellStyle name="Normal 4 3 5 6 3 3" xfId="30782" xr:uid="{00000000-0005-0000-0000-0000657F0000}"/>
    <cellStyle name="Normal 4 3 5 6 4" xfId="43389" xr:uid="{00000000-0005-0000-0000-0000667F0000}"/>
    <cellStyle name="Normal 4 3 5 6 5" xfId="55342" xr:uid="{00000000-0005-0000-0000-0000677F0000}"/>
    <cellStyle name="Normal 4 3 5 7" xfId="6180" xr:uid="{00000000-0005-0000-0000-0000687F0000}"/>
    <cellStyle name="Normal 4 3 5 7 2" xfId="17441" xr:uid="{00000000-0005-0000-0000-0000697F0000}"/>
    <cellStyle name="Normal 4 3 5 7 2 2" xfId="26573" xr:uid="{00000000-0005-0000-0000-00006A7F0000}"/>
    <cellStyle name="Normal 4 3 5 7 2 3" xfId="30784" xr:uid="{00000000-0005-0000-0000-00006B7F0000}"/>
    <cellStyle name="Normal 4 3 5 7 3" xfId="43391" xr:uid="{00000000-0005-0000-0000-00006C7F0000}"/>
    <cellStyle name="Normal 4 3 5 7 4" xfId="55344" xr:uid="{00000000-0005-0000-0000-00006D7F0000}"/>
    <cellStyle name="Normal 4 3 5 8" xfId="6181" xr:uid="{00000000-0005-0000-0000-00006E7F0000}"/>
    <cellStyle name="Normal 4 3 5 8 2" xfId="17442" xr:uid="{00000000-0005-0000-0000-00006F7F0000}"/>
    <cellStyle name="Normal 4 3 5 8 2 2" xfId="37337" xr:uid="{00000000-0005-0000-0000-0000707F0000}"/>
    <cellStyle name="Normal 4 3 5 8 2 3" xfId="30785" xr:uid="{00000000-0005-0000-0000-0000717F0000}"/>
    <cellStyle name="Normal 4 3 5 8 3" xfId="43392" xr:uid="{00000000-0005-0000-0000-0000727F0000}"/>
    <cellStyle name="Normal 4 3 5 8 4" xfId="55345" xr:uid="{00000000-0005-0000-0000-0000737F0000}"/>
    <cellStyle name="Normal 4 3 5 9" xfId="17403" xr:uid="{00000000-0005-0000-0000-0000747F0000}"/>
    <cellStyle name="Normal 4 3 5 9 2" xfId="35488" xr:uid="{00000000-0005-0000-0000-0000757F0000}"/>
    <cellStyle name="Normal 4 3 5 9 3" xfId="30746" xr:uid="{00000000-0005-0000-0000-0000767F0000}"/>
    <cellStyle name="Normal 4 3 6" xfId="6182" xr:uid="{00000000-0005-0000-0000-0000777F0000}"/>
    <cellStyle name="Normal 4 3 6 10" xfId="55346" xr:uid="{00000000-0005-0000-0000-0000787F0000}"/>
    <cellStyle name="Normal 4 3 6 2" xfId="6183" xr:uid="{00000000-0005-0000-0000-0000797F0000}"/>
    <cellStyle name="Normal 4 3 6 2 2" xfId="6184" xr:uid="{00000000-0005-0000-0000-00007A7F0000}"/>
    <cellStyle name="Normal 4 3 6 2 2 2" xfId="6185" xr:uid="{00000000-0005-0000-0000-00007B7F0000}"/>
    <cellStyle name="Normal 4 3 6 2 2 2 2" xfId="17446" xr:uid="{00000000-0005-0000-0000-00007C7F0000}"/>
    <cellStyle name="Normal 4 3 6 2 2 2 2 2" xfId="23882" xr:uid="{00000000-0005-0000-0000-00007D7F0000}"/>
    <cellStyle name="Normal 4 3 6 2 2 2 2 3" xfId="30789" xr:uid="{00000000-0005-0000-0000-00007E7F0000}"/>
    <cellStyle name="Normal 4 3 6 2 2 2 3" xfId="43396" xr:uid="{00000000-0005-0000-0000-00007F7F0000}"/>
    <cellStyle name="Normal 4 3 6 2 2 2 4" xfId="55349" xr:uid="{00000000-0005-0000-0000-0000807F0000}"/>
    <cellStyle name="Normal 4 3 6 2 2 3" xfId="17445" xr:uid="{00000000-0005-0000-0000-0000817F0000}"/>
    <cellStyle name="Normal 4 3 6 2 2 3 2" xfId="27218" xr:uid="{00000000-0005-0000-0000-0000827F0000}"/>
    <cellStyle name="Normal 4 3 6 2 2 3 3" xfId="30788" xr:uid="{00000000-0005-0000-0000-0000837F0000}"/>
    <cellStyle name="Normal 4 3 6 2 2 4" xfId="43395" xr:uid="{00000000-0005-0000-0000-0000847F0000}"/>
    <cellStyle name="Normal 4 3 6 2 2 5" xfId="55348" xr:uid="{00000000-0005-0000-0000-0000857F0000}"/>
    <cellStyle name="Normal 4 3 6 2 3" xfId="6186" xr:uid="{00000000-0005-0000-0000-0000867F0000}"/>
    <cellStyle name="Normal 4 3 6 2 3 2" xfId="17447" xr:uid="{00000000-0005-0000-0000-0000877F0000}"/>
    <cellStyle name="Normal 4 3 6 2 3 2 2" xfId="37914" xr:uid="{00000000-0005-0000-0000-0000887F0000}"/>
    <cellStyle name="Normal 4 3 6 2 3 2 3" xfId="30790" xr:uid="{00000000-0005-0000-0000-0000897F0000}"/>
    <cellStyle name="Normal 4 3 6 2 3 3" xfId="43397" xr:uid="{00000000-0005-0000-0000-00008A7F0000}"/>
    <cellStyle name="Normal 4 3 6 2 3 4" xfId="55350" xr:uid="{00000000-0005-0000-0000-00008B7F0000}"/>
    <cellStyle name="Normal 4 3 6 2 4" xfId="6187" xr:uid="{00000000-0005-0000-0000-00008C7F0000}"/>
    <cellStyle name="Normal 4 3 6 2 4 2" xfId="17448" xr:uid="{00000000-0005-0000-0000-00008D7F0000}"/>
    <cellStyle name="Normal 4 3 6 2 4 2 2" xfId="27563" xr:uid="{00000000-0005-0000-0000-00008E7F0000}"/>
    <cellStyle name="Normal 4 3 6 2 4 2 3" xfId="30791" xr:uid="{00000000-0005-0000-0000-00008F7F0000}"/>
    <cellStyle name="Normal 4 3 6 2 4 3" xfId="43398" xr:uid="{00000000-0005-0000-0000-0000907F0000}"/>
    <cellStyle name="Normal 4 3 6 2 4 4" xfId="55351" xr:uid="{00000000-0005-0000-0000-0000917F0000}"/>
    <cellStyle name="Normal 4 3 6 2 5" xfId="17444" xr:uid="{00000000-0005-0000-0000-0000927F0000}"/>
    <cellStyle name="Normal 4 3 6 2 5 2" xfId="27828" xr:uid="{00000000-0005-0000-0000-0000937F0000}"/>
    <cellStyle name="Normal 4 3 6 2 5 3" xfId="30787" xr:uid="{00000000-0005-0000-0000-0000947F0000}"/>
    <cellStyle name="Normal 4 3 6 2 6" xfId="43394" xr:uid="{00000000-0005-0000-0000-0000957F0000}"/>
    <cellStyle name="Normal 4 3 6 2 7" xfId="55347" xr:uid="{00000000-0005-0000-0000-0000967F0000}"/>
    <cellStyle name="Normal 4 3 6 3" xfId="6188" xr:uid="{00000000-0005-0000-0000-0000977F0000}"/>
    <cellStyle name="Normal 4 3 6 3 2" xfId="6189" xr:uid="{00000000-0005-0000-0000-0000987F0000}"/>
    <cellStyle name="Normal 4 3 6 3 2 2" xfId="6190" xr:uid="{00000000-0005-0000-0000-0000997F0000}"/>
    <cellStyle name="Normal 4 3 6 3 2 2 2" xfId="17451" xr:uid="{00000000-0005-0000-0000-00009A7F0000}"/>
    <cellStyle name="Normal 4 3 6 3 2 2 2 2" xfId="24623" xr:uid="{00000000-0005-0000-0000-00009B7F0000}"/>
    <cellStyle name="Normal 4 3 6 3 2 2 2 3" xfId="30794" xr:uid="{00000000-0005-0000-0000-00009C7F0000}"/>
    <cellStyle name="Normal 4 3 6 3 2 2 3" xfId="43401" xr:uid="{00000000-0005-0000-0000-00009D7F0000}"/>
    <cellStyle name="Normal 4 3 6 3 2 2 4" xfId="55354" xr:uid="{00000000-0005-0000-0000-00009E7F0000}"/>
    <cellStyle name="Normal 4 3 6 3 2 3" xfId="17450" xr:uid="{00000000-0005-0000-0000-00009F7F0000}"/>
    <cellStyle name="Normal 4 3 6 3 2 3 2" xfId="36907" xr:uid="{00000000-0005-0000-0000-0000A07F0000}"/>
    <cellStyle name="Normal 4 3 6 3 2 3 3" xfId="30793" xr:uid="{00000000-0005-0000-0000-0000A17F0000}"/>
    <cellStyle name="Normal 4 3 6 3 2 4" xfId="43400" xr:uid="{00000000-0005-0000-0000-0000A27F0000}"/>
    <cellStyle name="Normal 4 3 6 3 2 5" xfId="55353" xr:uid="{00000000-0005-0000-0000-0000A37F0000}"/>
    <cellStyle name="Normal 4 3 6 3 3" xfId="6191" xr:uid="{00000000-0005-0000-0000-0000A47F0000}"/>
    <cellStyle name="Normal 4 3 6 3 3 2" xfId="17452" xr:uid="{00000000-0005-0000-0000-0000A57F0000}"/>
    <cellStyle name="Normal 4 3 6 3 3 2 2" xfId="24163" xr:uid="{00000000-0005-0000-0000-0000A67F0000}"/>
    <cellStyle name="Normal 4 3 6 3 3 2 3" xfId="30795" xr:uid="{00000000-0005-0000-0000-0000A77F0000}"/>
    <cellStyle name="Normal 4 3 6 3 3 3" xfId="43402" xr:uid="{00000000-0005-0000-0000-0000A87F0000}"/>
    <cellStyle name="Normal 4 3 6 3 3 4" xfId="55355" xr:uid="{00000000-0005-0000-0000-0000A97F0000}"/>
    <cellStyle name="Normal 4 3 6 3 4" xfId="6192" xr:uid="{00000000-0005-0000-0000-0000AA7F0000}"/>
    <cellStyle name="Normal 4 3 6 3 4 2" xfId="17453" xr:uid="{00000000-0005-0000-0000-0000AB7F0000}"/>
    <cellStyle name="Normal 4 3 6 3 4 2 2" xfId="24106" xr:uid="{00000000-0005-0000-0000-0000AC7F0000}"/>
    <cellStyle name="Normal 4 3 6 3 4 2 3" xfId="30796" xr:uid="{00000000-0005-0000-0000-0000AD7F0000}"/>
    <cellStyle name="Normal 4 3 6 3 4 3" xfId="43403" xr:uid="{00000000-0005-0000-0000-0000AE7F0000}"/>
    <cellStyle name="Normal 4 3 6 3 4 4" xfId="55356" xr:uid="{00000000-0005-0000-0000-0000AF7F0000}"/>
    <cellStyle name="Normal 4 3 6 3 5" xfId="17449" xr:uid="{00000000-0005-0000-0000-0000B07F0000}"/>
    <cellStyle name="Normal 4 3 6 3 5 2" xfId="26681" xr:uid="{00000000-0005-0000-0000-0000B17F0000}"/>
    <cellStyle name="Normal 4 3 6 3 5 3" xfId="30792" xr:uid="{00000000-0005-0000-0000-0000B27F0000}"/>
    <cellStyle name="Normal 4 3 6 3 6" xfId="43399" xr:uid="{00000000-0005-0000-0000-0000B37F0000}"/>
    <cellStyle name="Normal 4 3 6 3 7" xfId="55352" xr:uid="{00000000-0005-0000-0000-0000B47F0000}"/>
    <cellStyle name="Normal 4 3 6 4" xfId="6193" xr:uid="{00000000-0005-0000-0000-0000B57F0000}"/>
    <cellStyle name="Normal 4 3 6 4 2" xfId="6194" xr:uid="{00000000-0005-0000-0000-0000B67F0000}"/>
    <cellStyle name="Normal 4 3 6 4 2 2" xfId="6195" xr:uid="{00000000-0005-0000-0000-0000B77F0000}"/>
    <cellStyle name="Normal 4 3 6 4 2 2 2" xfId="17456" xr:uid="{00000000-0005-0000-0000-0000B87F0000}"/>
    <cellStyle name="Normal 4 3 6 4 2 2 2 2" xfId="37326" xr:uid="{00000000-0005-0000-0000-0000B97F0000}"/>
    <cellStyle name="Normal 4 3 6 4 2 2 2 3" xfId="30799" xr:uid="{00000000-0005-0000-0000-0000BA7F0000}"/>
    <cellStyle name="Normal 4 3 6 4 2 2 3" xfId="43406" xr:uid="{00000000-0005-0000-0000-0000BB7F0000}"/>
    <cellStyle name="Normal 4 3 6 4 2 2 4" xfId="55359" xr:uid="{00000000-0005-0000-0000-0000BC7F0000}"/>
    <cellStyle name="Normal 4 3 6 4 2 3" xfId="17455" xr:uid="{00000000-0005-0000-0000-0000BD7F0000}"/>
    <cellStyle name="Normal 4 3 6 4 2 3 2" xfId="26495" xr:uid="{00000000-0005-0000-0000-0000BE7F0000}"/>
    <cellStyle name="Normal 4 3 6 4 2 3 3" xfId="30798" xr:uid="{00000000-0005-0000-0000-0000BF7F0000}"/>
    <cellStyle name="Normal 4 3 6 4 2 4" xfId="43405" xr:uid="{00000000-0005-0000-0000-0000C07F0000}"/>
    <cellStyle name="Normal 4 3 6 4 2 5" xfId="55358" xr:uid="{00000000-0005-0000-0000-0000C17F0000}"/>
    <cellStyle name="Normal 4 3 6 4 3" xfId="6196" xr:uid="{00000000-0005-0000-0000-0000C27F0000}"/>
    <cellStyle name="Normal 4 3 6 4 3 2" xfId="17457" xr:uid="{00000000-0005-0000-0000-0000C37F0000}"/>
    <cellStyle name="Normal 4 3 6 4 3 2 2" xfId="28052" xr:uid="{00000000-0005-0000-0000-0000C47F0000}"/>
    <cellStyle name="Normal 4 3 6 4 3 2 3" xfId="30800" xr:uid="{00000000-0005-0000-0000-0000C57F0000}"/>
    <cellStyle name="Normal 4 3 6 4 3 3" xfId="43407" xr:uid="{00000000-0005-0000-0000-0000C67F0000}"/>
    <cellStyle name="Normal 4 3 6 4 3 4" xfId="55360" xr:uid="{00000000-0005-0000-0000-0000C77F0000}"/>
    <cellStyle name="Normal 4 3 6 4 4" xfId="6197" xr:uid="{00000000-0005-0000-0000-0000C87F0000}"/>
    <cellStyle name="Normal 4 3 6 4 4 2" xfId="17458" xr:uid="{00000000-0005-0000-0000-0000C97F0000}"/>
    <cellStyle name="Normal 4 3 6 4 4 2 2" xfId="37370" xr:uid="{00000000-0005-0000-0000-0000CA7F0000}"/>
    <cellStyle name="Normal 4 3 6 4 4 2 3" xfId="30801" xr:uid="{00000000-0005-0000-0000-0000CB7F0000}"/>
    <cellStyle name="Normal 4 3 6 4 4 3" xfId="43408" xr:uid="{00000000-0005-0000-0000-0000CC7F0000}"/>
    <cellStyle name="Normal 4 3 6 4 4 4" xfId="55361" xr:uid="{00000000-0005-0000-0000-0000CD7F0000}"/>
    <cellStyle name="Normal 4 3 6 4 5" xfId="17454" xr:uid="{00000000-0005-0000-0000-0000CE7F0000}"/>
    <cellStyle name="Normal 4 3 6 4 5 2" xfId="36444" xr:uid="{00000000-0005-0000-0000-0000CF7F0000}"/>
    <cellStyle name="Normal 4 3 6 4 5 3" xfId="30797" xr:uid="{00000000-0005-0000-0000-0000D07F0000}"/>
    <cellStyle name="Normal 4 3 6 4 6" xfId="43404" xr:uid="{00000000-0005-0000-0000-0000D17F0000}"/>
    <cellStyle name="Normal 4 3 6 4 7" xfId="55357" xr:uid="{00000000-0005-0000-0000-0000D27F0000}"/>
    <cellStyle name="Normal 4 3 6 5" xfId="6198" xr:uid="{00000000-0005-0000-0000-0000D37F0000}"/>
    <cellStyle name="Normal 4 3 6 5 2" xfId="6199" xr:uid="{00000000-0005-0000-0000-0000D47F0000}"/>
    <cellStyle name="Normal 4 3 6 5 2 2" xfId="17460" xr:uid="{00000000-0005-0000-0000-0000D57F0000}"/>
    <cellStyle name="Normal 4 3 6 5 2 2 2" xfId="25719" xr:uid="{00000000-0005-0000-0000-0000D67F0000}"/>
    <cellStyle name="Normal 4 3 6 5 2 2 3" xfId="30803" xr:uid="{00000000-0005-0000-0000-0000D77F0000}"/>
    <cellStyle name="Normal 4 3 6 5 2 3" xfId="43410" xr:uid="{00000000-0005-0000-0000-0000D87F0000}"/>
    <cellStyle name="Normal 4 3 6 5 2 4" xfId="55363" xr:uid="{00000000-0005-0000-0000-0000D97F0000}"/>
    <cellStyle name="Normal 4 3 6 5 3" xfId="17459" xr:uid="{00000000-0005-0000-0000-0000DA7F0000}"/>
    <cellStyle name="Normal 4 3 6 5 3 2" xfId="24593" xr:uid="{00000000-0005-0000-0000-0000DB7F0000}"/>
    <cellStyle name="Normal 4 3 6 5 3 3" xfId="30802" xr:uid="{00000000-0005-0000-0000-0000DC7F0000}"/>
    <cellStyle name="Normal 4 3 6 5 4" xfId="43409" xr:uid="{00000000-0005-0000-0000-0000DD7F0000}"/>
    <cellStyle name="Normal 4 3 6 5 5" xfId="55362" xr:uid="{00000000-0005-0000-0000-0000DE7F0000}"/>
    <cellStyle name="Normal 4 3 6 6" xfId="6200" xr:uid="{00000000-0005-0000-0000-0000DF7F0000}"/>
    <cellStyle name="Normal 4 3 6 6 2" xfId="17461" xr:uid="{00000000-0005-0000-0000-0000E07F0000}"/>
    <cellStyle name="Normal 4 3 6 6 2 2" xfId="24470" xr:uid="{00000000-0005-0000-0000-0000E17F0000}"/>
    <cellStyle name="Normal 4 3 6 6 2 3" xfId="30804" xr:uid="{00000000-0005-0000-0000-0000E27F0000}"/>
    <cellStyle name="Normal 4 3 6 6 3" xfId="43411" xr:uid="{00000000-0005-0000-0000-0000E37F0000}"/>
    <cellStyle name="Normal 4 3 6 6 4" xfId="55364" xr:uid="{00000000-0005-0000-0000-0000E47F0000}"/>
    <cellStyle name="Normal 4 3 6 7" xfId="6201" xr:uid="{00000000-0005-0000-0000-0000E57F0000}"/>
    <cellStyle name="Normal 4 3 6 7 2" xfId="17462" xr:uid="{00000000-0005-0000-0000-0000E67F0000}"/>
    <cellStyle name="Normal 4 3 6 7 2 2" xfId="36876" xr:uid="{00000000-0005-0000-0000-0000E77F0000}"/>
    <cellStyle name="Normal 4 3 6 7 2 3" xfId="30805" xr:uid="{00000000-0005-0000-0000-0000E87F0000}"/>
    <cellStyle name="Normal 4 3 6 7 3" xfId="43412" xr:uid="{00000000-0005-0000-0000-0000E97F0000}"/>
    <cellStyle name="Normal 4 3 6 7 4" xfId="55365" xr:uid="{00000000-0005-0000-0000-0000EA7F0000}"/>
    <cellStyle name="Normal 4 3 6 8" xfId="17443" xr:uid="{00000000-0005-0000-0000-0000EB7F0000}"/>
    <cellStyle name="Normal 4 3 6 8 2" xfId="35421" xr:uid="{00000000-0005-0000-0000-0000EC7F0000}"/>
    <cellStyle name="Normal 4 3 6 8 3" xfId="30786" xr:uid="{00000000-0005-0000-0000-0000ED7F0000}"/>
    <cellStyle name="Normal 4 3 6 9" xfId="43393" xr:uid="{00000000-0005-0000-0000-0000EE7F0000}"/>
    <cellStyle name="Normal 4 3 7" xfId="6202" xr:uid="{00000000-0005-0000-0000-0000EF7F0000}"/>
    <cellStyle name="Normal 4 3 7 2" xfId="6203" xr:uid="{00000000-0005-0000-0000-0000F07F0000}"/>
    <cellStyle name="Normal 4 3 7 2 2" xfId="6204" xr:uid="{00000000-0005-0000-0000-0000F17F0000}"/>
    <cellStyle name="Normal 4 3 7 2 2 2" xfId="17465" xr:uid="{00000000-0005-0000-0000-0000F27F0000}"/>
    <cellStyle name="Normal 4 3 7 2 2 2 2" xfId="24503" xr:uid="{00000000-0005-0000-0000-0000F37F0000}"/>
    <cellStyle name="Normal 4 3 7 2 2 2 3" xfId="30808" xr:uid="{00000000-0005-0000-0000-0000F47F0000}"/>
    <cellStyle name="Normal 4 3 7 2 2 3" xfId="43415" xr:uid="{00000000-0005-0000-0000-0000F57F0000}"/>
    <cellStyle name="Normal 4 3 7 2 2 4" xfId="55368" xr:uid="{00000000-0005-0000-0000-0000F67F0000}"/>
    <cellStyle name="Normal 4 3 7 2 3" xfId="17464" xr:uid="{00000000-0005-0000-0000-0000F77F0000}"/>
    <cellStyle name="Normal 4 3 7 2 3 2" xfId="35792" xr:uid="{00000000-0005-0000-0000-0000F87F0000}"/>
    <cellStyle name="Normal 4 3 7 2 3 3" xfId="30807" xr:uid="{00000000-0005-0000-0000-0000F97F0000}"/>
    <cellStyle name="Normal 4 3 7 2 4" xfId="43414" xr:uid="{00000000-0005-0000-0000-0000FA7F0000}"/>
    <cellStyle name="Normal 4 3 7 2 5" xfId="55367" xr:uid="{00000000-0005-0000-0000-0000FB7F0000}"/>
    <cellStyle name="Normal 4 3 7 3" xfId="6205" xr:uid="{00000000-0005-0000-0000-0000FC7F0000}"/>
    <cellStyle name="Normal 4 3 7 3 2" xfId="17466" xr:uid="{00000000-0005-0000-0000-0000FD7F0000}"/>
    <cellStyle name="Normal 4 3 7 3 2 2" xfId="36193" xr:uid="{00000000-0005-0000-0000-0000FE7F0000}"/>
    <cellStyle name="Normal 4 3 7 3 2 3" xfId="30809" xr:uid="{00000000-0005-0000-0000-0000FF7F0000}"/>
    <cellStyle name="Normal 4 3 7 3 3" xfId="43416" xr:uid="{00000000-0005-0000-0000-000000800000}"/>
    <cellStyle name="Normal 4 3 7 3 4" xfId="55369" xr:uid="{00000000-0005-0000-0000-000001800000}"/>
    <cellStyle name="Normal 4 3 7 4" xfId="6206" xr:uid="{00000000-0005-0000-0000-000002800000}"/>
    <cellStyle name="Normal 4 3 7 4 2" xfId="17467" xr:uid="{00000000-0005-0000-0000-000003800000}"/>
    <cellStyle name="Normal 4 3 7 4 2 2" xfId="24512" xr:uid="{00000000-0005-0000-0000-000004800000}"/>
    <cellStyle name="Normal 4 3 7 4 2 3" xfId="30810" xr:uid="{00000000-0005-0000-0000-000005800000}"/>
    <cellStyle name="Normal 4 3 7 4 3" xfId="43417" xr:uid="{00000000-0005-0000-0000-000006800000}"/>
    <cellStyle name="Normal 4 3 7 4 4" xfId="55370" xr:uid="{00000000-0005-0000-0000-000007800000}"/>
    <cellStyle name="Normal 4 3 7 5" xfId="17463" xr:uid="{00000000-0005-0000-0000-000008800000}"/>
    <cellStyle name="Normal 4 3 7 5 2" xfId="23690" xr:uid="{00000000-0005-0000-0000-000009800000}"/>
    <cellStyle name="Normal 4 3 7 5 3" xfId="30806" xr:uid="{00000000-0005-0000-0000-00000A800000}"/>
    <cellStyle name="Normal 4 3 7 6" xfId="43413" xr:uid="{00000000-0005-0000-0000-00000B800000}"/>
    <cellStyle name="Normal 4 3 7 7" xfId="55366" xr:uid="{00000000-0005-0000-0000-00000C800000}"/>
    <cellStyle name="Normal 4 3 8" xfId="6207" xr:uid="{00000000-0005-0000-0000-00000D800000}"/>
    <cellStyle name="Normal 4 3 8 2" xfId="6208" xr:uid="{00000000-0005-0000-0000-00000E800000}"/>
    <cellStyle name="Normal 4 3 8 2 2" xfId="6209" xr:uid="{00000000-0005-0000-0000-00000F800000}"/>
    <cellStyle name="Normal 4 3 8 2 2 2" xfId="17470" xr:uid="{00000000-0005-0000-0000-000010800000}"/>
    <cellStyle name="Normal 4 3 8 2 2 2 2" xfId="24185" xr:uid="{00000000-0005-0000-0000-000011800000}"/>
    <cellStyle name="Normal 4 3 8 2 2 2 3" xfId="30813" xr:uid="{00000000-0005-0000-0000-000012800000}"/>
    <cellStyle name="Normal 4 3 8 2 2 3" xfId="43420" xr:uid="{00000000-0005-0000-0000-000013800000}"/>
    <cellStyle name="Normal 4 3 8 2 2 4" xfId="55373" xr:uid="{00000000-0005-0000-0000-000014800000}"/>
    <cellStyle name="Normal 4 3 8 2 3" xfId="17469" xr:uid="{00000000-0005-0000-0000-000015800000}"/>
    <cellStyle name="Normal 4 3 8 2 3 2" xfId="35384" xr:uid="{00000000-0005-0000-0000-000016800000}"/>
    <cellStyle name="Normal 4 3 8 2 3 3" xfId="30812" xr:uid="{00000000-0005-0000-0000-000017800000}"/>
    <cellStyle name="Normal 4 3 8 2 4" xfId="43419" xr:uid="{00000000-0005-0000-0000-000018800000}"/>
    <cellStyle name="Normal 4 3 8 2 5" xfId="55372" xr:uid="{00000000-0005-0000-0000-000019800000}"/>
    <cellStyle name="Normal 4 3 8 3" xfId="6210" xr:uid="{00000000-0005-0000-0000-00001A800000}"/>
    <cellStyle name="Normal 4 3 8 3 2" xfId="17471" xr:uid="{00000000-0005-0000-0000-00001B800000}"/>
    <cellStyle name="Normal 4 3 8 3 2 2" xfId="35576" xr:uid="{00000000-0005-0000-0000-00001C800000}"/>
    <cellStyle name="Normal 4 3 8 3 2 3" xfId="30814" xr:uid="{00000000-0005-0000-0000-00001D800000}"/>
    <cellStyle name="Normal 4 3 8 3 3" xfId="43421" xr:uid="{00000000-0005-0000-0000-00001E800000}"/>
    <cellStyle name="Normal 4 3 8 3 4" xfId="55374" xr:uid="{00000000-0005-0000-0000-00001F800000}"/>
    <cellStyle name="Normal 4 3 8 4" xfId="6211" xr:uid="{00000000-0005-0000-0000-000020800000}"/>
    <cellStyle name="Normal 4 3 8 4 2" xfId="17472" xr:uid="{00000000-0005-0000-0000-000021800000}"/>
    <cellStyle name="Normal 4 3 8 4 2 2" xfId="25399" xr:uid="{00000000-0005-0000-0000-000022800000}"/>
    <cellStyle name="Normal 4 3 8 4 2 3" xfId="30815" xr:uid="{00000000-0005-0000-0000-000023800000}"/>
    <cellStyle name="Normal 4 3 8 4 3" xfId="43422" xr:uid="{00000000-0005-0000-0000-000024800000}"/>
    <cellStyle name="Normal 4 3 8 4 4" xfId="55375" xr:uid="{00000000-0005-0000-0000-000025800000}"/>
    <cellStyle name="Normal 4 3 8 5" xfId="17468" xr:uid="{00000000-0005-0000-0000-000026800000}"/>
    <cellStyle name="Normal 4 3 8 5 2" xfId="26856" xr:uid="{00000000-0005-0000-0000-000027800000}"/>
    <cellStyle name="Normal 4 3 8 5 3" xfId="30811" xr:uid="{00000000-0005-0000-0000-000028800000}"/>
    <cellStyle name="Normal 4 3 8 6" xfId="43418" xr:uid="{00000000-0005-0000-0000-000029800000}"/>
    <cellStyle name="Normal 4 3 8 7" xfId="55371" xr:uid="{00000000-0005-0000-0000-00002A800000}"/>
    <cellStyle name="Normal 4 3 9" xfId="6212" xr:uid="{00000000-0005-0000-0000-00002B800000}"/>
    <cellStyle name="Normal 4 3 9 2" xfId="6213" xr:uid="{00000000-0005-0000-0000-00002C800000}"/>
    <cellStyle name="Normal 4 3 9 2 2" xfId="6214" xr:uid="{00000000-0005-0000-0000-00002D800000}"/>
    <cellStyle name="Normal 4 3 9 2 2 2" xfId="17475" xr:uid="{00000000-0005-0000-0000-00002E800000}"/>
    <cellStyle name="Normal 4 3 9 2 2 2 2" xfId="26333" xr:uid="{00000000-0005-0000-0000-00002F800000}"/>
    <cellStyle name="Normal 4 3 9 2 2 2 3" xfId="30818" xr:uid="{00000000-0005-0000-0000-000030800000}"/>
    <cellStyle name="Normal 4 3 9 2 2 3" xfId="43425" xr:uid="{00000000-0005-0000-0000-000031800000}"/>
    <cellStyle name="Normal 4 3 9 2 2 4" xfId="55378" xr:uid="{00000000-0005-0000-0000-000032800000}"/>
    <cellStyle name="Normal 4 3 9 2 3" xfId="17474" xr:uid="{00000000-0005-0000-0000-000033800000}"/>
    <cellStyle name="Normal 4 3 9 2 3 2" xfId="36956" xr:uid="{00000000-0005-0000-0000-000034800000}"/>
    <cellStyle name="Normal 4 3 9 2 3 3" xfId="30817" xr:uid="{00000000-0005-0000-0000-000035800000}"/>
    <cellStyle name="Normal 4 3 9 2 4" xfId="43424" xr:uid="{00000000-0005-0000-0000-000036800000}"/>
    <cellStyle name="Normal 4 3 9 2 5" xfId="55377" xr:uid="{00000000-0005-0000-0000-000037800000}"/>
    <cellStyle name="Normal 4 3 9 3" xfId="6215" xr:uid="{00000000-0005-0000-0000-000038800000}"/>
    <cellStyle name="Normal 4 3 9 3 2" xfId="17476" xr:uid="{00000000-0005-0000-0000-000039800000}"/>
    <cellStyle name="Normal 4 3 9 3 2 2" xfId="26723" xr:uid="{00000000-0005-0000-0000-00003A800000}"/>
    <cellStyle name="Normal 4 3 9 3 2 3" xfId="30819" xr:uid="{00000000-0005-0000-0000-00003B800000}"/>
    <cellStyle name="Normal 4 3 9 3 3" xfId="43426" xr:uid="{00000000-0005-0000-0000-00003C800000}"/>
    <cellStyle name="Normal 4 3 9 3 4" xfId="55379" xr:uid="{00000000-0005-0000-0000-00003D800000}"/>
    <cellStyle name="Normal 4 3 9 4" xfId="6216" xr:uid="{00000000-0005-0000-0000-00003E800000}"/>
    <cellStyle name="Normal 4 3 9 4 2" xfId="17477" xr:uid="{00000000-0005-0000-0000-00003F800000}"/>
    <cellStyle name="Normal 4 3 9 4 2 2" xfId="24814" xr:uid="{00000000-0005-0000-0000-000040800000}"/>
    <cellStyle name="Normal 4 3 9 4 2 3" xfId="30820" xr:uid="{00000000-0005-0000-0000-000041800000}"/>
    <cellStyle name="Normal 4 3 9 4 3" xfId="43427" xr:uid="{00000000-0005-0000-0000-000042800000}"/>
    <cellStyle name="Normal 4 3 9 4 4" xfId="55380" xr:uid="{00000000-0005-0000-0000-000043800000}"/>
    <cellStyle name="Normal 4 3 9 5" xfId="17473" xr:uid="{00000000-0005-0000-0000-000044800000}"/>
    <cellStyle name="Normal 4 3 9 5 2" xfId="37835" xr:uid="{00000000-0005-0000-0000-000045800000}"/>
    <cellStyle name="Normal 4 3 9 5 3" xfId="30816" xr:uid="{00000000-0005-0000-0000-000046800000}"/>
    <cellStyle name="Normal 4 3 9 6" xfId="43423" xr:uid="{00000000-0005-0000-0000-000047800000}"/>
    <cellStyle name="Normal 4 3 9 7" xfId="55376" xr:uid="{00000000-0005-0000-0000-000048800000}"/>
    <cellStyle name="Normal 4 4" xfId="6217" xr:uid="{00000000-0005-0000-0000-000049800000}"/>
    <cellStyle name="Normal 4 4 10" xfId="6218" xr:uid="{00000000-0005-0000-0000-00004A800000}"/>
    <cellStyle name="Normal 4 4 10 2" xfId="6219" xr:uid="{00000000-0005-0000-0000-00004B800000}"/>
    <cellStyle name="Normal 4 4 10 2 2" xfId="17480" xr:uid="{00000000-0005-0000-0000-00004C800000}"/>
    <cellStyle name="Normal 4 4 10 2 2 2" xfId="36303" xr:uid="{00000000-0005-0000-0000-00004D800000}"/>
    <cellStyle name="Normal 4 4 10 2 2 3" xfId="30823" xr:uid="{00000000-0005-0000-0000-00004E800000}"/>
    <cellStyle name="Normal 4 4 10 2 3" xfId="43430" xr:uid="{00000000-0005-0000-0000-00004F800000}"/>
    <cellStyle name="Normal 4 4 10 2 4" xfId="55383" xr:uid="{00000000-0005-0000-0000-000050800000}"/>
    <cellStyle name="Normal 4 4 10 3" xfId="17479" xr:uid="{00000000-0005-0000-0000-000051800000}"/>
    <cellStyle name="Normal 4 4 10 3 2" xfId="24884" xr:uid="{00000000-0005-0000-0000-000052800000}"/>
    <cellStyle name="Normal 4 4 10 3 3" xfId="30822" xr:uid="{00000000-0005-0000-0000-000053800000}"/>
    <cellStyle name="Normal 4 4 10 4" xfId="43429" xr:uid="{00000000-0005-0000-0000-000054800000}"/>
    <cellStyle name="Normal 4 4 10 5" xfId="55382" xr:uid="{00000000-0005-0000-0000-000055800000}"/>
    <cellStyle name="Normal 4 4 11" xfId="6220" xr:uid="{00000000-0005-0000-0000-000056800000}"/>
    <cellStyle name="Normal 4 4 11 2" xfId="17481" xr:uid="{00000000-0005-0000-0000-000057800000}"/>
    <cellStyle name="Normal 4 4 11 2 2" xfId="35754" xr:uid="{00000000-0005-0000-0000-000058800000}"/>
    <cellStyle name="Normal 4 4 11 2 3" xfId="30824" xr:uid="{00000000-0005-0000-0000-000059800000}"/>
    <cellStyle name="Normal 4 4 11 3" xfId="43431" xr:uid="{00000000-0005-0000-0000-00005A800000}"/>
    <cellStyle name="Normal 4 4 11 4" xfId="55384" xr:uid="{00000000-0005-0000-0000-00005B800000}"/>
    <cellStyle name="Normal 4 4 12" xfId="6221" xr:uid="{00000000-0005-0000-0000-00005C800000}"/>
    <cellStyle name="Normal 4 4 12 2" xfId="17482" xr:uid="{00000000-0005-0000-0000-00005D800000}"/>
    <cellStyle name="Normal 4 4 12 2 2" xfId="35574" xr:uid="{00000000-0005-0000-0000-00005E800000}"/>
    <cellStyle name="Normal 4 4 12 2 3" xfId="30825" xr:uid="{00000000-0005-0000-0000-00005F800000}"/>
    <cellStyle name="Normal 4 4 12 3" xfId="43432" xr:uid="{00000000-0005-0000-0000-000060800000}"/>
    <cellStyle name="Normal 4 4 12 4" xfId="55385" xr:uid="{00000000-0005-0000-0000-000061800000}"/>
    <cellStyle name="Normal 4 4 13" xfId="11981" xr:uid="{00000000-0005-0000-0000-000062800000}"/>
    <cellStyle name="Normal 4 4 13 2" xfId="22180" xr:uid="{00000000-0005-0000-0000-000063800000}"/>
    <cellStyle name="Normal 4 4 13 2 2" xfId="36641" xr:uid="{00000000-0005-0000-0000-000064800000}"/>
    <cellStyle name="Normal 4 4 13 3" xfId="30821" xr:uid="{00000000-0005-0000-0000-000065800000}"/>
    <cellStyle name="Normal 4 4 14" xfId="11411" xr:uid="{00000000-0005-0000-0000-000066800000}"/>
    <cellStyle name="Normal 4 4 15" xfId="17478" xr:uid="{00000000-0005-0000-0000-000067800000}"/>
    <cellStyle name="Normal 4 4 16" xfId="43428" xr:uid="{00000000-0005-0000-0000-000068800000}"/>
    <cellStyle name="Normal 4 4 17" xfId="55381" xr:uid="{00000000-0005-0000-0000-000069800000}"/>
    <cellStyle name="Normal 4 4 2" xfId="6222" xr:uid="{00000000-0005-0000-0000-00006A800000}"/>
    <cellStyle name="Normal 4 4 2 10" xfId="6223" xr:uid="{00000000-0005-0000-0000-00006B800000}"/>
    <cellStyle name="Normal 4 4 2 10 2" xfId="17484" xr:uid="{00000000-0005-0000-0000-00006C800000}"/>
    <cellStyle name="Normal 4 4 2 10 2 2" xfId="36867" xr:uid="{00000000-0005-0000-0000-00006D800000}"/>
    <cellStyle name="Normal 4 4 2 10 2 3" xfId="30827" xr:uid="{00000000-0005-0000-0000-00006E800000}"/>
    <cellStyle name="Normal 4 4 2 10 3" xfId="43434" xr:uid="{00000000-0005-0000-0000-00006F800000}"/>
    <cellStyle name="Normal 4 4 2 10 4" xfId="55387" xr:uid="{00000000-0005-0000-0000-000070800000}"/>
    <cellStyle name="Normal 4 4 2 11" xfId="6224" xr:uid="{00000000-0005-0000-0000-000071800000}"/>
    <cellStyle name="Normal 4 4 2 11 2" xfId="17485" xr:uid="{00000000-0005-0000-0000-000072800000}"/>
    <cellStyle name="Normal 4 4 2 11 2 2" xfId="26514" xr:uid="{00000000-0005-0000-0000-000073800000}"/>
    <cellStyle name="Normal 4 4 2 11 2 3" xfId="30828" xr:uid="{00000000-0005-0000-0000-000074800000}"/>
    <cellStyle name="Normal 4 4 2 11 3" xfId="43435" xr:uid="{00000000-0005-0000-0000-000075800000}"/>
    <cellStyle name="Normal 4 4 2 11 4" xfId="55388" xr:uid="{00000000-0005-0000-0000-000076800000}"/>
    <cellStyle name="Normal 4 4 2 12" xfId="17483" xr:uid="{00000000-0005-0000-0000-000077800000}"/>
    <cellStyle name="Normal 4 4 2 12 2" xfId="36551" xr:uid="{00000000-0005-0000-0000-000078800000}"/>
    <cellStyle name="Normal 4 4 2 12 3" xfId="30826" xr:uid="{00000000-0005-0000-0000-000079800000}"/>
    <cellStyle name="Normal 4 4 2 13" xfId="43433" xr:uid="{00000000-0005-0000-0000-00007A800000}"/>
    <cellStyle name="Normal 4 4 2 14" xfId="55386" xr:uid="{00000000-0005-0000-0000-00007B800000}"/>
    <cellStyle name="Normal 4 4 2 2" xfId="6225" xr:uid="{00000000-0005-0000-0000-00007C800000}"/>
    <cellStyle name="Normal 4 4 2 2 10" xfId="6226" xr:uid="{00000000-0005-0000-0000-00007D800000}"/>
    <cellStyle name="Normal 4 4 2 2 10 2" xfId="17487" xr:uid="{00000000-0005-0000-0000-00007E800000}"/>
    <cellStyle name="Normal 4 4 2 2 10 2 2" xfId="25504" xr:uid="{00000000-0005-0000-0000-00007F800000}"/>
    <cellStyle name="Normal 4 4 2 2 10 2 3" xfId="30830" xr:uid="{00000000-0005-0000-0000-000080800000}"/>
    <cellStyle name="Normal 4 4 2 2 10 3" xfId="43437" xr:uid="{00000000-0005-0000-0000-000081800000}"/>
    <cellStyle name="Normal 4 4 2 2 10 4" xfId="55390" xr:uid="{00000000-0005-0000-0000-000082800000}"/>
    <cellStyle name="Normal 4 4 2 2 11" xfId="17486" xr:uid="{00000000-0005-0000-0000-000083800000}"/>
    <cellStyle name="Normal 4 4 2 2 11 2" xfId="35711" xr:uid="{00000000-0005-0000-0000-000084800000}"/>
    <cellStyle name="Normal 4 4 2 2 11 3" xfId="30829" xr:uid="{00000000-0005-0000-0000-000085800000}"/>
    <cellStyle name="Normal 4 4 2 2 12" xfId="43436" xr:uid="{00000000-0005-0000-0000-000086800000}"/>
    <cellStyle name="Normal 4 4 2 2 13" xfId="55389" xr:uid="{00000000-0005-0000-0000-000087800000}"/>
    <cellStyle name="Normal 4 4 2 2 2" xfId="6227" xr:uid="{00000000-0005-0000-0000-000088800000}"/>
    <cellStyle name="Normal 4 4 2 2 2 10" xfId="17488" xr:uid="{00000000-0005-0000-0000-000089800000}"/>
    <cellStyle name="Normal 4 4 2 2 2 10 2" xfId="36312" xr:uid="{00000000-0005-0000-0000-00008A800000}"/>
    <cellStyle name="Normal 4 4 2 2 2 10 3" xfId="30831" xr:uid="{00000000-0005-0000-0000-00008B800000}"/>
    <cellStyle name="Normal 4 4 2 2 2 11" xfId="43438" xr:uid="{00000000-0005-0000-0000-00008C800000}"/>
    <cellStyle name="Normal 4 4 2 2 2 12" xfId="55391" xr:uid="{00000000-0005-0000-0000-00008D800000}"/>
    <cellStyle name="Normal 4 4 2 2 2 2" xfId="6228" xr:uid="{00000000-0005-0000-0000-00008E800000}"/>
    <cellStyle name="Normal 4 4 2 2 2 2 10" xfId="43439" xr:uid="{00000000-0005-0000-0000-00008F800000}"/>
    <cellStyle name="Normal 4 4 2 2 2 2 11" xfId="55392" xr:uid="{00000000-0005-0000-0000-000090800000}"/>
    <cellStyle name="Normal 4 4 2 2 2 2 2" xfId="6229" xr:uid="{00000000-0005-0000-0000-000091800000}"/>
    <cellStyle name="Normal 4 4 2 2 2 2 2 10" xfId="55393" xr:uid="{00000000-0005-0000-0000-000092800000}"/>
    <cellStyle name="Normal 4 4 2 2 2 2 2 2" xfId="6230" xr:uid="{00000000-0005-0000-0000-000093800000}"/>
    <cellStyle name="Normal 4 4 2 2 2 2 2 2 2" xfId="6231" xr:uid="{00000000-0005-0000-0000-000094800000}"/>
    <cellStyle name="Normal 4 4 2 2 2 2 2 2 2 2" xfId="6232" xr:uid="{00000000-0005-0000-0000-000095800000}"/>
    <cellStyle name="Normal 4 4 2 2 2 2 2 2 2 2 2" xfId="17493" xr:uid="{00000000-0005-0000-0000-000096800000}"/>
    <cellStyle name="Normal 4 4 2 2 2 2 2 2 2 2 2 2" xfId="26278" xr:uid="{00000000-0005-0000-0000-000097800000}"/>
    <cellStyle name="Normal 4 4 2 2 2 2 2 2 2 2 2 3" xfId="30836" xr:uid="{00000000-0005-0000-0000-000098800000}"/>
    <cellStyle name="Normal 4 4 2 2 2 2 2 2 2 2 3" xfId="43443" xr:uid="{00000000-0005-0000-0000-000099800000}"/>
    <cellStyle name="Normal 4 4 2 2 2 2 2 2 2 2 4" xfId="55396" xr:uid="{00000000-0005-0000-0000-00009A800000}"/>
    <cellStyle name="Normal 4 4 2 2 2 2 2 2 2 3" xfId="17492" xr:uid="{00000000-0005-0000-0000-00009B800000}"/>
    <cellStyle name="Normal 4 4 2 2 2 2 2 2 2 3 2" xfId="25890" xr:uid="{00000000-0005-0000-0000-00009C800000}"/>
    <cellStyle name="Normal 4 4 2 2 2 2 2 2 2 3 3" xfId="30835" xr:uid="{00000000-0005-0000-0000-00009D800000}"/>
    <cellStyle name="Normal 4 4 2 2 2 2 2 2 2 4" xfId="43442" xr:uid="{00000000-0005-0000-0000-00009E800000}"/>
    <cellStyle name="Normal 4 4 2 2 2 2 2 2 2 5" xfId="55395" xr:uid="{00000000-0005-0000-0000-00009F800000}"/>
    <cellStyle name="Normal 4 4 2 2 2 2 2 2 3" xfId="6233" xr:uid="{00000000-0005-0000-0000-0000A0800000}"/>
    <cellStyle name="Normal 4 4 2 2 2 2 2 2 3 2" xfId="17494" xr:uid="{00000000-0005-0000-0000-0000A1800000}"/>
    <cellStyle name="Normal 4 4 2 2 2 2 2 2 3 2 2" xfId="36166" xr:uid="{00000000-0005-0000-0000-0000A2800000}"/>
    <cellStyle name="Normal 4 4 2 2 2 2 2 2 3 2 3" xfId="30837" xr:uid="{00000000-0005-0000-0000-0000A3800000}"/>
    <cellStyle name="Normal 4 4 2 2 2 2 2 2 3 3" xfId="43444" xr:uid="{00000000-0005-0000-0000-0000A4800000}"/>
    <cellStyle name="Normal 4 4 2 2 2 2 2 2 3 4" xfId="55397" xr:uid="{00000000-0005-0000-0000-0000A5800000}"/>
    <cellStyle name="Normal 4 4 2 2 2 2 2 2 4" xfId="6234" xr:uid="{00000000-0005-0000-0000-0000A6800000}"/>
    <cellStyle name="Normal 4 4 2 2 2 2 2 2 4 2" xfId="17495" xr:uid="{00000000-0005-0000-0000-0000A7800000}"/>
    <cellStyle name="Normal 4 4 2 2 2 2 2 2 4 2 2" xfId="25720" xr:uid="{00000000-0005-0000-0000-0000A8800000}"/>
    <cellStyle name="Normal 4 4 2 2 2 2 2 2 4 2 3" xfId="30838" xr:uid="{00000000-0005-0000-0000-0000A9800000}"/>
    <cellStyle name="Normal 4 4 2 2 2 2 2 2 4 3" xfId="43445" xr:uid="{00000000-0005-0000-0000-0000AA800000}"/>
    <cellStyle name="Normal 4 4 2 2 2 2 2 2 4 4" xfId="55398" xr:uid="{00000000-0005-0000-0000-0000AB800000}"/>
    <cellStyle name="Normal 4 4 2 2 2 2 2 2 5" xfId="17491" xr:uid="{00000000-0005-0000-0000-0000AC800000}"/>
    <cellStyle name="Normal 4 4 2 2 2 2 2 2 5 2" xfId="24767" xr:uid="{00000000-0005-0000-0000-0000AD800000}"/>
    <cellStyle name="Normal 4 4 2 2 2 2 2 2 5 3" xfId="30834" xr:uid="{00000000-0005-0000-0000-0000AE800000}"/>
    <cellStyle name="Normal 4 4 2 2 2 2 2 2 6" xfId="43441" xr:uid="{00000000-0005-0000-0000-0000AF800000}"/>
    <cellStyle name="Normal 4 4 2 2 2 2 2 2 7" xfId="55394" xr:uid="{00000000-0005-0000-0000-0000B0800000}"/>
    <cellStyle name="Normal 4 4 2 2 2 2 2 3" xfId="6235" xr:uid="{00000000-0005-0000-0000-0000B1800000}"/>
    <cellStyle name="Normal 4 4 2 2 2 2 2 3 2" xfId="6236" xr:uid="{00000000-0005-0000-0000-0000B2800000}"/>
    <cellStyle name="Normal 4 4 2 2 2 2 2 3 2 2" xfId="6237" xr:uid="{00000000-0005-0000-0000-0000B3800000}"/>
    <cellStyle name="Normal 4 4 2 2 2 2 2 3 2 2 2" xfId="17498" xr:uid="{00000000-0005-0000-0000-0000B4800000}"/>
    <cellStyle name="Normal 4 4 2 2 2 2 2 3 2 2 2 2" xfId="26752" xr:uid="{00000000-0005-0000-0000-0000B5800000}"/>
    <cellStyle name="Normal 4 4 2 2 2 2 2 3 2 2 2 3" xfId="30841" xr:uid="{00000000-0005-0000-0000-0000B6800000}"/>
    <cellStyle name="Normal 4 4 2 2 2 2 2 3 2 2 3" xfId="43448" xr:uid="{00000000-0005-0000-0000-0000B7800000}"/>
    <cellStyle name="Normal 4 4 2 2 2 2 2 3 2 2 4" xfId="55401" xr:uid="{00000000-0005-0000-0000-0000B8800000}"/>
    <cellStyle name="Normal 4 4 2 2 2 2 2 3 2 3" xfId="17497" xr:uid="{00000000-0005-0000-0000-0000B9800000}"/>
    <cellStyle name="Normal 4 4 2 2 2 2 2 3 2 3 2" xfId="28097" xr:uid="{00000000-0005-0000-0000-0000BA800000}"/>
    <cellStyle name="Normal 4 4 2 2 2 2 2 3 2 3 3" xfId="30840" xr:uid="{00000000-0005-0000-0000-0000BB800000}"/>
    <cellStyle name="Normal 4 4 2 2 2 2 2 3 2 4" xfId="43447" xr:uid="{00000000-0005-0000-0000-0000BC800000}"/>
    <cellStyle name="Normal 4 4 2 2 2 2 2 3 2 5" xfId="55400" xr:uid="{00000000-0005-0000-0000-0000BD800000}"/>
    <cellStyle name="Normal 4 4 2 2 2 2 2 3 3" xfId="6238" xr:uid="{00000000-0005-0000-0000-0000BE800000}"/>
    <cellStyle name="Normal 4 4 2 2 2 2 2 3 3 2" xfId="17499" xr:uid="{00000000-0005-0000-0000-0000BF800000}"/>
    <cellStyle name="Normal 4 4 2 2 2 2 2 3 3 2 2" xfId="37768" xr:uid="{00000000-0005-0000-0000-0000C0800000}"/>
    <cellStyle name="Normal 4 4 2 2 2 2 2 3 3 2 3" xfId="30842" xr:uid="{00000000-0005-0000-0000-0000C1800000}"/>
    <cellStyle name="Normal 4 4 2 2 2 2 2 3 3 3" xfId="43449" xr:uid="{00000000-0005-0000-0000-0000C2800000}"/>
    <cellStyle name="Normal 4 4 2 2 2 2 2 3 3 4" xfId="55402" xr:uid="{00000000-0005-0000-0000-0000C3800000}"/>
    <cellStyle name="Normal 4 4 2 2 2 2 2 3 4" xfId="6239" xr:uid="{00000000-0005-0000-0000-0000C4800000}"/>
    <cellStyle name="Normal 4 4 2 2 2 2 2 3 4 2" xfId="17500" xr:uid="{00000000-0005-0000-0000-0000C5800000}"/>
    <cellStyle name="Normal 4 4 2 2 2 2 2 3 4 2 2" xfId="26518" xr:uid="{00000000-0005-0000-0000-0000C6800000}"/>
    <cellStyle name="Normal 4 4 2 2 2 2 2 3 4 2 3" xfId="30843" xr:uid="{00000000-0005-0000-0000-0000C7800000}"/>
    <cellStyle name="Normal 4 4 2 2 2 2 2 3 4 3" xfId="43450" xr:uid="{00000000-0005-0000-0000-0000C8800000}"/>
    <cellStyle name="Normal 4 4 2 2 2 2 2 3 4 4" xfId="55403" xr:uid="{00000000-0005-0000-0000-0000C9800000}"/>
    <cellStyle name="Normal 4 4 2 2 2 2 2 3 5" xfId="17496" xr:uid="{00000000-0005-0000-0000-0000CA800000}"/>
    <cellStyle name="Normal 4 4 2 2 2 2 2 3 5 2" xfId="24107" xr:uid="{00000000-0005-0000-0000-0000CB800000}"/>
    <cellStyle name="Normal 4 4 2 2 2 2 2 3 5 3" xfId="30839" xr:uid="{00000000-0005-0000-0000-0000CC800000}"/>
    <cellStyle name="Normal 4 4 2 2 2 2 2 3 6" xfId="43446" xr:uid="{00000000-0005-0000-0000-0000CD800000}"/>
    <cellStyle name="Normal 4 4 2 2 2 2 2 3 7" xfId="55399" xr:uid="{00000000-0005-0000-0000-0000CE800000}"/>
    <cellStyle name="Normal 4 4 2 2 2 2 2 4" xfId="6240" xr:uid="{00000000-0005-0000-0000-0000CF800000}"/>
    <cellStyle name="Normal 4 4 2 2 2 2 2 4 2" xfId="6241" xr:uid="{00000000-0005-0000-0000-0000D0800000}"/>
    <cellStyle name="Normal 4 4 2 2 2 2 2 4 2 2" xfId="6242" xr:uid="{00000000-0005-0000-0000-0000D1800000}"/>
    <cellStyle name="Normal 4 4 2 2 2 2 2 4 2 2 2" xfId="17503" xr:uid="{00000000-0005-0000-0000-0000D2800000}"/>
    <cellStyle name="Normal 4 4 2 2 2 2 2 4 2 2 2 2" xfId="25793" xr:uid="{00000000-0005-0000-0000-0000D3800000}"/>
    <cellStyle name="Normal 4 4 2 2 2 2 2 4 2 2 2 3" xfId="30846" xr:uid="{00000000-0005-0000-0000-0000D4800000}"/>
    <cellStyle name="Normal 4 4 2 2 2 2 2 4 2 2 3" xfId="43453" xr:uid="{00000000-0005-0000-0000-0000D5800000}"/>
    <cellStyle name="Normal 4 4 2 2 2 2 2 4 2 2 4" xfId="55406" xr:uid="{00000000-0005-0000-0000-0000D6800000}"/>
    <cellStyle name="Normal 4 4 2 2 2 2 2 4 2 3" xfId="17502" xr:uid="{00000000-0005-0000-0000-0000D7800000}"/>
    <cellStyle name="Normal 4 4 2 2 2 2 2 4 2 3 2" xfId="25759" xr:uid="{00000000-0005-0000-0000-0000D8800000}"/>
    <cellStyle name="Normal 4 4 2 2 2 2 2 4 2 3 3" xfId="30845" xr:uid="{00000000-0005-0000-0000-0000D9800000}"/>
    <cellStyle name="Normal 4 4 2 2 2 2 2 4 2 4" xfId="43452" xr:uid="{00000000-0005-0000-0000-0000DA800000}"/>
    <cellStyle name="Normal 4 4 2 2 2 2 2 4 2 5" xfId="55405" xr:uid="{00000000-0005-0000-0000-0000DB800000}"/>
    <cellStyle name="Normal 4 4 2 2 2 2 2 4 3" xfId="6243" xr:uid="{00000000-0005-0000-0000-0000DC800000}"/>
    <cellStyle name="Normal 4 4 2 2 2 2 2 4 3 2" xfId="17504" xr:uid="{00000000-0005-0000-0000-0000DD800000}"/>
    <cellStyle name="Normal 4 4 2 2 2 2 2 4 3 2 2" xfId="27561" xr:uid="{00000000-0005-0000-0000-0000DE800000}"/>
    <cellStyle name="Normal 4 4 2 2 2 2 2 4 3 2 3" xfId="30847" xr:uid="{00000000-0005-0000-0000-0000DF800000}"/>
    <cellStyle name="Normal 4 4 2 2 2 2 2 4 3 3" xfId="43454" xr:uid="{00000000-0005-0000-0000-0000E0800000}"/>
    <cellStyle name="Normal 4 4 2 2 2 2 2 4 3 4" xfId="55407" xr:uid="{00000000-0005-0000-0000-0000E1800000}"/>
    <cellStyle name="Normal 4 4 2 2 2 2 2 4 4" xfId="6244" xr:uid="{00000000-0005-0000-0000-0000E2800000}"/>
    <cellStyle name="Normal 4 4 2 2 2 2 2 4 4 2" xfId="17505" xr:uid="{00000000-0005-0000-0000-0000E3800000}"/>
    <cellStyle name="Normal 4 4 2 2 2 2 2 4 4 2 2" xfId="24881" xr:uid="{00000000-0005-0000-0000-0000E4800000}"/>
    <cellStyle name="Normal 4 4 2 2 2 2 2 4 4 2 3" xfId="30848" xr:uid="{00000000-0005-0000-0000-0000E5800000}"/>
    <cellStyle name="Normal 4 4 2 2 2 2 2 4 4 3" xfId="43455" xr:uid="{00000000-0005-0000-0000-0000E6800000}"/>
    <cellStyle name="Normal 4 4 2 2 2 2 2 4 4 4" xfId="55408" xr:uid="{00000000-0005-0000-0000-0000E7800000}"/>
    <cellStyle name="Normal 4 4 2 2 2 2 2 4 5" xfId="17501" xr:uid="{00000000-0005-0000-0000-0000E8800000}"/>
    <cellStyle name="Normal 4 4 2 2 2 2 2 4 5 2" xfId="24324" xr:uid="{00000000-0005-0000-0000-0000E9800000}"/>
    <cellStyle name="Normal 4 4 2 2 2 2 2 4 5 3" xfId="30844" xr:uid="{00000000-0005-0000-0000-0000EA800000}"/>
    <cellStyle name="Normal 4 4 2 2 2 2 2 4 6" xfId="43451" xr:uid="{00000000-0005-0000-0000-0000EB800000}"/>
    <cellStyle name="Normal 4 4 2 2 2 2 2 4 7" xfId="55404" xr:uid="{00000000-0005-0000-0000-0000EC800000}"/>
    <cellStyle name="Normal 4 4 2 2 2 2 2 5" xfId="6245" xr:uid="{00000000-0005-0000-0000-0000ED800000}"/>
    <cellStyle name="Normal 4 4 2 2 2 2 2 5 2" xfId="6246" xr:uid="{00000000-0005-0000-0000-0000EE800000}"/>
    <cellStyle name="Normal 4 4 2 2 2 2 2 5 2 2" xfId="17507" xr:uid="{00000000-0005-0000-0000-0000EF800000}"/>
    <cellStyle name="Normal 4 4 2 2 2 2 2 5 2 2 2" xfId="26291" xr:uid="{00000000-0005-0000-0000-0000F0800000}"/>
    <cellStyle name="Normal 4 4 2 2 2 2 2 5 2 2 3" xfId="30850" xr:uid="{00000000-0005-0000-0000-0000F1800000}"/>
    <cellStyle name="Normal 4 4 2 2 2 2 2 5 2 3" xfId="43457" xr:uid="{00000000-0005-0000-0000-0000F2800000}"/>
    <cellStyle name="Normal 4 4 2 2 2 2 2 5 2 4" xfId="55410" xr:uid="{00000000-0005-0000-0000-0000F3800000}"/>
    <cellStyle name="Normal 4 4 2 2 2 2 2 5 3" xfId="17506" xr:uid="{00000000-0005-0000-0000-0000F4800000}"/>
    <cellStyle name="Normal 4 4 2 2 2 2 2 5 3 2" xfId="25865" xr:uid="{00000000-0005-0000-0000-0000F5800000}"/>
    <cellStyle name="Normal 4 4 2 2 2 2 2 5 3 3" xfId="30849" xr:uid="{00000000-0005-0000-0000-0000F6800000}"/>
    <cellStyle name="Normal 4 4 2 2 2 2 2 5 4" xfId="43456" xr:uid="{00000000-0005-0000-0000-0000F7800000}"/>
    <cellStyle name="Normal 4 4 2 2 2 2 2 5 5" xfId="55409" xr:uid="{00000000-0005-0000-0000-0000F8800000}"/>
    <cellStyle name="Normal 4 4 2 2 2 2 2 6" xfId="6247" xr:uid="{00000000-0005-0000-0000-0000F9800000}"/>
    <cellStyle name="Normal 4 4 2 2 2 2 2 6 2" xfId="17508" xr:uid="{00000000-0005-0000-0000-0000FA800000}"/>
    <cellStyle name="Normal 4 4 2 2 2 2 2 6 2 2" xfId="26322" xr:uid="{00000000-0005-0000-0000-0000FB800000}"/>
    <cellStyle name="Normal 4 4 2 2 2 2 2 6 2 3" xfId="30851" xr:uid="{00000000-0005-0000-0000-0000FC800000}"/>
    <cellStyle name="Normal 4 4 2 2 2 2 2 6 3" xfId="43458" xr:uid="{00000000-0005-0000-0000-0000FD800000}"/>
    <cellStyle name="Normal 4 4 2 2 2 2 2 6 4" xfId="55411" xr:uid="{00000000-0005-0000-0000-0000FE800000}"/>
    <cellStyle name="Normal 4 4 2 2 2 2 2 7" xfId="6248" xr:uid="{00000000-0005-0000-0000-0000FF800000}"/>
    <cellStyle name="Normal 4 4 2 2 2 2 2 7 2" xfId="17509" xr:uid="{00000000-0005-0000-0000-000000810000}"/>
    <cellStyle name="Normal 4 4 2 2 2 2 2 7 2 2" xfId="24673" xr:uid="{00000000-0005-0000-0000-000001810000}"/>
    <cellStyle name="Normal 4 4 2 2 2 2 2 7 2 3" xfId="30852" xr:uid="{00000000-0005-0000-0000-000002810000}"/>
    <cellStyle name="Normal 4 4 2 2 2 2 2 7 3" xfId="43459" xr:uid="{00000000-0005-0000-0000-000003810000}"/>
    <cellStyle name="Normal 4 4 2 2 2 2 2 7 4" xfId="55412" xr:uid="{00000000-0005-0000-0000-000004810000}"/>
    <cellStyle name="Normal 4 4 2 2 2 2 2 8" xfId="17490" xr:uid="{00000000-0005-0000-0000-000005810000}"/>
    <cellStyle name="Normal 4 4 2 2 2 2 2 8 2" xfId="24034" xr:uid="{00000000-0005-0000-0000-000006810000}"/>
    <cellStyle name="Normal 4 4 2 2 2 2 2 8 3" xfId="30833" xr:uid="{00000000-0005-0000-0000-000007810000}"/>
    <cellStyle name="Normal 4 4 2 2 2 2 2 9" xfId="43440" xr:uid="{00000000-0005-0000-0000-000008810000}"/>
    <cellStyle name="Normal 4 4 2 2 2 2 3" xfId="6249" xr:uid="{00000000-0005-0000-0000-000009810000}"/>
    <cellStyle name="Normal 4 4 2 2 2 2 3 2" xfId="6250" xr:uid="{00000000-0005-0000-0000-00000A810000}"/>
    <cellStyle name="Normal 4 4 2 2 2 2 3 2 2" xfId="6251" xr:uid="{00000000-0005-0000-0000-00000B810000}"/>
    <cellStyle name="Normal 4 4 2 2 2 2 3 2 2 2" xfId="17512" xr:uid="{00000000-0005-0000-0000-00000C810000}"/>
    <cellStyle name="Normal 4 4 2 2 2 2 3 2 2 2 2" xfId="24413" xr:uid="{00000000-0005-0000-0000-00000D810000}"/>
    <cellStyle name="Normal 4 4 2 2 2 2 3 2 2 2 3" xfId="30855" xr:uid="{00000000-0005-0000-0000-00000E810000}"/>
    <cellStyle name="Normal 4 4 2 2 2 2 3 2 2 3" xfId="43462" xr:uid="{00000000-0005-0000-0000-00000F810000}"/>
    <cellStyle name="Normal 4 4 2 2 2 2 3 2 2 4" xfId="55415" xr:uid="{00000000-0005-0000-0000-000010810000}"/>
    <cellStyle name="Normal 4 4 2 2 2 2 3 2 3" xfId="17511" xr:uid="{00000000-0005-0000-0000-000011810000}"/>
    <cellStyle name="Normal 4 4 2 2 2 2 3 2 3 2" xfId="36451" xr:uid="{00000000-0005-0000-0000-000012810000}"/>
    <cellStyle name="Normal 4 4 2 2 2 2 3 2 3 3" xfId="30854" xr:uid="{00000000-0005-0000-0000-000013810000}"/>
    <cellStyle name="Normal 4 4 2 2 2 2 3 2 4" xfId="43461" xr:uid="{00000000-0005-0000-0000-000014810000}"/>
    <cellStyle name="Normal 4 4 2 2 2 2 3 2 5" xfId="55414" xr:uid="{00000000-0005-0000-0000-000015810000}"/>
    <cellStyle name="Normal 4 4 2 2 2 2 3 3" xfId="6252" xr:uid="{00000000-0005-0000-0000-000016810000}"/>
    <cellStyle name="Normal 4 4 2 2 2 2 3 3 2" xfId="17513" xr:uid="{00000000-0005-0000-0000-000017810000}"/>
    <cellStyle name="Normal 4 4 2 2 2 2 3 3 2 2" xfId="26647" xr:uid="{00000000-0005-0000-0000-000018810000}"/>
    <cellStyle name="Normal 4 4 2 2 2 2 3 3 2 3" xfId="30856" xr:uid="{00000000-0005-0000-0000-000019810000}"/>
    <cellStyle name="Normal 4 4 2 2 2 2 3 3 3" xfId="43463" xr:uid="{00000000-0005-0000-0000-00001A810000}"/>
    <cellStyle name="Normal 4 4 2 2 2 2 3 3 4" xfId="55416" xr:uid="{00000000-0005-0000-0000-00001B810000}"/>
    <cellStyle name="Normal 4 4 2 2 2 2 3 4" xfId="6253" xr:uid="{00000000-0005-0000-0000-00001C810000}"/>
    <cellStyle name="Normal 4 4 2 2 2 2 3 4 2" xfId="17514" xr:uid="{00000000-0005-0000-0000-00001D810000}"/>
    <cellStyle name="Normal 4 4 2 2 2 2 3 4 2 2" xfId="28050" xr:uid="{00000000-0005-0000-0000-00001E810000}"/>
    <cellStyle name="Normal 4 4 2 2 2 2 3 4 2 3" xfId="30857" xr:uid="{00000000-0005-0000-0000-00001F810000}"/>
    <cellStyle name="Normal 4 4 2 2 2 2 3 4 3" xfId="43464" xr:uid="{00000000-0005-0000-0000-000020810000}"/>
    <cellStyle name="Normal 4 4 2 2 2 2 3 4 4" xfId="55417" xr:uid="{00000000-0005-0000-0000-000021810000}"/>
    <cellStyle name="Normal 4 4 2 2 2 2 3 5" xfId="17510" xr:uid="{00000000-0005-0000-0000-000022810000}"/>
    <cellStyle name="Normal 4 4 2 2 2 2 3 5 2" xfId="26343" xr:uid="{00000000-0005-0000-0000-000023810000}"/>
    <cellStyle name="Normal 4 4 2 2 2 2 3 5 3" xfId="30853" xr:uid="{00000000-0005-0000-0000-000024810000}"/>
    <cellStyle name="Normal 4 4 2 2 2 2 3 6" xfId="43460" xr:uid="{00000000-0005-0000-0000-000025810000}"/>
    <cellStyle name="Normal 4 4 2 2 2 2 3 7" xfId="55413" xr:uid="{00000000-0005-0000-0000-000026810000}"/>
    <cellStyle name="Normal 4 4 2 2 2 2 4" xfId="6254" xr:uid="{00000000-0005-0000-0000-000027810000}"/>
    <cellStyle name="Normal 4 4 2 2 2 2 4 2" xfId="6255" xr:uid="{00000000-0005-0000-0000-000028810000}"/>
    <cellStyle name="Normal 4 4 2 2 2 2 4 2 2" xfId="6256" xr:uid="{00000000-0005-0000-0000-000029810000}"/>
    <cellStyle name="Normal 4 4 2 2 2 2 4 2 2 2" xfId="17517" xr:uid="{00000000-0005-0000-0000-00002A810000}"/>
    <cellStyle name="Normal 4 4 2 2 2 2 4 2 2 2 2" xfId="37910" xr:uid="{00000000-0005-0000-0000-00002B810000}"/>
    <cellStyle name="Normal 4 4 2 2 2 2 4 2 2 2 3" xfId="30860" xr:uid="{00000000-0005-0000-0000-00002C810000}"/>
    <cellStyle name="Normal 4 4 2 2 2 2 4 2 2 3" xfId="43467" xr:uid="{00000000-0005-0000-0000-00002D810000}"/>
    <cellStyle name="Normal 4 4 2 2 2 2 4 2 2 4" xfId="55420" xr:uid="{00000000-0005-0000-0000-00002E810000}"/>
    <cellStyle name="Normal 4 4 2 2 2 2 4 2 3" xfId="17516" xr:uid="{00000000-0005-0000-0000-00002F810000}"/>
    <cellStyle name="Normal 4 4 2 2 2 2 4 2 3 2" xfId="27649" xr:uid="{00000000-0005-0000-0000-000030810000}"/>
    <cellStyle name="Normal 4 4 2 2 2 2 4 2 3 3" xfId="30859" xr:uid="{00000000-0005-0000-0000-000031810000}"/>
    <cellStyle name="Normal 4 4 2 2 2 2 4 2 4" xfId="43466" xr:uid="{00000000-0005-0000-0000-000032810000}"/>
    <cellStyle name="Normal 4 4 2 2 2 2 4 2 5" xfId="55419" xr:uid="{00000000-0005-0000-0000-000033810000}"/>
    <cellStyle name="Normal 4 4 2 2 2 2 4 3" xfId="6257" xr:uid="{00000000-0005-0000-0000-000034810000}"/>
    <cellStyle name="Normal 4 4 2 2 2 2 4 3 2" xfId="17518" xr:uid="{00000000-0005-0000-0000-000035810000}"/>
    <cellStyle name="Normal 4 4 2 2 2 2 4 3 2 2" xfId="35834" xr:uid="{00000000-0005-0000-0000-000036810000}"/>
    <cellStyle name="Normal 4 4 2 2 2 2 4 3 2 3" xfId="30861" xr:uid="{00000000-0005-0000-0000-000037810000}"/>
    <cellStyle name="Normal 4 4 2 2 2 2 4 3 3" xfId="43468" xr:uid="{00000000-0005-0000-0000-000038810000}"/>
    <cellStyle name="Normal 4 4 2 2 2 2 4 3 4" xfId="55421" xr:uid="{00000000-0005-0000-0000-000039810000}"/>
    <cellStyle name="Normal 4 4 2 2 2 2 4 4" xfId="6258" xr:uid="{00000000-0005-0000-0000-00003A810000}"/>
    <cellStyle name="Normal 4 4 2 2 2 2 4 4 2" xfId="17519" xr:uid="{00000000-0005-0000-0000-00003B810000}"/>
    <cellStyle name="Normal 4 4 2 2 2 2 4 4 2 2" xfId="36192" xr:uid="{00000000-0005-0000-0000-00003C810000}"/>
    <cellStyle name="Normal 4 4 2 2 2 2 4 4 2 3" xfId="30862" xr:uid="{00000000-0005-0000-0000-00003D810000}"/>
    <cellStyle name="Normal 4 4 2 2 2 2 4 4 3" xfId="43469" xr:uid="{00000000-0005-0000-0000-00003E810000}"/>
    <cellStyle name="Normal 4 4 2 2 2 2 4 4 4" xfId="55422" xr:uid="{00000000-0005-0000-0000-00003F810000}"/>
    <cellStyle name="Normal 4 4 2 2 2 2 4 5" xfId="17515" xr:uid="{00000000-0005-0000-0000-000040810000}"/>
    <cellStyle name="Normal 4 4 2 2 2 2 4 5 2" xfId="37270" xr:uid="{00000000-0005-0000-0000-000041810000}"/>
    <cellStyle name="Normal 4 4 2 2 2 2 4 5 3" xfId="30858" xr:uid="{00000000-0005-0000-0000-000042810000}"/>
    <cellStyle name="Normal 4 4 2 2 2 2 4 6" xfId="43465" xr:uid="{00000000-0005-0000-0000-000043810000}"/>
    <cellStyle name="Normal 4 4 2 2 2 2 4 7" xfId="55418" xr:uid="{00000000-0005-0000-0000-000044810000}"/>
    <cellStyle name="Normal 4 4 2 2 2 2 5" xfId="6259" xr:uid="{00000000-0005-0000-0000-000045810000}"/>
    <cellStyle name="Normal 4 4 2 2 2 2 5 2" xfId="6260" xr:uid="{00000000-0005-0000-0000-000046810000}"/>
    <cellStyle name="Normal 4 4 2 2 2 2 5 2 2" xfId="6261" xr:uid="{00000000-0005-0000-0000-000047810000}"/>
    <cellStyle name="Normal 4 4 2 2 2 2 5 2 2 2" xfId="17522" xr:uid="{00000000-0005-0000-0000-000048810000}"/>
    <cellStyle name="Normal 4 4 2 2 2 2 5 2 2 2 2" xfId="26886" xr:uid="{00000000-0005-0000-0000-000049810000}"/>
    <cellStyle name="Normal 4 4 2 2 2 2 5 2 2 2 3" xfId="30865" xr:uid="{00000000-0005-0000-0000-00004A810000}"/>
    <cellStyle name="Normal 4 4 2 2 2 2 5 2 2 3" xfId="43472" xr:uid="{00000000-0005-0000-0000-00004B810000}"/>
    <cellStyle name="Normal 4 4 2 2 2 2 5 2 2 4" xfId="55425" xr:uid="{00000000-0005-0000-0000-00004C810000}"/>
    <cellStyle name="Normal 4 4 2 2 2 2 5 2 3" xfId="17521" xr:uid="{00000000-0005-0000-0000-00004D810000}"/>
    <cellStyle name="Normal 4 4 2 2 2 2 5 2 3 2" xfId="37145" xr:uid="{00000000-0005-0000-0000-00004E810000}"/>
    <cellStyle name="Normal 4 4 2 2 2 2 5 2 3 3" xfId="30864" xr:uid="{00000000-0005-0000-0000-00004F810000}"/>
    <cellStyle name="Normal 4 4 2 2 2 2 5 2 4" xfId="43471" xr:uid="{00000000-0005-0000-0000-000050810000}"/>
    <cellStyle name="Normal 4 4 2 2 2 2 5 2 5" xfId="55424" xr:uid="{00000000-0005-0000-0000-000051810000}"/>
    <cellStyle name="Normal 4 4 2 2 2 2 5 3" xfId="6262" xr:uid="{00000000-0005-0000-0000-000052810000}"/>
    <cellStyle name="Normal 4 4 2 2 2 2 5 3 2" xfId="17523" xr:uid="{00000000-0005-0000-0000-000053810000}"/>
    <cellStyle name="Normal 4 4 2 2 2 2 5 3 2 2" xfId="36650" xr:uid="{00000000-0005-0000-0000-000054810000}"/>
    <cellStyle name="Normal 4 4 2 2 2 2 5 3 2 3" xfId="30866" xr:uid="{00000000-0005-0000-0000-000055810000}"/>
    <cellStyle name="Normal 4 4 2 2 2 2 5 3 3" xfId="43473" xr:uid="{00000000-0005-0000-0000-000056810000}"/>
    <cellStyle name="Normal 4 4 2 2 2 2 5 3 4" xfId="55426" xr:uid="{00000000-0005-0000-0000-000057810000}"/>
    <cellStyle name="Normal 4 4 2 2 2 2 5 4" xfId="6263" xr:uid="{00000000-0005-0000-0000-000058810000}"/>
    <cellStyle name="Normal 4 4 2 2 2 2 5 4 2" xfId="17524" xr:uid="{00000000-0005-0000-0000-000059810000}"/>
    <cellStyle name="Normal 4 4 2 2 2 2 5 4 2 2" xfId="24396" xr:uid="{00000000-0005-0000-0000-00005A810000}"/>
    <cellStyle name="Normal 4 4 2 2 2 2 5 4 2 3" xfId="30867" xr:uid="{00000000-0005-0000-0000-00005B810000}"/>
    <cellStyle name="Normal 4 4 2 2 2 2 5 4 3" xfId="43474" xr:uid="{00000000-0005-0000-0000-00005C810000}"/>
    <cellStyle name="Normal 4 4 2 2 2 2 5 4 4" xfId="55427" xr:uid="{00000000-0005-0000-0000-00005D810000}"/>
    <cellStyle name="Normal 4 4 2 2 2 2 5 5" xfId="17520" xr:uid="{00000000-0005-0000-0000-00005E810000}"/>
    <cellStyle name="Normal 4 4 2 2 2 2 5 5 2" xfId="24544" xr:uid="{00000000-0005-0000-0000-00005F810000}"/>
    <cellStyle name="Normal 4 4 2 2 2 2 5 5 3" xfId="30863" xr:uid="{00000000-0005-0000-0000-000060810000}"/>
    <cellStyle name="Normal 4 4 2 2 2 2 5 6" xfId="43470" xr:uid="{00000000-0005-0000-0000-000061810000}"/>
    <cellStyle name="Normal 4 4 2 2 2 2 5 7" xfId="55423" xr:uid="{00000000-0005-0000-0000-000062810000}"/>
    <cellStyle name="Normal 4 4 2 2 2 2 6" xfId="6264" xr:uid="{00000000-0005-0000-0000-000063810000}"/>
    <cellStyle name="Normal 4 4 2 2 2 2 6 2" xfId="6265" xr:uid="{00000000-0005-0000-0000-000064810000}"/>
    <cellStyle name="Normal 4 4 2 2 2 2 6 2 2" xfId="17526" xr:uid="{00000000-0005-0000-0000-000065810000}"/>
    <cellStyle name="Normal 4 4 2 2 2 2 6 2 2 2" xfId="37161" xr:uid="{00000000-0005-0000-0000-000066810000}"/>
    <cellStyle name="Normal 4 4 2 2 2 2 6 2 2 3" xfId="30869" xr:uid="{00000000-0005-0000-0000-000067810000}"/>
    <cellStyle name="Normal 4 4 2 2 2 2 6 2 3" xfId="43476" xr:uid="{00000000-0005-0000-0000-000068810000}"/>
    <cellStyle name="Normal 4 4 2 2 2 2 6 2 4" xfId="55429" xr:uid="{00000000-0005-0000-0000-000069810000}"/>
    <cellStyle name="Normal 4 4 2 2 2 2 6 3" xfId="17525" xr:uid="{00000000-0005-0000-0000-00006A810000}"/>
    <cellStyle name="Normal 4 4 2 2 2 2 6 3 2" xfId="27693" xr:uid="{00000000-0005-0000-0000-00006B810000}"/>
    <cellStyle name="Normal 4 4 2 2 2 2 6 3 3" xfId="30868" xr:uid="{00000000-0005-0000-0000-00006C810000}"/>
    <cellStyle name="Normal 4 4 2 2 2 2 6 4" xfId="43475" xr:uid="{00000000-0005-0000-0000-00006D810000}"/>
    <cellStyle name="Normal 4 4 2 2 2 2 6 5" xfId="55428" xr:uid="{00000000-0005-0000-0000-00006E810000}"/>
    <cellStyle name="Normal 4 4 2 2 2 2 7" xfId="6266" xr:uid="{00000000-0005-0000-0000-00006F810000}"/>
    <cellStyle name="Normal 4 4 2 2 2 2 7 2" xfId="17527" xr:uid="{00000000-0005-0000-0000-000070810000}"/>
    <cellStyle name="Normal 4 4 2 2 2 2 7 2 2" xfId="23798" xr:uid="{00000000-0005-0000-0000-000071810000}"/>
    <cellStyle name="Normal 4 4 2 2 2 2 7 2 3" xfId="30870" xr:uid="{00000000-0005-0000-0000-000072810000}"/>
    <cellStyle name="Normal 4 4 2 2 2 2 7 3" xfId="43477" xr:uid="{00000000-0005-0000-0000-000073810000}"/>
    <cellStyle name="Normal 4 4 2 2 2 2 7 4" xfId="55430" xr:uid="{00000000-0005-0000-0000-000074810000}"/>
    <cellStyle name="Normal 4 4 2 2 2 2 8" xfId="6267" xr:uid="{00000000-0005-0000-0000-000075810000}"/>
    <cellStyle name="Normal 4 4 2 2 2 2 8 2" xfId="17528" xr:uid="{00000000-0005-0000-0000-000076810000}"/>
    <cellStyle name="Normal 4 4 2 2 2 2 8 2 2" xfId="36969" xr:uid="{00000000-0005-0000-0000-000077810000}"/>
    <cellStyle name="Normal 4 4 2 2 2 2 8 2 3" xfId="30871" xr:uid="{00000000-0005-0000-0000-000078810000}"/>
    <cellStyle name="Normal 4 4 2 2 2 2 8 3" xfId="43478" xr:uid="{00000000-0005-0000-0000-000079810000}"/>
    <cellStyle name="Normal 4 4 2 2 2 2 8 4" xfId="55431" xr:uid="{00000000-0005-0000-0000-00007A810000}"/>
    <cellStyle name="Normal 4 4 2 2 2 2 9" xfId="17489" xr:uid="{00000000-0005-0000-0000-00007B810000}"/>
    <cellStyle name="Normal 4 4 2 2 2 2 9 2" xfId="35299" xr:uid="{00000000-0005-0000-0000-00007C810000}"/>
    <cellStyle name="Normal 4 4 2 2 2 2 9 3" xfId="30832" xr:uid="{00000000-0005-0000-0000-00007D810000}"/>
    <cellStyle name="Normal 4 4 2 2 2 3" xfId="6268" xr:uid="{00000000-0005-0000-0000-00007E810000}"/>
    <cellStyle name="Normal 4 4 2 2 2 3 10" xfId="55432" xr:uid="{00000000-0005-0000-0000-00007F810000}"/>
    <cellStyle name="Normal 4 4 2 2 2 3 2" xfId="6269" xr:uid="{00000000-0005-0000-0000-000080810000}"/>
    <cellStyle name="Normal 4 4 2 2 2 3 2 2" xfId="6270" xr:uid="{00000000-0005-0000-0000-000081810000}"/>
    <cellStyle name="Normal 4 4 2 2 2 3 2 2 2" xfId="6271" xr:uid="{00000000-0005-0000-0000-000082810000}"/>
    <cellStyle name="Normal 4 4 2 2 2 3 2 2 2 2" xfId="17532" xr:uid="{00000000-0005-0000-0000-000083810000}"/>
    <cellStyle name="Normal 4 4 2 2 2 3 2 2 2 2 2" xfId="25174" xr:uid="{00000000-0005-0000-0000-000084810000}"/>
    <cellStyle name="Normal 4 4 2 2 2 3 2 2 2 2 3" xfId="30875" xr:uid="{00000000-0005-0000-0000-000085810000}"/>
    <cellStyle name="Normal 4 4 2 2 2 3 2 2 2 3" xfId="43482" xr:uid="{00000000-0005-0000-0000-000086810000}"/>
    <cellStyle name="Normal 4 4 2 2 2 3 2 2 2 4" xfId="55435" xr:uid="{00000000-0005-0000-0000-000087810000}"/>
    <cellStyle name="Normal 4 4 2 2 2 3 2 2 3" xfId="17531" xr:uid="{00000000-0005-0000-0000-000088810000}"/>
    <cellStyle name="Normal 4 4 2 2 2 3 2 2 3 2" xfId="37664" xr:uid="{00000000-0005-0000-0000-000089810000}"/>
    <cellStyle name="Normal 4 4 2 2 2 3 2 2 3 3" xfId="30874" xr:uid="{00000000-0005-0000-0000-00008A810000}"/>
    <cellStyle name="Normal 4 4 2 2 2 3 2 2 4" xfId="43481" xr:uid="{00000000-0005-0000-0000-00008B810000}"/>
    <cellStyle name="Normal 4 4 2 2 2 3 2 2 5" xfId="55434" xr:uid="{00000000-0005-0000-0000-00008C810000}"/>
    <cellStyle name="Normal 4 4 2 2 2 3 2 3" xfId="6272" xr:uid="{00000000-0005-0000-0000-00008D810000}"/>
    <cellStyle name="Normal 4 4 2 2 2 3 2 3 2" xfId="17533" xr:uid="{00000000-0005-0000-0000-00008E810000}"/>
    <cellStyle name="Normal 4 4 2 2 2 3 2 3 2 2" xfId="25920" xr:uid="{00000000-0005-0000-0000-00008F810000}"/>
    <cellStyle name="Normal 4 4 2 2 2 3 2 3 2 3" xfId="30876" xr:uid="{00000000-0005-0000-0000-000090810000}"/>
    <cellStyle name="Normal 4 4 2 2 2 3 2 3 3" xfId="43483" xr:uid="{00000000-0005-0000-0000-000091810000}"/>
    <cellStyle name="Normal 4 4 2 2 2 3 2 3 4" xfId="55436" xr:uid="{00000000-0005-0000-0000-000092810000}"/>
    <cellStyle name="Normal 4 4 2 2 2 3 2 4" xfId="6273" xr:uid="{00000000-0005-0000-0000-000093810000}"/>
    <cellStyle name="Normal 4 4 2 2 2 3 2 4 2" xfId="17534" xr:uid="{00000000-0005-0000-0000-000094810000}"/>
    <cellStyle name="Normal 4 4 2 2 2 3 2 4 2 2" xfId="25068" xr:uid="{00000000-0005-0000-0000-000095810000}"/>
    <cellStyle name="Normal 4 4 2 2 2 3 2 4 2 3" xfId="30877" xr:uid="{00000000-0005-0000-0000-000096810000}"/>
    <cellStyle name="Normal 4 4 2 2 2 3 2 4 3" xfId="43484" xr:uid="{00000000-0005-0000-0000-000097810000}"/>
    <cellStyle name="Normal 4 4 2 2 2 3 2 4 4" xfId="55437" xr:uid="{00000000-0005-0000-0000-000098810000}"/>
    <cellStyle name="Normal 4 4 2 2 2 3 2 5" xfId="17530" xr:uid="{00000000-0005-0000-0000-000099810000}"/>
    <cellStyle name="Normal 4 4 2 2 2 3 2 5 2" xfId="35719" xr:uid="{00000000-0005-0000-0000-00009A810000}"/>
    <cellStyle name="Normal 4 4 2 2 2 3 2 5 3" xfId="30873" xr:uid="{00000000-0005-0000-0000-00009B810000}"/>
    <cellStyle name="Normal 4 4 2 2 2 3 2 6" xfId="43480" xr:uid="{00000000-0005-0000-0000-00009C810000}"/>
    <cellStyle name="Normal 4 4 2 2 2 3 2 7" xfId="55433" xr:uid="{00000000-0005-0000-0000-00009D810000}"/>
    <cellStyle name="Normal 4 4 2 2 2 3 3" xfId="6274" xr:uid="{00000000-0005-0000-0000-00009E810000}"/>
    <cellStyle name="Normal 4 4 2 2 2 3 3 2" xfId="6275" xr:uid="{00000000-0005-0000-0000-00009F810000}"/>
    <cellStyle name="Normal 4 4 2 2 2 3 3 2 2" xfId="6276" xr:uid="{00000000-0005-0000-0000-0000A0810000}"/>
    <cellStyle name="Normal 4 4 2 2 2 3 3 2 2 2" xfId="17537" xr:uid="{00000000-0005-0000-0000-0000A1810000}"/>
    <cellStyle name="Normal 4 4 2 2 2 3 3 2 2 2 2" xfId="35288" xr:uid="{00000000-0005-0000-0000-0000A2810000}"/>
    <cellStyle name="Normal 4 4 2 2 2 3 3 2 2 2 3" xfId="30880" xr:uid="{00000000-0005-0000-0000-0000A3810000}"/>
    <cellStyle name="Normal 4 4 2 2 2 3 3 2 2 3" xfId="43487" xr:uid="{00000000-0005-0000-0000-0000A4810000}"/>
    <cellStyle name="Normal 4 4 2 2 2 3 3 2 2 4" xfId="55440" xr:uid="{00000000-0005-0000-0000-0000A5810000}"/>
    <cellStyle name="Normal 4 4 2 2 2 3 3 2 3" xfId="17536" xr:uid="{00000000-0005-0000-0000-0000A6810000}"/>
    <cellStyle name="Normal 4 4 2 2 2 3 3 2 3 2" xfId="24915" xr:uid="{00000000-0005-0000-0000-0000A7810000}"/>
    <cellStyle name="Normal 4 4 2 2 2 3 3 2 3 3" xfId="30879" xr:uid="{00000000-0005-0000-0000-0000A8810000}"/>
    <cellStyle name="Normal 4 4 2 2 2 3 3 2 4" xfId="43486" xr:uid="{00000000-0005-0000-0000-0000A9810000}"/>
    <cellStyle name="Normal 4 4 2 2 2 3 3 2 5" xfId="55439" xr:uid="{00000000-0005-0000-0000-0000AA810000}"/>
    <cellStyle name="Normal 4 4 2 2 2 3 3 3" xfId="6277" xr:uid="{00000000-0005-0000-0000-0000AB810000}"/>
    <cellStyle name="Normal 4 4 2 2 2 3 3 3 2" xfId="17538" xr:uid="{00000000-0005-0000-0000-0000AC810000}"/>
    <cellStyle name="Normal 4 4 2 2 2 3 3 3 2 2" xfId="35310" xr:uid="{00000000-0005-0000-0000-0000AD810000}"/>
    <cellStyle name="Normal 4 4 2 2 2 3 3 3 2 3" xfId="30881" xr:uid="{00000000-0005-0000-0000-0000AE810000}"/>
    <cellStyle name="Normal 4 4 2 2 2 3 3 3 3" xfId="43488" xr:uid="{00000000-0005-0000-0000-0000AF810000}"/>
    <cellStyle name="Normal 4 4 2 2 2 3 3 3 4" xfId="55441" xr:uid="{00000000-0005-0000-0000-0000B0810000}"/>
    <cellStyle name="Normal 4 4 2 2 2 3 3 4" xfId="6278" xr:uid="{00000000-0005-0000-0000-0000B1810000}"/>
    <cellStyle name="Normal 4 4 2 2 2 3 3 4 2" xfId="17539" xr:uid="{00000000-0005-0000-0000-0000B2810000}"/>
    <cellStyle name="Normal 4 4 2 2 2 3 3 4 2 2" xfId="37693" xr:uid="{00000000-0005-0000-0000-0000B3810000}"/>
    <cellStyle name="Normal 4 4 2 2 2 3 3 4 2 3" xfId="30882" xr:uid="{00000000-0005-0000-0000-0000B4810000}"/>
    <cellStyle name="Normal 4 4 2 2 2 3 3 4 3" xfId="43489" xr:uid="{00000000-0005-0000-0000-0000B5810000}"/>
    <cellStyle name="Normal 4 4 2 2 2 3 3 4 4" xfId="55442" xr:uid="{00000000-0005-0000-0000-0000B6810000}"/>
    <cellStyle name="Normal 4 4 2 2 2 3 3 5" xfId="17535" xr:uid="{00000000-0005-0000-0000-0000B7810000}"/>
    <cellStyle name="Normal 4 4 2 2 2 3 3 5 2" xfId="23686" xr:uid="{00000000-0005-0000-0000-0000B8810000}"/>
    <cellStyle name="Normal 4 4 2 2 2 3 3 5 3" xfId="30878" xr:uid="{00000000-0005-0000-0000-0000B9810000}"/>
    <cellStyle name="Normal 4 4 2 2 2 3 3 6" xfId="43485" xr:uid="{00000000-0005-0000-0000-0000BA810000}"/>
    <cellStyle name="Normal 4 4 2 2 2 3 3 7" xfId="55438" xr:uid="{00000000-0005-0000-0000-0000BB810000}"/>
    <cellStyle name="Normal 4 4 2 2 2 3 4" xfId="6279" xr:uid="{00000000-0005-0000-0000-0000BC810000}"/>
    <cellStyle name="Normal 4 4 2 2 2 3 4 2" xfId="6280" xr:uid="{00000000-0005-0000-0000-0000BD810000}"/>
    <cellStyle name="Normal 4 4 2 2 2 3 4 2 2" xfId="6281" xr:uid="{00000000-0005-0000-0000-0000BE810000}"/>
    <cellStyle name="Normal 4 4 2 2 2 3 4 2 2 2" xfId="17542" xr:uid="{00000000-0005-0000-0000-0000BF810000}"/>
    <cellStyle name="Normal 4 4 2 2 2 3 4 2 2 2 2" xfId="26433" xr:uid="{00000000-0005-0000-0000-0000C0810000}"/>
    <cellStyle name="Normal 4 4 2 2 2 3 4 2 2 2 3" xfId="30885" xr:uid="{00000000-0005-0000-0000-0000C1810000}"/>
    <cellStyle name="Normal 4 4 2 2 2 3 4 2 2 3" xfId="43492" xr:uid="{00000000-0005-0000-0000-0000C2810000}"/>
    <cellStyle name="Normal 4 4 2 2 2 3 4 2 2 4" xfId="55445" xr:uid="{00000000-0005-0000-0000-0000C3810000}"/>
    <cellStyle name="Normal 4 4 2 2 2 3 4 2 3" xfId="17541" xr:uid="{00000000-0005-0000-0000-0000C4810000}"/>
    <cellStyle name="Normal 4 4 2 2 2 3 4 2 3 2" xfId="25224" xr:uid="{00000000-0005-0000-0000-0000C5810000}"/>
    <cellStyle name="Normal 4 4 2 2 2 3 4 2 3 3" xfId="30884" xr:uid="{00000000-0005-0000-0000-0000C6810000}"/>
    <cellStyle name="Normal 4 4 2 2 2 3 4 2 4" xfId="43491" xr:uid="{00000000-0005-0000-0000-0000C7810000}"/>
    <cellStyle name="Normal 4 4 2 2 2 3 4 2 5" xfId="55444" xr:uid="{00000000-0005-0000-0000-0000C8810000}"/>
    <cellStyle name="Normal 4 4 2 2 2 3 4 3" xfId="6282" xr:uid="{00000000-0005-0000-0000-0000C9810000}"/>
    <cellStyle name="Normal 4 4 2 2 2 3 4 3 2" xfId="17543" xr:uid="{00000000-0005-0000-0000-0000CA810000}"/>
    <cellStyle name="Normal 4 4 2 2 2 3 4 3 2 2" xfId="26258" xr:uid="{00000000-0005-0000-0000-0000CB810000}"/>
    <cellStyle name="Normal 4 4 2 2 2 3 4 3 2 3" xfId="30886" xr:uid="{00000000-0005-0000-0000-0000CC810000}"/>
    <cellStyle name="Normal 4 4 2 2 2 3 4 3 3" xfId="43493" xr:uid="{00000000-0005-0000-0000-0000CD810000}"/>
    <cellStyle name="Normal 4 4 2 2 2 3 4 3 4" xfId="55446" xr:uid="{00000000-0005-0000-0000-0000CE810000}"/>
    <cellStyle name="Normal 4 4 2 2 2 3 4 4" xfId="6283" xr:uid="{00000000-0005-0000-0000-0000CF810000}"/>
    <cellStyle name="Normal 4 4 2 2 2 3 4 4 2" xfId="17544" xr:uid="{00000000-0005-0000-0000-0000D0810000}"/>
    <cellStyle name="Normal 4 4 2 2 2 3 4 4 2 2" xfId="37974" xr:uid="{00000000-0005-0000-0000-0000D1810000}"/>
    <cellStyle name="Normal 4 4 2 2 2 3 4 4 2 3" xfId="30887" xr:uid="{00000000-0005-0000-0000-0000D2810000}"/>
    <cellStyle name="Normal 4 4 2 2 2 3 4 4 3" xfId="43494" xr:uid="{00000000-0005-0000-0000-0000D3810000}"/>
    <cellStyle name="Normal 4 4 2 2 2 3 4 4 4" xfId="55447" xr:uid="{00000000-0005-0000-0000-0000D4810000}"/>
    <cellStyle name="Normal 4 4 2 2 2 3 4 5" xfId="17540" xr:uid="{00000000-0005-0000-0000-0000D5810000}"/>
    <cellStyle name="Normal 4 4 2 2 2 3 4 5 2" xfId="25573" xr:uid="{00000000-0005-0000-0000-0000D6810000}"/>
    <cellStyle name="Normal 4 4 2 2 2 3 4 5 3" xfId="30883" xr:uid="{00000000-0005-0000-0000-0000D7810000}"/>
    <cellStyle name="Normal 4 4 2 2 2 3 4 6" xfId="43490" xr:uid="{00000000-0005-0000-0000-0000D8810000}"/>
    <cellStyle name="Normal 4 4 2 2 2 3 4 7" xfId="55443" xr:uid="{00000000-0005-0000-0000-0000D9810000}"/>
    <cellStyle name="Normal 4 4 2 2 2 3 5" xfId="6284" xr:uid="{00000000-0005-0000-0000-0000DA810000}"/>
    <cellStyle name="Normal 4 4 2 2 2 3 5 2" xfId="6285" xr:uid="{00000000-0005-0000-0000-0000DB810000}"/>
    <cellStyle name="Normal 4 4 2 2 2 3 5 2 2" xfId="17546" xr:uid="{00000000-0005-0000-0000-0000DC810000}"/>
    <cellStyle name="Normal 4 4 2 2 2 3 5 2 2 2" xfId="26009" xr:uid="{00000000-0005-0000-0000-0000DD810000}"/>
    <cellStyle name="Normal 4 4 2 2 2 3 5 2 2 3" xfId="30889" xr:uid="{00000000-0005-0000-0000-0000DE810000}"/>
    <cellStyle name="Normal 4 4 2 2 2 3 5 2 3" xfId="43496" xr:uid="{00000000-0005-0000-0000-0000DF810000}"/>
    <cellStyle name="Normal 4 4 2 2 2 3 5 2 4" xfId="55449" xr:uid="{00000000-0005-0000-0000-0000E0810000}"/>
    <cellStyle name="Normal 4 4 2 2 2 3 5 3" xfId="17545" xr:uid="{00000000-0005-0000-0000-0000E1810000}"/>
    <cellStyle name="Normal 4 4 2 2 2 3 5 3 2" xfId="24248" xr:uid="{00000000-0005-0000-0000-0000E2810000}"/>
    <cellStyle name="Normal 4 4 2 2 2 3 5 3 3" xfId="30888" xr:uid="{00000000-0005-0000-0000-0000E3810000}"/>
    <cellStyle name="Normal 4 4 2 2 2 3 5 4" xfId="43495" xr:uid="{00000000-0005-0000-0000-0000E4810000}"/>
    <cellStyle name="Normal 4 4 2 2 2 3 5 5" xfId="55448" xr:uid="{00000000-0005-0000-0000-0000E5810000}"/>
    <cellStyle name="Normal 4 4 2 2 2 3 6" xfId="6286" xr:uid="{00000000-0005-0000-0000-0000E6810000}"/>
    <cellStyle name="Normal 4 4 2 2 2 3 6 2" xfId="17547" xr:uid="{00000000-0005-0000-0000-0000E7810000}"/>
    <cellStyle name="Normal 4 4 2 2 2 3 6 2 2" xfId="37915" xr:uid="{00000000-0005-0000-0000-0000E8810000}"/>
    <cellStyle name="Normal 4 4 2 2 2 3 6 2 3" xfId="30890" xr:uid="{00000000-0005-0000-0000-0000E9810000}"/>
    <cellStyle name="Normal 4 4 2 2 2 3 6 3" xfId="43497" xr:uid="{00000000-0005-0000-0000-0000EA810000}"/>
    <cellStyle name="Normal 4 4 2 2 2 3 6 4" xfId="55450" xr:uid="{00000000-0005-0000-0000-0000EB810000}"/>
    <cellStyle name="Normal 4 4 2 2 2 3 7" xfId="6287" xr:uid="{00000000-0005-0000-0000-0000EC810000}"/>
    <cellStyle name="Normal 4 4 2 2 2 3 7 2" xfId="17548" xr:uid="{00000000-0005-0000-0000-0000ED810000}"/>
    <cellStyle name="Normal 4 4 2 2 2 3 7 2 2" xfId="26790" xr:uid="{00000000-0005-0000-0000-0000EE810000}"/>
    <cellStyle name="Normal 4 4 2 2 2 3 7 2 3" xfId="30891" xr:uid="{00000000-0005-0000-0000-0000EF810000}"/>
    <cellStyle name="Normal 4 4 2 2 2 3 7 3" xfId="43498" xr:uid="{00000000-0005-0000-0000-0000F0810000}"/>
    <cellStyle name="Normal 4 4 2 2 2 3 7 4" xfId="55451" xr:uid="{00000000-0005-0000-0000-0000F1810000}"/>
    <cellStyle name="Normal 4 4 2 2 2 3 8" xfId="17529" xr:uid="{00000000-0005-0000-0000-0000F2810000}"/>
    <cellStyle name="Normal 4 4 2 2 2 3 8 2" xfId="35943" xr:uid="{00000000-0005-0000-0000-0000F3810000}"/>
    <cellStyle name="Normal 4 4 2 2 2 3 8 3" xfId="30872" xr:uid="{00000000-0005-0000-0000-0000F4810000}"/>
    <cellStyle name="Normal 4 4 2 2 2 3 9" xfId="43479" xr:uid="{00000000-0005-0000-0000-0000F5810000}"/>
    <cellStyle name="Normal 4 4 2 2 2 4" xfId="6288" xr:uid="{00000000-0005-0000-0000-0000F6810000}"/>
    <cellStyle name="Normal 4 4 2 2 2 4 2" xfId="6289" xr:uid="{00000000-0005-0000-0000-0000F7810000}"/>
    <cellStyle name="Normal 4 4 2 2 2 4 2 2" xfId="6290" xr:uid="{00000000-0005-0000-0000-0000F8810000}"/>
    <cellStyle name="Normal 4 4 2 2 2 4 2 2 2" xfId="17551" xr:uid="{00000000-0005-0000-0000-0000F9810000}"/>
    <cellStyle name="Normal 4 4 2 2 2 4 2 2 2 2" xfId="26833" xr:uid="{00000000-0005-0000-0000-0000FA810000}"/>
    <cellStyle name="Normal 4 4 2 2 2 4 2 2 2 3" xfId="30894" xr:uid="{00000000-0005-0000-0000-0000FB810000}"/>
    <cellStyle name="Normal 4 4 2 2 2 4 2 2 3" xfId="43501" xr:uid="{00000000-0005-0000-0000-0000FC810000}"/>
    <cellStyle name="Normal 4 4 2 2 2 4 2 2 4" xfId="55454" xr:uid="{00000000-0005-0000-0000-0000FD810000}"/>
    <cellStyle name="Normal 4 4 2 2 2 4 2 3" xfId="17550" xr:uid="{00000000-0005-0000-0000-0000FE810000}"/>
    <cellStyle name="Normal 4 4 2 2 2 4 2 3 2" xfId="27216" xr:uid="{00000000-0005-0000-0000-0000FF810000}"/>
    <cellStyle name="Normal 4 4 2 2 2 4 2 3 3" xfId="30893" xr:uid="{00000000-0005-0000-0000-000000820000}"/>
    <cellStyle name="Normal 4 4 2 2 2 4 2 4" xfId="43500" xr:uid="{00000000-0005-0000-0000-000001820000}"/>
    <cellStyle name="Normal 4 4 2 2 2 4 2 5" xfId="55453" xr:uid="{00000000-0005-0000-0000-000002820000}"/>
    <cellStyle name="Normal 4 4 2 2 2 4 3" xfId="6291" xr:uid="{00000000-0005-0000-0000-000003820000}"/>
    <cellStyle name="Normal 4 4 2 2 2 4 3 2" xfId="17552" xr:uid="{00000000-0005-0000-0000-000004820000}"/>
    <cellStyle name="Normal 4 4 2 2 2 4 3 2 2" xfId="37551" xr:uid="{00000000-0005-0000-0000-000005820000}"/>
    <cellStyle name="Normal 4 4 2 2 2 4 3 2 3" xfId="30895" xr:uid="{00000000-0005-0000-0000-000006820000}"/>
    <cellStyle name="Normal 4 4 2 2 2 4 3 3" xfId="43502" xr:uid="{00000000-0005-0000-0000-000007820000}"/>
    <cellStyle name="Normal 4 4 2 2 2 4 3 4" xfId="55455" xr:uid="{00000000-0005-0000-0000-000008820000}"/>
    <cellStyle name="Normal 4 4 2 2 2 4 4" xfId="6292" xr:uid="{00000000-0005-0000-0000-000009820000}"/>
    <cellStyle name="Normal 4 4 2 2 2 4 4 2" xfId="17553" xr:uid="{00000000-0005-0000-0000-00000A820000}"/>
    <cellStyle name="Normal 4 4 2 2 2 4 4 2 2" xfId="36366" xr:uid="{00000000-0005-0000-0000-00000B820000}"/>
    <cellStyle name="Normal 4 4 2 2 2 4 4 2 3" xfId="30896" xr:uid="{00000000-0005-0000-0000-00000C820000}"/>
    <cellStyle name="Normal 4 4 2 2 2 4 4 3" xfId="43503" xr:uid="{00000000-0005-0000-0000-00000D820000}"/>
    <cellStyle name="Normal 4 4 2 2 2 4 4 4" xfId="55456" xr:uid="{00000000-0005-0000-0000-00000E820000}"/>
    <cellStyle name="Normal 4 4 2 2 2 4 5" xfId="17549" xr:uid="{00000000-0005-0000-0000-00000F820000}"/>
    <cellStyle name="Normal 4 4 2 2 2 4 5 2" xfId="26199" xr:uid="{00000000-0005-0000-0000-000010820000}"/>
    <cellStyle name="Normal 4 4 2 2 2 4 5 3" xfId="30892" xr:uid="{00000000-0005-0000-0000-000011820000}"/>
    <cellStyle name="Normal 4 4 2 2 2 4 6" xfId="43499" xr:uid="{00000000-0005-0000-0000-000012820000}"/>
    <cellStyle name="Normal 4 4 2 2 2 4 7" xfId="55452" xr:uid="{00000000-0005-0000-0000-000013820000}"/>
    <cellStyle name="Normal 4 4 2 2 2 5" xfId="6293" xr:uid="{00000000-0005-0000-0000-000014820000}"/>
    <cellStyle name="Normal 4 4 2 2 2 5 2" xfId="6294" xr:uid="{00000000-0005-0000-0000-000015820000}"/>
    <cellStyle name="Normal 4 4 2 2 2 5 2 2" xfId="6295" xr:uid="{00000000-0005-0000-0000-000016820000}"/>
    <cellStyle name="Normal 4 4 2 2 2 5 2 2 2" xfId="17556" xr:uid="{00000000-0005-0000-0000-000017820000}"/>
    <cellStyle name="Normal 4 4 2 2 2 5 2 2 2 2" xfId="25548" xr:uid="{00000000-0005-0000-0000-000018820000}"/>
    <cellStyle name="Normal 4 4 2 2 2 5 2 2 2 3" xfId="30899" xr:uid="{00000000-0005-0000-0000-000019820000}"/>
    <cellStyle name="Normal 4 4 2 2 2 5 2 2 3" xfId="43506" xr:uid="{00000000-0005-0000-0000-00001A820000}"/>
    <cellStyle name="Normal 4 4 2 2 2 5 2 2 4" xfId="55459" xr:uid="{00000000-0005-0000-0000-00001B820000}"/>
    <cellStyle name="Normal 4 4 2 2 2 5 2 3" xfId="17555" xr:uid="{00000000-0005-0000-0000-00001C820000}"/>
    <cellStyle name="Normal 4 4 2 2 2 5 2 3 2" xfId="27790" xr:uid="{00000000-0005-0000-0000-00001D820000}"/>
    <cellStyle name="Normal 4 4 2 2 2 5 2 3 3" xfId="30898" xr:uid="{00000000-0005-0000-0000-00001E820000}"/>
    <cellStyle name="Normal 4 4 2 2 2 5 2 4" xfId="43505" xr:uid="{00000000-0005-0000-0000-00001F820000}"/>
    <cellStyle name="Normal 4 4 2 2 2 5 2 5" xfId="55458" xr:uid="{00000000-0005-0000-0000-000020820000}"/>
    <cellStyle name="Normal 4 4 2 2 2 5 3" xfId="6296" xr:uid="{00000000-0005-0000-0000-000021820000}"/>
    <cellStyle name="Normal 4 4 2 2 2 5 3 2" xfId="17557" xr:uid="{00000000-0005-0000-0000-000022820000}"/>
    <cellStyle name="Normal 4 4 2 2 2 5 3 2 2" xfId="23917" xr:uid="{00000000-0005-0000-0000-000023820000}"/>
    <cellStyle name="Normal 4 4 2 2 2 5 3 2 3" xfId="30900" xr:uid="{00000000-0005-0000-0000-000024820000}"/>
    <cellStyle name="Normal 4 4 2 2 2 5 3 3" xfId="43507" xr:uid="{00000000-0005-0000-0000-000025820000}"/>
    <cellStyle name="Normal 4 4 2 2 2 5 3 4" xfId="55460" xr:uid="{00000000-0005-0000-0000-000026820000}"/>
    <cellStyle name="Normal 4 4 2 2 2 5 4" xfId="6297" xr:uid="{00000000-0005-0000-0000-000027820000}"/>
    <cellStyle name="Normal 4 4 2 2 2 5 4 2" xfId="17558" xr:uid="{00000000-0005-0000-0000-000028820000}"/>
    <cellStyle name="Normal 4 4 2 2 2 5 4 2 2" xfId="25738" xr:uid="{00000000-0005-0000-0000-000029820000}"/>
    <cellStyle name="Normal 4 4 2 2 2 5 4 2 3" xfId="30901" xr:uid="{00000000-0005-0000-0000-00002A820000}"/>
    <cellStyle name="Normal 4 4 2 2 2 5 4 3" xfId="43508" xr:uid="{00000000-0005-0000-0000-00002B820000}"/>
    <cellStyle name="Normal 4 4 2 2 2 5 4 4" xfId="55461" xr:uid="{00000000-0005-0000-0000-00002C820000}"/>
    <cellStyle name="Normal 4 4 2 2 2 5 5" xfId="17554" xr:uid="{00000000-0005-0000-0000-00002D820000}"/>
    <cellStyle name="Normal 4 4 2 2 2 5 5 2" xfId="25618" xr:uid="{00000000-0005-0000-0000-00002E820000}"/>
    <cellStyle name="Normal 4 4 2 2 2 5 5 3" xfId="30897" xr:uid="{00000000-0005-0000-0000-00002F820000}"/>
    <cellStyle name="Normal 4 4 2 2 2 5 6" xfId="43504" xr:uid="{00000000-0005-0000-0000-000030820000}"/>
    <cellStyle name="Normal 4 4 2 2 2 5 7" xfId="55457" xr:uid="{00000000-0005-0000-0000-000031820000}"/>
    <cellStyle name="Normal 4 4 2 2 2 6" xfId="6298" xr:uid="{00000000-0005-0000-0000-000032820000}"/>
    <cellStyle name="Normal 4 4 2 2 2 6 2" xfId="6299" xr:uid="{00000000-0005-0000-0000-000033820000}"/>
    <cellStyle name="Normal 4 4 2 2 2 6 2 2" xfId="6300" xr:uid="{00000000-0005-0000-0000-000034820000}"/>
    <cellStyle name="Normal 4 4 2 2 2 6 2 2 2" xfId="17561" xr:uid="{00000000-0005-0000-0000-000035820000}"/>
    <cellStyle name="Normal 4 4 2 2 2 6 2 2 2 2" xfId="24322" xr:uid="{00000000-0005-0000-0000-000036820000}"/>
    <cellStyle name="Normal 4 4 2 2 2 6 2 2 2 3" xfId="30904" xr:uid="{00000000-0005-0000-0000-000037820000}"/>
    <cellStyle name="Normal 4 4 2 2 2 6 2 2 3" xfId="43511" xr:uid="{00000000-0005-0000-0000-000038820000}"/>
    <cellStyle name="Normal 4 4 2 2 2 6 2 2 4" xfId="55464" xr:uid="{00000000-0005-0000-0000-000039820000}"/>
    <cellStyle name="Normal 4 4 2 2 2 6 2 3" xfId="17560" xr:uid="{00000000-0005-0000-0000-00003A820000}"/>
    <cellStyle name="Normal 4 4 2 2 2 6 2 3 2" xfId="27063" xr:uid="{00000000-0005-0000-0000-00003B820000}"/>
    <cellStyle name="Normal 4 4 2 2 2 6 2 3 3" xfId="30903" xr:uid="{00000000-0005-0000-0000-00003C820000}"/>
    <cellStyle name="Normal 4 4 2 2 2 6 2 4" xfId="43510" xr:uid="{00000000-0005-0000-0000-00003D820000}"/>
    <cellStyle name="Normal 4 4 2 2 2 6 2 5" xfId="55463" xr:uid="{00000000-0005-0000-0000-00003E820000}"/>
    <cellStyle name="Normal 4 4 2 2 2 6 3" xfId="6301" xr:uid="{00000000-0005-0000-0000-00003F820000}"/>
    <cellStyle name="Normal 4 4 2 2 2 6 3 2" xfId="17562" xr:uid="{00000000-0005-0000-0000-000040820000}"/>
    <cellStyle name="Normal 4 4 2 2 2 6 3 2 2" xfId="27755" xr:uid="{00000000-0005-0000-0000-000041820000}"/>
    <cellStyle name="Normal 4 4 2 2 2 6 3 2 3" xfId="30905" xr:uid="{00000000-0005-0000-0000-000042820000}"/>
    <cellStyle name="Normal 4 4 2 2 2 6 3 3" xfId="43512" xr:uid="{00000000-0005-0000-0000-000043820000}"/>
    <cellStyle name="Normal 4 4 2 2 2 6 3 4" xfId="55465" xr:uid="{00000000-0005-0000-0000-000044820000}"/>
    <cellStyle name="Normal 4 4 2 2 2 6 4" xfId="6302" xr:uid="{00000000-0005-0000-0000-000045820000}"/>
    <cellStyle name="Normal 4 4 2 2 2 6 4 2" xfId="17563" xr:uid="{00000000-0005-0000-0000-000046820000}"/>
    <cellStyle name="Normal 4 4 2 2 2 6 4 2 2" xfId="27007" xr:uid="{00000000-0005-0000-0000-000047820000}"/>
    <cellStyle name="Normal 4 4 2 2 2 6 4 2 3" xfId="30906" xr:uid="{00000000-0005-0000-0000-000048820000}"/>
    <cellStyle name="Normal 4 4 2 2 2 6 4 3" xfId="43513" xr:uid="{00000000-0005-0000-0000-000049820000}"/>
    <cellStyle name="Normal 4 4 2 2 2 6 4 4" xfId="55466" xr:uid="{00000000-0005-0000-0000-00004A820000}"/>
    <cellStyle name="Normal 4 4 2 2 2 6 5" xfId="17559" xr:uid="{00000000-0005-0000-0000-00004B820000}"/>
    <cellStyle name="Normal 4 4 2 2 2 6 5 2" xfId="25234" xr:uid="{00000000-0005-0000-0000-00004C820000}"/>
    <cellStyle name="Normal 4 4 2 2 2 6 5 3" xfId="30902" xr:uid="{00000000-0005-0000-0000-00004D820000}"/>
    <cellStyle name="Normal 4 4 2 2 2 6 6" xfId="43509" xr:uid="{00000000-0005-0000-0000-00004E820000}"/>
    <cellStyle name="Normal 4 4 2 2 2 6 7" xfId="55462" xr:uid="{00000000-0005-0000-0000-00004F820000}"/>
    <cellStyle name="Normal 4 4 2 2 2 7" xfId="6303" xr:uid="{00000000-0005-0000-0000-000050820000}"/>
    <cellStyle name="Normal 4 4 2 2 2 7 2" xfId="6304" xr:uid="{00000000-0005-0000-0000-000051820000}"/>
    <cellStyle name="Normal 4 4 2 2 2 7 2 2" xfId="17565" xr:uid="{00000000-0005-0000-0000-000052820000}"/>
    <cellStyle name="Normal 4 4 2 2 2 7 2 2 2" xfId="25329" xr:uid="{00000000-0005-0000-0000-000053820000}"/>
    <cellStyle name="Normal 4 4 2 2 2 7 2 2 3" xfId="30908" xr:uid="{00000000-0005-0000-0000-000054820000}"/>
    <cellStyle name="Normal 4 4 2 2 2 7 2 3" xfId="43515" xr:uid="{00000000-0005-0000-0000-000055820000}"/>
    <cellStyle name="Normal 4 4 2 2 2 7 2 4" xfId="55468" xr:uid="{00000000-0005-0000-0000-000056820000}"/>
    <cellStyle name="Normal 4 4 2 2 2 7 3" xfId="17564" xr:uid="{00000000-0005-0000-0000-000057820000}"/>
    <cellStyle name="Normal 4 4 2 2 2 7 3 2" xfId="35646" xr:uid="{00000000-0005-0000-0000-000058820000}"/>
    <cellStyle name="Normal 4 4 2 2 2 7 3 3" xfId="30907" xr:uid="{00000000-0005-0000-0000-000059820000}"/>
    <cellStyle name="Normal 4 4 2 2 2 7 4" xfId="43514" xr:uid="{00000000-0005-0000-0000-00005A820000}"/>
    <cellStyle name="Normal 4 4 2 2 2 7 5" xfId="55467" xr:uid="{00000000-0005-0000-0000-00005B820000}"/>
    <cellStyle name="Normal 4 4 2 2 2 8" xfId="6305" xr:uid="{00000000-0005-0000-0000-00005C820000}"/>
    <cellStyle name="Normal 4 4 2 2 2 8 2" xfId="17566" xr:uid="{00000000-0005-0000-0000-00005D820000}"/>
    <cellStyle name="Normal 4 4 2 2 2 8 2 2" xfId="37367" xr:uid="{00000000-0005-0000-0000-00005E820000}"/>
    <cellStyle name="Normal 4 4 2 2 2 8 2 3" xfId="30909" xr:uid="{00000000-0005-0000-0000-00005F820000}"/>
    <cellStyle name="Normal 4 4 2 2 2 8 3" xfId="43516" xr:uid="{00000000-0005-0000-0000-000060820000}"/>
    <cellStyle name="Normal 4 4 2 2 2 8 4" xfId="55469" xr:uid="{00000000-0005-0000-0000-000061820000}"/>
    <cellStyle name="Normal 4 4 2 2 2 9" xfId="6306" xr:uid="{00000000-0005-0000-0000-000062820000}"/>
    <cellStyle name="Normal 4 4 2 2 2 9 2" xfId="17567" xr:uid="{00000000-0005-0000-0000-000063820000}"/>
    <cellStyle name="Normal 4 4 2 2 2 9 2 2" xfId="26053" xr:uid="{00000000-0005-0000-0000-000064820000}"/>
    <cellStyle name="Normal 4 4 2 2 2 9 2 3" xfId="30910" xr:uid="{00000000-0005-0000-0000-000065820000}"/>
    <cellStyle name="Normal 4 4 2 2 2 9 3" xfId="43517" xr:uid="{00000000-0005-0000-0000-000066820000}"/>
    <cellStyle name="Normal 4 4 2 2 2 9 4" xfId="55470" xr:uid="{00000000-0005-0000-0000-000067820000}"/>
    <cellStyle name="Normal 4 4 2 2 3" xfId="6307" xr:uid="{00000000-0005-0000-0000-000068820000}"/>
    <cellStyle name="Normal 4 4 2 2 3 10" xfId="43518" xr:uid="{00000000-0005-0000-0000-000069820000}"/>
    <cellStyle name="Normal 4 4 2 2 3 11" xfId="55471" xr:uid="{00000000-0005-0000-0000-00006A820000}"/>
    <cellStyle name="Normal 4 4 2 2 3 2" xfId="6308" xr:uid="{00000000-0005-0000-0000-00006B820000}"/>
    <cellStyle name="Normal 4 4 2 2 3 2 10" xfId="55472" xr:uid="{00000000-0005-0000-0000-00006C820000}"/>
    <cellStyle name="Normal 4 4 2 2 3 2 2" xfId="6309" xr:uid="{00000000-0005-0000-0000-00006D820000}"/>
    <cellStyle name="Normal 4 4 2 2 3 2 2 2" xfId="6310" xr:uid="{00000000-0005-0000-0000-00006E820000}"/>
    <cellStyle name="Normal 4 4 2 2 3 2 2 2 2" xfId="6311" xr:uid="{00000000-0005-0000-0000-00006F820000}"/>
    <cellStyle name="Normal 4 4 2 2 3 2 2 2 2 2" xfId="17572" xr:uid="{00000000-0005-0000-0000-000070820000}"/>
    <cellStyle name="Normal 4 4 2 2 3 2 2 2 2 2 2" xfId="27650" xr:uid="{00000000-0005-0000-0000-000071820000}"/>
    <cellStyle name="Normal 4 4 2 2 3 2 2 2 2 2 3" xfId="30915" xr:uid="{00000000-0005-0000-0000-000072820000}"/>
    <cellStyle name="Normal 4 4 2 2 3 2 2 2 2 3" xfId="43522" xr:uid="{00000000-0005-0000-0000-000073820000}"/>
    <cellStyle name="Normal 4 4 2 2 3 2 2 2 2 4" xfId="55475" xr:uid="{00000000-0005-0000-0000-000074820000}"/>
    <cellStyle name="Normal 4 4 2 2 3 2 2 2 3" xfId="17571" xr:uid="{00000000-0005-0000-0000-000075820000}"/>
    <cellStyle name="Normal 4 4 2 2 3 2 2 2 3 2" xfId="25891" xr:uid="{00000000-0005-0000-0000-000076820000}"/>
    <cellStyle name="Normal 4 4 2 2 3 2 2 2 3 3" xfId="30914" xr:uid="{00000000-0005-0000-0000-000077820000}"/>
    <cellStyle name="Normal 4 4 2 2 3 2 2 2 4" xfId="43521" xr:uid="{00000000-0005-0000-0000-000078820000}"/>
    <cellStyle name="Normal 4 4 2 2 3 2 2 2 5" xfId="55474" xr:uid="{00000000-0005-0000-0000-000079820000}"/>
    <cellStyle name="Normal 4 4 2 2 3 2 2 3" xfId="6312" xr:uid="{00000000-0005-0000-0000-00007A820000}"/>
    <cellStyle name="Normal 4 4 2 2 3 2 2 3 2" xfId="17573" xr:uid="{00000000-0005-0000-0000-00007B820000}"/>
    <cellStyle name="Normal 4 4 2 2 3 2 2 3 2 2" xfId="37069" xr:uid="{00000000-0005-0000-0000-00007C820000}"/>
    <cellStyle name="Normal 4 4 2 2 3 2 2 3 2 3" xfId="30916" xr:uid="{00000000-0005-0000-0000-00007D820000}"/>
    <cellStyle name="Normal 4 4 2 2 3 2 2 3 3" xfId="43523" xr:uid="{00000000-0005-0000-0000-00007E820000}"/>
    <cellStyle name="Normal 4 4 2 2 3 2 2 3 4" xfId="55476" xr:uid="{00000000-0005-0000-0000-00007F820000}"/>
    <cellStyle name="Normal 4 4 2 2 3 2 2 4" xfId="6313" xr:uid="{00000000-0005-0000-0000-000080820000}"/>
    <cellStyle name="Normal 4 4 2 2 3 2 2 4 2" xfId="17574" xr:uid="{00000000-0005-0000-0000-000081820000}"/>
    <cellStyle name="Normal 4 4 2 2 3 2 2 4 2 2" xfId="35617" xr:uid="{00000000-0005-0000-0000-000082820000}"/>
    <cellStyle name="Normal 4 4 2 2 3 2 2 4 2 3" xfId="30917" xr:uid="{00000000-0005-0000-0000-000083820000}"/>
    <cellStyle name="Normal 4 4 2 2 3 2 2 4 3" xfId="43524" xr:uid="{00000000-0005-0000-0000-000084820000}"/>
    <cellStyle name="Normal 4 4 2 2 3 2 2 4 4" xfId="55477" xr:uid="{00000000-0005-0000-0000-000085820000}"/>
    <cellStyle name="Normal 4 4 2 2 3 2 2 5" xfId="17570" xr:uid="{00000000-0005-0000-0000-000086820000}"/>
    <cellStyle name="Normal 4 4 2 2 3 2 2 5 2" xfId="26352" xr:uid="{00000000-0005-0000-0000-000087820000}"/>
    <cellStyle name="Normal 4 4 2 2 3 2 2 5 3" xfId="30913" xr:uid="{00000000-0005-0000-0000-000088820000}"/>
    <cellStyle name="Normal 4 4 2 2 3 2 2 6" xfId="43520" xr:uid="{00000000-0005-0000-0000-000089820000}"/>
    <cellStyle name="Normal 4 4 2 2 3 2 2 7" xfId="55473" xr:uid="{00000000-0005-0000-0000-00008A820000}"/>
    <cellStyle name="Normal 4 4 2 2 3 2 3" xfId="6314" xr:uid="{00000000-0005-0000-0000-00008B820000}"/>
    <cellStyle name="Normal 4 4 2 2 3 2 3 2" xfId="6315" xr:uid="{00000000-0005-0000-0000-00008C820000}"/>
    <cellStyle name="Normal 4 4 2 2 3 2 3 2 2" xfId="6316" xr:uid="{00000000-0005-0000-0000-00008D820000}"/>
    <cellStyle name="Normal 4 4 2 2 3 2 3 2 2 2" xfId="17577" xr:uid="{00000000-0005-0000-0000-00008E820000}"/>
    <cellStyle name="Normal 4 4 2 2 3 2 3 2 2 2 2" xfId="25638" xr:uid="{00000000-0005-0000-0000-00008F820000}"/>
    <cellStyle name="Normal 4 4 2 2 3 2 3 2 2 2 3" xfId="30920" xr:uid="{00000000-0005-0000-0000-000090820000}"/>
    <cellStyle name="Normal 4 4 2 2 3 2 3 2 2 3" xfId="43527" xr:uid="{00000000-0005-0000-0000-000091820000}"/>
    <cellStyle name="Normal 4 4 2 2 3 2 3 2 2 4" xfId="55480" xr:uid="{00000000-0005-0000-0000-000092820000}"/>
    <cellStyle name="Normal 4 4 2 2 3 2 3 2 3" xfId="17576" xr:uid="{00000000-0005-0000-0000-000093820000}"/>
    <cellStyle name="Normal 4 4 2 2 3 2 3 2 3 2" xfId="35563" xr:uid="{00000000-0005-0000-0000-000094820000}"/>
    <cellStyle name="Normal 4 4 2 2 3 2 3 2 3 3" xfId="30919" xr:uid="{00000000-0005-0000-0000-000095820000}"/>
    <cellStyle name="Normal 4 4 2 2 3 2 3 2 4" xfId="43526" xr:uid="{00000000-0005-0000-0000-000096820000}"/>
    <cellStyle name="Normal 4 4 2 2 3 2 3 2 5" xfId="55479" xr:uid="{00000000-0005-0000-0000-000097820000}"/>
    <cellStyle name="Normal 4 4 2 2 3 2 3 3" xfId="6317" xr:uid="{00000000-0005-0000-0000-000098820000}"/>
    <cellStyle name="Normal 4 4 2 2 3 2 3 3 2" xfId="17578" xr:uid="{00000000-0005-0000-0000-000099820000}"/>
    <cellStyle name="Normal 4 4 2 2 3 2 3 3 2 2" xfId="23856" xr:uid="{00000000-0005-0000-0000-00009A820000}"/>
    <cellStyle name="Normal 4 4 2 2 3 2 3 3 2 3" xfId="30921" xr:uid="{00000000-0005-0000-0000-00009B820000}"/>
    <cellStyle name="Normal 4 4 2 2 3 2 3 3 3" xfId="43528" xr:uid="{00000000-0005-0000-0000-00009C820000}"/>
    <cellStyle name="Normal 4 4 2 2 3 2 3 3 4" xfId="55481" xr:uid="{00000000-0005-0000-0000-00009D820000}"/>
    <cellStyle name="Normal 4 4 2 2 3 2 3 4" xfId="6318" xr:uid="{00000000-0005-0000-0000-00009E820000}"/>
    <cellStyle name="Normal 4 4 2 2 3 2 3 4 2" xfId="17579" xr:uid="{00000000-0005-0000-0000-00009F820000}"/>
    <cellStyle name="Normal 4 4 2 2 3 2 3 4 2 2" xfId="26937" xr:uid="{00000000-0005-0000-0000-0000A0820000}"/>
    <cellStyle name="Normal 4 4 2 2 3 2 3 4 2 3" xfId="30922" xr:uid="{00000000-0005-0000-0000-0000A1820000}"/>
    <cellStyle name="Normal 4 4 2 2 3 2 3 4 3" xfId="43529" xr:uid="{00000000-0005-0000-0000-0000A2820000}"/>
    <cellStyle name="Normal 4 4 2 2 3 2 3 4 4" xfId="55482" xr:uid="{00000000-0005-0000-0000-0000A3820000}"/>
    <cellStyle name="Normal 4 4 2 2 3 2 3 5" xfId="17575" xr:uid="{00000000-0005-0000-0000-0000A4820000}"/>
    <cellStyle name="Normal 4 4 2 2 3 2 3 5 2" xfId="35496" xr:uid="{00000000-0005-0000-0000-0000A5820000}"/>
    <cellStyle name="Normal 4 4 2 2 3 2 3 5 3" xfId="30918" xr:uid="{00000000-0005-0000-0000-0000A6820000}"/>
    <cellStyle name="Normal 4 4 2 2 3 2 3 6" xfId="43525" xr:uid="{00000000-0005-0000-0000-0000A7820000}"/>
    <cellStyle name="Normal 4 4 2 2 3 2 3 7" xfId="55478" xr:uid="{00000000-0005-0000-0000-0000A8820000}"/>
    <cellStyle name="Normal 4 4 2 2 3 2 4" xfId="6319" xr:uid="{00000000-0005-0000-0000-0000A9820000}"/>
    <cellStyle name="Normal 4 4 2 2 3 2 4 2" xfId="6320" xr:uid="{00000000-0005-0000-0000-0000AA820000}"/>
    <cellStyle name="Normal 4 4 2 2 3 2 4 2 2" xfId="6321" xr:uid="{00000000-0005-0000-0000-0000AB820000}"/>
    <cellStyle name="Normal 4 4 2 2 3 2 4 2 2 2" xfId="17582" xr:uid="{00000000-0005-0000-0000-0000AC820000}"/>
    <cellStyle name="Normal 4 4 2 2 3 2 4 2 2 2 2" xfId="26198" xr:uid="{00000000-0005-0000-0000-0000AD820000}"/>
    <cellStyle name="Normal 4 4 2 2 3 2 4 2 2 2 3" xfId="30925" xr:uid="{00000000-0005-0000-0000-0000AE820000}"/>
    <cellStyle name="Normal 4 4 2 2 3 2 4 2 2 3" xfId="43532" xr:uid="{00000000-0005-0000-0000-0000AF820000}"/>
    <cellStyle name="Normal 4 4 2 2 3 2 4 2 2 4" xfId="55485" xr:uid="{00000000-0005-0000-0000-0000B0820000}"/>
    <cellStyle name="Normal 4 4 2 2 3 2 4 2 3" xfId="17581" xr:uid="{00000000-0005-0000-0000-0000B1820000}"/>
    <cellStyle name="Normal 4 4 2 2 3 2 4 2 3 2" xfId="25811" xr:uid="{00000000-0005-0000-0000-0000B2820000}"/>
    <cellStyle name="Normal 4 4 2 2 3 2 4 2 3 3" xfId="30924" xr:uid="{00000000-0005-0000-0000-0000B3820000}"/>
    <cellStyle name="Normal 4 4 2 2 3 2 4 2 4" xfId="43531" xr:uid="{00000000-0005-0000-0000-0000B4820000}"/>
    <cellStyle name="Normal 4 4 2 2 3 2 4 2 5" xfId="55484" xr:uid="{00000000-0005-0000-0000-0000B5820000}"/>
    <cellStyle name="Normal 4 4 2 2 3 2 4 3" xfId="6322" xr:uid="{00000000-0005-0000-0000-0000B6820000}"/>
    <cellStyle name="Normal 4 4 2 2 3 2 4 3 2" xfId="17583" xr:uid="{00000000-0005-0000-0000-0000B7820000}"/>
    <cellStyle name="Normal 4 4 2 2 3 2 4 3 2 2" xfId="37308" xr:uid="{00000000-0005-0000-0000-0000B8820000}"/>
    <cellStyle name="Normal 4 4 2 2 3 2 4 3 2 3" xfId="30926" xr:uid="{00000000-0005-0000-0000-0000B9820000}"/>
    <cellStyle name="Normal 4 4 2 2 3 2 4 3 3" xfId="43533" xr:uid="{00000000-0005-0000-0000-0000BA820000}"/>
    <cellStyle name="Normal 4 4 2 2 3 2 4 3 4" xfId="55486" xr:uid="{00000000-0005-0000-0000-0000BB820000}"/>
    <cellStyle name="Normal 4 4 2 2 3 2 4 4" xfId="6323" xr:uid="{00000000-0005-0000-0000-0000BC820000}"/>
    <cellStyle name="Normal 4 4 2 2 3 2 4 4 2" xfId="17584" xr:uid="{00000000-0005-0000-0000-0000BD820000}"/>
    <cellStyle name="Normal 4 4 2 2 3 2 4 4 2 2" xfId="27939" xr:uid="{00000000-0005-0000-0000-0000BE820000}"/>
    <cellStyle name="Normal 4 4 2 2 3 2 4 4 2 3" xfId="30927" xr:uid="{00000000-0005-0000-0000-0000BF820000}"/>
    <cellStyle name="Normal 4 4 2 2 3 2 4 4 3" xfId="43534" xr:uid="{00000000-0005-0000-0000-0000C0820000}"/>
    <cellStyle name="Normal 4 4 2 2 3 2 4 4 4" xfId="55487" xr:uid="{00000000-0005-0000-0000-0000C1820000}"/>
    <cellStyle name="Normal 4 4 2 2 3 2 4 5" xfId="17580" xr:uid="{00000000-0005-0000-0000-0000C2820000}"/>
    <cellStyle name="Normal 4 4 2 2 3 2 4 5 2" xfId="37690" xr:uid="{00000000-0005-0000-0000-0000C3820000}"/>
    <cellStyle name="Normal 4 4 2 2 3 2 4 5 3" xfId="30923" xr:uid="{00000000-0005-0000-0000-0000C4820000}"/>
    <cellStyle name="Normal 4 4 2 2 3 2 4 6" xfId="43530" xr:uid="{00000000-0005-0000-0000-0000C5820000}"/>
    <cellStyle name="Normal 4 4 2 2 3 2 4 7" xfId="55483" xr:uid="{00000000-0005-0000-0000-0000C6820000}"/>
    <cellStyle name="Normal 4 4 2 2 3 2 5" xfId="6324" xr:uid="{00000000-0005-0000-0000-0000C7820000}"/>
    <cellStyle name="Normal 4 4 2 2 3 2 5 2" xfId="6325" xr:uid="{00000000-0005-0000-0000-0000C8820000}"/>
    <cellStyle name="Normal 4 4 2 2 3 2 5 2 2" xfId="17586" xr:uid="{00000000-0005-0000-0000-0000C9820000}"/>
    <cellStyle name="Normal 4 4 2 2 3 2 5 2 2 2" xfId="25532" xr:uid="{00000000-0005-0000-0000-0000CA820000}"/>
    <cellStyle name="Normal 4 4 2 2 3 2 5 2 2 3" xfId="30929" xr:uid="{00000000-0005-0000-0000-0000CB820000}"/>
    <cellStyle name="Normal 4 4 2 2 3 2 5 2 3" xfId="43536" xr:uid="{00000000-0005-0000-0000-0000CC820000}"/>
    <cellStyle name="Normal 4 4 2 2 3 2 5 2 4" xfId="55489" xr:uid="{00000000-0005-0000-0000-0000CD820000}"/>
    <cellStyle name="Normal 4 4 2 2 3 2 5 3" xfId="17585" xr:uid="{00000000-0005-0000-0000-0000CE820000}"/>
    <cellStyle name="Normal 4 4 2 2 3 2 5 3 2" xfId="27161" xr:uid="{00000000-0005-0000-0000-0000CF820000}"/>
    <cellStyle name="Normal 4 4 2 2 3 2 5 3 3" xfId="30928" xr:uid="{00000000-0005-0000-0000-0000D0820000}"/>
    <cellStyle name="Normal 4 4 2 2 3 2 5 4" xfId="43535" xr:uid="{00000000-0005-0000-0000-0000D1820000}"/>
    <cellStyle name="Normal 4 4 2 2 3 2 5 5" xfId="55488" xr:uid="{00000000-0005-0000-0000-0000D2820000}"/>
    <cellStyle name="Normal 4 4 2 2 3 2 6" xfId="6326" xr:uid="{00000000-0005-0000-0000-0000D3820000}"/>
    <cellStyle name="Normal 4 4 2 2 3 2 6 2" xfId="17587" xr:uid="{00000000-0005-0000-0000-0000D4820000}"/>
    <cellStyle name="Normal 4 4 2 2 3 2 6 2 2" xfId="25437" xr:uid="{00000000-0005-0000-0000-0000D5820000}"/>
    <cellStyle name="Normal 4 4 2 2 3 2 6 2 3" xfId="30930" xr:uid="{00000000-0005-0000-0000-0000D6820000}"/>
    <cellStyle name="Normal 4 4 2 2 3 2 6 3" xfId="43537" xr:uid="{00000000-0005-0000-0000-0000D7820000}"/>
    <cellStyle name="Normal 4 4 2 2 3 2 6 4" xfId="55490" xr:uid="{00000000-0005-0000-0000-0000D8820000}"/>
    <cellStyle name="Normal 4 4 2 2 3 2 7" xfId="6327" xr:uid="{00000000-0005-0000-0000-0000D9820000}"/>
    <cellStyle name="Normal 4 4 2 2 3 2 7 2" xfId="17588" xr:uid="{00000000-0005-0000-0000-0000DA820000}"/>
    <cellStyle name="Normal 4 4 2 2 3 2 7 2 2" xfId="27592" xr:uid="{00000000-0005-0000-0000-0000DB820000}"/>
    <cellStyle name="Normal 4 4 2 2 3 2 7 2 3" xfId="30931" xr:uid="{00000000-0005-0000-0000-0000DC820000}"/>
    <cellStyle name="Normal 4 4 2 2 3 2 7 3" xfId="43538" xr:uid="{00000000-0005-0000-0000-0000DD820000}"/>
    <cellStyle name="Normal 4 4 2 2 3 2 7 4" xfId="55491" xr:uid="{00000000-0005-0000-0000-0000DE820000}"/>
    <cellStyle name="Normal 4 4 2 2 3 2 8" xfId="17569" xr:uid="{00000000-0005-0000-0000-0000DF820000}"/>
    <cellStyle name="Normal 4 4 2 2 3 2 8 2" xfId="37838" xr:uid="{00000000-0005-0000-0000-0000E0820000}"/>
    <cellStyle name="Normal 4 4 2 2 3 2 8 3" xfId="30912" xr:uid="{00000000-0005-0000-0000-0000E1820000}"/>
    <cellStyle name="Normal 4 4 2 2 3 2 9" xfId="43519" xr:uid="{00000000-0005-0000-0000-0000E2820000}"/>
    <cellStyle name="Normal 4 4 2 2 3 3" xfId="6328" xr:uid="{00000000-0005-0000-0000-0000E3820000}"/>
    <cellStyle name="Normal 4 4 2 2 3 3 2" xfId="6329" xr:uid="{00000000-0005-0000-0000-0000E4820000}"/>
    <cellStyle name="Normal 4 4 2 2 3 3 2 2" xfId="6330" xr:uid="{00000000-0005-0000-0000-0000E5820000}"/>
    <cellStyle name="Normal 4 4 2 2 3 3 2 2 2" xfId="17591" xr:uid="{00000000-0005-0000-0000-0000E6820000}"/>
    <cellStyle name="Normal 4 4 2 2 3 3 2 2 2 2" xfId="25285" xr:uid="{00000000-0005-0000-0000-0000E7820000}"/>
    <cellStyle name="Normal 4 4 2 2 3 3 2 2 2 3" xfId="30934" xr:uid="{00000000-0005-0000-0000-0000E8820000}"/>
    <cellStyle name="Normal 4 4 2 2 3 3 2 2 3" xfId="43541" xr:uid="{00000000-0005-0000-0000-0000E9820000}"/>
    <cellStyle name="Normal 4 4 2 2 3 3 2 2 4" xfId="55494" xr:uid="{00000000-0005-0000-0000-0000EA820000}"/>
    <cellStyle name="Normal 4 4 2 2 3 3 2 3" xfId="17590" xr:uid="{00000000-0005-0000-0000-0000EB820000}"/>
    <cellStyle name="Normal 4 4 2 2 3 3 2 3 2" xfId="37102" xr:uid="{00000000-0005-0000-0000-0000EC820000}"/>
    <cellStyle name="Normal 4 4 2 2 3 3 2 3 3" xfId="30933" xr:uid="{00000000-0005-0000-0000-0000ED820000}"/>
    <cellStyle name="Normal 4 4 2 2 3 3 2 4" xfId="43540" xr:uid="{00000000-0005-0000-0000-0000EE820000}"/>
    <cellStyle name="Normal 4 4 2 2 3 3 2 5" xfId="55493" xr:uid="{00000000-0005-0000-0000-0000EF820000}"/>
    <cellStyle name="Normal 4 4 2 2 3 3 3" xfId="6331" xr:uid="{00000000-0005-0000-0000-0000F0820000}"/>
    <cellStyle name="Normal 4 4 2 2 3 3 3 2" xfId="17592" xr:uid="{00000000-0005-0000-0000-0000F1820000}"/>
    <cellStyle name="Normal 4 4 2 2 3 3 3 2 2" xfId="24545" xr:uid="{00000000-0005-0000-0000-0000F2820000}"/>
    <cellStyle name="Normal 4 4 2 2 3 3 3 2 3" xfId="30935" xr:uid="{00000000-0005-0000-0000-0000F3820000}"/>
    <cellStyle name="Normal 4 4 2 2 3 3 3 3" xfId="43542" xr:uid="{00000000-0005-0000-0000-0000F4820000}"/>
    <cellStyle name="Normal 4 4 2 2 3 3 3 4" xfId="55495" xr:uid="{00000000-0005-0000-0000-0000F5820000}"/>
    <cellStyle name="Normal 4 4 2 2 3 3 4" xfId="6332" xr:uid="{00000000-0005-0000-0000-0000F6820000}"/>
    <cellStyle name="Normal 4 4 2 2 3 3 4 2" xfId="17593" xr:uid="{00000000-0005-0000-0000-0000F7820000}"/>
    <cellStyle name="Normal 4 4 2 2 3 3 4 2 2" xfId="24524" xr:uid="{00000000-0005-0000-0000-0000F8820000}"/>
    <cellStyle name="Normal 4 4 2 2 3 3 4 2 3" xfId="30936" xr:uid="{00000000-0005-0000-0000-0000F9820000}"/>
    <cellStyle name="Normal 4 4 2 2 3 3 4 3" xfId="43543" xr:uid="{00000000-0005-0000-0000-0000FA820000}"/>
    <cellStyle name="Normal 4 4 2 2 3 3 4 4" xfId="55496" xr:uid="{00000000-0005-0000-0000-0000FB820000}"/>
    <cellStyle name="Normal 4 4 2 2 3 3 5" xfId="17589" xr:uid="{00000000-0005-0000-0000-0000FC820000}"/>
    <cellStyle name="Normal 4 4 2 2 3 3 5 2" xfId="25524" xr:uid="{00000000-0005-0000-0000-0000FD820000}"/>
    <cellStyle name="Normal 4 4 2 2 3 3 5 3" xfId="30932" xr:uid="{00000000-0005-0000-0000-0000FE820000}"/>
    <cellStyle name="Normal 4 4 2 2 3 3 6" xfId="43539" xr:uid="{00000000-0005-0000-0000-0000FF820000}"/>
    <cellStyle name="Normal 4 4 2 2 3 3 7" xfId="55492" xr:uid="{00000000-0005-0000-0000-000000830000}"/>
    <cellStyle name="Normal 4 4 2 2 3 4" xfId="6333" xr:uid="{00000000-0005-0000-0000-000001830000}"/>
    <cellStyle name="Normal 4 4 2 2 3 4 2" xfId="6334" xr:uid="{00000000-0005-0000-0000-000002830000}"/>
    <cellStyle name="Normal 4 4 2 2 3 4 2 2" xfId="6335" xr:uid="{00000000-0005-0000-0000-000003830000}"/>
    <cellStyle name="Normal 4 4 2 2 3 4 2 2 2" xfId="17596" xr:uid="{00000000-0005-0000-0000-000004830000}"/>
    <cellStyle name="Normal 4 4 2 2 3 4 2 2 2 2" xfId="27033" xr:uid="{00000000-0005-0000-0000-000005830000}"/>
    <cellStyle name="Normal 4 4 2 2 3 4 2 2 2 3" xfId="30939" xr:uid="{00000000-0005-0000-0000-000006830000}"/>
    <cellStyle name="Normal 4 4 2 2 3 4 2 2 3" xfId="43546" xr:uid="{00000000-0005-0000-0000-000007830000}"/>
    <cellStyle name="Normal 4 4 2 2 3 4 2 2 4" xfId="55499" xr:uid="{00000000-0005-0000-0000-000008830000}"/>
    <cellStyle name="Normal 4 4 2 2 3 4 2 3" xfId="17595" xr:uid="{00000000-0005-0000-0000-000009830000}"/>
    <cellStyle name="Normal 4 4 2 2 3 4 2 3 2" xfId="26572" xr:uid="{00000000-0005-0000-0000-00000A830000}"/>
    <cellStyle name="Normal 4 4 2 2 3 4 2 3 3" xfId="30938" xr:uid="{00000000-0005-0000-0000-00000B830000}"/>
    <cellStyle name="Normal 4 4 2 2 3 4 2 4" xfId="43545" xr:uid="{00000000-0005-0000-0000-00000C830000}"/>
    <cellStyle name="Normal 4 4 2 2 3 4 2 5" xfId="55498" xr:uid="{00000000-0005-0000-0000-00000D830000}"/>
    <cellStyle name="Normal 4 4 2 2 3 4 3" xfId="6336" xr:uid="{00000000-0005-0000-0000-00000E830000}"/>
    <cellStyle name="Normal 4 4 2 2 3 4 3 2" xfId="17597" xr:uid="{00000000-0005-0000-0000-00000F830000}"/>
    <cellStyle name="Normal 4 4 2 2 3 4 3 2 2" xfId="35379" xr:uid="{00000000-0005-0000-0000-000010830000}"/>
    <cellStyle name="Normal 4 4 2 2 3 4 3 2 3" xfId="30940" xr:uid="{00000000-0005-0000-0000-000011830000}"/>
    <cellStyle name="Normal 4 4 2 2 3 4 3 3" xfId="43547" xr:uid="{00000000-0005-0000-0000-000012830000}"/>
    <cellStyle name="Normal 4 4 2 2 3 4 3 4" xfId="55500" xr:uid="{00000000-0005-0000-0000-000013830000}"/>
    <cellStyle name="Normal 4 4 2 2 3 4 4" xfId="6337" xr:uid="{00000000-0005-0000-0000-000014830000}"/>
    <cellStyle name="Normal 4 4 2 2 3 4 4 2" xfId="17598" xr:uid="{00000000-0005-0000-0000-000015830000}"/>
    <cellStyle name="Normal 4 4 2 2 3 4 4 2 2" xfId="35495" xr:uid="{00000000-0005-0000-0000-000016830000}"/>
    <cellStyle name="Normal 4 4 2 2 3 4 4 2 3" xfId="30941" xr:uid="{00000000-0005-0000-0000-000017830000}"/>
    <cellStyle name="Normal 4 4 2 2 3 4 4 3" xfId="43548" xr:uid="{00000000-0005-0000-0000-000018830000}"/>
    <cellStyle name="Normal 4 4 2 2 3 4 4 4" xfId="55501" xr:uid="{00000000-0005-0000-0000-000019830000}"/>
    <cellStyle name="Normal 4 4 2 2 3 4 5" xfId="17594" xr:uid="{00000000-0005-0000-0000-00001A830000}"/>
    <cellStyle name="Normal 4 4 2 2 3 4 5 2" xfId="23992" xr:uid="{00000000-0005-0000-0000-00001B830000}"/>
    <cellStyle name="Normal 4 4 2 2 3 4 5 3" xfId="30937" xr:uid="{00000000-0005-0000-0000-00001C830000}"/>
    <cellStyle name="Normal 4 4 2 2 3 4 6" xfId="43544" xr:uid="{00000000-0005-0000-0000-00001D830000}"/>
    <cellStyle name="Normal 4 4 2 2 3 4 7" xfId="55497" xr:uid="{00000000-0005-0000-0000-00001E830000}"/>
    <cellStyle name="Normal 4 4 2 2 3 5" xfId="6338" xr:uid="{00000000-0005-0000-0000-00001F830000}"/>
    <cellStyle name="Normal 4 4 2 2 3 5 2" xfId="6339" xr:uid="{00000000-0005-0000-0000-000020830000}"/>
    <cellStyle name="Normal 4 4 2 2 3 5 2 2" xfId="6340" xr:uid="{00000000-0005-0000-0000-000021830000}"/>
    <cellStyle name="Normal 4 4 2 2 3 5 2 2 2" xfId="17601" xr:uid="{00000000-0005-0000-0000-000022830000}"/>
    <cellStyle name="Normal 4 4 2 2 3 5 2 2 2 2" xfId="27793" xr:uid="{00000000-0005-0000-0000-000023830000}"/>
    <cellStyle name="Normal 4 4 2 2 3 5 2 2 2 3" xfId="30944" xr:uid="{00000000-0005-0000-0000-000024830000}"/>
    <cellStyle name="Normal 4 4 2 2 3 5 2 2 3" xfId="43551" xr:uid="{00000000-0005-0000-0000-000025830000}"/>
    <cellStyle name="Normal 4 4 2 2 3 5 2 2 4" xfId="55504" xr:uid="{00000000-0005-0000-0000-000026830000}"/>
    <cellStyle name="Normal 4 4 2 2 3 5 2 3" xfId="17600" xr:uid="{00000000-0005-0000-0000-000027830000}"/>
    <cellStyle name="Normal 4 4 2 2 3 5 2 3 2" xfId="37875" xr:uid="{00000000-0005-0000-0000-000028830000}"/>
    <cellStyle name="Normal 4 4 2 2 3 5 2 3 3" xfId="30943" xr:uid="{00000000-0005-0000-0000-000029830000}"/>
    <cellStyle name="Normal 4 4 2 2 3 5 2 4" xfId="43550" xr:uid="{00000000-0005-0000-0000-00002A830000}"/>
    <cellStyle name="Normal 4 4 2 2 3 5 2 5" xfId="55503" xr:uid="{00000000-0005-0000-0000-00002B830000}"/>
    <cellStyle name="Normal 4 4 2 2 3 5 3" xfId="6341" xr:uid="{00000000-0005-0000-0000-00002C830000}"/>
    <cellStyle name="Normal 4 4 2 2 3 5 3 2" xfId="17602" xr:uid="{00000000-0005-0000-0000-00002D830000}"/>
    <cellStyle name="Normal 4 4 2 2 3 5 3 2 2" xfId="37663" xr:uid="{00000000-0005-0000-0000-00002E830000}"/>
    <cellStyle name="Normal 4 4 2 2 3 5 3 2 3" xfId="30945" xr:uid="{00000000-0005-0000-0000-00002F830000}"/>
    <cellStyle name="Normal 4 4 2 2 3 5 3 3" xfId="43552" xr:uid="{00000000-0005-0000-0000-000030830000}"/>
    <cellStyle name="Normal 4 4 2 2 3 5 3 4" xfId="55505" xr:uid="{00000000-0005-0000-0000-000031830000}"/>
    <cellStyle name="Normal 4 4 2 2 3 5 4" xfId="6342" xr:uid="{00000000-0005-0000-0000-000032830000}"/>
    <cellStyle name="Normal 4 4 2 2 3 5 4 2" xfId="17603" xr:uid="{00000000-0005-0000-0000-000033830000}"/>
    <cellStyle name="Normal 4 4 2 2 3 5 4 2 2" xfId="27217" xr:uid="{00000000-0005-0000-0000-000034830000}"/>
    <cellStyle name="Normal 4 4 2 2 3 5 4 2 3" xfId="30946" xr:uid="{00000000-0005-0000-0000-000035830000}"/>
    <cellStyle name="Normal 4 4 2 2 3 5 4 3" xfId="43553" xr:uid="{00000000-0005-0000-0000-000036830000}"/>
    <cellStyle name="Normal 4 4 2 2 3 5 4 4" xfId="55506" xr:uid="{00000000-0005-0000-0000-000037830000}"/>
    <cellStyle name="Normal 4 4 2 2 3 5 5" xfId="17599" xr:uid="{00000000-0005-0000-0000-000038830000}"/>
    <cellStyle name="Normal 4 4 2 2 3 5 5 2" xfId="25740" xr:uid="{00000000-0005-0000-0000-000039830000}"/>
    <cellStyle name="Normal 4 4 2 2 3 5 5 3" xfId="30942" xr:uid="{00000000-0005-0000-0000-00003A830000}"/>
    <cellStyle name="Normal 4 4 2 2 3 5 6" xfId="43549" xr:uid="{00000000-0005-0000-0000-00003B830000}"/>
    <cellStyle name="Normal 4 4 2 2 3 5 7" xfId="55502" xr:uid="{00000000-0005-0000-0000-00003C830000}"/>
    <cellStyle name="Normal 4 4 2 2 3 6" xfId="6343" xr:uid="{00000000-0005-0000-0000-00003D830000}"/>
    <cellStyle name="Normal 4 4 2 2 3 6 2" xfId="6344" xr:uid="{00000000-0005-0000-0000-00003E830000}"/>
    <cellStyle name="Normal 4 4 2 2 3 6 2 2" xfId="17605" xr:uid="{00000000-0005-0000-0000-00003F830000}"/>
    <cellStyle name="Normal 4 4 2 2 3 6 2 2 2" xfId="24776" xr:uid="{00000000-0005-0000-0000-000040830000}"/>
    <cellStyle name="Normal 4 4 2 2 3 6 2 2 3" xfId="30948" xr:uid="{00000000-0005-0000-0000-000041830000}"/>
    <cellStyle name="Normal 4 4 2 2 3 6 2 3" xfId="43555" xr:uid="{00000000-0005-0000-0000-000042830000}"/>
    <cellStyle name="Normal 4 4 2 2 3 6 2 4" xfId="55508" xr:uid="{00000000-0005-0000-0000-000043830000}"/>
    <cellStyle name="Normal 4 4 2 2 3 6 3" xfId="17604" xr:uid="{00000000-0005-0000-0000-000044830000}"/>
    <cellStyle name="Normal 4 4 2 2 3 6 3 2" xfId="23881" xr:uid="{00000000-0005-0000-0000-000045830000}"/>
    <cellStyle name="Normal 4 4 2 2 3 6 3 3" xfId="30947" xr:uid="{00000000-0005-0000-0000-000046830000}"/>
    <cellStyle name="Normal 4 4 2 2 3 6 4" xfId="43554" xr:uid="{00000000-0005-0000-0000-000047830000}"/>
    <cellStyle name="Normal 4 4 2 2 3 6 5" xfId="55507" xr:uid="{00000000-0005-0000-0000-000048830000}"/>
    <cellStyle name="Normal 4 4 2 2 3 7" xfId="6345" xr:uid="{00000000-0005-0000-0000-000049830000}"/>
    <cellStyle name="Normal 4 4 2 2 3 7 2" xfId="17606" xr:uid="{00000000-0005-0000-0000-00004A830000}"/>
    <cellStyle name="Normal 4 4 2 2 3 7 2 2" xfId="27826" xr:uid="{00000000-0005-0000-0000-00004B830000}"/>
    <cellStyle name="Normal 4 4 2 2 3 7 2 3" xfId="30949" xr:uid="{00000000-0005-0000-0000-00004C830000}"/>
    <cellStyle name="Normal 4 4 2 2 3 7 3" xfId="43556" xr:uid="{00000000-0005-0000-0000-00004D830000}"/>
    <cellStyle name="Normal 4 4 2 2 3 7 4" xfId="55509" xr:uid="{00000000-0005-0000-0000-00004E830000}"/>
    <cellStyle name="Normal 4 4 2 2 3 8" xfId="6346" xr:uid="{00000000-0005-0000-0000-00004F830000}"/>
    <cellStyle name="Normal 4 4 2 2 3 8 2" xfId="17607" xr:uid="{00000000-0005-0000-0000-000050830000}"/>
    <cellStyle name="Normal 4 4 2 2 3 8 2 2" xfId="35990" xr:uid="{00000000-0005-0000-0000-000051830000}"/>
    <cellStyle name="Normal 4 4 2 2 3 8 2 3" xfId="30950" xr:uid="{00000000-0005-0000-0000-000052830000}"/>
    <cellStyle name="Normal 4 4 2 2 3 8 3" xfId="43557" xr:uid="{00000000-0005-0000-0000-000053830000}"/>
    <cellStyle name="Normal 4 4 2 2 3 8 4" xfId="55510" xr:uid="{00000000-0005-0000-0000-000054830000}"/>
    <cellStyle name="Normal 4 4 2 2 3 9" xfId="17568" xr:uid="{00000000-0005-0000-0000-000055830000}"/>
    <cellStyle name="Normal 4 4 2 2 3 9 2" xfId="26967" xr:uid="{00000000-0005-0000-0000-000056830000}"/>
    <cellStyle name="Normal 4 4 2 2 3 9 3" xfId="30911" xr:uid="{00000000-0005-0000-0000-000057830000}"/>
    <cellStyle name="Normal 4 4 2 2 4" xfId="6347" xr:uid="{00000000-0005-0000-0000-000058830000}"/>
    <cellStyle name="Normal 4 4 2 2 4 10" xfId="55511" xr:uid="{00000000-0005-0000-0000-000059830000}"/>
    <cellStyle name="Normal 4 4 2 2 4 2" xfId="6348" xr:uid="{00000000-0005-0000-0000-00005A830000}"/>
    <cellStyle name="Normal 4 4 2 2 4 2 2" xfId="6349" xr:uid="{00000000-0005-0000-0000-00005B830000}"/>
    <cellStyle name="Normal 4 4 2 2 4 2 2 2" xfId="6350" xr:uid="{00000000-0005-0000-0000-00005C830000}"/>
    <cellStyle name="Normal 4 4 2 2 4 2 2 2 2" xfId="17611" xr:uid="{00000000-0005-0000-0000-00005D830000}"/>
    <cellStyle name="Normal 4 4 2 2 4 2 2 2 2 2" xfId="36865" xr:uid="{00000000-0005-0000-0000-00005E830000}"/>
    <cellStyle name="Normal 4 4 2 2 4 2 2 2 2 3" xfId="30954" xr:uid="{00000000-0005-0000-0000-00005F830000}"/>
    <cellStyle name="Normal 4 4 2 2 4 2 2 2 3" xfId="43561" xr:uid="{00000000-0005-0000-0000-000060830000}"/>
    <cellStyle name="Normal 4 4 2 2 4 2 2 2 4" xfId="55514" xr:uid="{00000000-0005-0000-0000-000061830000}"/>
    <cellStyle name="Normal 4 4 2 2 4 2 2 3" xfId="17610" xr:uid="{00000000-0005-0000-0000-000062830000}"/>
    <cellStyle name="Normal 4 4 2 2 4 2 2 3 2" xfId="24164" xr:uid="{00000000-0005-0000-0000-000063830000}"/>
    <cellStyle name="Normal 4 4 2 2 4 2 2 3 3" xfId="30953" xr:uid="{00000000-0005-0000-0000-000064830000}"/>
    <cellStyle name="Normal 4 4 2 2 4 2 2 4" xfId="43560" xr:uid="{00000000-0005-0000-0000-000065830000}"/>
    <cellStyle name="Normal 4 4 2 2 4 2 2 5" xfId="55513" xr:uid="{00000000-0005-0000-0000-000066830000}"/>
    <cellStyle name="Normal 4 4 2 2 4 2 3" xfId="6351" xr:uid="{00000000-0005-0000-0000-000067830000}"/>
    <cellStyle name="Normal 4 4 2 2 4 2 3 2" xfId="17612" xr:uid="{00000000-0005-0000-0000-000068830000}"/>
    <cellStyle name="Normal 4 4 2 2 4 2 3 2 2" xfId="25758" xr:uid="{00000000-0005-0000-0000-000069830000}"/>
    <cellStyle name="Normal 4 4 2 2 4 2 3 2 3" xfId="30955" xr:uid="{00000000-0005-0000-0000-00006A830000}"/>
    <cellStyle name="Normal 4 4 2 2 4 2 3 3" xfId="43562" xr:uid="{00000000-0005-0000-0000-00006B830000}"/>
    <cellStyle name="Normal 4 4 2 2 4 2 3 4" xfId="55515" xr:uid="{00000000-0005-0000-0000-00006C830000}"/>
    <cellStyle name="Normal 4 4 2 2 4 2 4" xfId="6352" xr:uid="{00000000-0005-0000-0000-00006D830000}"/>
    <cellStyle name="Normal 4 4 2 2 4 2 4 2" xfId="17613" xr:uid="{00000000-0005-0000-0000-00006E830000}"/>
    <cellStyle name="Normal 4 4 2 2 4 2 4 2 2" xfId="36233" xr:uid="{00000000-0005-0000-0000-00006F830000}"/>
    <cellStyle name="Normal 4 4 2 2 4 2 4 2 3" xfId="30956" xr:uid="{00000000-0005-0000-0000-000070830000}"/>
    <cellStyle name="Normal 4 4 2 2 4 2 4 3" xfId="43563" xr:uid="{00000000-0005-0000-0000-000071830000}"/>
    <cellStyle name="Normal 4 4 2 2 4 2 4 4" xfId="55516" xr:uid="{00000000-0005-0000-0000-000072830000}"/>
    <cellStyle name="Normal 4 4 2 2 4 2 5" xfId="17609" xr:uid="{00000000-0005-0000-0000-000073830000}"/>
    <cellStyle name="Normal 4 4 2 2 4 2 5 2" xfId="24880" xr:uid="{00000000-0005-0000-0000-000074830000}"/>
    <cellStyle name="Normal 4 4 2 2 4 2 5 3" xfId="30952" xr:uid="{00000000-0005-0000-0000-000075830000}"/>
    <cellStyle name="Normal 4 4 2 2 4 2 6" xfId="43559" xr:uid="{00000000-0005-0000-0000-000076830000}"/>
    <cellStyle name="Normal 4 4 2 2 4 2 7" xfId="55512" xr:uid="{00000000-0005-0000-0000-000077830000}"/>
    <cellStyle name="Normal 4 4 2 2 4 3" xfId="6353" xr:uid="{00000000-0005-0000-0000-000078830000}"/>
    <cellStyle name="Normal 4 4 2 2 4 3 2" xfId="6354" xr:uid="{00000000-0005-0000-0000-000079830000}"/>
    <cellStyle name="Normal 4 4 2 2 4 3 2 2" xfId="6355" xr:uid="{00000000-0005-0000-0000-00007A830000}"/>
    <cellStyle name="Normal 4 4 2 2 4 3 2 2 2" xfId="17616" xr:uid="{00000000-0005-0000-0000-00007B830000}"/>
    <cellStyle name="Normal 4 4 2 2 4 3 2 2 2 2" xfId="26010" xr:uid="{00000000-0005-0000-0000-00007C830000}"/>
    <cellStyle name="Normal 4 4 2 2 4 3 2 2 2 3" xfId="30959" xr:uid="{00000000-0005-0000-0000-00007D830000}"/>
    <cellStyle name="Normal 4 4 2 2 4 3 2 2 3" xfId="43566" xr:uid="{00000000-0005-0000-0000-00007E830000}"/>
    <cellStyle name="Normal 4 4 2 2 4 3 2 2 4" xfId="55519" xr:uid="{00000000-0005-0000-0000-00007F830000}"/>
    <cellStyle name="Normal 4 4 2 2 4 3 2 3" xfId="17615" xr:uid="{00000000-0005-0000-0000-000080830000}"/>
    <cellStyle name="Normal 4 4 2 2 4 3 2 3 2" xfId="36849" xr:uid="{00000000-0005-0000-0000-000081830000}"/>
    <cellStyle name="Normal 4 4 2 2 4 3 2 3 3" xfId="30958" xr:uid="{00000000-0005-0000-0000-000082830000}"/>
    <cellStyle name="Normal 4 4 2 2 4 3 2 4" xfId="43565" xr:uid="{00000000-0005-0000-0000-000083830000}"/>
    <cellStyle name="Normal 4 4 2 2 4 3 2 5" xfId="55518" xr:uid="{00000000-0005-0000-0000-000084830000}"/>
    <cellStyle name="Normal 4 4 2 2 4 3 3" xfId="6356" xr:uid="{00000000-0005-0000-0000-000085830000}"/>
    <cellStyle name="Normal 4 4 2 2 4 3 3 2" xfId="17617" xr:uid="{00000000-0005-0000-0000-000086830000}"/>
    <cellStyle name="Normal 4 4 2 2 4 3 3 2 2" xfId="26481" xr:uid="{00000000-0005-0000-0000-000087830000}"/>
    <cellStyle name="Normal 4 4 2 2 4 3 3 2 3" xfId="30960" xr:uid="{00000000-0005-0000-0000-000088830000}"/>
    <cellStyle name="Normal 4 4 2 2 4 3 3 3" xfId="43567" xr:uid="{00000000-0005-0000-0000-000089830000}"/>
    <cellStyle name="Normal 4 4 2 2 4 3 3 4" xfId="55520" xr:uid="{00000000-0005-0000-0000-00008A830000}"/>
    <cellStyle name="Normal 4 4 2 2 4 3 4" xfId="6357" xr:uid="{00000000-0005-0000-0000-00008B830000}"/>
    <cellStyle name="Normal 4 4 2 2 4 3 4 2" xfId="17618" xr:uid="{00000000-0005-0000-0000-00008C830000}"/>
    <cellStyle name="Normal 4 4 2 2 4 3 4 2 2" xfId="25718" xr:uid="{00000000-0005-0000-0000-00008D830000}"/>
    <cellStyle name="Normal 4 4 2 2 4 3 4 2 3" xfId="30961" xr:uid="{00000000-0005-0000-0000-00008E830000}"/>
    <cellStyle name="Normal 4 4 2 2 4 3 4 3" xfId="43568" xr:uid="{00000000-0005-0000-0000-00008F830000}"/>
    <cellStyle name="Normal 4 4 2 2 4 3 4 4" xfId="55521" xr:uid="{00000000-0005-0000-0000-000090830000}"/>
    <cellStyle name="Normal 4 4 2 2 4 3 5" xfId="17614" xr:uid="{00000000-0005-0000-0000-000091830000}"/>
    <cellStyle name="Normal 4 4 2 2 4 3 5 2" xfId="36744" xr:uid="{00000000-0005-0000-0000-000092830000}"/>
    <cellStyle name="Normal 4 4 2 2 4 3 5 3" xfId="30957" xr:uid="{00000000-0005-0000-0000-000093830000}"/>
    <cellStyle name="Normal 4 4 2 2 4 3 6" xfId="43564" xr:uid="{00000000-0005-0000-0000-000094830000}"/>
    <cellStyle name="Normal 4 4 2 2 4 3 7" xfId="55517" xr:uid="{00000000-0005-0000-0000-000095830000}"/>
    <cellStyle name="Normal 4 4 2 2 4 4" xfId="6358" xr:uid="{00000000-0005-0000-0000-000096830000}"/>
    <cellStyle name="Normal 4 4 2 2 4 4 2" xfId="6359" xr:uid="{00000000-0005-0000-0000-000097830000}"/>
    <cellStyle name="Normal 4 4 2 2 4 4 2 2" xfId="6360" xr:uid="{00000000-0005-0000-0000-000098830000}"/>
    <cellStyle name="Normal 4 4 2 2 4 4 2 2 2" xfId="17621" xr:uid="{00000000-0005-0000-0000-000099830000}"/>
    <cellStyle name="Normal 4 4 2 2 4 4 2 2 2 2" xfId="24797" xr:uid="{00000000-0005-0000-0000-00009A830000}"/>
    <cellStyle name="Normal 4 4 2 2 4 4 2 2 2 3" xfId="30964" xr:uid="{00000000-0005-0000-0000-00009B830000}"/>
    <cellStyle name="Normal 4 4 2 2 4 4 2 2 3" xfId="43571" xr:uid="{00000000-0005-0000-0000-00009C830000}"/>
    <cellStyle name="Normal 4 4 2 2 4 4 2 2 4" xfId="55524" xr:uid="{00000000-0005-0000-0000-00009D830000}"/>
    <cellStyle name="Normal 4 4 2 2 4 4 2 3" xfId="17620" xr:uid="{00000000-0005-0000-0000-00009E830000}"/>
    <cellStyle name="Normal 4 4 2 2 4 4 2 3 2" xfId="35542" xr:uid="{00000000-0005-0000-0000-00009F830000}"/>
    <cellStyle name="Normal 4 4 2 2 4 4 2 3 3" xfId="30963" xr:uid="{00000000-0005-0000-0000-0000A0830000}"/>
    <cellStyle name="Normal 4 4 2 2 4 4 2 4" xfId="43570" xr:uid="{00000000-0005-0000-0000-0000A1830000}"/>
    <cellStyle name="Normal 4 4 2 2 4 4 2 5" xfId="55523" xr:uid="{00000000-0005-0000-0000-0000A2830000}"/>
    <cellStyle name="Normal 4 4 2 2 4 4 3" xfId="6361" xr:uid="{00000000-0005-0000-0000-0000A3830000}"/>
    <cellStyle name="Normal 4 4 2 2 4 4 3 2" xfId="17622" xr:uid="{00000000-0005-0000-0000-0000A4830000}"/>
    <cellStyle name="Normal 4 4 2 2 4 4 3 2 2" xfId="36927" xr:uid="{00000000-0005-0000-0000-0000A5830000}"/>
    <cellStyle name="Normal 4 4 2 2 4 4 3 2 3" xfId="30965" xr:uid="{00000000-0005-0000-0000-0000A6830000}"/>
    <cellStyle name="Normal 4 4 2 2 4 4 3 3" xfId="43572" xr:uid="{00000000-0005-0000-0000-0000A7830000}"/>
    <cellStyle name="Normal 4 4 2 2 4 4 3 4" xfId="55525" xr:uid="{00000000-0005-0000-0000-0000A8830000}"/>
    <cellStyle name="Normal 4 4 2 2 4 4 4" xfId="6362" xr:uid="{00000000-0005-0000-0000-0000A9830000}"/>
    <cellStyle name="Normal 4 4 2 2 4 4 4 2" xfId="17623" xr:uid="{00000000-0005-0000-0000-0000AA830000}"/>
    <cellStyle name="Normal 4 4 2 2 4 4 4 2 2" xfId="27467" xr:uid="{00000000-0005-0000-0000-0000AB830000}"/>
    <cellStyle name="Normal 4 4 2 2 4 4 4 2 3" xfId="30966" xr:uid="{00000000-0005-0000-0000-0000AC830000}"/>
    <cellStyle name="Normal 4 4 2 2 4 4 4 3" xfId="43573" xr:uid="{00000000-0005-0000-0000-0000AD830000}"/>
    <cellStyle name="Normal 4 4 2 2 4 4 4 4" xfId="55526" xr:uid="{00000000-0005-0000-0000-0000AE830000}"/>
    <cellStyle name="Normal 4 4 2 2 4 4 5" xfId="17619" xr:uid="{00000000-0005-0000-0000-0000AF830000}"/>
    <cellStyle name="Normal 4 4 2 2 4 4 5 2" xfId="36556" xr:uid="{00000000-0005-0000-0000-0000B0830000}"/>
    <cellStyle name="Normal 4 4 2 2 4 4 5 3" xfId="30962" xr:uid="{00000000-0005-0000-0000-0000B1830000}"/>
    <cellStyle name="Normal 4 4 2 2 4 4 6" xfId="43569" xr:uid="{00000000-0005-0000-0000-0000B2830000}"/>
    <cellStyle name="Normal 4 4 2 2 4 4 7" xfId="55522" xr:uid="{00000000-0005-0000-0000-0000B3830000}"/>
    <cellStyle name="Normal 4 4 2 2 4 5" xfId="6363" xr:uid="{00000000-0005-0000-0000-0000B4830000}"/>
    <cellStyle name="Normal 4 4 2 2 4 5 2" xfId="6364" xr:uid="{00000000-0005-0000-0000-0000B5830000}"/>
    <cellStyle name="Normal 4 4 2 2 4 5 2 2" xfId="17625" xr:uid="{00000000-0005-0000-0000-0000B6830000}"/>
    <cellStyle name="Normal 4 4 2 2 4 5 2 2 2" xfId="26235" xr:uid="{00000000-0005-0000-0000-0000B7830000}"/>
    <cellStyle name="Normal 4 4 2 2 4 5 2 2 3" xfId="30968" xr:uid="{00000000-0005-0000-0000-0000B8830000}"/>
    <cellStyle name="Normal 4 4 2 2 4 5 2 3" xfId="43575" xr:uid="{00000000-0005-0000-0000-0000B9830000}"/>
    <cellStyle name="Normal 4 4 2 2 4 5 2 4" xfId="55528" xr:uid="{00000000-0005-0000-0000-0000BA830000}"/>
    <cellStyle name="Normal 4 4 2 2 4 5 3" xfId="17624" xr:uid="{00000000-0005-0000-0000-0000BB830000}"/>
    <cellStyle name="Normal 4 4 2 2 4 5 3 2" xfId="26722" xr:uid="{00000000-0005-0000-0000-0000BC830000}"/>
    <cellStyle name="Normal 4 4 2 2 4 5 3 3" xfId="30967" xr:uid="{00000000-0005-0000-0000-0000BD830000}"/>
    <cellStyle name="Normal 4 4 2 2 4 5 4" xfId="43574" xr:uid="{00000000-0005-0000-0000-0000BE830000}"/>
    <cellStyle name="Normal 4 4 2 2 4 5 5" xfId="55527" xr:uid="{00000000-0005-0000-0000-0000BF830000}"/>
    <cellStyle name="Normal 4 4 2 2 4 6" xfId="6365" xr:uid="{00000000-0005-0000-0000-0000C0830000}"/>
    <cellStyle name="Normal 4 4 2 2 4 6 2" xfId="17626" xr:uid="{00000000-0005-0000-0000-0000C1830000}"/>
    <cellStyle name="Normal 4 4 2 2 4 6 2 2" xfId="25130" xr:uid="{00000000-0005-0000-0000-0000C2830000}"/>
    <cellStyle name="Normal 4 4 2 2 4 6 2 3" xfId="30969" xr:uid="{00000000-0005-0000-0000-0000C3830000}"/>
    <cellStyle name="Normal 4 4 2 2 4 6 3" xfId="43576" xr:uid="{00000000-0005-0000-0000-0000C4830000}"/>
    <cellStyle name="Normal 4 4 2 2 4 6 4" xfId="55529" xr:uid="{00000000-0005-0000-0000-0000C5830000}"/>
    <cellStyle name="Normal 4 4 2 2 4 7" xfId="6366" xr:uid="{00000000-0005-0000-0000-0000C6830000}"/>
    <cellStyle name="Normal 4 4 2 2 4 7 2" xfId="17627" xr:uid="{00000000-0005-0000-0000-0000C7830000}"/>
    <cellStyle name="Normal 4 4 2 2 4 7 2 2" xfId="36989" xr:uid="{00000000-0005-0000-0000-0000C8830000}"/>
    <cellStyle name="Normal 4 4 2 2 4 7 2 3" xfId="30970" xr:uid="{00000000-0005-0000-0000-0000C9830000}"/>
    <cellStyle name="Normal 4 4 2 2 4 7 3" xfId="43577" xr:uid="{00000000-0005-0000-0000-0000CA830000}"/>
    <cellStyle name="Normal 4 4 2 2 4 7 4" xfId="55530" xr:uid="{00000000-0005-0000-0000-0000CB830000}"/>
    <cellStyle name="Normal 4 4 2 2 4 8" xfId="17608" xr:uid="{00000000-0005-0000-0000-0000CC830000}"/>
    <cellStyle name="Normal 4 4 2 2 4 8 2" xfId="27405" xr:uid="{00000000-0005-0000-0000-0000CD830000}"/>
    <cellStyle name="Normal 4 4 2 2 4 8 3" xfId="30951" xr:uid="{00000000-0005-0000-0000-0000CE830000}"/>
    <cellStyle name="Normal 4 4 2 2 4 9" xfId="43558" xr:uid="{00000000-0005-0000-0000-0000CF830000}"/>
    <cellStyle name="Normal 4 4 2 2 5" xfId="6367" xr:uid="{00000000-0005-0000-0000-0000D0830000}"/>
    <cellStyle name="Normal 4 4 2 2 5 2" xfId="6368" xr:uid="{00000000-0005-0000-0000-0000D1830000}"/>
    <cellStyle name="Normal 4 4 2 2 5 2 2" xfId="6369" xr:uid="{00000000-0005-0000-0000-0000D2830000}"/>
    <cellStyle name="Normal 4 4 2 2 5 2 2 2" xfId="17630" xr:uid="{00000000-0005-0000-0000-0000D3830000}"/>
    <cellStyle name="Normal 4 4 2 2 5 2 2 2 2" xfId="25078" xr:uid="{00000000-0005-0000-0000-0000D4830000}"/>
    <cellStyle name="Normal 4 4 2 2 5 2 2 2 3" xfId="30973" xr:uid="{00000000-0005-0000-0000-0000D5830000}"/>
    <cellStyle name="Normal 4 4 2 2 5 2 2 3" xfId="43580" xr:uid="{00000000-0005-0000-0000-0000D6830000}"/>
    <cellStyle name="Normal 4 4 2 2 5 2 2 4" xfId="55533" xr:uid="{00000000-0005-0000-0000-0000D7830000}"/>
    <cellStyle name="Normal 4 4 2 2 5 2 3" xfId="17629" xr:uid="{00000000-0005-0000-0000-0000D8830000}"/>
    <cellStyle name="Normal 4 4 2 2 5 2 3 2" xfId="25996" xr:uid="{00000000-0005-0000-0000-0000D9830000}"/>
    <cellStyle name="Normal 4 4 2 2 5 2 3 3" xfId="30972" xr:uid="{00000000-0005-0000-0000-0000DA830000}"/>
    <cellStyle name="Normal 4 4 2 2 5 2 4" xfId="43579" xr:uid="{00000000-0005-0000-0000-0000DB830000}"/>
    <cellStyle name="Normal 4 4 2 2 5 2 5" xfId="55532" xr:uid="{00000000-0005-0000-0000-0000DC830000}"/>
    <cellStyle name="Normal 4 4 2 2 5 3" xfId="6370" xr:uid="{00000000-0005-0000-0000-0000DD830000}"/>
    <cellStyle name="Normal 4 4 2 2 5 3 2" xfId="17631" xr:uid="{00000000-0005-0000-0000-0000DE830000}"/>
    <cellStyle name="Normal 4 4 2 2 5 3 2 2" xfId="27003" xr:uid="{00000000-0005-0000-0000-0000DF830000}"/>
    <cellStyle name="Normal 4 4 2 2 5 3 2 3" xfId="30974" xr:uid="{00000000-0005-0000-0000-0000E0830000}"/>
    <cellStyle name="Normal 4 4 2 2 5 3 3" xfId="43581" xr:uid="{00000000-0005-0000-0000-0000E1830000}"/>
    <cellStyle name="Normal 4 4 2 2 5 3 4" xfId="55534" xr:uid="{00000000-0005-0000-0000-0000E2830000}"/>
    <cellStyle name="Normal 4 4 2 2 5 4" xfId="6371" xr:uid="{00000000-0005-0000-0000-0000E3830000}"/>
    <cellStyle name="Normal 4 4 2 2 5 4 2" xfId="17632" xr:uid="{00000000-0005-0000-0000-0000E4830000}"/>
    <cellStyle name="Normal 4 4 2 2 5 4 2 2" xfId="35651" xr:uid="{00000000-0005-0000-0000-0000E5830000}"/>
    <cellStyle name="Normal 4 4 2 2 5 4 2 3" xfId="30975" xr:uid="{00000000-0005-0000-0000-0000E6830000}"/>
    <cellStyle name="Normal 4 4 2 2 5 4 3" xfId="43582" xr:uid="{00000000-0005-0000-0000-0000E7830000}"/>
    <cellStyle name="Normal 4 4 2 2 5 4 4" xfId="55535" xr:uid="{00000000-0005-0000-0000-0000E8830000}"/>
    <cellStyle name="Normal 4 4 2 2 5 5" xfId="17628" xr:uid="{00000000-0005-0000-0000-0000E9830000}"/>
    <cellStyle name="Normal 4 4 2 2 5 5 2" xfId="24504" xr:uid="{00000000-0005-0000-0000-0000EA830000}"/>
    <cellStyle name="Normal 4 4 2 2 5 5 3" xfId="30971" xr:uid="{00000000-0005-0000-0000-0000EB830000}"/>
    <cellStyle name="Normal 4 4 2 2 5 6" xfId="43578" xr:uid="{00000000-0005-0000-0000-0000EC830000}"/>
    <cellStyle name="Normal 4 4 2 2 5 7" xfId="55531" xr:uid="{00000000-0005-0000-0000-0000ED830000}"/>
    <cellStyle name="Normal 4 4 2 2 6" xfId="6372" xr:uid="{00000000-0005-0000-0000-0000EE830000}"/>
    <cellStyle name="Normal 4 4 2 2 6 2" xfId="6373" xr:uid="{00000000-0005-0000-0000-0000EF830000}"/>
    <cellStyle name="Normal 4 4 2 2 6 2 2" xfId="6374" xr:uid="{00000000-0005-0000-0000-0000F0830000}"/>
    <cellStyle name="Normal 4 4 2 2 6 2 2 2" xfId="17635" xr:uid="{00000000-0005-0000-0000-0000F1830000}"/>
    <cellStyle name="Normal 4 4 2 2 6 2 2 2 2" xfId="27032" xr:uid="{00000000-0005-0000-0000-0000F2830000}"/>
    <cellStyle name="Normal 4 4 2 2 6 2 2 2 3" xfId="30978" xr:uid="{00000000-0005-0000-0000-0000F3830000}"/>
    <cellStyle name="Normal 4 4 2 2 6 2 2 3" xfId="43585" xr:uid="{00000000-0005-0000-0000-0000F4830000}"/>
    <cellStyle name="Normal 4 4 2 2 6 2 2 4" xfId="55538" xr:uid="{00000000-0005-0000-0000-0000F5830000}"/>
    <cellStyle name="Normal 4 4 2 2 6 2 3" xfId="17634" xr:uid="{00000000-0005-0000-0000-0000F6830000}"/>
    <cellStyle name="Normal 4 4 2 2 6 2 3 2" xfId="35494" xr:uid="{00000000-0005-0000-0000-0000F7830000}"/>
    <cellStyle name="Normal 4 4 2 2 6 2 3 3" xfId="30977" xr:uid="{00000000-0005-0000-0000-0000F8830000}"/>
    <cellStyle name="Normal 4 4 2 2 6 2 4" xfId="43584" xr:uid="{00000000-0005-0000-0000-0000F9830000}"/>
    <cellStyle name="Normal 4 4 2 2 6 2 5" xfId="55537" xr:uid="{00000000-0005-0000-0000-0000FA830000}"/>
    <cellStyle name="Normal 4 4 2 2 6 3" xfId="6375" xr:uid="{00000000-0005-0000-0000-0000FB830000}"/>
    <cellStyle name="Normal 4 4 2 2 6 3 2" xfId="17636" xr:uid="{00000000-0005-0000-0000-0000FC830000}"/>
    <cellStyle name="Normal 4 4 2 2 6 3 2 2" xfId="37067" xr:uid="{00000000-0005-0000-0000-0000FD830000}"/>
    <cellStyle name="Normal 4 4 2 2 6 3 2 3" xfId="30979" xr:uid="{00000000-0005-0000-0000-0000FE830000}"/>
    <cellStyle name="Normal 4 4 2 2 6 3 3" xfId="43586" xr:uid="{00000000-0005-0000-0000-0000FF830000}"/>
    <cellStyle name="Normal 4 4 2 2 6 3 4" xfId="55539" xr:uid="{00000000-0005-0000-0000-000000840000}"/>
    <cellStyle name="Normal 4 4 2 2 6 4" xfId="6376" xr:uid="{00000000-0005-0000-0000-000001840000}"/>
    <cellStyle name="Normal 4 4 2 2 6 4 2" xfId="17637" xr:uid="{00000000-0005-0000-0000-000002840000}"/>
    <cellStyle name="Normal 4 4 2 2 6 4 2 2" xfId="24151" xr:uid="{00000000-0005-0000-0000-000003840000}"/>
    <cellStyle name="Normal 4 4 2 2 6 4 2 3" xfId="30980" xr:uid="{00000000-0005-0000-0000-000004840000}"/>
    <cellStyle name="Normal 4 4 2 2 6 4 3" xfId="43587" xr:uid="{00000000-0005-0000-0000-000005840000}"/>
    <cellStyle name="Normal 4 4 2 2 6 4 4" xfId="55540" xr:uid="{00000000-0005-0000-0000-000006840000}"/>
    <cellStyle name="Normal 4 4 2 2 6 5" xfId="17633" xr:uid="{00000000-0005-0000-0000-000007840000}"/>
    <cellStyle name="Normal 4 4 2 2 6 5 2" xfId="27534" xr:uid="{00000000-0005-0000-0000-000008840000}"/>
    <cellStyle name="Normal 4 4 2 2 6 5 3" xfId="30976" xr:uid="{00000000-0005-0000-0000-000009840000}"/>
    <cellStyle name="Normal 4 4 2 2 6 6" xfId="43583" xr:uid="{00000000-0005-0000-0000-00000A840000}"/>
    <cellStyle name="Normal 4 4 2 2 6 7" xfId="55536" xr:uid="{00000000-0005-0000-0000-00000B840000}"/>
    <cellStyle name="Normal 4 4 2 2 7" xfId="6377" xr:uid="{00000000-0005-0000-0000-00000C840000}"/>
    <cellStyle name="Normal 4 4 2 2 7 2" xfId="6378" xr:uid="{00000000-0005-0000-0000-00000D840000}"/>
    <cellStyle name="Normal 4 4 2 2 7 2 2" xfId="6379" xr:uid="{00000000-0005-0000-0000-00000E840000}"/>
    <cellStyle name="Normal 4 4 2 2 7 2 2 2" xfId="17640" xr:uid="{00000000-0005-0000-0000-00000F840000}"/>
    <cellStyle name="Normal 4 4 2 2 7 2 2 2 2" xfId="37038" xr:uid="{00000000-0005-0000-0000-000010840000}"/>
    <cellStyle name="Normal 4 4 2 2 7 2 2 2 3" xfId="30983" xr:uid="{00000000-0005-0000-0000-000011840000}"/>
    <cellStyle name="Normal 4 4 2 2 7 2 2 3" xfId="43590" xr:uid="{00000000-0005-0000-0000-000012840000}"/>
    <cellStyle name="Normal 4 4 2 2 7 2 2 4" xfId="55543" xr:uid="{00000000-0005-0000-0000-000013840000}"/>
    <cellStyle name="Normal 4 4 2 2 7 2 3" xfId="17639" xr:uid="{00000000-0005-0000-0000-000014840000}"/>
    <cellStyle name="Normal 4 4 2 2 7 2 3 2" xfId="26312" xr:uid="{00000000-0005-0000-0000-000015840000}"/>
    <cellStyle name="Normal 4 4 2 2 7 2 3 3" xfId="30982" xr:uid="{00000000-0005-0000-0000-000016840000}"/>
    <cellStyle name="Normal 4 4 2 2 7 2 4" xfId="43589" xr:uid="{00000000-0005-0000-0000-000017840000}"/>
    <cellStyle name="Normal 4 4 2 2 7 2 5" xfId="55542" xr:uid="{00000000-0005-0000-0000-000018840000}"/>
    <cellStyle name="Normal 4 4 2 2 7 3" xfId="6380" xr:uid="{00000000-0005-0000-0000-000019840000}"/>
    <cellStyle name="Normal 4 4 2 2 7 3 2" xfId="17641" xr:uid="{00000000-0005-0000-0000-00001A840000}"/>
    <cellStyle name="Normal 4 4 2 2 7 3 2 2" xfId="37534" xr:uid="{00000000-0005-0000-0000-00001B840000}"/>
    <cellStyle name="Normal 4 4 2 2 7 3 2 3" xfId="30984" xr:uid="{00000000-0005-0000-0000-00001C840000}"/>
    <cellStyle name="Normal 4 4 2 2 7 3 3" xfId="43591" xr:uid="{00000000-0005-0000-0000-00001D840000}"/>
    <cellStyle name="Normal 4 4 2 2 7 3 4" xfId="55544" xr:uid="{00000000-0005-0000-0000-00001E840000}"/>
    <cellStyle name="Normal 4 4 2 2 7 4" xfId="6381" xr:uid="{00000000-0005-0000-0000-00001F840000}"/>
    <cellStyle name="Normal 4 4 2 2 7 4 2" xfId="17642" xr:uid="{00000000-0005-0000-0000-000020840000}"/>
    <cellStyle name="Normal 4 4 2 2 7 4 2 2" xfId="24955" xr:uid="{00000000-0005-0000-0000-000021840000}"/>
    <cellStyle name="Normal 4 4 2 2 7 4 2 3" xfId="30985" xr:uid="{00000000-0005-0000-0000-000022840000}"/>
    <cellStyle name="Normal 4 4 2 2 7 4 3" xfId="43592" xr:uid="{00000000-0005-0000-0000-000023840000}"/>
    <cellStyle name="Normal 4 4 2 2 7 4 4" xfId="55545" xr:uid="{00000000-0005-0000-0000-000024840000}"/>
    <cellStyle name="Normal 4 4 2 2 7 5" xfId="17638" xr:uid="{00000000-0005-0000-0000-000025840000}"/>
    <cellStyle name="Normal 4 4 2 2 7 5 2" xfId="35314" xr:uid="{00000000-0005-0000-0000-000026840000}"/>
    <cellStyle name="Normal 4 4 2 2 7 5 3" xfId="30981" xr:uid="{00000000-0005-0000-0000-000027840000}"/>
    <cellStyle name="Normal 4 4 2 2 7 6" xfId="43588" xr:uid="{00000000-0005-0000-0000-000028840000}"/>
    <cellStyle name="Normal 4 4 2 2 7 7" xfId="55541" xr:uid="{00000000-0005-0000-0000-000029840000}"/>
    <cellStyle name="Normal 4 4 2 2 8" xfId="6382" xr:uid="{00000000-0005-0000-0000-00002A840000}"/>
    <cellStyle name="Normal 4 4 2 2 8 2" xfId="6383" xr:uid="{00000000-0005-0000-0000-00002B840000}"/>
    <cellStyle name="Normal 4 4 2 2 8 2 2" xfId="17644" xr:uid="{00000000-0005-0000-0000-00002C840000}"/>
    <cellStyle name="Normal 4 4 2 2 8 2 2 2" xfId="26739" xr:uid="{00000000-0005-0000-0000-00002D840000}"/>
    <cellStyle name="Normal 4 4 2 2 8 2 2 3" xfId="30987" xr:uid="{00000000-0005-0000-0000-00002E840000}"/>
    <cellStyle name="Normal 4 4 2 2 8 2 3" xfId="43594" xr:uid="{00000000-0005-0000-0000-00002F840000}"/>
    <cellStyle name="Normal 4 4 2 2 8 2 4" xfId="55547" xr:uid="{00000000-0005-0000-0000-000030840000}"/>
    <cellStyle name="Normal 4 4 2 2 8 3" xfId="17643" xr:uid="{00000000-0005-0000-0000-000031840000}"/>
    <cellStyle name="Normal 4 4 2 2 8 3 2" xfId="26111" xr:uid="{00000000-0005-0000-0000-000032840000}"/>
    <cellStyle name="Normal 4 4 2 2 8 3 3" xfId="30986" xr:uid="{00000000-0005-0000-0000-000033840000}"/>
    <cellStyle name="Normal 4 4 2 2 8 4" xfId="43593" xr:uid="{00000000-0005-0000-0000-000034840000}"/>
    <cellStyle name="Normal 4 4 2 2 8 5" xfId="55546" xr:uid="{00000000-0005-0000-0000-000035840000}"/>
    <cellStyle name="Normal 4 4 2 2 9" xfId="6384" xr:uid="{00000000-0005-0000-0000-000036840000}"/>
    <cellStyle name="Normal 4 4 2 2 9 2" xfId="17645" xr:uid="{00000000-0005-0000-0000-000037840000}"/>
    <cellStyle name="Normal 4 4 2 2 9 2 2" xfId="26131" xr:uid="{00000000-0005-0000-0000-000038840000}"/>
    <cellStyle name="Normal 4 4 2 2 9 2 3" xfId="30988" xr:uid="{00000000-0005-0000-0000-000039840000}"/>
    <cellStyle name="Normal 4 4 2 2 9 3" xfId="43595" xr:uid="{00000000-0005-0000-0000-00003A840000}"/>
    <cellStyle name="Normal 4 4 2 2 9 4" xfId="55548" xr:uid="{00000000-0005-0000-0000-00003B840000}"/>
    <cellStyle name="Normal 4 4 2 3" xfId="6385" xr:uid="{00000000-0005-0000-0000-00003C840000}"/>
    <cellStyle name="Normal 4 4 2 3 10" xfId="17646" xr:uid="{00000000-0005-0000-0000-00003D840000}"/>
    <cellStyle name="Normal 4 4 2 3 10 2" xfId="27904" xr:uid="{00000000-0005-0000-0000-00003E840000}"/>
    <cellStyle name="Normal 4 4 2 3 10 3" xfId="30989" xr:uid="{00000000-0005-0000-0000-00003F840000}"/>
    <cellStyle name="Normal 4 4 2 3 11" xfId="43596" xr:uid="{00000000-0005-0000-0000-000040840000}"/>
    <cellStyle name="Normal 4 4 2 3 12" xfId="55549" xr:uid="{00000000-0005-0000-0000-000041840000}"/>
    <cellStyle name="Normal 4 4 2 3 2" xfId="6386" xr:uid="{00000000-0005-0000-0000-000042840000}"/>
    <cellStyle name="Normal 4 4 2 3 2 10" xfId="43597" xr:uid="{00000000-0005-0000-0000-000043840000}"/>
    <cellStyle name="Normal 4 4 2 3 2 11" xfId="55550" xr:uid="{00000000-0005-0000-0000-000044840000}"/>
    <cellStyle name="Normal 4 4 2 3 2 2" xfId="6387" xr:uid="{00000000-0005-0000-0000-000045840000}"/>
    <cellStyle name="Normal 4 4 2 3 2 2 10" xfId="55551" xr:uid="{00000000-0005-0000-0000-000046840000}"/>
    <cellStyle name="Normal 4 4 2 3 2 2 2" xfId="6388" xr:uid="{00000000-0005-0000-0000-000047840000}"/>
    <cellStyle name="Normal 4 4 2 3 2 2 2 2" xfId="6389" xr:uid="{00000000-0005-0000-0000-000048840000}"/>
    <cellStyle name="Normal 4 4 2 3 2 2 2 2 2" xfId="6390" xr:uid="{00000000-0005-0000-0000-000049840000}"/>
    <cellStyle name="Normal 4 4 2 3 2 2 2 2 2 2" xfId="17651" xr:uid="{00000000-0005-0000-0000-00004A840000}"/>
    <cellStyle name="Normal 4 4 2 3 2 2 2 2 2 2 2" xfId="25312" xr:uid="{00000000-0005-0000-0000-00004B840000}"/>
    <cellStyle name="Normal 4 4 2 3 2 2 2 2 2 2 3" xfId="30994" xr:uid="{00000000-0005-0000-0000-00004C840000}"/>
    <cellStyle name="Normal 4 4 2 3 2 2 2 2 2 3" xfId="43601" xr:uid="{00000000-0005-0000-0000-00004D840000}"/>
    <cellStyle name="Normal 4 4 2 3 2 2 2 2 2 4" xfId="55554" xr:uid="{00000000-0005-0000-0000-00004E840000}"/>
    <cellStyle name="Normal 4 4 2 3 2 2 2 2 3" xfId="17650" xr:uid="{00000000-0005-0000-0000-00004F840000}"/>
    <cellStyle name="Normal 4 4 2 3 2 2 2 2 3 2" xfId="36857" xr:uid="{00000000-0005-0000-0000-000050840000}"/>
    <cellStyle name="Normal 4 4 2 3 2 2 2 2 3 3" xfId="30993" xr:uid="{00000000-0005-0000-0000-000051840000}"/>
    <cellStyle name="Normal 4 4 2 3 2 2 2 2 4" xfId="43600" xr:uid="{00000000-0005-0000-0000-000052840000}"/>
    <cellStyle name="Normal 4 4 2 3 2 2 2 2 5" xfId="55553" xr:uid="{00000000-0005-0000-0000-000053840000}"/>
    <cellStyle name="Normal 4 4 2 3 2 2 2 3" xfId="6391" xr:uid="{00000000-0005-0000-0000-000054840000}"/>
    <cellStyle name="Normal 4 4 2 3 2 2 2 3 2" xfId="17652" xr:uid="{00000000-0005-0000-0000-000055840000}"/>
    <cellStyle name="Normal 4 4 2 3 2 2 2 3 2 2" xfId="26629" xr:uid="{00000000-0005-0000-0000-000056840000}"/>
    <cellStyle name="Normal 4 4 2 3 2 2 2 3 2 3" xfId="30995" xr:uid="{00000000-0005-0000-0000-000057840000}"/>
    <cellStyle name="Normal 4 4 2 3 2 2 2 3 3" xfId="43602" xr:uid="{00000000-0005-0000-0000-000058840000}"/>
    <cellStyle name="Normal 4 4 2 3 2 2 2 3 4" xfId="55555" xr:uid="{00000000-0005-0000-0000-000059840000}"/>
    <cellStyle name="Normal 4 4 2 3 2 2 2 4" xfId="6392" xr:uid="{00000000-0005-0000-0000-00005A840000}"/>
    <cellStyle name="Normal 4 4 2 3 2 2 2 4 2" xfId="17653" xr:uid="{00000000-0005-0000-0000-00005B840000}"/>
    <cellStyle name="Normal 4 4 2 3 2 2 2 4 2 2" xfId="35372" xr:uid="{00000000-0005-0000-0000-00005C840000}"/>
    <cellStyle name="Normal 4 4 2 3 2 2 2 4 2 3" xfId="30996" xr:uid="{00000000-0005-0000-0000-00005D840000}"/>
    <cellStyle name="Normal 4 4 2 3 2 2 2 4 3" xfId="43603" xr:uid="{00000000-0005-0000-0000-00005E840000}"/>
    <cellStyle name="Normal 4 4 2 3 2 2 2 4 4" xfId="55556" xr:uid="{00000000-0005-0000-0000-00005F840000}"/>
    <cellStyle name="Normal 4 4 2 3 2 2 2 5" xfId="17649" xr:uid="{00000000-0005-0000-0000-000060840000}"/>
    <cellStyle name="Normal 4 4 2 3 2 2 2 5 2" xfId="24323" xr:uid="{00000000-0005-0000-0000-000061840000}"/>
    <cellStyle name="Normal 4 4 2 3 2 2 2 5 3" xfId="30992" xr:uid="{00000000-0005-0000-0000-000062840000}"/>
    <cellStyle name="Normal 4 4 2 3 2 2 2 6" xfId="43599" xr:uid="{00000000-0005-0000-0000-000063840000}"/>
    <cellStyle name="Normal 4 4 2 3 2 2 2 7" xfId="55552" xr:uid="{00000000-0005-0000-0000-000064840000}"/>
    <cellStyle name="Normal 4 4 2 3 2 2 3" xfId="6393" xr:uid="{00000000-0005-0000-0000-000065840000}"/>
    <cellStyle name="Normal 4 4 2 3 2 2 3 2" xfId="6394" xr:uid="{00000000-0005-0000-0000-000066840000}"/>
    <cellStyle name="Normal 4 4 2 3 2 2 3 2 2" xfId="6395" xr:uid="{00000000-0005-0000-0000-000067840000}"/>
    <cellStyle name="Normal 4 4 2 3 2 2 3 2 2 2" xfId="17656" xr:uid="{00000000-0005-0000-0000-000068840000}"/>
    <cellStyle name="Normal 4 4 2 3 2 2 3 2 2 2 2" xfId="25064" xr:uid="{00000000-0005-0000-0000-000069840000}"/>
    <cellStyle name="Normal 4 4 2 3 2 2 3 2 2 2 3" xfId="30999" xr:uid="{00000000-0005-0000-0000-00006A840000}"/>
    <cellStyle name="Normal 4 4 2 3 2 2 3 2 2 3" xfId="43606" xr:uid="{00000000-0005-0000-0000-00006B840000}"/>
    <cellStyle name="Normal 4 4 2 3 2 2 3 2 2 4" xfId="55559" xr:uid="{00000000-0005-0000-0000-00006C840000}"/>
    <cellStyle name="Normal 4 4 2 3 2 2 3 2 3" xfId="17655" xr:uid="{00000000-0005-0000-0000-00006D840000}"/>
    <cellStyle name="Normal 4 4 2 3 2 2 3 2 3 2" xfId="26590" xr:uid="{00000000-0005-0000-0000-00006E840000}"/>
    <cellStyle name="Normal 4 4 2 3 2 2 3 2 3 3" xfId="30998" xr:uid="{00000000-0005-0000-0000-00006F840000}"/>
    <cellStyle name="Normal 4 4 2 3 2 2 3 2 4" xfId="43605" xr:uid="{00000000-0005-0000-0000-000070840000}"/>
    <cellStyle name="Normal 4 4 2 3 2 2 3 2 5" xfId="55558" xr:uid="{00000000-0005-0000-0000-000071840000}"/>
    <cellStyle name="Normal 4 4 2 3 2 2 3 3" xfId="6396" xr:uid="{00000000-0005-0000-0000-000072840000}"/>
    <cellStyle name="Normal 4 4 2 3 2 2 3 3 2" xfId="17657" xr:uid="{00000000-0005-0000-0000-000073840000}"/>
    <cellStyle name="Normal 4 4 2 3 2 2 3 3 2 2" xfId="35526" xr:uid="{00000000-0005-0000-0000-000074840000}"/>
    <cellStyle name="Normal 4 4 2 3 2 2 3 3 2 3" xfId="31000" xr:uid="{00000000-0005-0000-0000-000075840000}"/>
    <cellStyle name="Normal 4 4 2 3 2 2 3 3 3" xfId="43607" xr:uid="{00000000-0005-0000-0000-000076840000}"/>
    <cellStyle name="Normal 4 4 2 3 2 2 3 3 4" xfId="55560" xr:uid="{00000000-0005-0000-0000-000077840000}"/>
    <cellStyle name="Normal 4 4 2 3 2 2 3 4" xfId="6397" xr:uid="{00000000-0005-0000-0000-000078840000}"/>
    <cellStyle name="Normal 4 4 2 3 2 2 3 4 2" xfId="17658" xr:uid="{00000000-0005-0000-0000-000079840000}"/>
    <cellStyle name="Normal 4 4 2 3 2 2 3 4 2 2" xfId="36668" xr:uid="{00000000-0005-0000-0000-00007A840000}"/>
    <cellStyle name="Normal 4 4 2 3 2 2 3 4 2 3" xfId="31001" xr:uid="{00000000-0005-0000-0000-00007B840000}"/>
    <cellStyle name="Normal 4 4 2 3 2 2 3 4 3" xfId="43608" xr:uid="{00000000-0005-0000-0000-00007C840000}"/>
    <cellStyle name="Normal 4 4 2 3 2 2 3 4 4" xfId="55561" xr:uid="{00000000-0005-0000-0000-00007D840000}"/>
    <cellStyle name="Normal 4 4 2 3 2 2 3 5" xfId="17654" xr:uid="{00000000-0005-0000-0000-00007E840000}"/>
    <cellStyle name="Normal 4 4 2 3 2 2 3 5 2" xfId="36740" xr:uid="{00000000-0005-0000-0000-00007F840000}"/>
    <cellStyle name="Normal 4 4 2 3 2 2 3 5 3" xfId="30997" xr:uid="{00000000-0005-0000-0000-000080840000}"/>
    <cellStyle name="Normal 4 4 2 3 2 2 3 6" xfId="43604" xr:uid="{00000000-0005-0000-0000-000081840000}"/>
    <cellStyle name="Normal 4 4 2 3 2 2 3 7" xfId="55557" xr:uid="{00000000-0005-0000-0000-000082840000}"/>
    <cellStyle name="Normal 4 4 2 3 2 2 4" xfId="6398" xr:uid="{00000000-0005-0000-0000-000083840000}"/>
    <cellStyle name="Normal 4 4 2 3 2 2 4 2" xfId="6399" xr:uid="{00000000-0005-0000-0000-000084840000}"/>
    <cellStyle name="Normal 4 4 2 3 2 2 4 2 2" xfId="6400" xr:uid="{00000000-0005-0000-0000-000085840000}"/>
    <cellStyle name="Normal 4 4 2 3 2 2 4 2 2 2" xfId="17661" xr:uid="{00000000-0005-0000-0000-000086840000}"/>
    <cellStyle name="Normal 4 4 2 3 2 2 4 2 2 2 2" xfId="25864" xr:uid="{00000000-0005-0000-0000-000087840000}"/>
    <cellStyle name="Normal 4 4 2 3 2 2 4 2 2 2 3" xfId="31004" xr:uid="{00000000-0005-0000-0000-000088840000}"/>
    <cellStyle name="Normal 4 4 2 3 2 2 4 2 2 3" xfId="43611" xr:uid="{00000000-0005-0000-0000-000089840000}"/>
    <cellStyle name="Normal 4 4 2 3 2 2 4 2 2 4" xfId="55564" xr:uid="{00000000-0005-0000-0000-00008A840000}"/>
    <cellStyle name="Normal 4 4 2 3 2 2 4 2 3" xfId="17660" xr:uid="{00000000-0005-0000-0000-00008B840000}"/>
    <cellStyle name="Normal 4 4 2 3 2 2 4 2 3 2" xfId="37805" xr:uid="{00000000-0005-0000-0000-00008C840000}"/>
    <cellStyle name="Normal 4 4 2 3 2 2 4 2 3 3" xfId="31003" xr:uid="{00000000-0005-0000-0000-00008D840000}"/>
    <cellStyle name="Normal 4 4 2 3 2 2 4 2 4" xfId="43610" xr:uid="{00000000-0005-0000-0000-00008E840000}"/>
    <cellStyle name="Normal 4 4 2 3 2 2 4 2 5" xfId="55563" xr:uid="{00000000-0005-0000-0000-00008F840000}"/>
    <cellStyle name="Normal 4 4 2 3 2 2 4 3" xfId="6401" xr:uid="{00000000-0005-0000-0000-000090840000}"/>
    <cellStyle name="Normal 4 4 2 3 2 2 4 3 2" xfId="17662" xr:uid="{00000000-0005-0000-0000-000091840000}"/>
    <cellStyle name="Normal 4 4 2 3 2 2 4 3 2 2" xfId="24071" xr:uid="{00000000-0005-0000-0000-000092840000}"/>
    <cellStyle name="Normal 4 4 2 3 2 2 4 3 2 3" xfId="31005" xr:uid="{00000000-0005-0000-0000-000093840000}"/>
    <cellStyle name="Normal 4 4 2 3 2 2 4 3 3" xfId="43612" xr:uid="{00000000-0005-0000-0000-000094840000}"/>
    <cellStyle name="Normal 4 4 2 3 2 2 4 3 4" xfId="55565" xr:uid="{00000000-0005-0000-0000-000095840000}"/>
    <cellStyle name="Normal 4 4 2 3 2 2 4 4" xfId="6402" xr:uid="{00000000-0005-0000-0000-000096840000}"/>
    <cellStyle name="Normal 4 4 2 3 2 2 4 4 2" xfId="17663" xr:uid="{00000000-0005-0000-0000-000097840000}"/>
    <cellStyle name="Normal 4 4 2 3 2 2 4 4 2 2" xfId="36820" xr:uid="{00000000-0005-0000-0000-000098840000}"/>
    <cellStyle name="Normal 4 4 2 3 2 2 4 4 2 3" xfId="31006" xr:uid="{00000000-0005-0000-0000-000099840000}"/>
    <cellStyle name="Normal 4 4 2 3 2 2 4 4 3" xfId="43613" xr:uid="{00000000-0005-0000-0000-00009A840000}"/>
    <cellStyle name="Normal 4 4 2 3 2 2 4 4 4" xfId="55566" xr:uid="{00000000-0005-0000-0000-00009B840000}"/>
    <cellStyle name="Normal 4 4 2 3 2 2 4 5" xfId="17659" xr:uid="{00000000-0005-0000-0000-00009C840000}"/>
    <cellStyle name="Normal 4 4 2 3 2 2 4 5 2" xfId="35939" xr:uid="{00000000-0005-0000-0000-00009D840000}"/>
    <cellStyle name="Normal 4 4 2 3 2 2 4 5 3" xfId="31002" xr:uid="{00000000-0005-0000-0000-00009E840000}"/>
    <cellStyle name="Normal 4 4 2 3 2 2 4 6" xfId="43609" xr:uid="{00000000-0005-0000-0000-00009F840000}"/>
    <cellStyle name="Normal 4 4 2 3 2 2 4 7" xfId="55562" xr:uid="{00000000-0005-0000-0000-0000A0840000}"/>
    <cellStyle name="Normal 4 4 2 3 2 2 5" xfId="6403" xr:uid="{00000000-0005-0000-0000-0000A1840000}"/>
    <cellStyle name="Normal 4 4 2 3 2 2 5 2" xfId="6404" xr:uid="{00000000-0005-0000-0000-0000A2840000}"/>
    <cellStyle name="Normal 4 4 2 3 2 2 5 2 2" xfId="17665" xr:uid="{00000000-0005-0000-0000-0000A3840000}"/>
    <cellStyle name="Normal 4 4 2 3 2 2 5 2 2 2" xfId="27250" xr:uid="{00000000-0005-0000-0000-0000A4840000}"/>
    <cellStyle name="Normal 4 4 2 3 2 2 5 2 2 3" xfId="31008" xr:uid="{00000000-0005-0000-0000-0000A5840000}"/>
    <cellStyle name="Normal 4 4 2 3 2 2 5 2 3" xfId="43615" xr:uid="{00000000-0005-0000-0000-0000A6840000}"/>
    <cellStyle name="Normal 4 4 2 3 2 2 5 2 4" xfId="55568" xr:uid="{00000000-0005-0000-0000-0000A7840000}"/>
    <cellStyle name="Normal 4 4 2 3 2 2 5 3" xfId="17664" xr:uid="{00000000-0005-0000-0000-0000A8840000}"/>
    <cellStyle name="Normal 4 4 2 3 2 2 5 3 2" xfId="36346" xr:uid="{00000000-0005-0000-0000-0000A9840000}"/>
    <cellStyle name="Normal 4 4 2 3 2 2 5 3 3" xfId="31007" xr:uid="{00000000-0005-0000-0000-0000AA840000}"/>
    <cellStyle name="Normal 4 4 2 3 2 2 5 4" xfId="43614" xr:uid="{00000000-0005-0000-0000-0000AB840000}"/>
    <cellStyle name="Normal 4 4 2 3 2 2 5 5" xfId="55567" xr:uid="{00000000-0005-0000-0000-0000AC840000}"/>
    <cellStyle name="Normal 4 4 2 3 2 2 6" xfId="6405" xr:uid="{00000000-0005-0000-0000-0000AD840000}"/>
    <cellStyle name="Normal 4 4 2 3 2 2 6 2" xfId="17666" xr:uid="{00000000-0005-0000-0000-0000AE840000}"/>
    <cellStyle name="Normal 4 4 2 3 2 2 6 2 2" xfId="23977" xr:uid="{00000000-0005-0000-0000-0000AF840000}"/>
    <cellStyle name="Normal 4 4 2 3 2 2 6 2 3" xfId="31009" xr:uid="{00000000-0005-0000-0000-0000B0840000}"/>
    <cellStyle name="Normal 4 4 2 3 2 2 6 3" xfId="43616" xr:uid="{00000000-0005-0000-0000-0000B1840000}"/>
    <cellStyle name="Normal 4 4 2 3 2 2 6 4" xfId="55569" xr:uid="{00000000-0005-0000-0000-0000B2840000}"/>
    <cellStyle name="Normal 4 4 2 3 2 2 7" xfId="6406" xr:uid="{00000000-0005-0000-0000-0000B3840000}"/>
    <cellStyle name="Normal 4 4 2 3 2 2 7 2" xfId="17667" xr:uid="{00000000-0005-0000-0000-0000B4840000}"/>
    <cellStyle name="Normal 4 4 2 3 2 2 7 2 2" xfId="24219" xr:uid="{00000000-0005-0000-0000-0000B5840000}"/>
    <cellStyle name="Normal 4 4 2 3 2 2 7 2 3" xfId="31010" xr:uid="{00000000-0005-0000-0000-0000B6840000}"/>
    <cellStyle name="Normal 4 4 2 3 2 2 7 3" xfId="43617" xr:uid="{00000000-0005-0000-0000-0000B7840000}"/>
    <cellStyle name="Normal 4 4 2 3 2 2 7 4" xfId="55570" xr:uid="{00000000-0005-0000-0000-0000B8840000}"/>
    <cellStyle name="Normal 4 4 2 3 2 2 8" xfId="17648" xr:uid="{00000000-0005-0000-0000-0000B9840000}"/>
    <cellStyle name="Normal 4 4 2 3 2 2 8 2" xfId="37099" xr:uid="{00000000-0005-0000-0000-0000BA840000}"/>
    <cellStyle name="Normal 4 4 2 3 2 2 8 3" xfId="30991" xr:uid="{00000000-0005-0000-0000-0000BB840000}"/>
    <cellStyle name="Normal 4 4 2 3 2 2 9" xfId="43598" xr:uid="{00000000-0005-0000-0000-0000BC840000}"/>
    <cellStyle name="Normal 4 4 2 3 2 3" xfId="6407" xr:uid="{00000000-0005-0000-0000-0000BD840000}"/>
    <cellStyle name="Normal 4 4 2 3 2 3 2" xfId="6408" xr:uid="{00000000-0005-0000-0000-0000BE840000}"/>
    <cellStyle name="Normal 4 4 2 3 2 3 2 2" xfId="6409" xr:uid="{00000000-0005-0000-0000-0000BF840000}"/>
    <cellStyle name="Normal 4 4 2 3 2 3 2 2 2" xfId="17670" xr:uid="{00000000-0005-0000-0000-0000C0840000}"/>
    <cellStyle name="Normal 4 4 2 3 2 3 2 2 2 2" xfId="36432" xr:uid="{00000000-0005-0000-0000-0000C1840000}"/>
    <cellStyle name="Normal 4 4 2 3 2 3 2 2 2 3" xfId="31013" xr:uid="{00000000-0005-0000-0000-0000C2840000}"/>
    <cellStyle name="Normal 4 4 2 3 2 3 2 2 3" xfId="43620" xr:uid="{00000000-0005-0000-0000-0000C3840000}"/>
    <cellStyle name="Normal 4 4 2 3 2 3 2 2 4" xfId="55573" xr:uid="{00000000-0005-0000-0000-0000C4840000}"/>
    <cellStyle name="Normal 4 4 2 3 2 3 2 3" xfId="17669" xr:uid="{00000000-0005-0000-0000-0000C5840000}"/>
    <cellStyle name="Normal 4 4 2 3 2 3 2 3 2" xfId="23678" xr:uid="{00000000-0005-0000-0000-0000C6840000}"/>
    <cellStyle name="Normal 4 4 2 3 2 3 2 3 3" xfId="31012" xr:uid="{00000000-0005-0000-0000-0000C7840000}"/>
    <cellStyle name="Normal 4 4 2 3 2 3 2 4" xfId="43619" xr:uid="{00000000-0005-0000-0000-0000C8840000}"/>
    <cellStyle name="Normal 4 4 2 3 2 3 2 5" xfId="55572" xr:uid="{00000000-0005-0000-0000-0000C9840000}"/>
    <cellStyle name="Normal 4 4 2 3 2 3 3" xfId="6410" xr:uid="{00000000-0005-0000-0000-0000CA840000}"/>
    <cellStyle name="Normal 4 4 2 3 2 3 3 2" xfId="17671" xr:uid="{00000000-0005-0000-0000-0000CB840000}"/>
    <cellStyle name="Normal 4 4 2 3 2 3 3 2 2" xfId="25102" xr:uid="{00000000-0005-0000-0000-0000CC840000}"/>
    <cellStyle name="Normal 4 4 2 3 2 3 3 2 3" xfId="31014" xr:uid="{00000000-0005-0000-0000-0000CD840000}"/>
    <cellStyle name="Normal 4 4 2 3 2 3 3 3" xfId="43621" xr:uid="{00000000-0005-0000-0000-0000CE840000}"/>
    <cellStyle name="Normal 4 4 2 3 2 3 3 4" xfId="55574" xr:uid="{00000000-0005-0000-0000-0000CF840000}"/>
    <cellStyle name="Normal 4 4 2 3 2 3 4" xfId="6411" xr:uid="{00000000-0005-0000-0000-0000D0840000}"/>
    <cellStyle name="Normal 4 4 2 3 2 3 4 2" xfId="17672" xr:uid="{00000000-0005-0000-0000-0000D1840000}"/>
    <cellStyle name="Normal 4 4 2 3 2 3 4 2 2" xfId="35743" xr:uid="{00000000-0005-0000-0000-0000D2840000}"/>
    <cellStyle name="Normal 4 4 2 3 2 3 4 2 3" xfId="31015" xr:uid="{00000000-0005-0000-0000-0000D3840000}"/>
    <cellStyle name="Normal 4 4 2 3 2 3 4 3" xfId="43622" xr:uid="{00000000-0005-0000-0000-0000D4840000}"/>
    <cellStyle name="Normal 4 4 2 3 2 3 4 4" xfId="55575" xr:uid="{00000000-0005-0000-0000-0000D5840000}"/>
    <cellStyle name="Normal 4 4 2 3 2 3 5" xfId="17668" xr:uid="{00000000-0005-0000-0000-0000D6840000}"/>
    <cellStyle name="Normal 4 4 2 3 2 3 5 2" xfId="24766" xr:uid="{00000000-0005-0000-0000-0000D7840000}"/>
    <cellStyle name="Normal 4 4 2 3 2 3 5 3" xfId="31011" xr:uid="{00000000-0005-0000-0000-0000D8840000}"/>
    <cellStyle name="Normal 4 4 2 3 2 3 6" xfId="43618" xr:uid="{00000000-0005-0000-0000-0000D9840000}"/>
    <cellStyle name="Normal 4 4 2 3 2 3 7" xfId="55571" xr:uid="{00000000-0005-0000-0000-0000DA840000}"/>
    <cellStyle name="Normal 4 4 2 3 2 4" xfId="6412" xr:uid="{00000000-0005-0000-0000-0000DB840000}"/>
    <cellStyle name="Normal 4 4 2 3 2 4 2" xfId="6413" xr:uid="{00000000-0005-0000-0000-0000DC840000}"/>
    <cellStyle name="Normal 4 4 2 3 2 4 2 2" xfId="6414" xr:uid="{00000000-0005-0000-0000-0000DD840000}"/>
    <cellStyle name="Normal 4 4 2 3 2 4 2 2 2" xfId="17675" xr:uid="{00000000-0005-0000-0000-0000DE840000}"/>
    <cellStyle name="Normal 4 4 2 3 2 4 2 2 2 2" xfId="26801" xr:uid="{00000000-0005-0000-0000-0000DF840000}"/>
    <cellStyle name="Normal 4 4 2 3 2 4 2 2 2 3" xfId="31018" xr:uid="{00000000-0005-0000-0000-0000E0840000}"/>
    <cellStyle name="Normal 4 4 2 3 2 4 2 2 3" xfId="43625" xr:uid="{00000000-0005-0000-0000-0000E1840000}"/>
    <cellStyle name="Normal 4 4 2 3 2 4 2 2 4" xfId="55578" xr:uid="{00000000-0005-0000-0000-0000E2840000}"/>
    <cellStyle name="Normal 4 4 2 3 2 4 2 3" xfId="17674" xr:uid="{00000000-0005-0000-0000-0000E3840000}"/>
    <cellStyle name="Normal 4 4 2 3 2 4 2 3 2" xfId="26151" xr:uid="{00000000-0005-0000-0000-0000E4840000}"/>
    <cellStyle name="Normal 4 4 2 3 2 4 2 3 3" xfId="31017" xr:uid="{00000000-0005-0000-0000-0000E5840000}"/>
    <cellStyle name="Normal 4 4 2 3 2 4 2 4" xfId="43624" xr:uid="{00000000-0005-0000-0000-0000E6840000}"/>
    <cellStyle name="Normal 4 4 2 3 2 4 2 5" xfId="55577" xr:uid="{00000000-0005-0000-0000-0000E7840000}"/>
    <cellStyle name="Normal 4 4 2 3 2 4 3" xfId="6415" xr:uid="{00000000-0005-0000-0000-0000E8840000}"/>
    <cellStyle name="Normal 4 4 2 3 2 4 3 2" xfId="17676" xr:uid="{00000000-0005-0000-0000-0000E9840000}"/>
    <cellStyle name="Normal 4 4 2 3 2 4 3 2 2" xfId="36760" xr:uid="{00000000-0005-0000-0000-0000EA840000}"/>
    <cellStyle name="Normal 4 4 2 3 2 4 3 2 3" xfId="31019" xr:uid="{00000000-0005-0000-0000-0000EB840000}"/>
    <cellStyle name="Normal 4 4 2 3 2 4 3 3" xfId="43626" xr:uid="{00000000-0005-0000-0000-0000EC840000}"/>
    <cellStyle name="Normal 4 4 2 3 2 4 3 4" xfId="55579" xr:uid="{00000000-0005-0000-0000-0000ED840000}"/>
    <cellStyle name="Normal 4 4 2 3 2 4 4" xfId="6416" xr:uid="{00000000-0005-0000-0000-0000EE840000}"/>
    <cellStyle name="Normal 4 4 2 3 2 4 4 2" xfId="17677" xr:uid="{00000000-0005-0000-0000-0000EF840000}"/>
    <cellStyle name="Normal 4 4 2 3 2 4 4 2 2" xfId="36218" xr:uid="{00000000-0005-0000-0000-0000F0840000}"/>
    <cellStyle name="Normal 4 4 2 3 2 4 4 2 3" xfId="31020" xr:uid="{00000000-0005-0000-0000-0000F1840000}"/>
    <cellStyle name="Normal 4 4 2 3 2 4 4 3" xfId="43627" xr:uid="{00000000-0005-0000-0000-0000F2840000}"/>
    <cellStyle name="Normal 4 4 2 3 2 4 4 4" xfId="55580" xr:uid="{00000000-0005-0000-0000-0000F3840000}"/>
    <cellStyle name="Normal 4 4 2 3 2 4 5" xfId="17673" xr:uid="{00000000-0005-0000-0000-0000F4840000}"/>
    <cellStyle name="Normal 4 4 2 3 2 4 5 2" xfId="25557" xr:uid="{00000000-0005-0000-0000-0000F5840000}"/>
    <cellStyle name="Normal 4 4 2 3 2 4 5 3" xfId="31016" xr:uid="{00000000-0005-0000-0000-0000F6840000}"/>
    <cellStyle name="Normal 4 4 2 3 2 4 6" xfId="43623" xr:uid="{00000000-0005-0000-0000-0000F7840000}"/>
    <cellStyle name="Normal 4 4 2 3 2 4 7" xfId="55576" xr:uid="{00000000-0005-0000-0000-0000F8840000}"/>
    <cellStyle name="Normal 4 4 2 3 2 5" xfId="6417" xr:uid="{00000000-0005-0000-0000-0000F9840000}"/>
    <cellStyle name="Normal 4 4 2 3 2 5 2" xfId="6418" xr:uid="{00000000-0005-0000-0000-0000FA840000}"/>
    <cellStyle name="Normal 4 4 2 3 2 5 2 2" xfId="6419" xr:uid="{00000000-0005-0000-0000-0000FB840000}"/>
    <cellStyle name="Normal 4 4 2 3 2 5 2 2 2" xfId="17680" xr:uid="{00000000-0005-0000-0000-0000FC840000}"/>
    <cellStyle name="Normal 4 4 2 3 2 5 2 2 2 2" xfId="27882" xr:uid="{00000000-0005-0000-0000-0000FD840000}"/>
    <cellStyle name="Normal 4 4 2 3 2 5 2 2 2 3" xfId="31023" xr:uid="{00000000-0005-0000-0000-0000FE840000}"/>
    <cellStyle name="Normal 4 4 2 3 2 5 2 2 3" xfId="43630" xr:uid="{00000000-0005-0000-0000-0000FF840000}"/>
    <cellStyle name="Normal 4 4 2 3 2 5 2 2 4" xfId="55583" xr:uid="{00000000-0005-0000-0000-000000850000}"/>
    <cellStyle name="Normal 4 4 2 3 2 5 2 3" xfId="17679" xr:uid="{00000000-0005-0000-0000-000001850000}"/>
    <cellStyle name="Normal 4 4 2 3 2 5 2 3 2" xfId="35707" xr:uid="{00000000-0005-0000-0000-000002850000}"/>
    <cellStyle name="Normal 4 4 2 3 2 5 2 3 3" xfId="31022" xr:uid="{00000000-0005-0000-0000-000003850000}"/>
    <cellStyle name="Normal 4 4 2 3 2 5 2 4" xfId="43629" xr:uid="{00000000-0005-0000-0000-000004850000}"/>
    <cellStyle name="Normal 4 4 2 3 2 5 2 5" xfId="55582" xr:uid="{00000000-0005-0000-0000-000005850000}"/>
    <cellStyle name="Normal 4 4 2 3 2 5 3" xfId="6420" xr:uid="{00000000-0005-0000-0000-000006850000}"/>
    <cellStyle name="Normal 4 4 2 3 2 5 3 2" xfId="17681" xr:uid="{00000000-0005-0000-0000-000007850000}"/>
    <cellStyle name="Normal 4 4 2 3 2 5 3 2 2" xfId="27989" xr:uid="{00000000-0005-0000-0000-000008850000}"/>
    <cellStyle name="Normal 4 4 2 3 2 5 3 2 3" xfId="31024" xr:uid="{00000000-0005-0000-0000-000009850000}"/>
    <cellStyle name="Normal 4 4 2 3 2 5 3 3" xfId="43631" xr:uid="{00000000-0005-0000-0000-00000A850000}"/>
    <cellStyle name="Normal 4 4 2 3 2 5 3 4" xfId="55584" xr:uid="{00000000-0005-0000-0000-00000B850000}"/>
    <cellStyle name="Normal 4 4 2 3 2 5 4" xfId="6421" xr:uid="{00000000-0005-0000-0000-00000C850000}"/>
    <cellStyle name="Normal 4 4 2 3 2 5 4 2" xfId="17682" xr:uid="{00000000-0005-0000-0000-00000D850000}"/>
    <cellStyle name="Normal 4 4 2 3 2 5 4 2 2" xfId="26868" xr:uid="{00000000-0005-0000-0000-00000E850000}"/>
    <cellStyle name="Normal 4 4 2 3 2 5 4 2 3" xfId="31025" xr:uid="{00000000-0005-0000-0000-00000F850000}"/>
    <cellStyle name="Normal 4 4 2 3 2 5 4 3" xfId="43632" xr:uid="{00000000-0005-0000-0000-000010850000}"/>
    <cellStyle name="Normal 4 4 2 3 2 5 4 4" xfId="55585" xr:uid="{00000000-0005-0000-0000-000011850000}"/>
    <cellStyle name="Normal 4 4 2 3 2 5 5" xfId="17678" xr:uid="{00000000-0005-0000-0000-000012850000}"/>
    <cellStyle name="Normal 4 4 2 3 2 5 5 2" xfId="25957" xr:uid="{00000000-0005-0000-0000-000013850000}"/>
    <cellStyle name="Normal 4 4 2 3 2 5 5 3" xfId="31021" xr:uid="{00000000-0005-0000-0000-000014850000}"/>
    <cellStyle name="Normal 4 4 2 3 2 5 6" xfId="43628" xr:uid="{00000000-0005-0000-0000-000015850000}"/>
    <cellStyle name="Normal 4 4 2 3 2 5 7" xfId="55581" xr:uid="{00000000-0005-0000-0000-000016850000}"/>
    <cellStyle name="Normal 4 4 2 3 2 6" xfId="6422" xr:uid="{00000000-0005-0000-0000-000017850000}"/>
    <cellStyle name="Normal 4 4 2 3 2 6 2" xfId="6423" xr:uid="{00000000-0005-0000-0000-000018850000}"/>
    <cellStyle name="Normal 4 4 2 3 2 6 2 2" xfId="17684" xr:uid="{00000000-0005-0000-0000-000019850000}"/>
    <cellStyle name="Normal 4 4 2 3 2 6 2 2 2" xfId="35335" xr:uid="{00000000-0005-0000-0000-00001A850000}"/>
    <cellStyle name="Normal 4 4 2 3 2 6 2 2 3" xfId="31027" xr:uid="{00000000-0005-0000-0000-00001B850000}"/>
    <cellStyle name="Normal 4 4 2 3 2 6 2 3" xfId="43634" xr:uid="{00000000-0005-0000-0000-00001C850000}"/>
    <cellStyle name="Normal 4 4 2 3 2 6 2 4" xfId="55587" xr:uid="{00000000-0005-0000-0000-00001D850000}"/>
    <cellStyle name="Normal 4 4 2 3 2 6 3" xfId="17683" xr:uid="{00000000-0005-0000-0000-00001E850000}"/>
    <cellStyle name="Normal 4 4 2 3 2 6 3 2" xfId="37407" xr:uid="{00000000-0005-0000-0000-00001F850000}"/>
    <cellStyle name="Normal 4 4 2 3 2 6 3 3" xfId="31026" xr:uid="{00000000-0005-0000-0000-000020850000}"/>
    <cellStyle name="Normal 4 4 2 3 2 6 4" xfId="43633" xr:uid="{00000000-0005-0000-0000-000021850000}"/>
    <cellStyle name="Normal 4 4 2 3 2 6 5" xfId="55586" xr:uid="{00000000-0005-0000-0000-000022850000}"/>
    <cellStyle name="Normal 4 4 2 3 2 7" xfId="6424" xr:uid="{00000000-0005-0000-0000-000023850000}"/>
    <cellStyle name="Normal 4 4 2 3 2 7 2" xfId="17685" xr:uid="{00000000-0005-0000-0000-000024850000}"/>
    <cellStyle name="Normal 4 4 2 3 2 7 2 2" xfId="36507" xr:uid="{00000000-0005-0000-0000-000025850000}"/>
    <cellStyle name="Normal 4 4 2 3 2 7 2 3" xfId="31028" xr:uid="{00000000-0005-0000-0000-000026850000}"/>
    <cellStyle name="Normal 4 4 2 3 2 7 3" xfId="43635" xr:uid="{00000000-0005-0000-0000-000027850000}"/>
    <cellStyle name="Normal 4 4 2 3 2 7 4" xfId="55588" xr:uid="{00000000-0005-0000-0000-000028850000}"/>
    <cellStyle name="Normal 4 4 2 3 2 8" xfId="6425" xr:uid="{00000000-0005-0000-0000-000029850000}"/>
    <cellStyle name="Normal 4 4 2 3 2 8 2" xfId="17686" xr:uid="{00000000-0005-0000-0000-00002A850000}"/>
    <cellStyle name="Normal 4 4 2 3 2 8 2 2" xfId="35409" xr:uid="{00000000-0005-0000-0000-00002B850000}"/>
    <cellStyle name="Normal 4 4 2 3 2 8 2 3" xfId="31029" xr:uid="{00000000-0005-0000-0000-00002C850000}"/>
    <cellStyle name="Normal 4 4 2 3 2 8 3" xfId="43636" xr:uid="{00000000-0005-0000-0000-00002D850000}"/>
    <cellStyle name="Normal 4 4 2 3 2 8 4" xfId="55589" xr:uid="{00000000-0005-0000-0000-00002E850000}"/>
    <cellStyle name="Normal 4 4 2 3 2 9" xfId="17647" xr:uid="{00000000-0005-0000-0000-00002F850000}"/>
    <cellStyle name="Normal 4 4 2 3 2 9 2" xfId="26782" xr:uid="{00000000-0005-0000-0000-000030850000}"/>
    <cellStyle name="Normal 4 4 2 3 2 9 3" xfId="30990" xr:uid="{00000000-0005-0000-0000-000031850000}"/>
    <cellStyle name="Normal 4 4 2 3 3" xfId="6426" xr:uid="{00000000-0005-0000-0000-000032850000}"/>
    <cellStyle name="Normal 4 4 2 3 3 10" xfId="55590" xr:uid="{00000000-0005-0000-0000-000033850000}"/>
    <cellStyle name="Normal 4 4 2 3 3 2" xfId="6427" xr:uid="{00000000-0005-0000-0000-000034850000}"/>
    <cellStyle name="Normal 4 4 2 3 3 2 2" xfId="6428" xr:uid="{00000000-0005-0000-0000-000035850000}"/>
    <cellStyle name="Normal 4 4 2 3 3 2 2 2" xfId="6429" xr:uid="{00000000-0005-0000-0000-000036850000}"/>
    <cellStyle name="Normal 4 4 2 3 3 2 2 2 2" xfId="17690" xr:uid="{00000000-0005-0000-0000-000037850000}"/>
    <cellStyle name="Normal 4 4 2 3 3 2 2 2 2 2" xfId="36532" xr:uid="{00000000-0005-0000-0000-000038850000}"/>
    <cellStyle name="Normal 4 4 2 3 3 2 2 2 2 3" xfId="31033" xr:uid="{00000000-0005-0000-0000-000039850000}"/>
    <cellStyle name="Normal 4 4 2 3 3 2 2 2 3" xfId="43640" xr:uid="{00000000-0005-0000-0000-00003A850000}"/>
    <cellStyle name="Normal 4 4 2 3 3 2 2 2 4" xfId="55593" xr:uid="{00000000-0005-0000-0000-00003B850000}"/>
    <cellStyle name="Normal 4 4 2 3 3 2 2 3" xfId="17689" xr:uid="{00000000-0005-0000-0000-00003C850000}"/>
    <cellStyle name="Normal 4 4 2 3 3 2 2 3 2" xfId="35444" xr:uid="{00000000-0005-0000-0000-00003D850000}"/>
    <cellStyle name="Normal 4 4 2 3 3 2 2 3 3" xfId="31032" xr:uid="{00000000-0005-0000-0000-00003E850000}"/>
    <cellStyle name="Normal 4 4 2 3 3 2 2 4" xfId="43639" xr:uid="{00000000-0005-0000-0000-00003F850000}"/>
    <cellStyle name="Normal 4 4 2 3 3 2 2 5" xfId="55592" xr:uid="{00000000-0005-0000-0000-000040850000}"/>
    <cellStyle name="Normal 4 4 2 3 3 2 3" xfId="6430" xr:uid="{00000000-0005-0000-0000-000041850000}"/>
    <cellStyle name="Normal 4 4 2 3 3 2 3 2" xfId="17691" xr:uid="{00000000-0005-0000-0000-000042850000}"/>
    <cellStyle name="Normal 4 4 2 3 3 2 3 2 2" xfId="24683" xr:uid="{00000000-0005-0000-0000-000043850000}"/>
    <cellStyle name="Normal 4 4 2 3 3 2 3 2 3" xfId="31034" xr:uid="{00000000-0005-0000-0000-000044850000}"/>
    <cellStyle name="Normal 4 4 2 3 3 2 3 3" xfId="43641" xr:uid="{00000000-0005-0000-0000-000045850000}"/>
    <cellStyle name="Normal 4 4 2 3 3 2 3 4" xfId="55594" xr:uid="{00000000-0005-0000-0000-000046850000}"/>
    <cellStyle name="Normal 4 4 2 3 3 2 4" xfId="6431" xr:uid="{00000000-0005-0000-0000-000047850000}"/>
    <cellStyle name="Normal 4 4 2 3 3 2 4 2" xfId="17692" xr:uid="{00000000-0005-0000-0000-000048850000}"/>
    <cellStyle name="Normal 4 4 2 3 3 2 4 2 2" xfId="24393" xr:uid="{00000000-0005-0000-0000-000049850000}"/>
    <cellStyle name="Normal 4 4 2 3 3 2 4 2 3" xfId="31035" xr:uid="{00000000-0005-0000-0000-00004A850000}"/>
    <cellStyle name="Normal 4 4 2 3 3 2 4 3" xfId="43642" xr:uid="{00000000-0005-0000-0000-00004B850000}"/>
    <cellStyle name="Normal 4 4 2 3 3 2 4 4" xfId="55595" xr:uid="{00000000-0005-0000-0000-00004C850000}"/>
    <cellStyle name="Normal 4 4 2 3 3 2 5" xfId="17688" xr:uid="{00000000-0005-0000-0000-00004D850000}"/>
    <cellStyle name="Normal 4 4 2 3 3 2 5 2" xfId="25471" xr:uid="{00000000-0005-0000-0000-00004E850000}"/>
    <cellStyle name="Normal 4 4 2 3 3 2 5 3" xfId="31031" xr:uid="{00000000-0005-0000-0000-00004F850000}"/>
    <cellStyle name="Normal 4 4 2 3 3 2 6" xfId="43638" xr:uid="{00000000-0005-0000-0000-000050850000}"/>
    <cellStyle name="Normal 4 4 2 3 3 2 7" xfId="55591" xr:uid="{00000000-0005-0000-0000-000051850000}"/>
    <cellStyle name="Normal 4 4 2 3 3 3" xfId="6432" xr:uid="{00000000-0005-0000-0000-000052850000}"/>
    <cellStyle name="Normal 4 4 2 3 3 3 2" xfId="6433" xr:uid="{00000000-0005-0000-0000-000053850000}"/>
    <cellStyle name="Normal 4 4 2 3 3 3 2 2" xfId="6434" xr:uid="{00000000-0005-0000-0000-000054850000}"/>
    <cellStyle name="Normal 4 4 2 3 3 3 2 2 2" xfId="17695" xr:uid="{00000000-0005-0000-0000-000055850000}"/>
    <cellStyle name="Normal 4 4 2 3 3 3 2 2 2 2" xfId="36473" xr:uid="{00000000-0005-0000-0000-000056850000}"/>
    <cellStyle name="Normal 4 4 2 3 3 3 2 2 2 3" xfId="31038" xr:uid="{00000000-0005-0000-0000-000057850000}"/>
    <cellStyle name="Normal 4 4 2 3 3 3 2 2 3" xfId="43645" xr:uid="{00000000-0005-0000-0000-000058850000}"/>
    <cellStyle name="Normal 4 4 2 3 3 3 2 2 4" xfId="55598" xr:uid="{00000000-0005-0000-0000-000059850000}"/>
    <cellStyle name="Normal 4 4 2 3 3 3 2 3" xfId="17694" xr:uid="{00000000-0005-0000-0000-00005A850000}"/>
    <cellStyle name="Normal 4 4 2 3 3 3 2 3 2" xfId="25757" xr:uid="{00000000-0005-0000-0000-00005B850000}"/>
    <cellStyle name="Normal 4 4 2 3 3 3 2 3 3" xfId="31037" xr:uid="{00000000-0005-0000-0000-00005C850000}"/>
    <cellStyle name="Normal 4 4 2 3 3 3 2 4" xfId="43644" xr:uid="{00000000-0005-0000-0000-00005D850000}"/>
    <cellStyle name="Normal 4 4 2 3 3 3 2 5" xfId="55597" xr:uid="{00000000-0005-0000-0000-00005E850000}"/>
    <cellStyle name="Normal 4 4 2 3 3 3 3" xfId="6435" xr:uid="{00000000-0005-0000-0000-00005F850000}"/>
    <cellStyle name="Normal 4 4 2 3 3 3 3 2" xfId="17696" xr:uid="{00000000-0005-0000-0000-000060850000}"/>
    <cellStyle name="Normal 4 4 2 3 3 3 3 2 2" xfId="27986" xr:uid="{00000000-0005-0000-0000-000061850000}"/>
    <cellStyle name="Normal 4 4 2 3 3 3 3 2 3" xfId="31039" xr:uid="{00000000-0005-0000-0000-000062850000}"/>
    <cellStyle name="Normal 4 4 2 3 3 3 3 3" xfId="43646" xr:uid="{00000000-0005-0000-0000-000063850000}"/>
    <cellStyle name="Normal 4 4 2 3 3 3 3 4" xfId="55599" xr:uid="{00000000-0005-0000-0000-000064850000}"/>
    <cellStyle name="Normal 4 4 2 3 3 3 4" xfId="6436" xr:uid="{00000000-0005-0000-0000-000065850000}"/>
    <cellStyle name="Normal 4 4 2 3 3 3 4 2" xfId="17697" xr:uid="{00000000-0005-0000-0000-000066850000}"/>
    <cellStyle name="Normal 4 4 2 3 3 3 4 2 2" xfId="26984" xr:uid="{00000000-0005-0000-0000-000067850000}"/>
    <cellStyle name="Normal 4 4 2 3 3 3 4 2 3" xfId="31040" xr:uid="{00000000-0005-0000-0000-000068850000}"/>
    <cellStyle name="Normal 4 4 2 3 3 3 4 3" xfId="43647" xr:uid="{00000000-0005-0000-0000-000069850000}"/>
    <cellStyle name="Normal 4 4 2 3 3 3 4 4" xfId="55600" xr:uid="{00000000-0005-0000-0000-00006A850000}"/>
    <cellStyle name="Normal 4 4 2 3 3 3 5" xfId="17693" xr:uid="{00000000-0005-0000-0000-00006B850000}"/>
    <cellStyle name="Normal 4 4 2 3 3 3 5 2" xfId="24377" xr:uid="{00000000-0005-0000-0000-00006C850000}"/>
    <cellStyle name="Normal 4 4 2 3 3 3 5 3" xfId="31036" xr:uid="{00000000-0005-0000-0000-00006D850000}"/>
    <cellStyle name="Normal 4 4 2 3 3 3 6" xfId="43643" xr:uid="{00000000-0005-0000-0000-00006E850000}"/>
    <cellStyle name="Normal 4 4 2 3 3 3 7" xfId="55596" xr:uid="{00000000-0005-0000-0000-00006F850000}"/>
    <cellStyle name="Normal 4 4 2 3 3 4" xfId="6437" xr:uid="{00000000-0005-0000-0000-000070850000}"/>
    <cellStyle name="Normal 4 4 2 3 3 4 2" xfId="6438" xr:uid="{00000000-0005-0000-0000-000071850000}"/>
    <cellStyle name="Normal 4 4 2 3 3 4 2 2" xfId="6439" xr:uid="{00000000-0005-0000-0000-000072850000}"/>
    <cellStyle name="Normal 4 4 2 3 3 4 2 2 2" xfId="17700" xr:uid="{00000000-0005-0000-0000-000073850000}"/>
    <cellStyle name="Normal 4 4 2 3 3 4 2 2 2 2" xfId="36489" xr:uid="{00000000-0005-0000-0000-000074850000}"/>
    <cellStyle name="Normal 4 4 2 3 3 4 2 2 2 3" xfId="31043" xr:uid="{00000000-0005-0000-0000-000075850000}"/>
    <cellStyle name="Normal 4 4 2 3 3 4 2 2 3" xfId="43650" xr:uid="{00000000-0005-0000-0000-000076850000}"/>
    <cellStyle name="Normal 4 4 2 3 3 4 2 2 4" xfId="55603" xr:uid="{00000000-0005-0000-0000-000077850000}"/>
    <cellStyle name="Normal 4 4 2 3 3 4 2 3" xfId="17699" xr:uid="{00000000-0005-0000-0000-000078850000}"/>
    <cellStyle name="Normal 4 4 2 3 3 4 2 3 2" xfId="24440" xr:uid="{00000000-0005-0000-0000-000079850000}"/>
    <cellStyle name="Normal 4 4 2 3 3 4 2 3 3" xfId="31042" xr:uid="{00000000-0005-0000-0000-00007A850000}"/>
    <cellStyle name="Normal 4 4 2 3 3 4 2 4" xfId="43649" xr:uid="{00000000-0005-0000-0000-00007B850000}"/>
    <cellStyle name="Normal 4 4 2 3 3 4 2 5" xfId="55602" xr:uid="{00000000-0005-0000-0000-00007C850000}"/>
    <cellStyle name="Normal 4 4 2 3 3 4 3" xfId="6440" xr:uid="{00000000-0005-0000-0000-00007D850000}"/>
    <cellStyle name="Normal 4 4 2 3 3 4 3 2" xfId="17701" xr:uid="{00000000-0005-0000-0000-00007E850000}"/>
    <cellStyle name="Normal 4 4 2 3 3 4 3 2 2" xfId="23845" xr:uid="{00000000-0005-0000-0000-00007F850000}"/>
    <cellStyle name="Normal 4 4 2 3 3 4 3 2 3" xfId="31044" xr:uid="{00000000-0005-0000-0000-000080850000}"/>
    <cellStyle name="Normal 4 4 2 3 3 4 3 3" xfId="43651" xr:uid="{00000000-0005-0000-0000-000081850000}"/>
    <cellStyle name="Normal 4 4 2 3 3 4 3 4" xfId="55604" xr:uid="{00000000-0005-0000-0000-000082850000}"/>
    <cellStyle name="Normal 4 4 2 3 3 4 4" xfId="6441" xr:uid="{00000000-0005-0000-0000-000083850000}"/>
    <cellStyle name="Normal 4 4 2 3 3 4 4 2" xfId="17702" xr:uid="{00000000-0005-0000-0000-000084850000}"/>
    <cellStyle name="Normal 4 4 2 3 3 4 4 2 2" xfId="36683" xr:uid="{00000000-0005-0000-0000-000085850000}"/>
    <cellStyle name="Normal 4 4 2 3 3 4 4 2 3" xfId="31045" xr:uid="{00000000-0005-0000-0000-000086850000}"/>
    <cellStyle name="Normal 4 4 2 3 3 4 4 3" xfId="43652" xr:uid="{00000000-0005-0000-0000-000087850000}"/>
    <cellStyle name="Normal 4 4 2 3 3 4 4 4" xfId="55605" xr:uid="{00000000-0005-0000-0000-000088850000}"/>
    <cellStyle name="Normal 4 4 2 3 3 4 5" xfId="17698" xr:uid="{00000000-0005-0000-0000-000089850000}"/>
    <cellStyle name="Normal 4 4 2 3 3 4 5 2" xfId="23709" xr:uid="{00000000-0005-0000-0000-00008A850000}"/>
    <cellStyle name="Normal 4 4 2 3 3 4 5 3" xfId="31041" xr:uid="{00000000-0005-0000-0000-00008B850000}"/>
    <cellStyle name="Normal 4 4 2 3 3 4 6" xfId="43648" xr:uid="{00000000-0005-0000-0000-00008C850000}"/>
    <cellStyle name="Normal 4 4 2 3 3 4 7" xfId="55601" xr:uid="{00000000-0005-0000-0000-00008D850000}"/>
    <cellStyle name="Normal 4 4 2 3 3 5" xfId="6442" xr:uid="{00000000-0005-0000-0000-00008E850000}"/>
    <cellStyle name="Normal 4 4 2 3 3 5 2" xfId="6443" xr:uid="{00000000-0005-0000-0000-00008F850000}"/>
    <cellStyle name="Normal 4 4 2 3 3 5 2 2" xfId="17704" xr:uid="{00000000-0005-0000-0000-000090850000}"/>
    <cellStyle name="Normal 4 4 2 3 3 5 2 2 2" xfId="37444" xr:uid="{00000000-0005-0000-0000-000091850000}"/>
    <cellStyle name="Normal 4 4 2 3 3 5 2 2 3" xfId="31047" xr:uid="{00000000-0005-0000-0000-000092850000}"/>
    <cellStyle name="Normal 4 4 2 3 3 5 2 3" xfId="43654" xr:uid="{00000000-0005-0000-0000-000093850000}"/>
    <cellStyle name="Normal 4 4 2 3 3 5 2 4" xfId="55607" xr:uid="{00000000-0005-0000-0000-000094850000}"/>
    <cellStyle name="Normal 4 4 2 3 3 5 3" xfId="17703" xr:uid="{00000000-0005-0000-0000-000095850000}"/>
    <cellStyle name="Normal 4 4 2 3 3 5 3 2" xfId="36819" xr:uid="{00000000-0005-0000-0000-000096850000}"/>
    <cellStyle name="Normal 4 4 2 3 3 5 3 3" xfId="31046" xr:uid="{00000000-0005-0000-0000-000097850000}"/>
    <cellStyle name="Normal 4 4 2 3 3 5 4" xfId="43653" xr:uid="{00000000-0005-0000-0000-000098850000}"/>
    <cellStyle name="Normal 4 4 2 3 3 5 5" xfId="55606" xr:uid="{00000000-0005-0000-0000-000099850000}"/>
    <cellStyle name="Normal 4 4 2 3 3 6" xfId="6444" xr:uid="{00000000-0005-0000-0000-00009A850000}"/>
    <cellStyle name="Normal 4 4 2 3 3 6 2" xfId="17705" xr:uid="{00000000-0005-0000-0000-00009B850000}"/>
    <cellStyle name="Normal 4 4 2 3 3 6 2 2" xfId="36782" xr:uid="{00000000-0005-0000-0000-00009C850000}"/>
    <cellStyle name="Normal 4 4 2 3 3 6 2 3" xfId="31048" xr:uid="{00000000-0005-0000-0000-00009D850000}"/>
    <cellStyle name="Normal 4 4 2 3 3 6 3" xfId="43655" xr:uid="{00000000-0005-0000-0000-00009E850000}"/>
    <cellStyle name="Normal 4 4 2 3 3 6 4" xfId="55608" xr:uid="{00000000-0005-0000-0000-00009F850000}"/>
    <cellStyle name="Normal 4 4 2 3 3 7" xfId="6445" xr:uid="{00000000-0005-0000-0000-0000A0850000}"/>
    <cellStyle name="Normal 4 4 2 3 3 7 2" xfId="17706" xr:uid="{00000000-0005-0000-0000-0000A1850000}"/>
    <cellStyle name="Normal 4 4 2 3 3 7 2 2" xfId="24991" xr:uid="{00000000-0005-0000-0000-0000A2850000}"/>
    <cellStyle name="Normal 4 4 2 3 3 7 2 3" xfId="31049" xr:uid="{00000000-0005-0000-0000-0000A3850000}"/>
    <cellStyle name="Normal 4 4 2 3 3 7 3" xfId="43656" xr:uid="{00000000-0005-0000-0000-0000A4850000}"/>
    <cellStyle name="Normal 4 4 2 3 3 7 4" xfId="55609" xr:uid="{00000000-0005-0000-0000-0000A5850000}"/>
    <cellStyle name="Normal 4 4 2 3 3 8" xfId="17687" xr:uid="{00000000-0005-0000-0000-0000A6850000}"/>
    <cellStyle name="Normal 4 4 2 3 3 8 2" xfId="36843" xr:uid="{00000000-0005-0000-0000-0000A7850000}"/>
    <cellStyle name="Normal 4 4 2 3 3 8 3" xfId="31030" xr:uid="{00000000-0005-0000-0000-0000A8850000}"/>
    <cellStyle name="Normal 4 4 2 3 3 9" xfId="43637" xr:uid="{00000000-0005-0000-0000-0000A9850000}"/>
    <cellStyle name="Normal 4 4 2 3 4" xfId="6446" xr:uid="{00000000-0005-0000-0000-0000AA850000}"/>
    <cellStyle name="Normal 4 4 2 3 4 2" xfId="6447" xr:uid="{00000000-0005-0000-0000-0000AB850000}"/>
    <cellStyle name="Normal 4 4 2 3 4 2 2" xfId="6448" xr:uid="{00000000-0005-0000-0000-0000AC850000}"/>
    <cellStyle name="Normal 4 4 2 3 4 2 2 2" xfId="17709" xr:uid="{00000000-0005-0000-0000-0000AD850000}"/>
    <cellStyle name="Normal 4 4 2 3 4 2 2 2 2" xfId="36272" xr:uid="{00000000-0005-0000-0000-0000AE850000}"/>
    <cellStyle name="Normal 4 4 2 3 4 2 2 2 3" xfId="31052" xr:uid="{00000000-0005-0000-0000-0000AF850000}"/>
    <cellStyle name="Normal 4 4 2 3 4 2 2 3" xfId="43659" xr:uid="{00000000-0005-0000-0000-0000B0850000}"/>
    <cellStyle name="Normal 4 4 2 3 4 2 2 4" xfId="55612" xr:uid="{00000000-0005-0000-0000-0000B1850000}"/>
    <cellStyle name="Normal 4 4 2 3 4 2 3" xfId="17708" xr:uid="{00000000-0005-0000-0000-0000B2850000}"/>
    <cellStyle name="Normal 4 4 2 3 4 2 3 2" xfId="37266" xr:uid="{00000000-0005-0000-0000-0000B3850000}"/>
    <cellStyle name="Normal 4 4 2 3 4 2 3 3" xfId="31051" xr:uid="{00000000-0005-0000-0000-0000B4850000}"/>
    <cellStyle name="Normal 4 4 2 3 4 2 4" xfId="43658" xr:uid="{00000000-0005-0000-0000-0000B5850000}"/>
    <cellStyle name="Normal 4 4 2 3 4 2 5" xfId="55611" xr:uid="{00000000-0005-0000-0000-0000B6850000}"/>
    <cellStyle name="Normal 4 4 2 3 4 3" xfId="6449" xr:uid="{00000000-0005-0000-0000-0000B7850000}"/>
    <cellStyle name="Normal 4 4 2 3 4 3 2" xfId="17710" xr:uid="{00000000-0005-0000-0000-0000B8850000}"/>
    <cellStyle name="Normal 4 4 2 3 4 3 2 2" xfId="37400" xr:uid="{00000000-0005-0000-0000-0000B9850000}"/>
    <cellStyle name="Normal 4 4 2 3 4 3 2 3" xfId="31053" xr:uid="{00000000-0005-0000-0000-0000BA850000}"/>
    <cellStyle name="Normal 4 4 2 3 4 3 3" xfId="43660" xr:uid="{00000000-0005-0000-0000-0000BB850000}"/>
    <cellStyle name="Normal 4 4 2 3 4 3 4" xfId="55613" xr:uid="{00000000-0005-0000-0000-0000BC850000}"/>
    <cellStyle name="Normal 4 4 2 3 4 4" xfId="6450" xr:uid="{00000000-0005-0000-0000-0000BD850000}"/>
    <cellStyle name="Normal 4 4 2 3 4 4 2" xfId="17711" xr:uid="{00000000-0005-0000-0000-0000BE850000}"/>
    <cellStyle name="Normal 4 4 2 3 4 4 2 2" xfId="37204" xr:uid="{00000000-0005-0000-0000-0000BF850000}"/>
    <cellStyle name="Normal 4 4 2 3 4 4 2 3" xfId="31054" xr:uid="{00000000-0005-0000-0000-0000C0850000}"/>
    <cellStyle name="Normal 4 4 2 3 4 4 3" xfId="43661" xr:uid="{00000000-0005-0000-0000-0000C1850000}"/>
    <cellStyle name="Normal 4 4 2 3 4 4 4" xfId="55614" xr:uid="{00000000-0005-0000-0000-0000C2850000}"/>
    <cellStyle name="Normal 4 4 2 3 4 5" xfId="17707" xr:uid="{00000000-0005-0000-0000-0000C3850000}"/>
    <cellStyle name="Normal 4 4 2 3 4 5 2" xfId="25210" xr:uid="{00000000-0005-0000-0000-0000C4850000}"/>
    <cellStyle name="Normal 4 4 2 3 4 5 3" xfId="31050" xr:uid="{00000000-0005-0000-0000-0000C5850000}"/>
    <cellStyle name="Normal 4 4 2 3 4 6" xfId="43657" xr:uid="{00000000-0005-0000-0000-0000C6850000}"/>
    <cellStyle name="Normal 4 4 2 3 4 7" xfId="55610" xr:uid="{00000000-0005-0000-0000-0000C7850000}"/>
    <cellStyle name="Normal 4 4 2 3 5" xfId="6451" xr:uid="{00000000-0005-0000-0000-0000C8850000}"/>
    <cellStyle name="Normal 4 4 2 3 5 2" xfId="6452" xr:uid="{00000000-0005-0000-0000-0000C9850000}"/>
    <cellStyle name="Normal 4 4 2 3 5 2 2" xfId="6453" xr:uid="{00000000-0005-0000-0000-0000CA850000}"/>
    <cellStyle name="Normal 4 4 2 3 5 2 2 2" xfId="17714" xr:uid="{00000000-0005-0000-0000-0000CB850000}"/>
    <cellStyle name="Normal 4 4 2 3 5 2 2 2 2" xfId="26025" xr:uid="{00000000-0005-0000-0000-0000CC850000}"/>
    <cellStyle name="Normal 4 4 2 3 5 2 2 2 3" xfId="31057" xr:uid="{00000000-0005-0000-0000-0000CD850000}"/>
    <cellStyle name="Normal 4 4 2 3 5 2 2 3" xfId="43664" xr:uid="{00000000-0005-0000-0000-0000CE850000}"/>
    <cellStyle name="Normal 4 4 2 3 5 2 2 4" xfId="55617" xr:uid="{00000000-0005-0000-0000-0000CF850000}"/>
    <cellStyle name="Normal 4 4 2 3 5 2 3" xfId="17713" xr:uid="{00000000-0005-0000-0000-0000D0850000}"/>
    <cellStyle name="Normal 4 4 2 3 5 2 3 2" xfId="36466" xr:uid="{00000000-0005-0000-0000-0000D1850000}"/>
    <cellStyle name="Normal 4 4 2 3 5 2 3 3" xfId="31056" xr:uid="{00000000-0005-0000-0000-0000D2850000}"/>
    <cellStyle name="Normal 4 4 2 3 5 2 4" xfId="43663" xr:uid="{00000000-0005-0000-0000-0000D3850000}"/>
    <cellStyle name="Normal 4 4 2 3 5 2 5" xfId="55616" xr:uid="{00000000-0005-0000-0000-0000D4850000}"/>
    <cellStyle name="Normal 4 4 2 3 5 3" xfId="6454" xr:uid="{00000000-0005-0000-0000-0000D5850000}"/>
    <cellStyle name="Normal 4 4 2 3 5 3 2" xfId="17715" xr:uid="{00000000-0005-0000-0000-0000D6850000}"/>
    <cellStyle name="Normal 4 4 2 3 5 3 2 2" xfId="36592" xr:uid="{00000000-0005-0000-0000-0000D7850000}"/>
    <cellStyle name="Normal 4 4 2 3 5 3 2 3" xfId="31058" xr:uid="{00000000-0005-0000-0000-0000D8850000}"/>
    <cellStyle name="Normal 4 4 2 3 5 3 3" xfId="43665" xr:uid="{00000000-0005-0000-0000-0000D9850000}"/>
    <cellStyle name="Normal 4 4 2 3 5 3 4" xfId="55618" xr:uid="{00000000-0005-0000-0000-0000DA850000}"/>
    <cellStyle name="Normal 4 4 2 3 5 4" xfId="6455" xr:uid="{00000000-0005-0000-0000-0000DB850000}"/>
    <cellStyle name="Normal 4 4 2 3 5 4 2" xfId="17716" xr:uid="{00000000-0005-0000-0000-0000DC850000}"/>
    <cellStyle name="Normal 4 4 2 3 5 4 2 2" xfId="36118" xr:uid="{00000000-0005-0000-0000-0000DD850000}"/>
    <cellStyle name="Normal 4 4 2 3 5 4 2 3" xfId="31059" xr:uid="{00000000-0005-0000-0000-0000DE850000}"/>
    <cellStyle name="Normal 4 4 2 3 5 4 3" xfId="43666" xr:uid="{00000000-0005-0000-0000-0000DF850000}"/>
    <cellStyle name="Normal 4 4 2 3 5 4 4" xfId="55619" xr:uid="{00000000-0005-0000-0000-0000E0850000}"/>
    <cellStyle name="Normal 4 4 2 3 5 5" xfId="17712" xr:uid="{00000000-0005-0000-0000-0000E1850000}"/>
    <cellStyle name="Normal 4 4 2 3 5 5 2" xfId="36097" xr:uid="{00000000-0005-0000-0000-0000E2850000}"/>
    <cellStyle name="Normal 4 4 2 3 5 5 3" xfId="31055" xr:uid="{00000000-0005-0000-0000-0000E3850000}"/>
    <cellStyle name="Normal 4 4 2 3 5 6" xfId="43662" xr:uid="{00000000-0005-0000-0000-0000E4850000}"/>
    <cellStyle name="Normal 4 4 2 3 5 7" xfId="55615" xr:uid="{00000000-0005-0000-0000-0000E5850000}"/>
    <cellStyle name="Normal 4 4 2 3 6" xfId="6456" xr:uid="{00000000-0005-0000-0000-0000E6850000}"/>
    <cellStyle name="Normal 4 4 2 3 6 2" xfId="6457" xr:uid="{00000000-0005-0000-0000-0000E7850000}"/>
    <cellStyle name="Normal 4 4 2 3 6 2 2" xfId="6458" xr:uid="{00000000-0005-0000-0000-0000E8850000}"/>
    <cellStyle name="Normal 4 4 2 3 6 2 2 2" xfId="17719" xr:uid="{00000000-0005-0000-0000-0000E9850000}"/>
    <cellStyle name="Normal 4 4 2 3 6 2 2 2 2" xfId="37697" xr:uid="{00000000-0005-0000-0000-0000EA850000}"/>
    <cellStyle name="Normal 4 4 2 3 6 2 2 2 3" xfId="31062" xr:uid="{00000000-0005-0000-0000-0000EB850000}"/>
    <cellStyle name="Normal 4 4 2 3 6 2 2 3" xfId="43669" xr:uid="{00000000-0005-0000-0000-0000EC850000}"/>
    <cellStyle name="Normal 4 4 2 3 6 2 2 4" xfId="55622" xr:uid="{00000000-0005-0000-0000-0000ED850000}"/>
    <cellStyle name="Normal 4 4 2 3 6 2 3" xfId="17718" xr:uid="{00000000-0005-0000-0000-0000EE850000}"/>
    <cellStyle name="Normal 4 4 2 3 6 2 3 2" xfId="27628" xr:uid="{00000000-0005-0000-0000-0000EF850000}"/>
    <cellStyle name="Normal 4 4 2 3 6 2 3 3" xfId="31061" xr:uid="{00000000-0005-0000-0000-0000F0850000}"/>
    <cellStyle name="Normal 4 4 2 3 6 2 4" xfId="43668" xr:uid="{00000000-0005-0000-0000-0000F1850000}"/>
    <cellStyle name="Normal 4 4 2 3 6 2 5" xfId="55621" xr:uid="{00000000-0005-0000-0000-0000F2850000}"/>
    <cellStyle name="Normal 4 4 2 3 6 3" xfId="6459" xr:uid="{00000000-0005-0000-0000-0000F3850000}"/>
    <cellStyle name="Normal 4 4 2 3 6 3 2" xfId="17720" xr:uid="{00000000-0005-0000-0000-0000F4850000}"/>
    <cellStyle name="Normal 4 4 2 3 6 3 2 2" xfId="27518" xr:uid="{00000000-0005-0000-0000-0000F5850000}"/>
    <cellStyle name="Normal 4 4 2 3 6 3 2 3" xfId="31063" xr:uid="{00000000-0005-0000-0000-0000F6850000}"/>
    <cellStyle name="Normal 4 4 2 3 6 3 3" xfId="43670" xr:uid="{00000000-0005-0000-0000-0000F7850000}"/>
    <cellStyle name="Normal 4 4 2 3 6 3 4" xfId="55623" xr:uid="{00000000-0005-0000-0000-0000F8850000}"/>
    <cellStyle name="Normal 4 4 2 3 6 4" xfId="6460" xr:uid="{00000000-0005-0000-0000-0000F9850000}"/>
    <cellStyle name="Normal 4 4 2 3 6 4 2" xfId="17721" xr:uid="{00000000-0005-0000-0000-0000FA850000}"/>
    <cellStyle name="Normal 4 4 2 3 6 4 2 2" xfId="24267" xr:uid="{00000000-0005-0000-0000-0000FB850000}"/>
    <cellStyle name="Normal 4 4 2 3 6 4 2 3" xfId="31064" xr:uid="{00000000-0005-0000-0000-0000FC850000}"/>
    <cellStyle name="Normal 4 4 2 3 6 4 3" xfId="43671" xr:uid="{00000000-0005-0000-0000-0000FD850000}"/>
    <cellStyle name="Normal 4 4 2 3 6 4 4" xfId="55624" xr:uid="{00000000-0005-0000-0000-0000FE850000}"/>
    <cellStyle name="Normal 4 4 2 3 6 5" xfId="17717" xr:uid="{00000000-0005-0000-0000-0000FF850000}"/>
    <cellStyle name="Normal 4 4 2 3 6 5 2" xfId="37624" xr:uid="{00000000-0005-0000-0000-000000860000}"/>
    <cellStyle name="Normal 4 4 2 3 6 5 3" xfId="31060" xr:uid="{00000000-0005-0000-0000-000001860000}"/>
    <cellStyle name="Normal 4 4 2 3 6 6" xfId="43667" xr:uid="{00000000-0005-0000-0000-000002860000}"/>
    <cellStyle name="Normal 4 4 2 3 6 7" xfId="55620" xr:uid="{00000000-0005-0000-0000-000003860000}"/>
    <cellStyle name="Normal 4 4 2 3 7" xfId="6461" xr:uid="{00000000-0005-0000-0000-000004860000}"/>
    <cellStyle name="Normal 4 4 2 3 7 2" xfId="6462" xr:uid="{00000000-0005-0000-0000-000005860000}"/>
    <cellStyle name="Normal 4 4 2 3 7 2 2" xfId="17723" xr:uid="{00000000-0005-0000-0000-000006860000}"/>
    <cellStyle name="Normal 4 4 2 3 7 2 2 2" xfId="24914" xr:uid="{00000000-0005-0000-0000-000007860000}"/>
    <cellStyle name="Normal 4 4 2 3 7 2 2 3" xfId="31066" xr:uid="{00000000-0005-0000-0000-000008860000}"/>
    <cellStyle name="Normal 4 4 2 3 7 2 3" xfId="43673" xr:uid="{00000000-0005-0000-0000-000009860000}"/>
    <cellStyle name="Normal 4 4 2 3 7 2 4" xfId="55626" xr:uid="{00000000-0005-0000-0000-00000A860000}"/>
    <cellStyle name="Normal 4 4 2 3 7 3" xfId="17722" xr:uid="{00000000-0005-0000-0000-00000B860000}"/>
    <cellStyle name="Normal 4 4 2 3 7 3 2" xfId="26607" xr:uid="{00000000-0005-0000-0000-00000C860000}"/>
    <cellStyle name="Normal 4 4 2 3 7 3 3" xfId="31065" xr:uid="{00000000-0005-0000-0000-00000D860000}"/>
    <cellStyle name="Normal 4 4 2 3 7 4" xfId="43672" xr:uid="{00000000-0005-0000-0000-00000E860000}"/>
    <cellStyle name="Normal 4 4 2 3 7 5" xfId="55625" xr:uid="{00000000-0005-0000-0000-00000F860000}"/>
    <cellStyle name="Normal 4 4 2 3 8" xfId="6463" xr:uid="{00000000-0005-0000-0000-000010860000}"/>
    <cellStyle name="Normal 4 4 2 3 8 2" xfId="17724" xr:uid="{00000000-0005-0000-0000-000011860000}"/>
    <cellStyle name="Normal 4 4 2 3 8 2 2" xfId="24202" xr:uid="{00000000-0005-0000-0000-000012860000}"/>
    <cellStyle name="Normal 4 4 2 3 8 2 3" xfId="31067" xr:uid="{00000000-0005-0000-0000-000013860000}"/>
    <cellStyle name="Normal 4 4 2 3 8 3" xfId="43674" xr:uid="{00000000-0005-0000-0000-000014860000}"/>
    <cellStyle name="Normal 4 4 2 3 8 4" xfId="55627" xr:uid="{00000000-0005-0000-0000-000015860000}"/>
    <cellStyle name="Normal 4 4 2 3 9" xfId="6464" xr:uid="{00000000-0005-0000-0000-000016860000}"/>
    <cellStyle name="Normal 4 4 2 3 9 2" xfId="17725" xr:uid="{00000000-0005-0000-0000-000017860000}"/>
    <cellStyle name="Normal 4 4 2 3 9 2 2" xfId="25084" xr:uid="{00000000-0005-0000-0000-000018860000}"/>
    <cellStyle name="Normal 4 4 2 3 9 2 3" xfId="31068" xr:uid="{00000000-0005-0000-0000-000019860000}"/>
    <cellStyle name="Normal 4 4 2 3 9 3" xfId="43675" xr:uid="{00000000-0005-0000-0000-00001A860000}"/>
    <cellStyle name="Normal 4 4 2 3 9 4" xfId="55628" xr:uid="{00000000-0005-0000-0000-00001B860000}"/>
    <cellStyle name="Normal 4 4 2 4" xfId="6465" xr:uid="{00000000-0005-0000-0000-00001C860000}"/>
    <cellStyle name="Normal 4 4 2 4 10" xfId="43676" xr:uid="{00000000-0005-0000-0000-00001D860000}"/>
    <cellStyle name="Normal 4 4 2 4 11" xfId="55629" xr:uid="{00000000-0005-0000-0000-00001E860000}"/>
    <cellStyle name="Normal 4 4 2 4 2" xfId="6466" xr:uid="{00000000-0005-0000-0000-00001F860000}"/>
    <cellStyle name="Normal 4 4 2 4 2 10" xfId="55630" xr:uid="{00000000-0005-0000-0000-000020860000}"/>
    <cellStyle name="Normal 4 4 2 4 2 2" xfId="6467" xr:uid="{00000000-0005-0000-0000-000021860000}"/>
    <cellStyle name="Normal 4 4 2 4 2 2 2" xfId="6468" xr:uid="{00000000-0005-0000-0000-000022860000}"/>
    <cellStyle name="Normal 4 4 2 4 2 2 2 2" xfId="6469" xr:uid="{00000000-0005-0000-0000-000023860000}"/>
    <cellStyle name="Normal 4 4 2 4 2 2 2 2 2" xfId="17730" xr:uid="{00000000-0005-0000-0000-000024860000}"/>
    <cellStyle name="Normal 4 4 2 4 2 2 2 2 2 2" xfId="36024" xr:uid="{00000000-0005-0000-0000-000025860000}"/>
    <cellStyle name="Normal 4 4 2 4 2 2 2 2 2 3" xfId="31073" xr:uid="{00000000-0005-0000-0000-000026860000}"/>
    <cellStyle name="Normal 4 4 2 4 2 2 2 2 3" xfId="43680" xr:uid="{00000000-0005-0000-0000-000027860000}"/>
    <cellStyle name="Normal 4 4 2 4 2 2 2 2 4" xfId="55633" xr:uid="{00000000-0005-0000-0000-000028860000}"/>
    <cellStyle name="Normal 4 4 2 4 2 2 2 3" xfId="17729" xr:uid="{00000000-0005-0000-0000-000029860000}"/>
    <cellStyle name="Normal 4 4 2 4 2 2 2 3 2" xfId="24487" xr:uid="{00000000-0005-0000-0000-00002A860000}"/>
    <cellStyle name="Normal 4 4 2 4 2 2 2 3 3" xfId="31072" xr:uid="{00000000-0005-0000-0000-00002B860000}"/>
    <cellStyle name="Normal 4 4 2 4 2 2 2 4" xfId="43679" xr:uid="{00000000-0005-0000-0000-00002C860000}"/>
    <cellStyle name="Normal 4 4 2 4 2 2 2 5" xfId="55632" xr:uid="{00000000-0005-0000-0000-00002D860000}"/>
    <cellStyle name="Normal 4 4 2 4 2 2 3" xfId="6470" xr:uid="{00000000-0005-0000-0000-00002E860000}"/>
    <cellStyle name="Normal 4 4 2 4 2 2 3 2" xfId="17731" xr:uid="{00000000-0005-0000-0000-00002F860000}"/>
    <cellStyle name="Normal 4 4 2 4 2 2 3 2 2" xfId="27863" xr:uid="{00000000-0005-0000-0000-000030860000}"/>
    <cellStyle name="Normal 4 4 2 4 2 2 3 2 3" xfId="31074" xr:uid="{00000000-0005-0000-0000-000031860000}"/>
    <cellStyle name="Normal 4 4 2 4 2 2 3 3" xfId="43681" xr:uid="{00000000-0005-0000-0000-000032860000}"/>
    <cellStyle name="Normal 4 4 2 4 2 2 3 4" xfId="55634" xr:uid="{00000000-0005-0000-0000-000033860000}"/>
    <cellStyle name="Normal 4 4 2 4 2 2 4" xfId="6471" xr:uid="{00000000-0005-0000-0000-000034860000}"/>
    <cellStyle name="Normal 4 4 2 4 2 2 4 2" xfId="17732" xr:uid="{00000000-0005-0000-0000-000035860000}"/>
    <cellStyle name="Normal 4 4 2 4 2 2 4 2 2" xfId="36436" xr:uid="{00000000-0005-0000-0000-000036860000}"/>
    <cellStyle name="Normal 4 4 2 4 2 2 4 2 3" xfId="31075" xr:uid="{00000000-0005-0000-0000-000037860000}"/>
    <cellStyle name="Normal 4 4 2 4 2 2 4 3" xfId="43682" xr:uid="{00000000-0005-0000-0000-000038860000}"/>
    <cellStyle name="Normal 4 4 2 4 2 2 4 4" xfId="55635" xr:uid="{00000000-0005-0000-0000-000039860000}"/>
    <cellStyle name="Normal 4 4 2 4 2 2 5" xfId="17728" xr:uid="{00000000-0005-0000-0000-00003A860000}"/>
    <cellStyle name="Normal 4 4 2 4 2 2 5 2" xfId="36904" xr:uid="{00000000-0005-0000-0000-00003B860000}"/>
    <cellStyle name="Normal 4 4 2 4 2 2 5 3" xfId="31071" xr:uid="{00000000-0005-0000-0000-00003C860000}"/>
    <cellStyle name="Normal 4 4 2 4 2 2 6" xfId="43678" xr:uid="{00000000-0005-0000-0000-00003D860000}"/>
    <cellStyle name="Normal 4 4 2 4 2 2 7" xfId="55631" xr:uid="{00000000-0005-0000-0000-00003E860000}"/>
    <cellStyle name="Normal 4 4 2 4 2 3" xfId="6472" xr:uid="{00000000-0005-0000-0000-00003F860000}"/>
    <cellStyle name="Normal 4 4 2 4 2 3 2" xfId="6473" xr:uid="{00000000-0005-0000-0000-000040860000}"/>
    <cellStyle name="Normal 4 4 2 4 2 3 2 2" xfId="6474" xr:uid="{00000000-0005-0000-0000-000041860000}"/>
    <cellStyle name="Normal 4 4 2 4 2 3 2 2 2" xfId="17735" xr:uid="{00000000-0005-0000-0000-000042860000}"/>
    <cellStyle name="Normal 4 4 2 4 2 3 2 2 2 2" xfId="24091" xr:uid="{00000000-0005-0000-0000-000043860000}"/>
    <cellStyle name="Normal 4 4 2 4 2 3 2 2 2 3" xfId="31078" xr:uid="{00000000-0005-0000-0000-000044860000}"/>
    <cellStyle name="Normal 4 4 2 4 2 3 2 2 3" xfId="43685" xr:uid="{00000000-0005-0000-0000-000045860000}"/>
    <cellStyle name="Normal 4 4 2 4 2 3 2 2 4" xfId="55638" xr:uid="{00000000-0005-0000-0000-000046860000}"/>
    <cellStyle name="Normal 4 4 2 4 2 3 2 3" xfId="17734" xr:uid="{00000000-0005-0000-0000-000047860000}"/>
    <cellStyle name="Normal 4 4 2 4 2 3 2 3 2" xfId="37806" xr:uid="{00000000-0005-0000-0000-000048860000}"/>
    <cellStyle name="Normal 4 4 2 4 2 3 2 3 3" xfId="31077" xr:uid="{00000000-0005-0000-0000-000049860000}"/>
    <cellStyle name="Normal 4 4 2 4 2 3 2 4" xfId="43684" xr:uid="{00000000-0005-0000-0000-00004A860000}"/>
    <cellStyle name="Normal 4 4 2 4 2 3 2 5" xfId="55637" xr:uid="{00000000-0005-0000-0000-00004B860000}"/>
    <cellStyle name="Normal 4 4 2 4 2 3 3" xfId="6475" xr:uid="{00000000-0005-0000-0000-00004C860000}"/>
    <cellStyle name="Normal 4 4 2 4 2 3 3 2" xfId="17736" xr:uid="{00000000-0005-0000-0000-00004D860000}"/>
    <cellStyle name="Normal 4 4 2 4 2 3 3 2 2" xfId="26918" xr:uid="{00000000-0005-0000-0000-00004E860000}"/>
    <cellStyle name="Normal 4 4 2 4 2 3 3 2 3" xfId="31079" xr:uid="{00000000-0005-0000-0000-00004F860000}"/>
    <cellStyle name="Normal 4 4 2 4 2 3 3 3" xfId="43686" xr:uid="{00000000-0005-0000-0000-000050860000}"/>
    <cellStyle name="Normal 4 4 2 4 2 3 3 4" xfId="55639" xr:uid="{00000000-0005-0000-0000-000051860000}"/>
    <cellStyle name="Normal 4 4 2 4 2 3 4" xfId="6476" xr:uid="{00000000-0005-0000-0000-000052860000}"/>
    <cellStyle name="Normal 4 4 2 4 2 3 4 2" xfId="17737" xr:uid="{00000000-0005-0000-0000-000053860000}"/>
    <cellStyle name="Normal 4 4 2 4 2 3 4 2 2" xfId="24032" xr:uid="{00000000-0005-0000-0000-000054860000}"/>
    <cellStyle name="Normal 4 4 2 4 2 3 4 2 3" xfId="31080" xr:uid="{00000000-0005-0000-0000-000055860000}"/>
    <cellStyle name="Normal 4 4 2 4 2 3 4 3" xfId="43687" xr:uid="{00000000-0005-0000-0000-000056860000}"/>
    <cellStyle name="Normal 4 4 2 4 2 3 4 4" xfId="55640" xr:uid="{00000000-0005-0000-0000-000057860000}"/>
    <cellStyle name="Normal 4 4 2 4 2 3 5" xfId="17733" xr:uid="{00000000-0005-0000-0000-000058860000}"/>
    <cellStyle name="Normal 4 4 2 4 2 3 5 2" xfId="25792" xr:uid="{00000000-0005-0000-0000-000059860000}"/>
    <cellStyle name="Normal 4 4 2 4 2 3 5 3" xfId="31076" xr:uid="{00000000-0005-0000-0000-00005A860000}"/>
    <cellStyle name="Normal 4 4 2 4 2 3 6" xfId="43683" xr:uid="{00000000-0005-0000-0000-00005B860000}"/>
    <cellStyle name="Normal 4 4 2 4 2 3 7" xfId="55636" xr:uid="{00000000-0005-0000-0000-00005C860000}"/>
    <cellStyle name="Normal 4 4 2 4 2 4" xfId="6477" xr:uid="{00000000-0005-0000-0000-00005D860000}"/>
    <cellStyle name="Normal 4 4 2 4 2 4 2" xfId="6478" xr:uid="{00000000-0005-0000-0000-00005E860000}"/>
    <cellStyle name="Normal 4 4 2 4 2 4 2 2" xfId="6479" xr:uid="{00000000-0005-0000-0000-00005F860000}"/>
    <cellStyle name="Normal 4 4 2 4 2 4 2 2 2" xfId="17740" xr:uid="{00000000-0005-0000-0000-000060860000}"/>
    <cellStyle name="Normal 4 4 2 4 2 4 2 2 2 2" xfId="25993" xr:uid="{00000000-0005-0000-0000-000061860000}"/>
    <cellStyle name="Normal 4 4 2 4 2 4 2 2 2 3" xfId="31083" xr:uid="{00000000-0005-0000-0000-000062860000}"/>
    <cellStyle name="Normal 4 4 2 4 2 4 2 2 3" xfId="43690" xr:uid="{00000000-0005-0000-0000-000063860000}"/>
    <cellStyle name="Normal 4 4 2 4 2 4 2 2 4" xfId="55643" xr:uid="{00000000-0005-0000-0000-000064860000}"/>
    <cellStyle name="Normal 4 4 2 4 2 4 2 3" xfId="17739" xr:uid="{00000000-0005-0000-0000-000065860000}"/>
    <cellStyle name="Normal 4 4 2 4 2 4 2 3 2" xfId="24355" xr:uid="{00000000-0005-0000-0000-000066860000}"/>
    <cellStyle name="Normal 4 4 2 4 2 4 2 3 3" xfId="31082" xr:uid="{00000000-0005-0000-0000-000067860000}"/>
    <cellStyle name="Normal 4 4 2 4 2 4 2 4" xfId="43689" xr:uid="{00000000-0005-0000-0000-000068860000}"/>
    <cellStyle name="Normal 4 4 2 4 2 4 2 5" xfId="55642" xr:uid="{00000000-0005-0000-0000-000069860000}"/>
    <cellStyle name="Normal 4 4 2 4 2 4 3" xfId="6480" xr:uid="{00000000-0005-0000-0000-00006A860000}"/>
    <cellStyle name="Normal 4 4 2 4 2 4 3 2" xfId="17741" xr:uid="{00000000-0005-0000-0000-00006B860000}"/>
    <cellStyle name="Normal 4 4 2 4 2 4 3 2 2" xfId="26232" xr:uid="{00000000-0005-0000-0000-00006C860000}"/>
    <cellStyle name="Normal 4 4 2 4 2 4 3 2 3" xfId="31084" xr:uid="{00000000-0005-0000-0000-00006D860000}"/>
    <cellStyle name="Normal 4 4 2 4 2 4 3 3" xfId="43691" xr:uid="{00000000-0005-0000-0000-00006E860000}"/>
    <cellStyle name="Normal 4 4 2 4 2 4 3 4" xfId="55644" xr:uid="{00000000-0005-0000-0000-00006F860000}"/>
    <cellStyle name="Normal 4 4 2 4 2 4 4" xfId="6481" xr:uid="{00000000-0005-0000-0000-000070860000}"/>
    <cellStyle name="Normal 4 4 2 4 2 4 4 2" xfId="17742" xr:uid="{00000000-0005-0000-0000-000071860000}"/>
    <cellStyle name="Normal 4 4 2 4 2 4 4 2 2" xfId="27688" xr:uid="{00000000-0005-0000-0000-000072860000}"/>
    <cellStyle name="Normal 4 4 2 4 2 4 4 2 3" xfId="31085" xr:uid="{00000000-0005-0000-0000-000073860000}"/>
    <cellStyle name="Normal 4 4 2 4 2 4 4 3" xfId="43692" xr:uid="{00000000-0005-0000-0000-000074860000}"/>
    <cellStyle name="Normal 4 4 2 4 2 4 4 4" xfId="55645" xr:uid="{00000000-0005-0000-0000-000075860000}"/>
    <cellStyle name="Normal 4 4 2 4 2 4 5" xfId="17738" xr:uid="{00000000-0005-0000-0000-000076860000}"/>
    <cellStyle name="Normal 4 4 2 4 2 4 5 2" xfId="24879" xr:uid="{00000000-0005-0000-0000-000077860000}"/>
    <cellStyle name="Normal 4 4 2 4 2 4 5 3" xfId="31081" xr:uid="{00000000-0005-0000-0000-000078860000}"/>
    <cellStyle name="Normal 4 4 2 4 2 4 6" xfId="43688" xr:uid="{00000000-0005-0000-0000-000079860000}"/>
    <cellStyle name="Normal 4 4 2 4 2 4 7" xfId="55641" xr:uid="{00000000-0005-0000-0000-00007A860000}"/>
    <cellStyle name="Normal 4 4 2 4 2 5" xfId="6482" xr:uid="{00000000-0005-0000-0000-00007B860000}"/>
    <cellStyle name="Normal 4 4 2 4 2 5 2" xfId="6483" xr:uid="{00000000-0005-0000-0000-00007C860000}"/>
    <cellStyle name="Normal 4 4 2 4 2 5 2 2" xfId="17744" xr:uid="{00000000-0005-0000-0000-00007D860000}"/>
    <cellStyle name="Normal 4 4 2 4 2 5 2 2 2" xfId="36858" xr:uid="{00000000-0005-0000-0000-00007E860000}"/>
    <cellStyle name="Normal 4 4 2 4 2 5 2 2 3" xfId="31087" xr:uid="{00000000-0005-0000-0000-00007F860000}"/>
    <cellStyle name="Normal 4 4 2 4 2 5 2 3" xfId="43694" xr:uid="{00000000-0005-0000-0000-000080860000}"/>
    <cellStyle name="Normal 4 4 2 4 2 5 2 4" xfId="55647" xr:uid="{00000000-0005-0000-0000-000081860000}"/>
    <cellStyle name="Normal 4 4 2 4 2 5 3" xfId="17743" xr:uid="{00000000-0005-0000-0000-000082860000}"/>
    <cellStyle name="Normal 4 4 2 4 2 5 3 2" xfId="27364" xr:uid="{00000000-0005-0000-0000-000083860000}"/>
    <cellStyle name="Normal 4 4 2 4 2 5 3 3" xfId="31086" xr:uid="{00000000-0005-0000-0000-000084860000}"/>
    <cellStyle name="Normal 4 4 2 4 2 5 4" xfId="43693" xr:uid="{00000000-0005-0000-0000-000085860000}"/>
    <cellStyle name="Normal 4 4 2 4 2 5 5" xfId="55646" xr:uid="{00000000-0005-0000-0000-000086860000}"/>
    <cellStyle name="Normal 4 4 2 4 2 6" xfId="6484" xr:uid="{00000000-0005-0000-0000-000087860000}"/>
    <cellStyle name="Normal 4 4 2 4 2 6 2" xfId="17745" xr:uid="{00000000-0005-0000-0000-000088860000}"/>
    <cellStyle name="Normal 4 4 2 4 2 6 2 2" xfId="25975" xr:uid="{00000000-0005-0000-0000-000089860000}"/>
    <cellStyle name="Normal 4 4 2 4 2 6 2 3" xfId="31088" xr:uid="{00000000-0005-0000-0000-00008A860000}"/>
    <cellStyle name="Normal 4 4 2 4 2 6 3" xfId="43695" xr:uid="{00000000-0005-0000-0000-00008B860000}"/>
    <cellStyle name="Normal 4 4 2 4 2 6 4" xfId="55648" xr:uid="{00000000-0005-0000-0000-00008C860000}"/>
    <cellStyle name="Normal 4 4 2 4 2 7" xfId="6485" xr:uid="{00000000-0005-0000-0000-00008D860000}"/>
    <cellStyle name="Normal 4 4 2 4 2 7 2" xfId="17746" xr:uid="{00000000-0005-0000-0000-00008E860000}"/>
    <cellStyle name="Normal 4 4 2 4 2 7 2 2" xfId="37515" xr:uid="{00000000-0005-0000-0000-00008F860000}"/>
    <cellStyle name="Normal 4 4 2 4 2 7 2 3" xfId="31089" xr:uid="{00000000-0005-0000-0000-000090860000}"/>
    <cellStyle name="Normal 4 4 2 4 2 7 3" xfId="43696" xr:uid="{00000000-0005-0000-0000-000091860000}"/>
    <cellStyle name="Normal 4 4 2 4 2 7 4" xfId="55649" xr:uid="{00000000-0005-0000-0000-000092860000}"/>
    <cellStyle name="Normal 4 4 2 4 2 8" xfId="17727" xr:uid="{00000000-0005-0000-0000-000093860000}"/>
    <cellStyle name="Normal 4 4 2 4 2 8 2" xfId="23682" xr:uid="{00000000-0005-0000-0000-000094860000}"/>
    <cellStyle name="Normal 4 4 2 4 2 8 3" xfId="31070" xr:uid="{00000000-0005-0000-0000-000095860000}"/>
    <cellStyle name="Normal 4 4 2 4 2 9" xfId="43677" xr:uid="{00000000-0005-0000-0000-000096860000}"/>
    <cellStyle name="Normal 4 4 2 4 3" xfId="6486" xr:uid="{00000000-0005-0000-0000-000097860000}"/>
    <cellStyle name="Normal 4 4 2 4 3 2" xfId="6487" xr:uid="{00000000-0005-0000-0000-000098860000}"/>
    <cellStyle name="Normal 4 4 2 4 3 2 2" xfId="6488" xr:uid="{00000000-0005-0000-0000-000099860000}"/>
    <cellStyle name="Normal 4 4 2 4 3 2 2 2" xfId="17749" xr:uid="{00000000-0005-0000-0000-00009A860000}"/>
    <cellStyle name="Normal 4 4 2 4 3 2 2 2 2" xfId="25626" xr:uid="{00000000-0005-0000-0000-00009B860000}"/>
    <cellStyle name="Normal 4 4 2 4 3 2 2 2 3" xfId="31092" xr:uid="{00000000-0005-0000-0000-00009C860000}"/>
    <cellStyle name="Normal 4 4 2 4 3 2 2 3" xfId="43699" xr:uid="{00000000-0005-0000-0000-00009D860000}"/>
    <cellStyle name="Normal 4 4 2 4 3 2 2 4" xfId="55652" xr:uid="{00000000-0005-0000-0000-00009E860000}"/>
    <cellStyle name="Normal 4 4 2 4 3 2 3" xfId="17748" xr:uid="{00000000-0005-0000-0000-00009F860000}"/>
    <cellStyle name="Normal 4 4 2 4 3 2 3 2" xfId="26571" xr:uid="{00000000-0005-0000-0000-0000A0860000}"/>
    <cellStyle name="Normal 4 4 2 4 3 2 3 3" xfId="31091" xr:uid="{00000000-0005-0000-0000-0000A1860000}"/>
    <cellStyle name="Normal 4 4 2 4 3 2 4" xfId="43698" xr:uid="{00000000-0005-0000-0000-0000A2860000}"/>
    <cellStyle name="Normal 4 4 2 4 3 2 5" xfId="55651" xr:uid="{00000000-0005-0000-0000-0000A3860000}"/>
    <cellStyle name="Normal 4 4 2 4 3 3" xfId="6489" xr:uid="{00000000-0005-0000-0000-0000A4860000}"/>
    <cellStyle name="Normal 4 4 2 4 3 3 2" xfId="17750" xr:uid="{00000000-0005-0000-0000-0000A5860000}"/>
    <cellStyle name="Normal 4 4 2 4 3 3 2 2" xfId="37841" xr:uid="{00000000-0005-0000-0000-0000A6860000}"/>
    <cellStyle name="Normal 4 4 2 4 3 3 2 3" xfId="31093" xr:uid="{00000000-0005-0000-0000-0000A7860000}"/>
    <cellStyle name="Normal 4 4 2 4 3 3 3" xfId="43700" xr:uid="{00000000-0005-0000-0000-0000A8860000}"/>
    <cellStyle name="Normal 4 4 2 4 3 3 4" xfId="55653" xr:uid="{00000000-0005-0000-0000-0000A9860000}"/>
    <cellStyle name="Normal 4 4 2 4 3 4" xfId="6490" xr:uid="{00000000-0005-0000-0000-0000AA860000}"/>
    <cellStyle name="Normal 4 4 2 4 3 4 2" xfId="17751" xr:uid="{00000000-0005-0000-0000-0000AB860000}"/>
    <cellStyle name="Normal 4 4 2 4 3 4 2 2" xfId="37147" xr:uid="{00000000-0005-0000-0000-0000AC860000}"/>
    <cellStyle name="Normal 4 4 2 4 3 4 2 3" xfId="31094" xr:uid="{00000000-0005-0000-0000-0000AD860000}"/>
    <cellStyle name="Normal 4 4 2 4 3 4 3" xfId="43701" xr:uid="{00000000-0005-0000-0000-0000AE860000}"/>
    <cellStyle name="Normal 4 4 2 4 3 4 4" xfId="55654" xr:uid="{00000000-0005-0000-0000-0000AF860000}"/>
    <cellStyle name="Normal 4 4 2 4 3 5" xfId="17747" xr:uid="{00000000-0005-0000-0000-0000B0860000}"/>
    <cellStyle name="Normal 4 4 2 4 3 5 2" xfId="25483" xr:uid="{00000000-0005-0000-0000-0000B1860000}"/>
    <cellStyle name="Normal 4 4 2 4 3 5 3" xfId="31090" xr:uid="{00000000-0005-0000-0000-0000B2860000}"/>
    <cellStyle name="Normal 4 4 2 4 3 6" xfId="43697" xr:uid="{00000000-0005-0000-0000-0000B3860000}"/>
    <cellStyle name="Normal 4 4 2 4 3 7" xfId="55650" xr:uid="{00000000-0005-0000-0000-0000B4860000}"/>
    <cellStyle name="Normal 4 4 2 4 4" xfId="6491" xr:uid="{00000000-0005-0000-0000-0000B5860000}"/>
    <cellStyle name="Normal 4 4 2 4 4 2" xfId="6492" xr:uid="{00000000-0005-0000-0000-0000B6860000}"/>
    <cellStyle name="Normal 4 4 2 4 4 2 2" xfId="6493" xr:uid="{00000000-0005-0000-0000-0000B7860000}"/>
    <cellStyle name="Normal 4 4 2 4 4 2 2 2" xfId="17754" xr:uid="{00000000-0005-0000-0000-0000B8860000}"/>
    <cellStyle name="Normal 4 4 2 4 4 2 2 2 2" xfId="24557" xr:uid="{00000000-0005-0000-0000-0000B9860000}"/>
    <cellStyle name="Normal 4 4 2 4 4 2 2 2 3" xfId="31097" xr:uid="{00000000-0005-0000-0000-0000BA860000}"/>
    <cellStyle name="Normal 4 4 2 4 4 2 2 3" xfId="43704" xr:uid="{00000000-0005-0000-0000-0000BB860000}"/>
    <cellStyle name="Normal 4 4 2 4 4 2 2 4" xfId="55657" xr:uid="{00000000-0005-0000-0000-0000BC860000}"/>
    <cellStyle name="Normal 4 4 2 4 4 2 3" xfId="17753" xr:uid="{00000000-0005-0000-0000-0000BD860000}"/>
    <cellStyle name="Normal 4 4 2 4 4 2 3 2" xfId="37840" xr:uid="{00000000-0005-0000-0000-0000BE860000}"/>
    <cellStyle name="Normal 4 4 2 4 4 2 3 3" xfId="31096" xr:uid="{00000000-0005-0000-0000-0000BF860000}"/>
    <cellStyle name="Normal 4 4 2 4 4 2 4" xfId="43703" xr:uid="{00000000-0005-0000-0000-0000C0860000}"/>
    <cellStyle name="Normal 4 4 2 4 4 2 5" xfId="55656" xr:uid="{00000000-0005-0000-0000-0000C1860000}"/>
    <cellStyle name="Normal 4 4 2 4 4 3" xfId="6494" xr:uid="{00000000-0005-0000-0000-0000C2860000}"/>
    <cellStyle name="Normal 4 4 2 4 4 3 2" xfId="17755" xr:uid="{00000000-0005-0000-0000-0000C3860000}"/>
    <cellStyle name="Normal 4 4 2 4 4 3 2 2" xfId="27134" xr:uid="{00000000-0005-0000-0000-0000C4860000}"/>
    <cellStyle name="Normal 4 4 2 4 4 3 2 3" xfId="31098" xr:uid="{00000000-0005-0000-0000-0000C5860000}"/>
    <cellStyle name="Normal 4 4 2 4 4 3 3" xfId="43705" xr:uid="{00000000-0005-0000-0000-0000C6860000}"/>
    <cellStyle name="Normal 4 4 2 4 4 3 4" xfId="55658" xr:uid="{00000000-0005-0000-0000-0000C7860000}"/>
    <cellStyle name="Normal 4 4 2 4 4 4" xfId="6495" xr:uid="{00000000-0005-0000-0000-0000C8860000}"/>
    <cellStyle name="Normal 4 4 2 4 4 4 2" xfId="17756" xr:uid="{00000000-0005-0000-0000-0000C9860000}"/>
    <cellStyle name="Normal 4 4 2 4 4 4 2 2" xfId="25030" xr:uid="{00000000-0005-0000-0000-0000CA860000}"/>
    <cellStyle name="Normal 4 4 2 4 4 4 2 3" xfId="31099" xr:uid="{00000000-0005-0000-0000-0000CB860000}"/>
    <cellStyle name="Normal 4 4 2 4 4 4 3" xfId="43706" xr:uid="{00000000-0005-0000-0000-0000CC860000}"/>
    <cellStyle name="Normal 4 4 2 4 4 4 4" xfId="55659" xr:uid="{00000000-0005-0000-0000-0000CD860000}"/>
    <cellStyle name="Normal 4 4 2 4 4 5" xfId="17752" xr:uid="{00000000-0005-0000-0000-0000CE860000}"/>
    <cellStyle name="Normal 4 4 2 4 4 5 2" xfId="26864" xr:uid="{00000000-0005-0000-0000-0000CF860000}"/>
    <cellStyle name="Normal 4 4 2 4 4 5 3" xfId="31095" xr:uid="{00000000-0005-0000-0000-0000D0860000}"/>
    <cellStyle name="Normal 4 4 2 4 4 6" xfId="43702" xr:uid="{00000000-0005-0000-0000-0000D1860000}"/>
    <cellStyle name="Normal 4 4 2 4 4 7" xfId="55655" xr:uid="{00000000-0005-0000-0000-0000D2860000}"/>
    <cellStyle name="Normal 4 4 2 4 5" xfId="6496" xr:uid="{00000000-0005-0000-0000-0000D3860000}"/>
    <cellStyle name="Normal 4 4 2 4 5 2" xfId="6497" xr:uid="{00000000-0005-0000-0000-0000D4860000}"/>
    <cellStyle name="Normal 4 4 2 4 5 2 2" xfId="6498" xr:uid="{00000000-0005-0000-0000-0000D5860000}"/>
    <cellStyle name="Normal 4 4 2 4 5 2 2 2" xfId="17759" xr:uid="{00000000-0005-0000-0000-0000D6860000}"/>
    <cellStyle name="Normal 4 4 2 4 5 2 2 2 2" xfId="25321" xr:uid="{00000000-0005-0000-0000-0000D7860000}"/>
    <cellStyle name="Normal 4 4 2 4 5 2 2 2 3" xfId="31102" xr:uid="{00000000-0005-0000-0000-0000D8860000}"/>
    <cellStyle name="Normal 4 4 2 4 5 2 2 3" xfId="43709" xr:uid="{00000000-0005-0000-0000-0000D9860000}"/>
    <cellStyle name="Normal 4 4 2 4 5 2 2 4" xfId="55662" xr:uid="{00000000-0005-0000-0000-0000DA860000}"/>
    <cellStyle name="Normal 4 4 2 4 5 2 3" xfId="17758" xr:uid="{00000000-0005-0000-0000-0000DB860000}"/>
    <cellStyle name="Normal 4 4 2 4 5 2 3 2" xfId="27908" xr:uid="{00000000-0005-0000-0000-0000DC860000}"/>
    <cellStyle name="Normal 4 4 2 4 5 2 3 3" xfId="31101" xr:uid="{00000000-0005-0000-0000-0000DD860000}"/>
    <cellStyle name="Normal 4 4 2 4 5 2 4" xfId="43708" xr:uid="{00000000-0005-0000-0000-0000DE860000}"/>
    <cellStyle name="Normal 4 4 2 4 5 2 5" xfId="55661" xr:uid="{00000000-0005-0000-0000-0000DF860000}"/>
    <cellStyle name="Normal 4 4 2 4 5 3" xfId="6499" xr:uid="{00000000-0005-0000-0000-0000E0860000}"/>
    <cellStyle name="Normal 4 4 2 4 5 3 2" xfId="17760" xr:uid="{00000000-0005-0000-0000-0000E1860000}"/>
    <cellStyle name="Normal 4 4 2 4 5 3 2 2" xfId="36783" xr:uid="{00000000-0005-0000-0000-0000E2860000}"/>
    <cellStyle name="Normal 4 4 2 4 5 3 2 3" xfId="31103" xr:uid="{00000000-0005-0000-0000-0000E3860000}"/>
    <cellStyle name="Normal 4 4 2 4 5 3 3" xfId="43710" xr:uid="{00000000-0005-0000-0000-0000E4860000}"/>
    <cellStyle name="Normal 4 4 2 4 5 3 4" xfId="55663" xr:uid="{00000000-0005-0000-0000-0000E5860000}"/>
    <cellStyle name="Normal 4 4 2 4 5 4" xfId="6500" xr:uid="{00000000-0005-0000-0000-0000E6860000}"/>
    <cellStyle name="Normal 4 4 2 4 5 4 2" xfId="17761" xr:uid="{00000000-0005-0000-0000-0000E7860000}"/>
    <cellStyle name="Normal 4 4 2 4 5 4 2 2" xfId="24657" xr:uid="{00000000-0005-0000-0000-0000E8860000}"/>
    <cellStyle name="Normal 4 4 2 4 5 4 2 3" xfId="31104" xr:uid="{00000000-0005-0000-0000-0000E9860000}"/>
    <cellStyle name="Normal 4 4 2 4 5 4 3" xfId="43711" xr:uid="{00000000-0005-0000-0000-0000EA860000}"/>
    <cellStyle name="Normal 4 4 2 4 5 4 4" xfId="55664" xr:uid="{00000000-0005-0000-0000-0000EB860000}"/>
    <cellStyle name="Normal 4 4 2 4 5 5" xfId="17757" xr:uid="{00000000-0005-0000-0000-0000EC860000}"/>
    <cellStyle name="Normal 4 4 2 4 5 5 2" xfId="23993" xr:uid="{00000000-0005-0000-0000-0000ED860000}"/>
    <cellStyle name="Normal 4 4 2 4 5 5 3" xfId="31100" xr:uid="{00000000-0005-0000-0000-0000EE860000}"/>
    <cellStyle name="Normal 4 4 2 4 5 6" xfId="43707" xr:uid="{00000000-0005-0000-0000-0000EF860000}"/>
    <cellStyle name="Normal 4 4 2 4 5 7" xfId="55660" xr:uid="{00000000-0005-0000-0000-0000F0860000}"/>
    <cellStyle name="Normal 4 4 2 4 6" xfId="6501" xr:uid="{00000000-0005-0000-0000-0000F1860000}"/>
    <cellStyle name="Normal 4 4 2 4 6 2" xfId="6502" xr:uid="{00000000-0005-0000-0000-0000F2860000}"/>
    <cellStyle name="Normal 4 4 2 4 6 2 2" xfId="17763" xr:uid="{00000000-0005-0000-0000-0000F3860000}"/>
    <cellStyle name="Normal 4 4 2 4 6 2 2 2" xfId="35466" xr:uid="{00000000-0005-0000-0000-0000F4860000}"/>
    <cellStyle name="Normal 4 4 2 4 6 2 2 3" xfId="31106" xr:uid="{00000000-0005-0000-0000-0000F5860000}"/>
    <cellStyle name="Normal 4 4 2 4 6 2 3" xfId="43713" xr:uid="{00000000-0005-0000-0000-0000F6860000}"/>
    <cellStyle name="Normal 4 4 2 4 6 2 4" xfId="55666" xr:uid="{00000000-0005-0000-0000-0000F7860000}"/>
    <cellStyle name="Normal 4 4 2 4 6 3" xfId="17762" xr:uid="{00000000-0005-0000-0000-0000F8860000}"/>
    <cellStyle name="Normal 4 4 2 4 6 3 2" xfId="25243" xr:uid="{00000000-0005-0000-0000-0000F9860000}"/>
    <cellStyle name="Normal 4 4 2 4 6 3 3" xfId="31105" xr:uid="{00000000-0005-0000-0000-0000FA860000}"/>
    <cellStyle name="Normal 4 4 2 4 6 4" xfId="43712" xr:uid="{00000000-0005-0000-0000-0000FB860000}"/>
    <cellStyle name="Normal 4 4 2 4 6 5" xfId="55665" xr:uid="{00000000-0005-0000-0000-0000FC860000}"/>
    <cellStyle name="Normal 4 4 2 4 7" xfId="6503" xr:uid="{00000000-0005-0000-0000-0000FD860000}"/>
    <cellStyle name="Normal 4 4 2 4 7 2" xfId="17764" xr:uid="{00000000-0005-0000-0000-0000FE860000}"/>
    <cellStyle name="Normal 4 4 2 4 7 2 2" xfId="35671" xr:uid="{00000000-0005-0000-0000-0000FF860000}"/>
    <cellStyle name="Normal 4 4 2 4 7 2 3" xfId="31107" xr:uid="{00000000-0005-0000-0000-000000870000}"/>
    <cellStyle name="Normal 4 4 2 4 7 3" xfId="43714" xr:uid="{00000000-0005-0000-0000-000001870000}"/>
    <cellStyle name="Normal 4 4 2 4 7 4" xfId="55667" xr:uid="{00000000-0005-0000-0000-000002870000}"/>
    <cellStyle name="Normal 4 4 2 4 8" xfId="6504" xr:uid="{00000000-0005-0000-0000-000003870000}"/>
    <cellStyle name="Normal 4 4 2 4 8 2" xfId="17765" xr:uid="{00000000-0005-0000-0000-000004870000}"/>
    <cellStyle name="Normal 4 4 2 4 8 2 2" xfId="27589" xr:uid="{00000000-0005-0000-0000-000005870000}"/>
    <cellStyle name="Normal 4 4 2 4 8 2 3" xfId="31108" xr:uid="{00000000-0005-0000-0000-000006870000}"/>
    <cellStyle name="Normal 4 4 2 4 8 3" xfId="43715" xr:uid="{00000000-0005-0000-0000-000007870000}"/>
    <cellStyle name="Normal 4 4 2 4 8 4" xfId="55668" xr:uid="{00000000-0005-0000-0000-000008870000}"/>
    <cellStyle name="Normal 4 4 2 4 9" xfId="17726" xr:uid="{00000000-0005-0000-0000-000009870000}"/>
    <cellStyle name="Normal 4 4 2 4 9 2" xfId="27750" xr:uid="{00000000-0005-0000-0000-00000A870000}"/>
    <cellStyle name="Normal 4 4 2 4 9 3" xfId="31069" xr:uid="{00000000-0005-0000-0000-00000B870000}"/>
    <cellStyle name="Normal 4 4 2 5" xfId="6505" xr:uid="{00000000-0005-0000-0000-00000C870000}"/>
    <cellStyle name="Normal 4 4 2 5 10" xfId="55669" xr:uid="{00000000-0005-0000-0000-00000D870000}"/>
    <cellStyle name="Normal 4 4 2 5 2" xfId="6506" xr:uid="{00000000-0005-0000-0000-00000E870000}"/>
    <cellStyle name="Normal 4 4 2 5 2 2" xfId="6507" xr:uid="{00000000-0005-0000-0000-00000F870000}"/>
    <cellStyle name="Normal 4 4 2 5 2 2 2" xfId="6508" xr:uid="{00000000-0005-0000-0000-000010870000}"/>
    <cellStyle name="Normal 4 4 2 5 2 2 2 2" xfId="17769" xr:uid="{00000000-0005-0000-0000-000011870000}"/>
    <cellStyle name="Normal 4 4 2 5 2 2 2 2 2" xfId="26570" xr:uid="{00000000-0005-0000-0000-000012870000}"/>
    <cellStyle name="Normal 4 4 2 5 2 2 2 2 3" xfId="31112" xr:uid="{00000000-0005-0000-0000-000013870000}"/>
    <cellStyle name="Normal 4 4 2 5 2 2 2 3" xfId="43719" xr:uid="{00000000-0005-0000-0000-000014870000}"/>
    <cellStyle name="Normal 4 4 2 5 2 2 2 4" xfId="55672" xr:uid="{00000000-0005-0000-0000-000015870000}"/>
    <cellStyle name="Normal 4 4 2 5 2 2 3" xfId="17768" xr:uid="{00000000-0005-0000-0000-000016870000}"/>
    <cellStyle name="Normal 4 4 2 5 2 2 3 2" xfId="26628" xr:uid="{00000000-0005-0000-0000-000017870000}"/>
    <cellStyle name="Normal 4 4 2 5 2 2 3 3" xfId="31111" xr:uid="{00000000-0005-0000-0000-000018870000}"/>
    <cellStyle name="Normal 4 4 2 5 2 2 4" xfId="43718" xr:uid="{00000000-0005-0000-0000-000019870000}"/>
    <cellStyle name="Normal 4 4 2 5 2 2 5" xfId="55671" xr:uid="{00000000-0005-0000-0000-00001A870000}"/>
    <cellStyle name="Normal 4 4 2 5 2 3" xfId="6509" xr:uid="{00000000-0005-0000-0000-00001B870000}"/>
    <cellStyle name="Normal 4 4 2 5 2 3 2" xfId="17770" xr:uid="{00000000-0005-0000-0000-00001C870000}"/>
    <cellStyle name="Normal 4 4 2 5 2 3 2 2" xfId="27430" xr:uid="{00000000-0005-0000-0000-00001D870000}"/>
    <cellStyle name="Normal 4 4 2 5 2 3 2 3" xfId="31113" xr:uid="{00000000-0005-0000-0000-00001E870000}"/>
    <cellStyle name="Normal 4 4 2 5 2 3 3" xfId="43720" xr:uid="{00000000-0005-0000-0000-00001F870000}"/>
    <cellStyle name="Normal 4 4 2 5 2 3 4" xfId="55673" xr:uid="{00000000-0005-0000-0000-000020870000}"/>
    <cellStyle name="Normal 4 4 2 5 2 4" xfId="6510" xr:uid="{00000000-0005-0000-0000-000021870000}"/>
    <cellStyle name="Normal 4 4 2 5 2 4 2" xfId="17771" xr:uid="{00000000-0005-0000-0000-000022870000}"/>
    <cellStyle name="Normal 4 4 2 5 2 4 2 2" xfId="27286" xr:uid="{00000000-0005-0000-0000-000023870000}"/>
    <cellStyle name="Normal 4 4 2 5 2 4 2 3" xfId="31114" xr:uid="{00000000-0005-0000-0000-000024870000}"/>
    <cellStyle name="Normal 4 4 2 5 2 4 3" xfId="43721" xr:uid="{00000000-0005-0000-0000-000025870000}"/>
    <cellStyle name="Normal 4 4 2 5 2 4 4" xfId="55674" xr:uid="{00000000-0005-0000-0000-000026870000}"/>
    <cellStyle name="Normal 4 4 2 5 2 5" xfId="17767" xr:uid="{00000000-0005-0000-0000-000027870000}"/>
    <cellStyle name="Normal 4 4 2 5 2 5 2" xfId="35819" xr:uid="{00000000-0005-0000-0000-000028870000}"/>
    <cellStyle name="Normal 4 4 2 5 2 5 3" xfId="31110" xr:uid="{00000000-0005-0000-0000-000029870000}"/>
    <cellStyle name="Normal 4 4 2 5 2 6" xfId="43717" xr:uid="{00000000-0005-0000-0000-00002A870000}"/>
    <cellStyle name="Normal 4 4 2 5 2 7" xfId="55670" xr:uid="{00000000-0005-0000-0000-00002B870000}"/>
    <cellStyle name="Normal 4 4 2 5 3" xfId="6511" xr:uid="{00000000-0005-0000-0000-00002C870000}"/>
    <cellStyle name="Normal 4 4 2 5 3 2" xfId="6512" xr:uid="{00000000-0005-0000-0000-00002D870000}"/>
    <cellStyle name="Normal 4 4 2 5 3 2 2" xfId="6513" xr:uid="{00000000-0005-0000-0000-00002E870000}"/>
    <cellStyle name="Normal 4 4 2 5 3 2 2 2" xfId="17774" xr:uid="{00000000-0005-0000-0000-00002F870000}"/>
    <cellStyle name="Normal 4 4 2 5 3 2 2 2 2" xfId="26948" xr:uid="{00000000-0005-0000-0000-000030870000}"/>
    <cellStyle name="Normal 4 4 2 5 3 2 2 2 3" xfId="31117" xr:uid="{00000000-0005-0000-0000-000031870000}"/>
    <cellStyle name="Normal 4 4 2 5 3 2 2 3" xfId="43724" xr:uid="{00000000-0005-0000-0000-000032870000}"/>
    <cellStyle name="Normal 4 4 2 5 3 2 2 4" xfId="55677" xr:uid="{00000000-0005-0000-0000-000033870000}"/>
    <cellStyle name="Normal 4 4 2 5 3 2 3" xfId="17773" xr:uid="{00000000-0005-0000-0000-000034870000}"/>
    <cellStyle name="Normal 4 4 2 5 3 2 3 2" xfId="24744" xr:uid="{00000000-0005-0000-0000-000035870000}"/>
    <cellStyle name="Normal 4 4 2 5 3 2 3 3" xfId="31116" xr:uid="{00000000-0005-0000-0000-000036870000}"/>
    <cellStyle name="Normal 4 4 2 5 3 2 4" xfId="43723" xr:uid="{00000000-0005-0000-0000-000037870000}"/>
    <cellStyle name="Normal 4 4 2 5 3 2 5" xfId="55676" xr:uid="{00000000-0005-0000-0000-000038870000}"/>
    <cellStyle name="Normal 4 4 2 5 3 3" xfId="6514" xr:uid="{00000000-0005-0000-0000-000039870000}"/>
    <cellStyle name="Normal 4 4 2 5 3 3 2" xfId="17775" xr:uid="{00000000-0005-0000-0000-00003A870000}"/>
    <cellStyle name="Normal 4 4 2 5 3 3 2 2" xfId="36440" xr:uid="{00000000-0005-0000-0000-00003B870000}"/>
    <cellStyle name="Normal 4 4 2 5 3 3 2 3" xfId="31118" xr:uid="{00000000-0005-0000-0000-00003C870000}"/>
    <cellStyle name="Normal 4 4 2 5 3 3 3" xfId="43725" xr:uid="{00000000-0005-0000-0000-00003D870000}"/>
    <cellStyle name="Normal 4 4 2 5 3 3 4" xfId="55678" xr:uid="{00000000-0005-0000-0000-00003E870000}"/>
    <cellStyle name="Normal 4 4 2 5 3 4" xfId="6515" xr:uid="{00000000-0005-0000-0000-00003F870000}"/>
    <cellStyle name="Normal 4 4 2 5 3 4 2" xfId="17776" xr:uid="{00000000-0005-0000-0000-000040870000}"/>
    <cellStyle name="Normal 4 4 2 5 3 4 2 2" xfId="35581" xr:uid="{00000000-0005-0000-0000-000041870000}"/>
    <cellStyle name="Normal 4 4 2 5 3 4 2 3" xfId="31119" xr:uid="{00000000-0005-0000-0000-000042870000}"/>
    <cellStyle name="Normal 4 4 2 5 3 4 3" xfId="43726" xr:uid="{00000000-0005-0000-0000-000043870000}"/>
    <cellStyle name="Normal 4 4 2 5 3 4 4" xfId="55679" xr:uid="{00000000-0005-0000-0000-000044870000}"/>
    <cellStyle name="Normal 4 4 2 5 3 5" xfId="17772" xr:uid="{00000000-0005-0000-0000-000045870000}"/>
    <cellStyle name="Normal 4 4 2 5 3 5 2" xfId="36377" xr:uid="{00000000-0005-0000-0000-000046870000}"/>
    <cellStyle name="Normal 4 4 2 5 3 5 3" xfId="31115" xr:uid="{00000000-0005-0000-0000-000047870000}"/>
    <cellStyle name="Normal 4 4 2 5 3 6" xfId="43722" xr:uid="{00000000-0005-0000-0000-000048870000}"/>
    <cellStyle name="Normal 4 4 2 5 3 7" xfId="55675" xr:uid="{00000000-0005-0000-0000-000049870000}"/>
    <cellStyle name="Normal 4 4 2 5 4" xfId="6516" xr:uid="{00000000-0005-0000-0000-00004A870000}"/>
    <cellStyle name="Normal 4 4 2 5 4 2" xfId="6517" xr:uid="{00000000-0005-0000-0000-00004B870000}"/>
    <cellStyle name="Normal 4 4 2 5 4 2 2" xfId="6518" xr:uid="{00000000-0005-0000-0000-00004C870000}"/>
    <cellStyle name="Normal 4 4 2 5 4 2 2 2" xfId="17779" xr:uid="{00000000-0005-0000-0000-00004D870000}"/>
    <cellStyle name="Normal 4 4 2 5 4 2 2 2 2" xfId="27404" xr:uid="{00000000-0005-0000-0000-00004E870000}"/>
    <cellStyle name="Normal 4 4 2 5 4 2 2 2 3" xfId="31122" xr:uid="{00000000-0005-0000-0000-00004F870000}"/>
    <cellStyle name="Normal 4 4 2 5 4 2 2 3" xfId="43729" xr:uid="{00000000-0005-0000-0000-000050870000}"/>
    <cellStyle name="Normal 4 4 2 5 4 2 2 4" xfId="55682" xr:uid="{00000000-0005-0000-0000-000051870000}"/>
    <cellStyle name="Normal 4 4 2 5 4 2 3" xfId="17778" xr:uid="{00000000-0005-0000-0000-000052870000}"/>
    <cellStyle name="Normal 4 4 2 5 4 2 3 2" xfId="27343" xr:uid="{00000000-0005-0000-0000-000053870000}"/>
    <cellStyle name="Normal 4 4 2 5 4 2 3 3" xfId="31121" xr:uid="{00000000-0005-0000-0000-000054870000}"/>
    <cellStyle name="Normal 4 4 2 5 4 2 4" xfId="43728" xr:uid="{00000000-0005-0000-0000-000055870000}"/>
    <cellStyle name="Normal 4 4 2 5 4 2 5" xfId="55681" xr:uid="{00000000-0005-0000-0000-000056870000}"/>
    <cellStyle name="Normal 4 4 2 5 4 3" xfId="6519" xr:uid="{00000000-0005-0000-0000-000057870000}"/>
    <cellStyle name="Normal 4 4 2 5 4 3 2" xfId="17780" xr:uid="{00000000-0005-0000-0000-000058870000}"/>
    <cellStyle name="Normal 4 4 2 5 4 3 2 2" xfId="36212" xr:uid="{00000000-0005-0000-0000-000059870000}"/>
    <cellStyle name="Normal 4 4 2 5 4 3 2 3" xfId="31123" xr:uid="{00000000-0005-0000-0000-00005A870000}"/>
    <cellStyle name="Normal 4 4 2 5 4 3 3" xfId="43730" xr:uid="{00000000-0005-0000-0000-00005B870000}"/>
    <cellStyle name="Normal 4 4 2 5 4 3 4" xfId="55683" xr:uid="{00000000-0005-0000-0000-00005C870000}"/>
    <cellStyle name="Normal 4 4 2 5 4 4" xfId="6520" xr:uid="{00000000-0005-0000-0000-00005D870000}"/>
    <cellStyle name="Normal 4 4 2 5 4 4 2" xfId="17781" xr:uid="{00000000-0005-0000-0000-00005E870000}"/>
    <cellStyle name="Normal 4 4 2 5 4 4 2 2" xfId="27792" xr:uid="{00000000-0005-0000-0000-00005F870000}"/>
    <cellStyle name="Normal 4 4 2 5 4 4 2 3" xfId="31124" xr:uid="{00000000-0005-0000-0000-000060870000}"/>
    <cellStyle name="Normal 4 4 2 5 4 4 3" xfId="43731" xr:uid="{00000000-0005-0000-0000-000061870000}"/>
    <cellStyle name="Normal 4 4 2 5 4 4 4" xfId="55684" xr:uid="{00000000-0005-0000-0000-000062870000}"/>
    <cellStyle name="Normal 4 4 2 5 4 5" xfId="17777" xr:uid="{00000000-0005-0000-0000-000063870000}"/>
    <cellStyle name="Normal 4 4 2 5 4 5 2" xfId="25233" xr:uid="{00000000-0005-0000-0000-000064870000}"/>
    <cellStyle name="Normal 4 4 2 5 4 5 3" xfId="31120" xr:uid="{00000000-0005-0000-0000-000065870000}"/>
    <cellStyle name="Normal 4 4 2 5 4 6" xfId="43727" xr:uid="{00000000-0005-0000-0000-000066870000}"/>
    <cellStyle name="Normal 4 4 2 5 4 7" xfId="55680" xr:uid="{00000000-0005-0000-0000-000067870000}"/>
    <cellStyle name="Normal 4 4 2 5 5" xfId="6521" xr:uid="{00000000-0005-0000-0000-000068870000}"/>
    <cellStyle name="Normal 4 4 2 5 5 2" xfId="6522" xr:uid="{00000000-0005-0000-0000-000069870000}"/>
    <cellStyle name="Normal 4 4 2 5 5 2 2" xfId="17783" xr:uid="{00000000-0005-0000-0000-00006A870000}"/>
    <cellStyle name="Normal 4 4 2 5 5 2 2 2" xfId="35596" xr:uid="{00000000-0005-0000-0000-00006B870000}"/>
    <cellStyle name="Normal 4 4 2 5 5 2 2 3" xfId="31126" xr:uid="{00000000-0005-0000-0000-00006C870000}"/>
    <cellStyle name="Normal 4 4 2 5 5 2 3" xfId="43733" xr:uid="{00000000-0005-0000-0000-00006D870000}"/>
    <cellStyle name="Normal 4 4 2 5 5 2 4" xfId="55686" xr:uid="{00000000-0005-0000-0000-00006E870000}"/>
    <cellStyle name="Normal 4 4 2 5 5 3" xfId="17782" xr:uid="{00000000-0005-0000-0000-00006F870000}"/>
    <cellStyle name="Normal 4 4 2 5 5 3 2" xfId="24181" xr:uid="{00000000-0005-0000-0000-000070870000}"/>
    <cellStyle name="Normal 4 4 2 5 5 3 3" xfId="31125" xr:uid="{00000000-0005-0000-0000-000071870000}"/>
    <cellStyle name="Normal 4 4 2 5 5 4" xfId="43732" xr:uid="{00000000-0005-0000-0000-000072870000}"/>
    <cellStyle name="Normal 4 4 2 5 5 5" xfId="55685" xr:uid="{00000000-0005-0000-0000-000073870000}"/>
    <cellStyle name="Normal 4 4 2 5 6" xfId="6523" xr:uid="{00000000-0005-0000-0000-000074870000}"/>
    <cellStyle name="Normal 4 4 2 5 6 2" xfId="17784" xr:uid="{00000000-0005-0000-0000-000075870000}"/>
    <cellStyle name="Normal 4 4 2 5 6 2 2" xfId="35968" xr:uid="{00000000-0005-0000-0000-000076870000}"/>
    <cellStyle name="Normal 4 4 2 5 6 2 3" xfId="31127" xr:uid="{00000000-0005-0000-0000-000077870000}"/>
    <cellStyle name="Normal 4 4 2 5 6 3" xfId="43734" xr:uid="{00000000-0005-0000-0000-000078870000}"/>
    <cellStyle name="Normal 4 4 2 5 6 4" xfId="55687" xr:uid="{00000000-0005-0000-0000-000079870000}"/>
    <cellStyle name="Normal 4 4 2 5 7" xfId="6524" xr:uid="{00000000-0005-0000-0000-00007A870000}"/>
    <cellStyle name="Normal 4 4 2 5 7 2" xfId="17785" xr:uid="{00000000-0005-0000-0000-00007B870000}"/>
    <cellStyle name="Normal 4 4 2 5 7 2 2" xfId="27324" xr:uid="{00000000-0005-0000-0000-00007C870000}"/>
    <cellStyle name="Normal 4 4 2 5 7 2 3" xfId="31128" xr:uid="{00000000-0005-0000-0000-00007D870000}"/>
    <cellStyle name="Normal 4 4 2 5 7 3" xfId="43735" xr:uid="{00000000-0005-0000-0000-00007E870000}"/>
    <cellStyle name="Normal 4 4 2 5 7 4" xfId="55688" xr:uid="{00000000-0005-0000-0000-00007F870000}"/>
    <cellStyle name="Normal 4 4 2 5 8" xfId="17766" xr:uid="{00000000-0005-0000-0000-000080870000}"/>
    <cellStyle name="Normal 4 4 2 5 8 2" xfId="37408" xr:uid="{00000000-0005-0000-0000-000081870000}"/>
    <cellStyle name="Normal 4 4 2 5 8 3" xfId="31109" xr:uid="{00000000-0005-0000-0000-000082870000}"/>
    <cellStyle name="Normal 4 4 2 5 9" xfId="43716" xr:uid="{00000000-0005-0000-0000-000083870000}"/>
    <cellStyle name="Normal 4 4 2 6" xfId="6525" xr:uid="{00000000-0005-0000-0000-000084870000}"/>
    <cellStyle name="Normal 4 4 2 6 2" xfId="6526" xr:uid="{00000000-0005-0000-0000-000085870000}"/>
    <cellStyle name="Normal 4 4 2 6 2 2" xfId="6527" xr:uid="{00000000-0005-0000-0000-000086870000}"/>
    <cellStyle name="Normal 4 4 2 6 2 2 2" xfId="17788" xr:uid="{00000000-0005-0000-0000-000087870000}"/>
    <cellStyle name="Normal 4 4 2 6 2 2 2 2" xfId="25889" xr:uid="{00000000-0005-0000-0000-000088870000}"/>
    <cellStyle name="Normal 4 4 2 6 2 2 2 3" xfId="31131" xr:uid="{00000000-0005-0000-0000-000089870000}"/>
    <cellStyle name="Normal 4 4 2 6 2 2 3" xfId="43738" xr:uid="{00000000-0005-0000-0000-00008A870000}"/>
    <cellStyle name="Normal 4 4 2 6 2 2 4" xfId="55691" xr:uid="{00000000-0005-0000-0000-00008B870000}"/>
    <cellStyle name="Normal 4 4 2 6 2 3" xfId="17787" xr:uid="{00000000-0005-0000-0000-00008C870000}"/>
    <cellStyle name="Normal 4 4 2 6 2 3 2" xfId="35427" xr:uid="{00000000-0005-0000-0000-00008D870000}"/>
    <cellStyle name="Normal 4 4 2 6 2 3 3" xfId="31130" xr:uid="{00000000-0005-0000-0000-00008E870000}"/>
    <cellStyle name="Normal 4 4 2 6 2 4" xfId="43737" xr:uid="{00000000-0005-0000-0000-00008F870000}"/>
    <cellStyle name="Normal 4 4 2 6 2 5" xfId="55690" xr:uid="{00000000-0005-0000-0000-000090870000}"/>
    <cellStyle name="Normal 4 4 2 6 3" xfId="6528" xr:uid="{00000000-0005-0000-0000-000091870000}"/>
    <cellStyle name="Normal 4 4 2 6 3 2" xfId="17789" xr:uid="{00000000-0005-0000-0000-000092870000}"/>
    <cellStyle name="Normal 4 4 2 6 3 2 2" xfId="23674" xr:uid="{00000000-0005-0000-0000-000093870000}"/>
    <cellStyle name="Normal 4 4 2 6 3 2 3" xfId="31132" xr:uid="{00000000-0005-0000-0000-000094870000}"/>
    <cellStyle name="Normal 4 4 2 6 3 3" xfId="43739" xr:uid="{00000000-0005-0000-0000-000095870000}"/>
    <cellStyle name="Normal 4 4 2 6 3 4" xfId="55692" xr:uid="{00000000-0005-0000-0000-000096870000}"/>
    <cellStyle name="Normal 4 4 2 6 4" xfId="6529" xr:uid="{00000000-0005-0000-0000-000097870000}"/>
    <cellStyle name="Normal 4 4 2 6 4 2" xfId="17790" xr:uid="{00000000-0005-0000-0000-000098870000}"/>
    <cellStyle name="Normal 4 4 2 6 4 2 2" xfId="28047" xr:uid="{00000000-0005-0000-0000-000099870000}"/>
    <cellStyle name="Normal 4 4 2 6 4 2 3" xfId="31133" xr:uid="{00000000-0005-0000-0000-00009A870000}"/>
    <cellStyle name="Normal 4 4 2 6 4 3" xfId="43740" xr:uid="{00000000-0005-0000-0000-00009B870000}"/>
    <cellStyle name="Normal 4 4 2 6 4 4" xfId="55693" xr:uid="{00000000-0005-0000-0000-00009C870000}"/>
    <cellStyle name="Normal 4 4 2 6 5" xfId="17786" xr:uid="{00000000-0005-0000-0000-00009D870000}"/>
    <cellStyle name="Normal 4 4 2 6 5 2" xfId="26195" xr:uid="{00000000-0005-0000-0000-00009E870000}"/>
    <cellStyle name="Normal 4 4 2 6 5 3" xfId="31129" xr:uid="{00000000-0005-0000-0000-00009F870000}"/>
    <cellStyle name="Normal 4 4 2 6 6" xfId="43736" xr:uid="{00000000-0005-0000-0000-0000A0870000}"/>
    <cellStyle name="Normal 4 4 2 6 7" xfId="55689" xr:uid="{00000000-0005-0000-0000-0000A1870000}"/>
    <cellStyle name="Normal 4 4 2 7" xfId="6530" xr:uid="{00000000-0005-0000-0000-0000A2870000}"/>
    <cellStyle name="Normal 4 4 2 7 2" xfId="6531" xr:uid="{00000000-0005-0000-0000-0000A3870000}"/>
    <cellStyle name="Normal 4 4 2 7 2 2" xfId="6532" xr:uid="{00000000-0005-0000-0000-0000A4870000}"/>
    <cellStyle name="Normal 4 4 2 7 2 2 2" xfId="17793" xr:uid="{00000000-0005-0000-0000-0000A5870000}"/>
    <cellStyle name="Normal 4 4 2 7 2 2 2 2" xfId="36334" xr:uid="{00000000-0005-0000-0000-0000A6870000}"/>
    <cellStyle name="Normal 4 4 2 7 2 2 2 3" xfId="31136" xr:uid="{00000000-0005-0000-0000-0000A7870000}"/>
    <cellStyle name="Normal 4 4 2 7 2 2 3" xfId="43743" xr:uid="{00000000-0005-0000-0000-0000A8870000}"/>
    <cellStyle name="Normal 4 4 2 7 2 2 4" xfId="55696" xr:uid="{00000000-0005-0000-0000-0000A9870000}"/>
    <cellStyle name="Normal 4 4 2 7 2 3" xfId="17792" xr:uid="{00000000-0005-0000-0000-0000AA870000}"/>
    <cellStyle name="Normal 4 4 2 7 2 3 2" xfId="25148" xr:uid="{00000000-0005-0000-0000-0000AB870000}"/>
    <cellStyle name="Normal 4 4 2 7 2 3 3" xfId="31135" xr:uid="{00000000-0005-0000-0000-0000AC870000}"/>
    <cellStyle name="Normal 4 4 2 7 2 4" xfId="43742" xr:uid="{00000000-0005-0000-0000-0000AD870000}"/>
    <cellStyle name="Normal 4 4 2 7 2 5" xfId="55695" xr:uid="{00000000-0005-0000-0000-0000AE870000}"/>
    <cellStyle name="Normal 4 4 2 7 3" xfId="6533" xr:uid="{00000000-0005-0000-0000-0000AF870000}"/>
    <cellStyle name="Normal 4 4 2 7 3 2" xfId="17794" xr:uid="{00000000-0005-0000-0000-0000B0870000}"/>
    <cellStyle name="Normal 4 4 2 7 3 2 2" xfId="36608" xr:uid="{00000000-0005-0000-0000-0000B1870000}"/>
    <cellStyle name="Normal 4 4 2 7 3 2 3" xfId="31137" xr:uid="{00000000-0005-0000-0000-0000B2870000}"/>
    <cellStyle name="Normal 4 4 2 7 3 3" xfId="43744" xr:uid="{00000000-0005-0000-0000-0000B3870000}"/>
    <cellStyle name="Normal 4 4 2 7 3 4" xfId="55697" xr:uid="{00000000-0005-0000-0000-0000B4870000}"/>
    <cellStyle name="Normal 4 4 2 7 4" xfId="6534" xr:uid="{00000000-0005-0000-0000-0000B5870000}"/>
    <cellStyle name="Normal 4 4 2 7 4 2" xfId="17795" xr:uid="{00000000-0005-0000-0000-0000B6870000}"/>
    <cellStyle name="Normal 4 4 2 7 4 2 2" xfId="36935" xr:uid="{00000000-0005-0000-0000-0000B7870000}"/>
    <cellStyle name="Normal 4 4 2 7 4 2 3" xfId="31138" xr:uid="{00000000-0005-0000-0000-0000B8870000}"/>
    <cellStyle name="Normal 4 4 2 7 4 3" xfId="43745" xr:uid="{00000000-0005-0000-0000-0000B9870000}"/>
    <cellStyle name="Normal 4 4 2 7 4 4" xfId="55698" xr:uid="{00000000-0005-0000-0000-0000BA870000}"/>
    <cellStyle name="Normal 4 4 2 7 5" xfId="17791" xr:uid="{00000000-0005-0000-0000-0000BB870000}"/>
    <cellStyle name="Normal 4 4 2 7 5 2" xfId="35543" xr:uid="{00000000-0005-0000-0000-0000BC870000}"/>
    <cellStyle name="Normal 4 4 2 7 5 3" xfId="31134" xr:uid="{00000000-0005-0000-0000-0000BD870000}"/>
    <cellStyle name="Normal 4 4 2 7 6" xfId="43741" xr:uid="{00000000-0005-0000-0000-0000BE870000}"/>
    <cellStyle name="Normal 4 4 2 7 7" xfId="55694" xr:uid="{00000000-0005-0000-0000-0000BF870000}"/>
    <cellStyle name="Normal 4 4 2 8" xfId="6535" xr:uid="{00000000-0005-0000-0000-0000C0870000}"/>
    <cellStyle name="Normal 4 4 2 8 2" xfId="6536" xr:uid="{00000000-0005-0000-0000-0000C1870000}"/>
    <cellStyle name="Normal 4 4 2 8 2 2" xfId="6537" xr:uid="{00000000-0005-0000-0000-0000C2870000}"/>
    <cellStyle name="Normal 4 4 2 8 2 2 2" xfId="17798" xr:uid="{00000000-0005-0000-0000-0000C3870000}"/>
    <cellStyle name="Normal 4 4 2 8 2 2 2 2" xfId="36908" xr:uid="{00000000-0005-0000-0000-0000C4870000}"/>
    <cellStyle name="Normal 4 4 2 8 2 2 2 3" xfId="31141" xr:uid="{00000000-0005-0000-0000-0000C5870000}"/>
    <cellStyle name="Normal 4 4 2 8 2 2 3" xfId="43748" xr:uid="{00000000-0005-0000-0000-0000C6870000}"/>
    <cellStyle name="Normal 4 4 2 8 2 2 4" xfId="55701" xr:uid="{00000000-0005-0000-0000-0000C7870000}"/>
    <cellStyle name="Normal 4 4 2 8 2 3" xfId="17797" xr:uid="{00000000-0005-0000-0000-0000C8870000}"/>
    <cellStyle name="Normal 4 4 2 8 2 3 2" xfId="25412" xr:uid="{00000000-0005-0000-0000-0000C9870000}"/>
    <cellStyle name="Normal 4 4 2 8 2 3 3" xfId="31140" xr:uid="{00000000-0005-0000-0000-0000CA870000}"/>
    <cellStyle name="Normal 4 4 2 8 2 4" xfId="43747" xr:uid="{00000000-0005-0000-0000-0000CB870000}"/>
    <cellStyle name="Normal 4 4 2 8 2 5" xfId="55700" xr:uid="{00000000-0005-0000-0000-0000CC870000}"/>
    <cellStyle name="Normal 4 4 2 8 3" xfId="6538" xr:uid="{00000000-0005-0000-0000-0000CD870000}"/>
    <cellStyle name="Normal 4 4 2 8 3 2" xfId="17799" xr:uid="{00000000-0005-0000-0000-0000CE870000}"/>
    <cellStyle name="Normal 4 4 2 8 3 2 2" xfId="24706" xr:uid="{00000000-0005-0000-0000-0000CF870000}"/>
    <cellStyle name="Normal 4 4 2 8 3 2 3" xfId="31142" xr:uid="{00000000-0005-0000-0000-0000D0870000}"/>
    <cellStyle name="Normal 4 4 2 8 3 3" xfId="43749" xr:uid="{00000000-0005-0000-0000-0000D1870000}"/>
    <cellStyle name="Normal 4 4 2 8 3 4" xfId="55702" xr:uid="{00000000-0005-0000-0000-0000D2870000}"/>
    <cellStyle name="Normal 4 4 2 8 4" xfId="6539" xr:uid="{00000000-0005-0000-0000-0000D3870000}"/>
    <cellStyle name="Normal 4 4 2 8 4 2" xfId="17800" xr:uid="{00000000-0005-0000-0000-0000D4870000}"/>
    <cellStyle name="Normal 4 4 2 8 4 2 2" xfId="26865" xr:uid="{00000000-0005-0000-0000-0000D5870000}"/>
    <cellStyle name="Normal 4 4 2 8 4 2 3" xfId="31143" xr:uid="{00000000-0005-0000-0000-0000D6870000}"/>
    <cellStyle name="Normal 4 4 2 8 4 3" xfId="43750" xr:uid="{00000000-0005-0000-0000-0000D7870000}"/>
    <cellStyle name="Normal 4 4 2 8 4 4" xfId="55703" xr:uid="{00000000-0005-0000-0000-0000D8870000}"/>
    <cellStyle name="Normal 4 4 2 8 5" xfId="17796" xr:uid="{00000000-0005-0000-0000-0000D9870000}"/>
    <cellStyle name="Normal 4 4 2 8 5 2" xfId="24757" xr:uid="{00000000-0005-0000-0000-0000DA870000}"/>
    <cellStyle name="Normal 4 4 2 8 5 3" xfId="31139" xr:uid="{00000000-0005-0000-0000-0000DB870000}"/>
    <cellStyle name="Normal 4 4 2 8 6" xfId="43746" xr:uid="{00000000-0005-0000-0000-0000DC870000}"/>
    <cellStyle name="Normal 4 4 2 8 7" xfId="55699" xr:uid="{00000000-0005-0000-0000-0000DD870000}"/>
    <cellStyle name="Normal 4 4 2 9" xfId="6540" xr:uid="{00000000-0005-0000-0000-0000DE870000}"/>
    <cellStyle name="Normal 4 4 2 9 2" xfId="6541" xr:uid="{00000000-0005-0000-0000-0000DF870000}"/>
    <cellStyle name="Normal 4 4 2 9 2 2" xfId="17802" xr:uid="{00000000-0005-0000-0000-0000E0870000}"/>
    <cellStyle name="Normal 4 4 2 9 2 2 2" xfId="25503" xr:uid="{00000000-0005-0000-0000-0000E1870000}"/>
    <cellStyle name="Normal 4 4 2 9 2 2 3" xfId="31145" xr:uid="{00000000-0005-0000-0000-0000E2870000}"/>
    <cellStyle name="Normal 4 4 2 9 2 3" xfId="43752" xr:uid="{00000000-0005-0000-0000-0000E3870000}"/>
    <cellStyle name="Normal 4 4 2 9 2 4" xfId="55705" xr:uid="{00000000-0005-0000-0000-0000E4870000}"/>
    <cellStyle name="Normal 4 4 2 9 3" xfId="17801" xr:uid="{00000000-0005-0000-0000-0000E5870000}"/>
    <cellStyle name="Normal 4 4 2 9 3 2" xfId="25103" xr:uid="{00000000-0005-0000-0000-0000E6870000}"/>
    <cellStyle name="Normal 4 4 2 9 3 3" xfId="31144" xr:uid="{00000000-0005-0000-0000-0000E7870000}"/>
    <cellStyle name="Normal 4 4 2 9 4" xfId="43751" xr:uid="{00000000-0005-0000-0000-0000E8870000}"/>
    <cellStyle name="Normal 4 4 2 9 5" xfId="55704" xr:uid="{00000000-0005-0000-0000-0000E9870000}"/>
    <cellStyle name="Normal 4 4 3" xfId="6542" xr:uid="{00000000-0005-0000-0000-0000EA870000}"/>
    <cellStyle name="Normal 4 4 3 10" xfId="6543" xr:uid="{00000000-0005-0000-0000-0000EB870000}"/>
    <cellStyle name="Normal 4 4 3 10 2" xfId="17804" xr:uid="{00000000-0005-0000-0000-0000EC870000}"/>
    <cellStyle name="Normal 4 4 3 10 2 2" xfId="25202" xr:uid="{00000000-0005-0000-0000-0000ED870000}"/>
    <cellStyle name="Normal 4 4 3 10 2 3" xfId="31147" xr:uid="{00000000-0005-0000-0000-0000EE870000}"/>
    <cellStyle name="Normal 4 4 3 10 3" xfId="43754" xr:uid="{00000000-0005-0000-0000-0000EF870000}"/>
    <cellStyle name="Normal 4 4 3 10 4" xfId="55707" xr:uid="{00000000-0005-0000-0000-0000F0870000}"/>
    <cellStyle name="Normal 4 4 3 11" xfId="17803" xr:uid="{00000000-0005-0000-0000-0000F1870000}"/>
    <cellStyle name="Normal 4 4 3 11 2" xfId="24813" xr:uid="{00000000-0005-0000-0000-0000F2870000}"/>
    <cellStyle name="Normal 4 4 3 11 3" xfId="31146" xr:uid="{00000000-0005-0000-0000-0000F3870000}"/>
    <cellStyle name="Normal 4 4 3 12" xfId="43753" xr:uid="{00000000-0005-0000-0000-0000F4870000}"/>
    <cellStyle name="Normal 4 4 3 13" xfId="55706" xr:uid="{00000000-0005-0000-0000-0000F5870000}"/>
    <cellStyle name="Normal 4 4 3 2" xfId="6544" xr:uid="{00000000-0005-0000-0000-0000F6870000}"/>
    <cellStyle name="Normal 4 4 3 2 10" xfId="17805" xr:uid="{00000000-0005-0000-0000-0000F7870000}"/>
    <cellStyle name="Normal 4 4 3 2 10 2" xfId="24990" xr:uid="{00000000-0005-0000-0000-0000F8870000}"/>
    <cellStyle name="Normal 4 4 3 2 10 3" xfId="31148" xr:uid="{00000000-0005-0000-0000-0000F9870000}"/>
    <cellStyle name="Normal 4 4 3 2 11" xfId="43755" xr:uid="{00000000-0005-0000-0000-0000FA870000}"/>
    <cellStyle name="Normal 4 4 3 2 12" xfId="55708" xr:uid="{00000000-0005-0000-0000-0000FB870000}"/>
    <cellStyle name="Normal 4 4 3 2 2" xfId="6545" xr:uid="{00000000-0005-0000-0000-0000FC870000}"/>
    <cellStyle name="Normal 4 4 3 2 2 10" xfId="43756" xr:uid="{00000000-0005-0000-0000-0000FD870000}"/>
    <cellStyle name="Normal 4 4 3 2 2 11" xfId="55709" xr:uid="{00000000-0005-0000-0000-0000FE870000}"/>
    <cellStyle name="Normal 4 4 3 2 2 2" xfId="6546" xr:uid="{00000000-0005-0000-0000-0000FF870000}"/>
    <cellStyle name="Normal 4 4 3 2 2 2 10" xfId="55710" xr:uid="{00000000-0005-0000-0000-000000880000}"/>
    <cellStyle name="Normal 4 4 3 2 2 2 2" xfId="6547" xr:uid="{00000000-0005-0000-0000-000001880000}"/>
    <cellStyle name="Normal 4 4 3 2 2 2 2 2" xfId="6548" xr:uid="{00000000-0005-0000-0000-000002880000}"/>
    <cellStyle name="Normal 4 4 3 2 2 2 2 2 2" xfId="6549" xr:uid="{00000000-0005-0000-0000-000003880000}"/>
    <cellStyle name="Normal 4 4 3 2 2 2 2 2 2 2" xfId="17810" xr:uid="{00000000-0005-0000-0000-000004880000}"/>
    <cellStyle name="Normal 4 4 3 2 2 2 2 2 2 2 2" xfId="27447" xr:uid="{00000000-0005-0000-0000-000005880000}"/>
    <cellStyle name="Normal 4 4 3 2 2 2 2 2 2 2 3" xfId="31153" xr:uid="{00000000-0005-0000-0000-000006880000}"/>
    <cellStyle name="Normal 4 4 3 2 2 2 2 2 2 3" xfId="43760" xr:uid="{00000000-0005-0000-0000-000007880000}"/>
    <cellStyle name="Normal 4 4 3 2 2 2 2 2 2 4" xfId="55713" xr:uid="{00000000-0005-0000-0000-000008880000}"/>
    <cellStyle name="Normal 4 4 3 2 2 2 2 2 3" xfId="17809" xr:uid="{00000000-0005-0000-0000-000009880000}"/>
    <cellStyle name="Normal 4 4 3 2 2 2 2 2 3 2" xfId="25384" xr:uid="{00000000-0005-0000-0000-00000A880000}"/>
    <cellStyle name="Normal 4 4 3 2 2 2 2 2 3 3" xfId="31152" xr:uid="{00000000-0005-0000-0000-00000B880000}"/>
    <cellStyle name="Normal 4 4 3 2 2 2 2 2 4" xfId="43759" xr:uid="{00000000-0005-0000-0000-00000C880000}"/>
    <cellStyle name="Normal 4 4 3 2 2 2 2 2 5" xfId="55712" xr:uid="{00000000-0005-0000-0000-00000D880000}"/>
    <cellStyle name="Normal 4 4 3 2 2 2 2 3" xfId="6550" xr:uid="{00000000-0005-0000-0000-00000E880000}"/>
    <cellStyle name="Normal 4 4 3 2 2 2 2 3 2" xfId="17811" xr:uid="{00000000-0005-0000-0000-00000F880000}"/>
    <cellStyle name="Normal 4 4 3 2 2 2 2 3 2 2" xfId="37212" xr:uid="{00000000-0005-0000-0000-000010880000}"/>
    <cellStyle name="Normal 4 4 3 2 2 2 2 3 2 3" xfId="31154" xr:uid="{00000000-0005-0000-0000-000011880000}"/>
    <cellStyle name="Normal 4 4 3 2 2 2 2 3 3" xfId="43761" xr:uid="{00000000-0005-0000-0000-000012880000}"/>
    <cellStyle name="Normal 4 4 3 2 2 2 2 3 4" xfId="55714" xr:uid="{00000000-0005-0000-0000-000013880000}"/>
    <cellStyle name="Normal 4 4 3 2 2 2 2 4" xfId="6551" xr:uid="{00000000-0005-0000-0000-000014880000}"/>
    <cellStyle name="Normal 4 4 3 2 2 2 2 4 2" xfId="17812" xr:uid="{00000000-0005-0000-0000-000015880000}"/>
    <cellStyle name="Normal 4 4 3 2 2 2 2 4 2 2" xfId="37623" xr:uid="{00000000-0005-0000-0000-000016880000}"/>
    <cellStyle name="Normal 4 4 3 2 2 2 2 4 2 3" xfId="31155" xr:uid="{00000000-0005-0000-0000-000017880000}"/>
    <cellStyle name="Normal 4 4 3 2 2 2 2 4 3" xfId="43762" xr:uid="{00000000-0005-0000-0000-000018880000}"/>
    <cellStyle name="Normal 4 4 3 2 2 2 2 4 4" xfId="55715" xr:uid="{00000000-0005-0000-0000-000019880000}"/>
    <cellStyle name="Normal 4 4 3 2 2 2 2 5" xfId="17808" xr:uid="{00000000-0005-0000-0000-00001A880000}"/>
    <cellStyle name="Normal 4 4 3 2 2 2 2 5 2" xfId="27555" xr:uid="{00000000-0005-0000-0000-00001B880000}"/>
    <cellStyle name="Normal 4 4 3 2 2 2 2 5 3" xfId="31151" xr:uid="{00000000-0005-0000-0000-00001C880000}"/>
    <cellStyle name="Normal 4 4 3 2 2 2 2 6" xfId="43758" xr:uid="{00000000-0005-0000-0000-00001D880000}"/>
    <cellStyle name="Normal 4 4 3 2 2 2 2 7" xfId="55711" xr:uid="{00000000-0005-0000-0000-00001E880000}"/>
    <cellStyle name="Normal 4 4 3 2 2 2 3" xfId="6552" xr:uid="{00000000-0005-0000-0000-00001F880000}"/>
    <cellStyle name="Normal 4 4 3 2 2 2 3 2" xfId="6553" xr:uid="{00000000-0005-0000-0000-000020880000}"/>
    <cellStyle name="Normal 4 4 3 2 2 2 3 2 2" xfId="6554" xr:uid="{00000000-0005-0000-0000-000021880000}"/>
    <cellStyle name="Normal 4 4 3 2 2 2 3 2 2 2" xfId="17815" xr:uid="{00000000-0005-0000-0000-000022880000}"/>
    <cellStyle name="Normal 4 4 3 2 2 2 3 2 2 2 2" xfId="26412" xr:uid="{00000000-0005-0000-0000-000023880000}"/>
    <cellStyle name="Normal 4 4 3 2 2 2 3 2 2 2 3" xfId="31158" xr:uid="{00000000-0005-0000-0000-000024880000}"/>
    <cellStyle name="Normal 4 4 3 2 2 2 3 2 2 3" xfId="43765" xr:uid="{00000000-0005-0000-0000-000025880000}"/>
    <cellStyle name="Normal 4 4 3 2 2 2 3 2 2 4" xfId="55718" xr:uid="{00000000-0005-0000-0000-000026880000}"/>
    <cellStyle name="Normal 4 4 3 2 2 2 3 2 3" xfId="17814" xr:uid="{00000000-0005-0000-0000-000027880000}"/>
    <cellStyle name="Normal 4 4 3 2 2 2 3 2 3 2" xfId="25512" xr:uid="{00000000-0005-0000-0000-000028880000}"/>
    <cellStyle name="Normal 4 4 3 2 2 2 3 2 3 3" xfId="31157" xr:uid="{00000000-0005-0000-0000-000029880000}"/>
    <cellStyle name="Normal 4 4 3 2 2 2 3 2 4" xfId="43764" xr:uid="{00000000-0005-0000-0000-00002A880000}"/>
    <cellStyle name="Normal 4 4 3 2 2 2 3 2 5" xfId="55717" xr:uid="{00000000-0005-0000-0000-00002B880000}"/>
    <cellStyle name="Normal 4 4 3 2 2 2 3 3" xfId="6555" xr:uid="{00000000-0005-0000-0000-00002C880000}"/>
    <cellStyle name="Normal 4 4 3 2 2 2 3 3 2" xfId="17816" xr:uid="{00000000-0005-0000-0000-00002D880000}"/>
    <cellStyle name="Normal 4 4 3 2 2 2 3 3 2 2" xfId="26351" xr:uid="{00000000-0005-0000-0000-00002E880000}"/>
    <cellStyle name="Normal 4 4 3 2 2 2 3 3 2 3" xfId="31159" xr:uid="{00000000-0005-0000-0000-00002F880000}"/>
    <cellStyle name="Normal 4 4 3 2 2 2 3 3 3" xfId="43766" xr:uid="{00000000-0005-0000-0000-000030880000}"/>
    <cellStyle name="Normal 4 4 3 2 2 2 3 3 4" xfId="55719" xr:uid="{00000000-0005-0000-0000-000031880000}"/>
    <cellStyle name="Normal 4 4 3 2 2 2 3 4" xfId="6556" xr:uid="{00000000-0005-0000-0000-000032880000}"/>
    <cellStyle name="Normal 4 4 3 2 2 2 3 4 2" xfId="17817" xr:uid="{00000000-0005-0000-0000-000033880000}"/>
    <cellStyle name="Normal 4 4 3 2 2 2 3 4 2 2" xfId="25281" xr:uid="{00000000-0005-0000-0000-000034880000}"/>
    <cellStyle name="Normal 4 4 3 2 2 2 3 4 2 3" xfId="31160" xr:uid="{00000000-0005-0000-0000-000035880000}"/>
    <cellStyle name="Normal 4 4 3 2 2 2 3 4 3" xfId="43767" xr:uid="{00000000-0005-0000-0000-000036880000}"/>
    <cellStyle name="Normal 4 4 3 2 2 2 3 4 4" xfId="55720" xr:uid="{00000000-0005-0000-0000-000037880000}"/>
    <cellStyle name="Normal 4 4 3 2 2 2 3 5" xfId="17813" xr:uid="{00000000-0005-0000-0000-000038880000}"/>
    <cellStyle name="Normal 4 4 3 2 2 2 3 5 2" xfId="25598" xr:uid="{00000000-0005-0000-0000-000039880000}"/>
    <cellStyle name="Normal 4 4 3 2 2 2 3 5 3" xfId="31156" xr:uid="{00000000-0005-0000-0000-00003A880000}"/>
    <cellStyle name="Normal 4 4 3 2 2 2 3 6" xfId="43763" xr:uid="{00000000-0005-0000-0000-00003B880000}"/>
    <cellStyle name="Normal 4 4 3 2 2 2 3 7" xfId="55716" xr:uid="{00000000-0005-0000-0000-00003C880000}"/>
    <cellStyle name="Normal 4 4 3 2 2 2 4" xfId="6557" xr:uid="{00000000-0005-0000-0000-00003D880000}"/>
    <cellStyle name="Normal 4 4 3 2 2 2 4 2" xfId="6558" xr:uid="{00000000-0005-0000-0000-00003E880000}"/>
    <cellStyle name="Normal 4 4 3 2 2 2 4 2 2" xfId="6559" xr:uid="{00000000-0005-0000-0000-00003F880000}"/>
    <cellStyle name="Normal 4 4 3 2 2 2 4 2 2 2" xfId="17820" xr:uid="{00000000-0005-0000-0000-000040880000}"/>
    <cellStyle name="Normal 4 4 3 2 2 2 4 2 2 2 2" xfId="24356" xr:uid="{00000000-0005-0000-0000-000041880000}"/>
    <cellStyle name="Normal 4 4 3 2 2 2 4 2 2 2 3" xfId="31163" xr:uid="{00000000-0005-0000-0000-000042880000}"/>
    <cellStyle name="Normal 4 4 3 2 2 2 4 2 2 3" xfId="43770" xr:uid="{00000000-0005-0000-0000-000043880000}"/>
    <cellStyle name="Normal 4 4 3 2 2 2 4 2 2 4" xfId="55723" xr:uid="{00000000-0005-0000-0000-000044880000}"/>
    <cellStyle name="Normal 4 4 3 2 2 2 4 2 3" xfId="17819" xr:uid="{00000000-0005-0000-0000-000045880000}"/>
    <cellStyle name="Normal 4 4 3 2 2 2 4 2 3 2" xfId="26197" xr:uid="{00000000-0005-0000-0000-000046880000}"/>
    <cellStyle name="Normal 4 4 3 2 2 2 4 2 3 3" xfId="31162" xr:uid="{00000000-0005-0000-0000-000047880000}"/>
    <cellStyle name="Normal 4 4 3 2 2 2 4 2 4" xfId="43769" xr:uid="{00000000-0005-0000-0000-000048880000}"/>
    <cellStyle name="Normal 4 4 3 2 2 2 4 2 5" xfId="55722" xr:uid="{00000000-0005-0000-0000-000049880000}"/>
    <cellStyle name="Normal 4 4 3 2 2 2 4 3" xfId="6560" xr:uid="{00000000-0005-0000-0000-00004A880000}"/>
    <cellStyle name="Normal 4 4 3 2 2 2 4 3 2" xfId="17821" xr:uid="{00000000-0005-0000-0000-00004B880000}"/>
    <cellStyle name="Normal 4 4 3 2 2 2 4 3 2 2" xfId="23879" xr:uid="{00000000-0005-0000-0000-00004C880000}"/>
    <cellStyle name="Normal 4 4 3 2 2 2 4 3 2 3" xfId="31164" xr:uid="{00000000-0005-0000-0000-00004D880000}"/>
    <cellStyle name="Normal 4 4 3 2 2 2 4 3 3" xfId="43771" xr:uid="{00000000-0005-0000-0000-00004E880000}"/>
    <cellStyle name="Normal 4 4 3 2 2 2 4 3 4" xfId="55724" xr:uid="{00000000-0005-0000-0000-00004F880000}"/>
    <cellStyle name="Normal 4 4 3 2 2 2 4 4" xfId="6561" xr:uid="{00000000-0005-0000-0000-000050880000}"/>
    <cellStyle name="Normal 4 4 3 2 2 2 4 4 2" xfId="17822" xr:uid="{00000000-0005-0000-0000-000051880000}"/>
    <cellStyle name="Normal 4 4 3 2 2 2 4 4 2 2" xfId="27365" xr:uid="{00000000-0005-0000-0000-000052880000}"/>
    <cellStyle name="Normal 4 4 3 2 2 2 4 4 2 3" xfId="31165" xr:uid="{00000000-0005-0000-0000-000053880000}"/>
    <cellStyle name="Normal 4 4 3 2 2 2 4 4 3" xfId="43772" xr:uid="{00000000-0005-0000-0000-000054880000}"/>
    <cellStyle name="Normal 4 4 3 2 2 2 4 4 4" xfId="55725" xr:uid="{00000000-0005-0000-0000-000055880000}"/>
    <cellStyle name="Normal 4 4 3 2 2 2 4 5" xfId="17818" xr:uid="{00000000-0005-0000-0000-000056880000}"/>
    <cellStyle name="Normal 4 4 3 2 2 2 4 5 2" xfId="35532" xr:uid="{00000000-0005-0000-0000-000057880000}"/>
    <cellStyle name="Normal 4 4 3 2 2 2 4 5 3" xfId="31161" xr:uid="{00000000-0005-0000-0000-000058880000}"/>
    <cellStyle name="Normal 4 4 3 2 2 2 4 6" xfId="43768" xr:uid="{00000000-0005-0000-0000-000059880000}"/>
    <cellStyle name="Normal 4 4 3 2 2 2 4 7" xfId="55721" xr:uid="{00000000-0005-0000-0000-00005A880000}"/>
    <cellStyle name="Normal 4 4 3 2 2 2 5" xfId="6562" xr:uid="{00000000-0005-0000-0000-00005B880000}"/>
    <cellStyle name="Normal 4 4 3 2 2 2 5 2" xfId="6563" xr:uid="{00000000-0005-0000-0000-00005C880000}"/>
    <cellStyle name="Normal 4 4 3 2 2 2 5 2 2" xfId="17824" xr:uid="{00000000-0005-0000-0000-00005D880000}"/>
    <cellStyle name="Normal 4 4 3 2 2 2 5 2 2 2" xfId="25709" xr:uid="{00000000-0005-0000-0000-00005E880000}"/>
    <cellStyle name="Normal 4 4 3 2 2 2 5 2 2 3" xfId="31167" xr:uid="{00000000-0005-0000-0000-00005F880000}"/>
    <cellStyle name="Normal 4 4 3 2 2 2 5 2 3" xfId="43774" xr:uid="{00000000-0005-0000-0000-000060880000}"/>
    <cellStyle name="Normal 4 4 3 2 2 2 5 2 4" xfId="55727" xr:uid="{00000000-0005-0000-0000-000061880000}"/>
    <cellStyle name="Normal 4 4 3 2 2 2 5 3" xfId="17823" xr:uid="{00000000-0005-0000-0000-000062880000}"/>
    <cellStyle name="Normal 4 4 3 2 2 2 5 3 2" xfId="35923" xr:uid="{00000000-0005-0000-0000-000063880000}"/>
    <cellStyle name="Normal 4 4 3 2 2 2 5 3 3" xfId="31166" xr:uid="{00000000-0005-0000-0000-000064880000}"/>
    <cellStyle name="Normal 4 4 3 2 2 2 5 4" xfId="43773" xr:uid="{00000000-0005-0000-0000-000065880000}"/>
    <cellStyle name="Normal 4 4 3 2 2 2 5 5" xfId="55726" xr:uid="{00000000-0005-0000-0000-000066880000}"/>
    <cellStyle name="Normal 4 4 3 2 2 2 6" xfId="6564" xr:uid="{00000000-0005-0000-0000-000067880000}"/>
    <cellStyle name="Normal 4 4 3 2 2 2 6 2" xfId="17825" xr:uid="{00000000-0005-0000-0000-000068880000}"/>
    <cellStyle name="Normal 4 4 3 2 2 2 6 2 2" xfId="37772" xr:uid="{00000000-0005-0000-0000-000069880000}"/>
    <cellStyle name="Normal 4 4 3 2 2 2 6 2 3" xfId="31168" xr:uid="{00000000-0005-0000-0000-00006A880000}"/>
    <cellStyle name="Normal 4 4 3 2 2 2 6 3" xfId="43775" xr:uid="{00000000-0005-0000-0000-00006B880000}"/>
    <cellStyle name="Normal 4 4 3 2 2 2 6 4" xfId="55728" xr:uid="{00000000-0005-0000-0000-00006C880000}"/>
    <cellStyle name="Normal 4 4 3 2 2 2 7" xfId="6565" xr:uid="{00000000-0005-0000-0000-00006D880000}"/>
    <cellStyle name="Normal 4 4 3 2 2 2 7 2" xfId="17826" xr:uid="{00000000-0005-0000-0000-00006E880000}"/>
    <cellStyle name="Normal 4 4 3 2 2 2 7 2 2" xfId="36376" xr:uid="{00000000-0005-0000-0000-00006F880000}"/>
    <cellStyle name="Normal 4 4 3 2 2 2 7 2 3" xfId="31169" xr:uid="{00000000-0005-0000-0000-000070880000}"/>
    <cellStyle name="Normal 4 4 3 2 2 2 7 3" xfId="43776" xr:uid="{00000000-0005-0000-0000-000071880000}"/>
    <cellStyle name="Normal 4 4 3 2 2 2 7 4" xfId="55729" xr:uid="{00000000-0005-0000-0000-000072880000}"/>
    <cellStyle name="Normal 4 4 3 2 2 2 8" xfId="17807" xr:uid="{00000000-0005-0000-0000-000073880000}"/>
    <cellStyle name="Normal 4 4 3 2 2 2 8 2" xfId="24321" xr:uid="{00000000-0005-0000-0000-000074880000}"/>
    <cellStyle name="Normal 4 4 3 2 2 2 8 3" xfId="31150" xr:uid="{00000000-0005-0000-0000-000075880000}"/>
    <cellStyle name="Normal 4 4 3 2 2 2 9" xfId="43757" xr:uid="{00000000-0005-0000-0000-000076880000}"/>
    <cellStyle name="Normal 4 4 3 2 2 3" xfId="6566" xr:uid="{00000000-0005-0000-0000-000077880000}"/>
    <cellStyle name="Normal 4 4 3 2 2 3 2" xfId="6567" xr:uid="{00000000-0005-0000-0000-000078880000}"/>
    <cellStyle name="Normal 4 4 3 2 2 3 2 2" xfId="6568" xr:uid="{00000000-0005-0000-0000-000079880000}"/>
    <cellStyle name="Normal 4 4 3 2 2 3 2 2 2" xfId="17829" xr:uid="{00000000-0005-0000-0000-00007A880000}"/>
    <cellStyle name="Normal 4 4 3 2 2 3 2 2 2 2" xfId="26720" xr:uid="{00000000-0005-0000-0000-00007B880000}"/>
    <cellStyle name="Normal 4 4 3 2 2 3 2 2 2 3" xfId="31172" xr:uid="{00000000-0005-0000-0000-00007C880000}"/>
    <cellStyle name="Normal 4 4 3 2 2 3 2 2 3" xfId="43779" xr:uid="{00000000-0005-0000-0000-00007D880000}"/>
    <cellStyle name="Normal 4 4 3 2 2 3 2 2 4" xfId="55732" xr:uid="{00000000-0005-0000-0000-00007E880000}"/>
    <cellStyle name="Normal 4 4 3 2 2 3 2 3" xfId="17828" xr:uid="{00000000-0005-0000-0000-00007F880000}"/>
    <cellStyle name="Normal 4 4 3 2 2 3 2 3 2" xfId="26662" xr:uid="{00000000-0005-0000-0000-000080880000}"/>
    <cellStyle name="Normal 4 4 3 2 2 3 2 3 3" xfId="31171" xr:uid="{00000000-0005-0000-0000-000081880000}"/>
    <cellStyle name="Normal 4 4 3 2 2 3 2 4" xfId="43778" xr:uid="{00000000-0005-0000-0000-000082880000}"/>
    <cellStyle name="Normal 4 4 3 2 2 3 2 5" xfId="55731" xr:uid="{00000000-0005-0000-0000-000083880000}"/>
    <cellStyle name="Normal 4 4 3 2 2 3 3" xfId="6569" xr:uid="{00000000-0005-0000-0000-000084880000}"/>
    <cellStyle name="Normal 4 4 3 2 2 3 3 2" xfId="17830" xr:uid="{00000000-0005-0000-0000-000085880000}"/>
    <cellStyle name="Normal 4 4 3 2 2 3 3 2 2" xfId="25361" xr:uid="{00000000-0005-0000-0000-000086880000}"/>
    <cellStyle name="Normal 4 4 3 2 2 3 3 2 3" xfId="31173" xr:uid="{00000000-0005-0000-0000-000087880000}"/>
    <cellStyle name="Normal 4 4 3 2 2 3 3 3" xfId="43780" xr:uid="{00000000-0005-0000-0000-000088880000}"/>
    <cellStyle name="Normal 4 4 3 2 2 3 3 4" xfId="55733" xr:uid="{00000000-0005-0000-0000-000089880000}"/>
    <cellStyle name="Normal 4 4 3 2 2 3 4" xfId="6570" xr:uid="{00000000-0005-0000-0000-00008A880000}"/>
    <cellStyle name="Normal 4 4 3 2 2 3 4 2" xfId="17831" xr:uid="{00000000-0005-0000-0000-00008B880000}"/>
    <cellStyle name="Normal 4 4 3 2 2 3 4 2 2" xfId="24108" xr:uid="{00000000-0005-0000-0000-00008C880000}"/>
    <cellStyle name="Normal 4 4 3 2 2 3 4 2 3" xfId="31174" xr:uid="{00000000-0005-0000-0000-00008D880000}"/>
    <cellStyle name="Normal 4 4 3 2 2 3 4 3" xfId="43781" xr:uid="{00000000-0005-0000-0000-00008E880000}"/>
    <cellStyle name="Normal 4 4 3 2 2 3 4 4" xfId="55734" xr:uid="{00000000-0005-0000-0000-00008F880000}"/>
    <cellStyle name="Normal 4 4 3 2 2 3 5" xfId="17827" xr:uid="{00000000-0005-0000-0000-000090880000}"/>
    <cellStyle name="Normal 4 4 3 2 2 3 5 2" xfId="37327" xr:uid="{00000000-0005-0000-0000-000091880000}"/>
    <cellStyle name="Normal 4 4 3 2 2 3 5 3" xfId="31170" xr:uid="{00000000-0005-0000-0000-000092880000}"/>
    <cellStyle name="Normal 4 4 3 2 2 3 6" xfId="43777" xr:uid="{00000000-0005-0000-0000-000093880000}"/>
    <cellStyle name="Normal 4 4 3 2 2 3 7" xfId="55730" xr:uid="{00000000-0005-0000-0000-000094880000}"/>
    <cellStyle name="Normal 4 4 3 2 2 4" xfId="6571" xr:uid="{00000000-0005-0000-0000-000095880000}"/>
    <cellStyle name="Normal 4 4 3 2 2 4 2" xfId="6572" xr:uid="{00000000-0005-0000-0000-000096880000}"/>
    <cellStyle name="Normal 4 4 3 2 2 4 2 2" xfId="6573" xr:uid="{00000000-0005-0000-0000-000097880000}"/>
    <cellStyle name="Normal 4 4 3 2 2 4 2 2 2" xfId="17834" xr:uid="{00000000-0005-0000-0000-000098880000}"/>
    <cellStyle name="Normal 4 4 3 2 2 4 2 2 2 2" xfId="25373" xr:uid="{00000000-0005-0000-0000-000099880000}"/>
    <cellStyle name="Normal 4 4 3 2 2 4 2 2 2 3" xfId="31177" xr:uid="{00000000-0005-0000-0000-00009A880000}"/>
    <cellStyle name="Normal 4 4 3 2 2 4 2 2 3" xfId="43784" xr:uid="{00000000-0005-0000-0000-00009B880000}"/>
    <cellStyle name="Normal 4 4 3 2 2 4 2 2 4" xfId="55737" xr:uid="{00000000-0005-0000-0000-00009C880000}"/>
    <cellStyle name="Normal 4 4 3 2 2 4 2 3" xfId="17833" xr:uid="{00000000-0005-0000-0000-00009D880000}"/>
    <cellStyle name="Normal 4 4 3 2 2 4 2 3 2" xfId="25427" xr:uid="{00000000-0005-0000-0000-00009E880000}"/>
    <cellStyle name="Normal 4 4 3 2 2 4 2 3 3" xfId="31176" xr:uid="{00000000-0005-0000-0000-00009F880000}"/>
    <cellStyle name="Normal 4 4 3 2 2 4 2 4" xfId="43783" xr:uid="{00000000-0005-0000-0000-0000A0880000}"/>
    <cellStyle name="Normal 4 4 3 2 2 4 2 5" xfId="55736" xr:uid="{00000000-0005-0000-0000-0000A1880000}"/>
    <cellStyle name="Normal 4 4 3 2 2 4 3" xfId="6574" xr:uid="{00000000-0005-0000-0000-0000A2880000}"/>
    <cellStyle name="Normal 4 4 3 2 2 4 3 2" xfId="17835" xr:uid="{00000000-0005-0000-0000-0000A3880000}"/>
    <cellStyle name="Normal 4 4 3 2 2 4 3 2 2" xfId="25863" xr:uid="{00000000-0005-0000-0000-0000A4880000}"/>
    <cellStyle name="Normal 4 4 3 2 2 4 3 2 3" xfId="31178" xr:uid="{00000000-0005-0000-0000-0000A5880000}"/>
    <cellStyle name="Normal 4 4 3 2 2 4 3 3" xfId="43785" xr:uid="{00000000-0005-0000-0000-0000A6880000}"/>
    <cellStyle name="Normal 4 4 3 2 2 4 3 4" xfId="55738" xr:uid="{00000000-0005-0000-0000-0000A7880000}"/>
    <cellStyle name="Normal 4 4 3 2 2 4 4" xfId="6575" xr:uid="{00000000-0005-0000-0000-0000A8880000}"/>
    <cellStyle name="Normal 4 4 3 2 2 4 4 2" xfId="17836" xr:uid="{00000000-0005-0000-0000-0000A9880000}"/>
    <cellStyle name="Normal 4 4 3 2 2 4 4 2 2" xfId="37552" xr:uid="{00000000-0005-0000-0000-0000AA880000}"/>
    <cellStyle name="Normal 4 4 3 2 2 4 4 2 3" xfId="31179" xr:uid="{00000000-0005-0000-0000-0000AB880000}"/>
    <cellStyle name="Normal 4 4 3 2 2 4 4 3" xfId="43786" xr:uid="{00000000-0005-0000-0000-0000AC880000}"/>
    <cellStyle name="Normal 4 4 3 2 2 4 4 4" xfId="55739" xr:uid="{00000000-0005-0000-0000-0000AD880000}"/>
    <cellStyle name="Normal 4 4 3 2 2 4 5" xfId="17832" xr:uid="{00000000-0005-0000-0000-0000AE880000}"/>
    <cellStyle name="Normal 4 4 3 2 2 4 5 2" xfId="25173" xr:uid="{00000000-0005-0000-0000-0000AF880000}"/>
    <cellStyle name="Normal 4 4 3 2 2 4 5 3" xfId="31175" xr:uid="{00000000-0005-0000-0000-0000B0880000}"/>
    <cellStyle name="Normal 4 4 3 2 2 4 6" xfId="43782" xr:uid="{00000000-0005-0000-0000-0000B1880000}"/>
    <cellStyle name="Normal 4 4 3 2 2 4 7" xfId="55735" xr:uid="{00000000-0005-0000-0000-0000B2880000}"/>
    <cellStyle name="Normal 4 4 3 2 2 5" xfId="6576" xr:uid="{00000000-0005-0000-0000-0000B3880000}"/>
    <cellStyle name="Normal 4 4 3 2 2 5 2" xfId="6577" xr:uid="{00000000-0005-0000-0000-0000B4880000}"/>
    <cellStyle name="Normal 4 4 3 2 2 5 2 2" xfId="6578" xr:uid="{00000000-0005-0000-0000-0000B5880000}"/>
    <cellStyle name="Normal 4 4 3 2 2 5 2 2 2" xfId="17839" xr:uid="{00000000-0005-0000-0000-0000B6880000}"/>
    <cellStyle name="Normal 4 4 3 2 2 5 2 2 2 2" xfId="27564" xr:uid="{00000000-0005-0000-0000-0000B7880000}"/>
    <cellStyle name="Normal 4 4 3 2 2 5 2 2 2 3" xfId="31182" xr:uid="{00000000-0005-0000-0000-0000B8880000}"/>
    <cellStyle name="Normal 4 4 3 2 2 5 2 2 3" xfId="43789" xr:uid="{00000000-0005-0000-0000-0000B9880000}"/>
    <cellStyle name="Normal 4 4 3 2 2 5 2 2 4" xfId="55742" xr:uid="{00000000-0005-0000-0000-0000BA880000}"/>
    <cellStyle name="Normal 4 4 3 2 2 5 2 3" xfId="17838" xr:uid="{00000000-0005-0000-0000-0000BB880000}"/>
    <cellStyle name="Normal 4 4 3 2 2 5 2 3 2" xfId="25739" xr:uid="{00000000-0005-0000-0000-0000BC880000}"/>
    <cellStyle name="Normal 4 4 3 2 2 5 2 3 3" xfId="31181" xr:uid="{00000000-0005-0000-0000-0000BD880000}"/>
    <cellStyle name="Normal 4 4 3 2 2 5 2 4" xfId="43788" xr:uid="{00000000-0005-0000-0000-0000BE880000}"/>
    <cellStyle name="Normal 4 4 3 2 2 5 2 5" xfId="55741" xr:uid="{00000000-0005-0000-0000-0000BF880000}"/>
    <cellStyle name="Normal 4 4 3 2 2 5 3" xfId="6579" xr:uid="{00000000-0005-0000-0000-0000C0880000}"/>
    <cellStyle name="Normal 4 4 3 2 2 5 3 2" xfId="17840" xr:uid="{00000000-0005-0000-0000-0000C1880000}"/>
    <cellStyle name="Normal 4 4 3 2 2 5 3 2 2" xfId="37696" xr:uid="{00000000-0005-0000-0000-0000C2880000}"/>
    <cellStyle name="Normal 4 4 3 2 2 5 3 2 3" xfId="31183" xr:uid="{00000000-0005-0000-0000-0000C3880000}"/>
    <cellStyle name="Normal 4 4 3 2 2 5 3 3" xfId="43790" xr:uid="{00000000-0005-0000-0000-0000C4880000}"/>
    <cellStyle name="Normal 4 4 3 2 2 5 3 4" xfId="55743" xr:uid="{00000000-0005-0000-0000-0000C5880000}"/>
    <cellStyle name="Normal 4 4 3 2 2 5 4" xfId="6580" xr:uid="{00000000-0005-0000-0000-0000C6880000}"/>
    <cellStyle name="Normal 4 4 3 2 2 5 4 2" xfId="17841" xr:uid="{00000000-0005-0000-0000-0000C7880000}"/>
    <cellStyle name="Normal 4 4 3 2 2 5 4 2 2" xfId="27403" xr:uid="{00000000-0005-0000-0000-0000C8880000}"/>
    <cellStyle name="Normal 4 4 3 2 2 5 4 2 3" xfId="31184" xr:uid="{00000000-0005-0000-0000-0000C9880000}"/>
    <cellStyle name="Normal 4 4 3 2 2 5 4 3" xfId="43791" xr:uid="{00000000-0005-0000-0000-0000CA880000}"/>
    <cellStyle name="Normal 4 4 3 2 2 5 4 4" xfId="55744" xr:uid="{00000000-0005-0000-0000-0000CB880000}"/>
    <cellStyle name="Normal 4 4 3 2 2 5 5" xfId="17837" xr:uid="{00000000-0005-0000-0000-0000CC880000}"/>
    <cellStyle name="Normal 4 4 3 2 2 5 5 2" xfId="26680" xr:uid="{00000000-0005-0000-0000-0000CD880000}"/>
    <cellStyle name="Normal 4 4 3 2 2 5 5 3" xfId="31180" xr:uid="{00000000-0005-0000-0000-0000CE880000}"/>
    <cellStyle name="Normal 4 4 3 2 2 5 6" xfId="43787" xr:uid="{00000000-0005-0000-0000-0000CF880000}"/>
    <cellStyle name="Normal 4 4 3 2 2 5 7" xfId="55740" xr:uid="{00000000-0005-0000-0000-0000D0880000}"/>
    <cellStyle name="Normal 4 4 3 2 2 6" xfId="6581" xr:uid="{00000000-0005-0000-0000-0000D1880000}"/>
    <cellStyle name="Normal 4 4 3 2 2 6 2" xfId="6582" xr:uid="{00000000-0005-0000-0000-0000D2880000}"/>
    <cellStyle name="Normal 4 4 3 2 2 6 2 2" xfId="17843" xr:uid="{00000000-0005-0000-0000-0000D3880000}"/>
    <cellStyle name="Normal 4 4 3 2 2 6 2 2 2" xfId="35459" xr:uid="{00000000-0005-0000-0000-0000D4880000}"/>
    <cellStyle name="Normal 4 4 3 2 2 6 2 2 3" xfId="31186" xr:uid="{00000000-0005-0000-0000-0000D5880000}"/>
    <cellStyle name="Normal 4 4 3 2 2 6 2 3" xfId="43793" xr:uid="{00000000-0005-0000-0000-0000D6880000}"/>
    <cellStyle name="Normal 4 4 3 2 2 6 2 4" xfId="55746" xr:uid="{00000000-0005-0000-0000-0000D7880000}"/>
    <cellStyle name="Normal 4 4 3 2 2 6 3" xfId="17842" xr:uid="{00000000-0005-0000-0000-0000D8880000}"/>
    <cellStyle name="Normal 4 4 3 2 2 6 3 2" xfId="35462" xr:uid="{00000000-0005-0000-0000-0000D9880000}"/>
    <cellStyle name="Normal 4 4 3 2 2 6 3 3" xfId="31185" xr:uid="{00000000-0005-0000-0000-0000DA880000}"/>
    <cellStyle name="Normal 4 4 3 2 2 6 4" xfId="43792" xr:uid="{00000000-0005-0000-0000-0000DB880000}"/>
    <cellStyle name="Normal 4 4 3 2 2 6 5" xfId="55745" xr:uid="{00000000-0005-0000-0000-0000DC880000}"/>
    <cellStyle name="Normal 4 4 3 2 2 7" xfId="6583" xr:uid="{00000000-0005-0000-0000-0000DD880000}"/>
    <cellStyle name="Normal 4 4 3 2 2 7 2" xfId="17844" xr:uid="{00000000-0005-0000-0000-0000DE880000}"/>
    <cellStyle name="Normal 4 4 3 2 2 7 2 2" xfId="37604" xr:uid="{00000000-0005-0000-0000-0000DF880000}"/>
    <cellStyle name="Normal 4 4 3 2 2 7 2 3" xfId="31187" xr:uid="{00000000-0005-0000-0000-0000E0880000}"/>
    <cellStyle name="Normal 4 4 3 2 2 7 3" xfId="43794" xr:uid="{00000000-0005-0000-0000-0000E1880000}"/>
    <cellStyle name="Normal 4 4 3 2 2 7 4" xfId="55747" xr:uid="{00000000-0005-0000-0000-0000E2880000}"/>
    <cellStyle name="Normal 4 4 3 2 2 8" xfId="6584" xr:uid="{00000000-0005-0000-0000-0000E3880000}"/>
    <cellStyle name="Normal 4 4 3 2 2 8 2" xfId="17845" xr:uid="{00000000-0005-0000-0000-0000E4880000}"/>
    <cellStyle name="Normal 4 4 3 2 2 8 2 2" xfId="24755" xr:uid="{00000000-0005-0000-0000-0000E5880000}"/>
    <cellStyle name="Normal 4 4 3 2 2 8 2 3" xfId="31188" xr:uid="{00000000-0005-0000-0000-0000E6880000}"/>
    <cellStyle name="Normal 4 4 3 2 2 8 3" xfId="43795" xr:uid="{00000000-0005-0000-0000-0000E7880000}"/>
    <cellStyle name="Normal 4 4 3 2 2 8 4" xfId="55748" xr:uid="{00000000-0005-0000-0000-0000E8880000}"/>
    <cellStyle name="Normal 4 4 3 2 2 9" xfId="17806" xr:uid="{00000000-0005-0000-0000-0000E9880000}"/>
    <cellStyle name="Normal 4 4 3 2 2 9 2" xfId="35352" xr:uid="{00000000-0005-0000-0000-0000EA880000}"/>
    <cellStyle name="Normal 4 4 3 2 2 9 3" xfId="31149" xr:uid="{00000000-0005-0000-0000-0000EB880000}"/>
    <cellStyle name="Normal 4 4 3 2 3" xfId="6585" xr:uid="{00000000-0005-0000-0000-0000EC880000}"/>
    <cellStyle name="Normal 4 4 3 2 3 10" xfId="55749" xr:uid="{00000000-0005-0000-0000-0000ED880000}"/>
    <cellStyle name="Normal 4 4 3 2 3 2" xfId="6586" xr:uid="{00000000-0005-0000-0000-0000EE880000}"/>
    <cellStyle name="Normal 4 4 3 2 3 2 2" xfId="6587" xr:uid="{00000000-0005-0000-0000-0000EF880000}"/>
    <cellStyle name="Normal 4 4 3 2 3 2 2 2" xfId="6588" xr:uid="{00000000-0005-0000-0000-0000F0880000}"/>
    <cellStyle name="Normal 4 4 3 2 3 2 2 2 2" xfId="17849" xr:uid="{00000000-0005-0000-0000-0000F1880000}"/>
    <cellStyle name="Normal 4 4 3 2 3 2 2 2 2 2" xfId="23947" xr:uid="{00000000-0005-0000-0000-0000F2880000}"/>
    <cellStyle name="Normal 4 4 3 2 3 2 2 2 2 3" xfId="31192" xr:uid="{00000000-0005-0000-0000-0000F3880000}"/>
    <cellStyle name="Normal 4 4 3 2 3 2 2 2 3" xfId="43799" xr:uid="{00000000-0005-0000-0000-0000F4880000}"/>
    <cellStyle name="Normal 4 4 3 2 3 2 2 2 4" xfId="55752" xr:uid="{00000000-0005-0000-0000-0000F5880000}"/>
    <cellStyle name="Normal 4 4 3 2 3 2 2 3" xfId="17848" xr:uid="{00000000-0005-0000-0000-0000F6880000}"/>
    <cellStyle name="Normal 4 4 3 2 3 2 2 3 2" xfId="23670" xr:uid="{00000000-0005-0000-0000-0000F7880000}"/>
    <cellStyle name="Normal 4 4 3 2 3 2 2 3 3" xfId="31191" xr:uid="{00000000-0005-0000-0000-0000F8880000}"/>
    <cellStyle name="Normal 4 4 3 2 3 2 2 4" xfId="43798" xr:uid="{00000000-0005-0000-0000-0000F9880000}"/>
    <cellStyle name="Normal 4 4 3 2 3 2 2 5" xfId="55751" xr:uid="{00000000-0005-0000-0000-0000FA880000}"/>
    <cellStyle name="Normal 4 4 3 2 3 2 3" xfId="6589" xr:uid="{00000000-0005-0000-0000-0000FB880000}"/>
    <cellStyle name="Normal 4 4 3 2 3 2 3 2" xfId="17850" xr:uid="{00000000-0005-0000-0000-0000FC880000}"/>
    <cellStyle name="Normal 4 4 3 2 3 2 3 2 2" xfId="35605" xr:uid="{00000000-0005-0000-0000-0000FD880000}"/>
    <cellStyle name="Normal 4 4 3 2 3 2 3 2 3" xfId="31193" xr:uid="{00000000-0005-0000-0000-0000FE880000}"/>
    <cellStyle name="Normal 4 4 3 2 3 2 3 3" xfId="43800" xr:uid="{00000000-0005-0000-0000-0000FF880000}"/>
    <cellStyle name="Normal 4 4 3 2 3 2 3 4" xfId="55753" xr:uid="{00000000-0005-0000-0000-000000890000}"/>
    <cellStyle name="Normal 4 4 3 2 3 2 4" xfId="6590" xr:uid="{00000000-0005-0000-0000-000001890000}"/>
    <cellStyle name="Normal 4 4 3 2 3 2 4 2" xfId="17851" xr:uid="{00000000-0005-0000-0000-000002890000}"/>
    <cellStyle name="Normal 4 4 3 2 3 2 4 2 2" xfId="26273" xr:uid="{00000000-0005-0000-0000-000003890000}"/>
    <cellStyle name="Normal 4 4 3 2 3 2 4 2 3" xfId="31194" xr:uid="{00000000-0005-0000-0000-000004890000}"/>
    <cellStyle name="Normal 4 4 3 2 3 2 4 3" xfId="43801" xr:uid="{00000000-0005-0000-0000-000005890000}"/>
    <cellStyle name="Normal 4 4 3 2 3 2 4 4" xfId="55754" xr:uid="{00000000-0005-0000-0000-000006890000}"/>
    <cellStyle name="Normal 4 4 3 2 3 2 5" xfId="17847" xr:uid="{00000000-0005-0000-0000-000007890000}"/>
    <cellStyle name="Normal 4 4 3 2 3 2 5 2" xfId="26370" xr:uid="{00000000-0005-0000-0000-000008890000}"/>
    <cellStyle name="Normal 4 4 3 2 3 2 5 3" xfId="31190" xr:uid="{00000000-0005-0000-0000-000009890000}"/>
    <cellStyle name="Normal 4 4 3 2 3 2 6" xfId="43797" xr:uid="{00000000-0005-0000-0000-00000A890000}"/>
    <cellStyle name="Normal 4 4 3 2 3 2 7" xfId="55750" xr:uid="{00000000-0005-0000-0000-00000B890000}"/>
    <cellStyle name="Normal 4 4 3 2 3 3" xfId="6591" xr:uid="{00000000-0005-0000-0000-00000C890000}"/>
    <cellStyle name="Normal 4 4 3 2 3 3 2" xfId="6592" xr:uid="{00000000-0005-0000-0000-00000D890000}"/>
    <cellStyle name="Normal 4 4 3 2 3 3 2 2" xfId="6593" xr:uid="{00000000-0005-0000-0000-00000E890000}"/>
    <cellStyle name="Normal 4 4 3 2 3 3 2 2 2" xfId="17854" xr:uid="{00000000-0005-0000-0000-00000F890000}"/>
    <cellStyle name="Normal 4 4 3 2 3 3 2 2 2 2" xfId="37233" xr:uid="{00000000-0005-0000-0000-000010890000}"/>
    <cellStyle name="Normal 4 4 3 2 3 3 2 2 2 3" xfId="31197" xr:uid="{00000000-0005-0000-0000-000011890000}"/>
    <cellStyle name="Normal 4 4 3 2 3 3 2 2 3" xfId="43804" xr:uid="{00000000-0005-0000-0000-000012890000}"/>
    <cellStyle name="Normal 4 4 3 2 3 3 2 2 4" xfId="55757" xr:uid="{00000000-0005-0000-0000-000013890000}"/>
    <cellStyle name="Normal 4 4 3 2 3 3 2 3" xfId="17853" xr:uid="{00000000-0005-0000-0000-000014890000}"/>
    <cellStyle name="Normal 4 4 3 2 3 3 2 3 2" xfId="35695" xr:uid="{00000000-0005-0000-0000-000015890000}"/>
    <cellStyle name="Normal 4 4 3 2 3 3 2 3 3" xfId="31196" xr:uid="{00000000-0005-0000-0000-000016890000}"/>
    <cellStyle name="Normal 4 4 3 2 3 3 2 4" xfId="43803" xr:uid="{00000000-0005-0000-0000-000017890000}"/>
    <cellStyle name="Normal 4 4 3 2 3 3 2 5" xfId="55756" xr:uid="{00000000-0005-0000-0000-000018890000}"/>
    <cellStyle name="Normal 4 4 3 2 3 3 3" xfId="6594" xr:uid="{00000000-0005-0000-0000-000019890000}"/>
    <cellStyle name="Normal 4 4 3 2 3 3 3 2" xfId="17855" xr:uid="{00000000-0005-0000-0000-00001A890000}"/>
    <cellStyle name="Normal 4 4 3 2 3 3 3 2 2" xfId="37017" xr:uid="{00000000-0005-0000-0000-00001B890000}"/>
    <cellStyle name="Normal 4 4 3 2 3 3 3 2 3" xfId="31198" xr:uid="{00000000-0005-0000-0000-00001C890000}"/>
    <cellStyle name="Normal 4 4 3 2 3 3 3 3" xfId="43805" xr:uid="{00000000-0005-0000-0000-00001D890000}"/>
    <cellStyle name="Normal 4 4 3 2 3 3 3 4" xfId="55758" xr:uid="{00000000-0005-0000-0000-00001E890000}"/>
    <cellStyle name="Normal 4 4 3 2 3 3 4" xfId="6595" xr:uid="{00000000-0005-0000-0000-00001F890000}"/>
    <cellStyle name="Normal 4 4 3 2 3 3 4 2" xfId="17856" xr:uid="{00000000-0005-0000-0000-000020890000}"/>
    <cellStyle name="Normal 4 4 3 2 3 3 4 2 2" xfId="37268" xr:uid="{00000000-0005-0000-0000-000021890000}"/>
    <cellStyle name="Normal 4 4 3 2 3 3 4 2 3" xfId="31199" xr:uid="{00000000-0005-0000-0000-000022890000}"/>
    <cellStyle name="Normal 4 4 3 2 3 3 4 3" xfId="43806" xr:uid="{00000000-0005-0000-0000-000023890000}"/>
    <cellStyle name="Normal 4 4 3 2 3 3 4 4" xfId="55759" xr:uid="{00000000-0005-0000-0000-000024890000}"/>
    <cellStyle name="Normal 4 4 3 2 3 3 5" xfId="17852" xr:uid="{00000000-0005-0000-0000-000025890000}"/>
    <cellStyle name="Normal 4 4 3 2 3 3 5 2" xfId="27988" xr:uid="{00000000-0005-0000-0000-000026890000}"/>
    <cellStyle name="Normal 4 4 3 2 3 3 5 3" xfId="31195" xr:uid="{00000000-0005-0000-0000-000027890000}"/>
    <cellStyle name="Normal 4 4 3 2 3 3 6" xfId="43802" xr:uid="{00000000-0005-0000-0000-000028890000}"/>
    <cellStyle name="Normal 4 4 3 2 3 3 7" xfId="55755" xr:uid="{00000000-0005-0000-0000-000029890000}"/>
    <cellStyle name="Normal 4 4 3 2 3 4" xfId="6596" xr:uid="{00000000-0005-0000-0000-00002A890000}"/>
    <cellStyle name="Normal 4 4 3 2 3 4 2" xfId="6597" xr:uid="{00000000-0005-0000-0000-00002B890000}"/>
    <cellStyle name="Normal 4 4 3 2 3 4 2 2" xfId="6598" xr:uid="{00000000-0005-0000-0000-00002C890000}"/>
    <cellStyle name="Normal 4 4 3 2 3 4 2 2 2" xfId="17859" xr:uid="{00000000-0005-0000-0000-00002D890000}"/>
    <cellStyle name="Normal 4 4 3 2 3 4 2 2 2 2" xfId="27450" xr:uid="{00000000-0005-0000-0000-00002E890000}"/>
    <cellStyle name="Normal 4 4 3 2 3 4 2 2 2 3" xfId="31202" xr:uid="{00000000-0005-0000-0000-00002F890000}"/>
    <cellStyle name="Normal 4 4 3 2 3 4 2 2 3" xfId="43809" xr:uid="{00000000-0005-0000-0000-000030890000}"/>
    <cellStyle name="Normal 4 4 3 2 3 4 2 2 4" xfId="55762" xr:uid="{00000000-0005-0000-0000-000031890000}"/>
    <cellStyle name="Normal 4 4 3 2 3 4 2 3" xfId="17858" xr:uid="{00000000-0005-0000-0000-000032890000}"/>
    <cellStyle name="Normal 4 4 3 2 3 4 2 3 2" xfId="24320" xr:uid="{00000000-0005-0000-0000-000033890000}"/>
    <cellStyle name="Normal 4 4 3 2 3 4 2 3 3" xfId="31201" xr:uid="{00000000-0005-0000-0000-000034890000}"/>
    <cellStyle name="Normal 4 4 3 2 3 4 2 4" xfId="43808" xr:uid="{00000000-0005-0000-0000-000035890000}"/>
    <cellStyle name="Normal 4 4 3 2 3 4 2 5" xfId="55761" xr:uid="{00000000-0005-0000-0000-000036890000}"/>
    <cellStyle name="Normal 4 4 3 2 3 4 3" xfId="6599" xr:uid="{00000000-0005-0000-0000-000037890000}"/>
    <cellStyle name="Normal 4 4 3 2 3 4 3 2" xfId="17860" xr:uid="{00000000-0005-0000-0000-000038890000}"/>
    <cellStyle name="Normal 4 4 3 2 3 4 3 2 2" xfId="24268" xr:uid="{00000000-0005-0000-0000-000039890000}"/>
    <cellStyle name="Normal 4 4 3 2 3 4 3 2 3" xfId="31203" xr:uid="{00000000-0005-0000-0000-00003A890000}"/>
    <cellStyle name="Normal 4 4 3 2 3 4 3 3" xfId="43810" xr:uid="{00000000-0005-0000-0000-00003B890000}"/>
    <cellStyle name="Normal 4 4 3 2 3 4 3 4" xfId="55763" xr:uid="{00000000-0005-0000-0000-00003C890000}"/>
    <cellStyle name="Normal 4 4 3 2 3 4 4" xfId="6600" xr:uid="{00000000-0005-0000-0000-00003D890000}"/>
    <cellStyle name="Normal 4 4 3 2 3 4 4 2" xfId="17861" xr:uid="{00000000-0005-0000-0000-00003E890000}"/>
    <cellStyle name="Normal 4 4 3 2 3 4 4 2 2" xfId="26393" xr:uid="{00000000-0005-0000-0000-00003F890000}"/>
    <cellStyle name="Normal 4 4 3 2 3 4 4 2 3" xfId="31204" xr:uid="{00000000-0005-0000-0000-000040890000}"/>
    <cellStyle name="Normal 4 4 3 2 3 4 4 3" xfId="43811" xr:uid="{00000000-0005-0000-0000-000041890000}"/>
    <cellStyle name="Normal 4 4 3 2 3 4 4 4" xfId="55764" xr:uid="{00000000-0005-0000-0000-000042890000}"/>
    <cellStyle name="Normal 4 4 3 2 3 4 5" xfId="17857" xr:uid="{00000000-0005-0000-0000-000043890000}"/>
    <cellStyle name="Normal 4 4 3 2 3 4 5 2" xfId="25919" xr:uid="{00000000-0005-0000-0000-000044890000}"/>
    <cellStyle name="Normal 4 4 3 2 3 4 5 3" xfId="31200" xr:uid="{00000000-0005-0000-0000-000045890000}"/>
    <cellStyle name="Normal 4 4 3 2 3 4 6" xfId="43807" xr:uid="{00000000-0005-0000-0000-000046890000}"/>
    <cellStyle name="Normal 4 4 3 2 3 4 7" xfId="55760" xr:uid="{00000000-0005-0000-0000-000047890000}"/>
    <cellStyle name="Normal 4 4 3 2 3 5" xfId="6601" xr:uid="{00000000-0005-0000-0000-000048890000}"/>
    <cellStyle name="Normal 4 4 3 2 3 5 2" xfId="6602" xr:uid="{00000000-0005-0000-0000-000049890000}"/>
    <cellStyle name="Normal 4 4 3 2 3 5 2 2" xfId="17863" xr:uid="{00000000-0005-0000-0000-00004A890000}"/>
    <cellStyle name="Normal 4 4 3 2 3 5 2 2 2" xfId="36725" xr:uid="{00000000-0005-0000-0000-00004B890000}"/>
    <cellStyle name="Normal 4 4 3 2 3 5 2 2 3" xfId="31206" xr:uid="{00000000-0005-0000-0000-00004C890000}"/>
    <cellStyle name="Normal 4 4 3 2 3 5 2 3" xfId="43813" xr:uid="{00000000-0005-0000-0000-00004D890000}"/>
    <cellStyle name="Normal 4 4 3 2 3 5 2 4" xfId="55766" xr:uid="{00000000-0005-0000-0000-00004E890000}"/>
    <cellStyle name="Normal 4 4 3 2 3 5 3" xfId="17862" xr:uid="{00000000-0005-0000-0000-00004F890000}"/>
    <cellStyle name="Normal 4 4 3 2 3 5 3 2" xfId="37665" xr:uid="{00000000-0005-0000-0000-000050890000}"/>
    <cellStyle name="Normal 4 4 3 2 3 5 3 3" xfId="31205" xr:uid="{00000000-0005-0000-0000-000051890000}"/>
    <cellStyle name="Normal 4 4 3 2 3 5 4" xfId="43812" xr:uid="{00000000-0005-0000-0000-000052890000}"/>
    <cellStyle name="Normal 4 4 3 2 3 5 5" xfId="55765" xr:uid="{00000000-0005-0000-0000-000053890000}"/>
    <cellStyle name="Normal 4 4 3 2 3 6" xfId="6603" xr:uid="{00000000-0005-0000-0000-000054890000}"/>
    <cellStyle name="Normal 4 4 3 2 3 6 2" xfId="17864" xr:uid="{00000000-0005-0000-0000-000055890000}"/>
    <cellStyle name="Normal 4 4 3 2 3 6 2 2" xfId="25094" xr:uid="{00000000-0005-0000-0000-000056890000}"/>
    <cellStyle name="Normal 4 4 3 2 3 6 2 3" xfId="31207" xr:uid="{00000000-0005-0000-0000-000057890000}"/>
    <cellStyle name="Normal 4 4 3 2 3 6 3" xfId="43814" xr:uid="{00000000-0005-0000-0000-000058890000}"/>
    <cellStyle name="Normal 4 4 3 2 3 6 4" xfId="55767" xr:uid="{00000000-0005-0000-0000-000059890000}"/>
    <cellStyle name="Normal 4 4 3 2 3 7" xfId="6604" xr:uid="{00000000-0005-0000-0000-00005A890000}"/>
    <cellStyle name="Normal 4 4 3 2 3 7 2" xfId="17865" xr:uid="{00000000-0005-0000-0000-00005B890000}"/>
    <cellStyle name="Normal 4 4 3 2 3 7 2 2" xfId="37328" xr:uid="{00000000-0005-0000-0000-00005C890000}"/>
    <cellStyle name="Normal 4 4 3 2 3 7 2 3" xfId="31208" xr:uid="{00000000-0005-0000-0000-00005D890000}"/>
    <cellStyle name="Normal 4 4 3 2 3 7 3" xfId="43815" xr:uid="{00000000-0005-0000-0000-00005E890000}"/>
    <cellStyle name="Normal 4 4 3 2 3 7 4" xfId="55768" xr:uid="{00000000-0005-0000-0000-00005F890000}"/>
    <cellStyle name="Normal 4 4 3 2 3 8" xfId="17846" xr:uid="{00000000-0005-0000-0000-000060890000}"/>
    <cellStyle name="Normal 4 4 3 2 3 8 2" xfId="24468" xr:uid="{00000000-0005-0000-0000-000061890000}"/>
    <cellStyle name="Normal 4 4 3 2 3 8 3" xfId="31189" xr:uid="{00000000-0005-0000-0000-000062890000}"/>
    <cellStyle name="Normal 4 4 3 2 3 9" xfId="43796" xr:uid="{00000000-0005-0000-0000-000063890000}"/>
    <cellStyle name="Normal 4 4 3 2 4" xfId="6605" xr:uid="{00000000-0005-0000-0000-000064890000}"/>
    <cellStyle name="Normal 4 4 3 2 4 2" xfId="6606" xr:uid="{00000000-0005-0000-0000-000065890000}"/>
    <cellStyle name="Normal 4 4 3 2 4 2 2" xfId="6607" xr:uid="{00000000-0005-0000-0000-000066890000}"/>
    <cellStyle name="Normal 4 4 3 2 4 2 2 2" xfId="17868" xr:uid="{00000000-0005-0000-0000-000067890000}"/>
    <cellStyle name="Normal 4 4 3 2 4 2 2 2 2" xfId="35578" xr:uid="{00000000-0005-0000-0000-000068890000}"/>
    <cellStyle name="Normal 4 4 3 2 4 2 2 2 3" xfId="31211" xr:uid="{00000000-0005-0000-0000-000069890000}"/>
    <cellStyle name="Normal 4 4 3 2 4 2 2 3" xfId="43818" xr:uid="{00000000-0005-0000-0000-00006A890000}"/>
    <cellStyle name="Normal 4 4 3 2 4 2 2 4" xfId="55771" xr:uid="{00000000-0005-0000-0000-00006B890000}"/>
    <cellStyle name="Normal 4 4 3 2 4 2 3" xfId="17867" xr:uid="{00000000-0005-0000-0000-00006C890000}"/>
    <cellStyle name="Normal 4 4 3 2 4 2 3 2" xfId="35855" xr:uid="{00000000-0005-0000-0000-00006D890000}"/>
    <cellStyle name="Normal 4 4 3 2 4 2 3 3" xfId="31210" xr:uid="{00000000-0005-0000-0000-00006E890000}"/>
    <cellStyle name="Normal 4 4 3 2 4 2 4" xfId="43817" xr:uid="{00000000-0005-0000-0000-00006F890000}"/>
    <cellStyle name="Normal 4 4 3 2 4 2 5" xfId="55770" xr:uid="{00000000-0005-0000-0000-000070890000}"/>
    <cellStyle name="Normal 4 4 3 2 4 3" xfId="6608" xr:uid="{00000000-0005-0000-0000-000071890000}"/>
    <cellStyle name="Normal 4 4 3 2 4 3 2" xfId="17869" xr:uid="{00000000-0005-0000-0000-000072890000}"/>
    <cellStyle name="Normal 4 4 3 2 4 3 2 2" xfId="36255" xr:uid="{00000000-0005-0000-0000-000073890000}"/>
    <cellStyle name="Normal 4 4 3 2 4 3 2 3" xfId="31212" xr:uid="{00000000-0005-0000-0000-000074890000}"/>
    <cellStyle name="Normal 4 4 3 2 4 3 3" xfId="43819" xr:uid="{00000000-0005-0000-0000-000075890000}"/>
    <cellStyle name="Normal 4 4 3 2 4 3 4" xfId="55772" xr:uid="{00000000-0005-0000-0000-000076890000}"/>
    <cellStyle name="Normal 4 4 3 2 4 4" xfId="6609" xr:uid="{00000000-0005-0000-0000-000077890000}"/>
    <cellStyle name="Normal 4 4 3 2 4 4 2" xfId="17870" xr:uid="{00000000-0005-0000-0000-000078890000}"/>
    <cellStyle name="Normal 4 4 3 2 4 4 2 2" xfId="36821" xr:uid="{00000000-0005-0000-0000-000079890000}"/>
    <cellStyle name="Normal 4 4 3 2 4 4 2 3" xfId="31213" xr:uid="{00000000-0005-0000-0000-00007A890000}"/>
    <cellStyle name="Normal 4 4 3 2 4 4 3" xfId="43820" xr:uid="{00000000-0005-0000-0000-00007B890000}"/>
    <cellStyle name="Normal 4 4 3 2 4 4 4" xfId="55773" xr:uid="{00000000-0005-0000-0000-00007C890000}"/>
    <cellStyle name="Normal 4 4 3 2 4 5" xfId="17866" xr:uid="{00000000-0005-0000-0000-00007D890000}"/>
    <cellStyle name="Normal 4 4 3 2 4 5 2" xfId="37464" xr:uid="{00000000-0005-0000-0000-00007E890000}"/>
    <cellStyle name="Normal 4 4 3 2 4 5 3" xfId="31209" xr:uid="{00000000-0005-0000-0000-00007F890000}"/>
    <cellStyle name="Normal 4 4 3 2 4 6" xfId="43816" xr:uid="{00000000-0005-0000-0000-000080890000}"/>
    <cellStyle name="Normal 4 4 3 2 4 7" xfId="55769" xr:uid="{00000000-0005-0000-0000-000081890000}"/>
    <cellStyle name="Normal 4 4 3 2 5" xfId="6610" xr:uid="{00000000-0005-0000-0000-000082890000}"/>
    <cellStyle name="Normal 4 4 3 2 5 2" xfId="6611" xr:uid="{00000000-0005-0000-0000-000083890000}"/>
    <cellStyle name="Normal 4 4 3 2 5 2 2" xfId="6612" xr:uid="{00000000-0005-0000-0000-000084890000}"/>
    <cellStyle name="Normal 4 4 3 2 5 2 2 2" xfId="17873" xr:uid="{00000000-0005-0000-0000-000085890000}"/>
    <cellStyle name="Normal 4 4 3 2 5 2 2 2 2" xfId="37918" xr:uid="{00000000-0005-0000-0000-000086890000}"/>
    <cellStyle name="Normal 4 4 3 2 5 2 2 2 3" xfId="31216" xr:uid="{00000000-0005-0000-0000-000087890000}"/>
    <cellStyle name="Normal 4 4 3 2 5 2 2 3" xfId="43823" xr:uid="{00000000-0005-0000-0000-000088890000}"/>
    <cellStyle name="Normal 4 4 3 2 5 2 2 4" xfId="55776" xr:uid="{00000000-0005-0000-0000-000089890000}"/>
    <cellStyle name="Normal 4 4 3 2 5 2 3" xfId="17872" xr:uid="{00000000-0005-0000-0000-00008A890000}"/>
    <cellStyle name="Normal 4 4 3 2 5 2 3 2" xfId="25277" xr:uid="{00000000-0005-0000-0000-00008B890000}"/>
    <cellStyle name="Normal 4 4 3 2 5 2 3 3" xfId="31215" xr:uid="{00000000-0005-0000-0000-00008C890000}"/>
    <cellStyle name="Normal 4 4 3 2 5 2 4" xfId="43822" xr:uid="{00000000-0005-0000-0000-00008D890000}"/>
    <cellStyle name="Normal 4 4 3 2 5 2 5" xfId="55775" xr:uid="{00000000-0005-0000-0000-00008E890000}"/>
    <cellStyle name="Normal 4 4 3 2 5 3" xfId="6613" xr:uid="{00000000-0005-0000-0000-00008F890000}"/>
    <cellStyle name="Normal 4 4 3 2 5 3 2" xfId="17874" xr:uid="{00000000-0005-0000-0000-000090890000}"/>
    <cellStyle name="Normal 4 4 3 2 5 3 2 2" xfId="25717" xr:uid="{00000000-0005-0000-0000-000091890000}"/>
    <cellStyle name="Normal 4 4 3 2 5 3 2 3" xfId="31217" xr:uid="{00000000-0005-0000-0000-000092890000}"/>
    <cellStyle name="Normal 4 4 3 2 5 3 3" xfId="43824" xr:uid="{00000000-0005-0000-0000-000093890000}"/>
    <cellStyle name="Normal 4 4 3 2 5 3 4" xfId="55777" xr:uid="{00000000-0005-0000-0000-000094890000}"/>
    <cellStyle name="Normal 4 4 3 2 5 4" xfId="6614" xr:uid="{00000000-0005-0000-0000-000095890000}"/>
    <cellStyle name="Normal 4 4 3 2 5 4 2" xfId="17875" xr:uid="{00000000-0005-0000-0000-000096890000}"/>
    <cellStyle name="Normal 4 4 3 2 5 4 2 2" xfId="26929" xr:uid="{00000000-0005-0000-0000-000097890000}"/>
    <cellStyle name="Normal 4 4 3 2 5 4 2 3" xfId="31218" xr:uid="{00000000-0005-0000-0000-000098890000}"/>
    <cellStyle name="Normal 4 4 3 2 5 4 3" xfId="43825" xr:uid="{00000000-0005-0000-0000-000099890000}"/>
    <cellStyle name="Normal 4 4 3 2 5 4 4" xfId="55778" xr:uid="{00000000-0005-0000-0000-00009A890000}"/>
    <cellStyle name="Normal 4 4 3 2 5 5" xfId="17871" xr:uid="{00000000-0005-0000-0000-00009B890000}"/>
    <cellStyle name="Normal 4 4 3 2 5 5 2" xfId="26645" xr:uid="{00000000-0005-0000-0000-00009C890000}"/>
    <cellStyle name="Normal 4 4 3 2 5 5 3" xfId="31214" xr:uid="{00000000-0005-0000-0000-00009D890000}"/>
    <cellStyle name="Normal 4 4 3 2 5 6" xfId="43821" xr:uid="{00000000-0005-0000-0000-00009E890000}"/>
    <cellStyle name="Normal 4 4 3 2 5 7" xfId="55774" xr:uid="{00000000-0005-0000-0000-00009F890000}"/>
    <cellStyle name="Normal 4 4 3 2 6" xfId="6615" xr:uid="{00000000-0005-0000-0000-0000A0890000}"/>
    <cellStyle name="Normal 4 4 3 2 6 2" xfId="6616" xr:uid="{00000000-0005-0000-0000-0000A1890000}"/>
    <cellStyle name="Normal 4 4 3 2 6 2 2" xfId="6617" xr:uid="{00000000-0005-0000-0000-0000A2890000}"/>
    <cellStyle name="Normal 4 4 3 2 6 2 2 2" xfId="17878" xr:uid="{00000000-0005-0000-0000-0000A3890000}"/>
    <cellStyle name="Normal 4 4 3 2 6 2 2 2 2" xfId="37876" xr:uid="{00000000-0005-0000-0000-0000A4890000}"/>
    <cellStyle name="Normal 4 4 3 2 6 2 2 2 3" xfId="31221" xr:uid="{00000000-0005-0000-0000-0000A5890000}"/>
    <cellStyle name="Normal 4 4 3 2 6 2 2 3" xfId="43828" xr:uid="{00000000-0005-0000-0000-0000A6890000}"/>
    <cellStyle name="Normal 4 4 3 2 6 2 2 4" xfId="55781" xr:uid="{00000000-0005-0000-0000-0000A7890000}"/>
    <cellStyle name="Normal 4 4 3 2 6 2 3" xfId="17877" xr:uid="{00000000-0005-0000-0000-0000A8890000}"/>
    <cellStyle name="Normal 4 4 3 2 6 2 3 2" xfId="24031" xr:uid="{00000000-0005-0000-0000-0000A9890000}"/>
    <cellStyle name="Normal 4 4 3 2 6 2 3 3" xfId="31220" xr:uid="{00000000-0005-0000-0000-0000AA890000}"/>
    <cellStyle name="Normal 4 4 3 2 6 2 4" xfId="43827" xr:uid="{00000000-0005-0000-0000-0000AB890000}"/>
    <cellStyle name="Normal 4 4 3 2 6 2 5" xfId="55780" xr:uid="{00000000-0005-0000-0000-0000AC890000}"/>
    <cellStyle name="Normal 4 4 3 2 6 3" xfId="6618" xr:uid="{00000000-0005-0000-0000-0000AD890000}"/>
    <cellStyle name="Normal 4 4 3 2 6 3 2" xfId="17879" xr:uid="{00000000-0005-0000-0000-0000AE890000}"/>
    <cellStyle name="Normal 4 4 3 2 6 3 2 2" xfId="27210" xr:uid="{00000000-0005-0000-0000-0000AF890000}"/>
    <cellStyle name="Normal 4 4 3 2 6 3 2 3" xfId="31222" xr:uid="{00000000-0005-0000-0000-0000B0890000}"/>
    <cellStyle name="Normal 4 4 3 2 6 3 3" xfId="43829" xr:uid="{00000000-0005-0000-0000-0000B1890000}"/>
    <cellStyle name="Normal 4 4 3 2 6 3 4" xfId="55782" xr:uid="{00000000-0005-0000-0000-0000B2890000}"/>
    <cellStyle name="Normal 4 4 3 2 6 4" xfId="6619" xr:uid="{00000000-0005-0000-0000-0000B3890000}"/>
    <cellStyle name="Normal 4 4 3 2 6 4 2" xfId="17880" xr:uid="{00000000-0005-0000-0000-0000B4890000}"/>
    <cellStyle name="Normal 4 4 3 2 6 4 2 2" xfId="35558" xr:uid="{00000000-0005-0000-0000-0000B5890000}"/>
    <cellStyle name="Normal 4 4 3 2 6 4 2 3" xfId="31223" xr:uid="{00000000-0005-0000-0000-0000B6890000}"/>
    <cellStyle name="Normal 4 4 3 2 6 4 3" xfId="43830" xr:uid="{00000000-0005-0000-0000-0000B7890000}"/>
    <cellStyle name="Normal 4 4 3 2 6 4 4" xfId="55783" xr:uid="{00000000-0005-0000-0000-0000B8890000}"/>
    <cellStyle name="Normal 4 4 3 2 6 5" xfId="17876" xr:uid="{00000000-0005-0000-0000-0000B9890000}"/>
    <cellStyle name="Normal 4 4 3 2 6 5 2" xfId="26834" xr:uid="{00000000-0005-0000-0000-0000BA890000}"/>
    <cellStyle name="Normal 4 4 3 2 6 5 3" xfId="31219" xr:uid="{00000000-0005-0000-0000-0000BB890000}"/>
    <cellStyle name="Normal 4 4 3 2 6 6" xfId="43826" xr:uid="{00000000-0005-0000-0000-0000BC890000}"/>
    <cellStyle name="Normal 4 4 3 2 6 7" xfId="55779" xr:uid="{00000000-0005-0000-0000-0000BD890000}"/>
    <cellStyle name="Normal 4 4 3 2 7" xfId="6620" xr:uid="{00000000-0005-0000-0000-0000BE890000}"/>
    <cellStyle name="Normal 4 4 3 2 7 2" xfId="6621" xr:uid="{00000000-0005-0000-0000-0000BF890000}"/>
    <cellStyle name="Normal 4 4 3 2 7 2 2" xfId="17882" xr:uid="{00000000-0005-0000-0000-0000C0890000}"/>
    <cellStyle name="Normal 4 4 3 2 7 2 2 2" xfId="24068" xr:uid="{00000000-0005-0000-0000-0000C1890000}"/>
    <cellStyle name="Normal 4 4 3 2 7 2 2 3" xfId="31225" xr:uid="{00000000-0005-0000-0000-0000C2890000}"/>
    <cellStyle name="Normal 4 4 3 2 7 2 3" xfId="43832" xr:uid="{00000000-0005-0000-0000-0000C3890000}"/>
    <cellStyle name="Normal 4 4 3 2 7 2 4" xfId="55785" xr:uid="{00000000-0005-0000-0000-0000C4890000}"/>
    <cellStyle name="Normal 4 4 3 2 7 3" xfId="17881" xr:uid="{00000000-0005-0000-0000-0000C5890000}"/>
    <cellStyle name="Normal 4 4 3 2 7 3 2" xfId="35793" xr:uid="{00000000-0005-0000-0000-0000C6890000}"/>
    <cellStyle name="Normal 4 4 3 2 7 3 3" xfId="31224" xr:uid="{00000000-0005-0000-0000-0000C7890000}"/>
    <cellStyle name="Normal 4 4 3 2 7 4" xfId="43831" xr:uid="{00000000-0005-0000-0000-0000C8890000}"/>
    <cellStyle name="Normal 4 4 3 2 7 5" xfId="55784" xr:uid="{00000000-0005-0000-0000-0000C9890000}"/>
    <cellStyle name="Normal 4 4 3 2 8" xfId="6622" xr:uid="{00000000-0005-0000-0000-0000CA890000}"/>
    <cellStyle name="Normal 4 4 3 2 8 2" xfId="17883" xr:uid="{00000000-0005-0000-0000-0000CB890000}"/>
    <cellStyle name="Normal 4 4 3 2 8 2 2" xfId="35694" xr:uid="{00000000-0005-0000-0000-0000CC890000}"/>
    <cellStyle name="Normal 4 4 3 2 8 2 3" xfId="31226" xr:uid="{00000000-0005-0000-0000-0000CD890000}"/>
    <cellStyle name="Normal 4 4 3 2 8 3" xfId="43833" xr:uid="{00000000-0005-0000-0000-0000CE890000}"/>
    <cellStyle name="Normal 4 4 3 2 8 4" xfId="55786" xr:uid="{00000000-0005-0000-0000-0000CF890000}"/>
    <cellStyle name="Normal 4 4 3 2 9" xfId="6623" xr:uid="{00000000-0005-0000-0000-0000D0890000}"/>
    <cellStyle name="Normal 4 4 3 2 9 2" xfId="17884" xr:uid="{00000000-0005-0000-0000-0000D1890000}"/>
    <cellStyle name="Normal 4 4 3 2 9 2 2" xfId="27062" xr:uid="{00000000-0005-0000-0000-0000D2890000}"/>
    <cellStyle name="Normal 4 4 3 2 9 2 3" xfId="31227" xr:uid="{00000000-0005-0000-0000-0000D3890000}"/>
    <cellStyle name="Normal 4 4 3 2 9 3" xfId="43834" xr:uid="{00000000-0005-0000-0000-0000D4890000}"/>
    <cellStyle name="Normal 4 4 3 2 9 4" xfId="55787" xr:uid="{00000000-0005-0000-0000-0000D5890000}"/>
    <cellStyle name="Normal 4 4 3 3" xfId="6624" xr:uid="{00000000-0005-0000-0000-0000D6890000}"/>
    <cellStyle name="Normal 4 4 3 3 10" xfId="43835" xr:uid="{00000000-0005-0000-0000-0000D7890000}"/>
    <cellStyle name="Normal 4 4 3 3 11" xfId="55788" xr:uid="{00000000-0005-0000-0000-0000D8890000}"/>
    <cellStyle name="Normal 4 4 3 3 2" xfId="6625" xr:uid="{00000000-0005-0000-0000-0000D9890000}"/>
    <cellStyle name="Normal 4 4 3 3 2 10" xfId="55789" xr:uid="{00000000-0005-0000-0000-0000DA890000}"/>
    <cellStyle name="Normal 4 4 3 3 2 2" xfId="6626" xr:uid="{00000000-0005-0000-0000-0000DB890000}"/>
    <cellStyle name="Normal 4 4 3 3 2 2 2" xfId="6627" xr:uid="{00000000-0005-0000-0000-0000DC890000}"/>
    <cellStyle name="Normal 4 4 3 3 2 2 2 2" xfId="6628" xr:uid="{00000000-0005-0000-0000-0000DD890000}"/>
    <cellStyle name="Normal 4 4 3 3 2 2 2 2 2" xfId="17889" xr:uid="{00000000-0005-0000-0000-0000DE890000}"/>
    <cellStyle name="Normal 4 4 3 3 2 2 2 2 2 2" xfId="35903" xr:uid="{00000000-0005-0000-0000-0000DF890000}"/>
    <cellStyle name="Normal 4 4 3 3 2 2 2 2 2 3" xfId="31232" xr:uid="{00000000-0005-0000-0000-0000E0890000}"/>
    <cellStyle name="Normal 4 4 3 3 2 2 2 2 3" xfId="43839" xr:uid="{00000000-0005-0000-0000-0000E1890000}"/>
    <cellStyle name="Normal 4 4 3 3 2 2 2 2 4" xfId="55792" xr:uid="{00000000-0005-0000-0000-0000E2890000}"/>
    <cellStyle name="Normal 4 4 3 3 2 2 2 3" xfId="17888" xr:uid="{00000000-0005-0000-0000-0000E3890000}"/>
    <cellStyle name="Normal 4 4 3 3 2 2 2 3 2" xfId="27531" xr:uid="{00000000-0005-0000-0000-0000E4890000}"/>
    <cellStyle name="Normal 4 4 3 3 2 2 2 3 3" xfId="31231" xr:uid="{00000000-0005-0000-0000-0000E5890000}"/>
    <cellStyle name="Normal 4 4 3 3 2 2 2 4" xfId="43838" xr:uid="{00000000-0005-0000-0000-0000E6890000}"/>
    <cellStyle name="Normal 4 4 3 3 2 2 2 5" xfId="55791" xr:uid="{00000000-0005-0000-0000-0000E7890000}"/>
    <cellStyle name="Normal 4 4 3 3 2 2 3" xfId="6629" xr:uid="{00000000-0005-0000-0000-0000E8890000}"/>
    <cellStyle name="Normal 4 4 3 3 2 2 3 2" xfId="17890" xr:uid="{00000000-0005-0000-0000-0000E9890000}"/>
    <cellStyle name="Normal 4 4 3 3 2 2 3 2 2" xfId="25616" xr:uid="{00000000-0005-0000-0000-0000EA890000}"/>
    <cellStyle name="Normal 4 4 3 3 2 2 3 2 3" xfId="31233" xr:uid="{00000000-0005-0000-0000-0000EB890000}"/>
    <cellStyle name="Normal 4 4 3 3 2 2 3 3" xfId="43840" xr:uid="{00000000-0005-0000-0000-0000EC890000}"/>
    <cellStyle name="Normal 4 4 3 3 2 2 3 4" xfId="55793" xr:uid="{00000000-0005-0000-0000-0000ED890000}"/>
    <cellStyle name="Normal 4 4 3 3 2 2 4" xfId="6630" xr:uid="{00000000-0005-0000-0000-0000EE890000}"/>
    <cellStyle name="Normal 4 4 3 3 2 2 4 2" xfId="17891" xr:uid="{00000000-0005-0000-0000-0000EF890000}"/>
    <cellStyle name="Normal 4 4 3 3 2 2 4 2 2" xfId="27780" xr:uid="{00000000-0005-0000-0000-0000F0890000}"/>
    <cellStyle name="Normal 4 4 3 3 2 2 4 2 3" xfId="31234" xr:uid="{00000000-0005-0000-0000-0000F1890000}"/>
    <cellStyle name="Normal 4 4 3 3 2 2 4 3" xfId="43841" xr:uid="{00000000-0005-0000-0000-0000F2890000}"/>
    <cellStyle name="Normal 4 4 3 3 2 2 4 4" xfId="55794" xr:uid="{00000000-0005-0000-0000-0000F3890000}"/>
    <cellStyle name="Normal 4 4 3 3 2 2 5" xfId="17887" xr:uid="{00000000-0005-0000-0000-0000F4890000}"/>
    <cellStyle name="Normal 4 4 3 3 2 2 5 2" xfId="27817" xr:uid="{00000000-0005-0000-0000-0000F5890000}"/>
    <cellStyle name="Normal 4 4 3 3 2 2 5 3" xfId="31230" xr:uid="{00000000-0005-0000-0000-0000F6890000}"/>
    <cellStyle name="Normal 4 4 3 3 2 2 6" xfId="43837" xr:uid="{00000000-0005-0000-0000-0000F7890000}"/>
    <cellStyle name="Normal 4 4 3 3 2 2 7" xfId="55790" xr:uid="{00000000-0005-0000-0000-0000F8890000}"/>
    <cellStyle name="Normal 4 4 3 3 2 3" xfId="6631" xr:uid="{00000000-0005-0000-0000-0000F9890000}"/>
    <cellStyle name="Normal 4 4 3 3 2 3 2" xfId="6632" xr:uid="{00000000-0005-0000-0000-0000FA890000}"/>
    <cellStyle name="Normal 4 4 3 3 2 3 2 2" xfId="6633" xr:uid="{00000000-0005-0000-0000-0000FB890000}"/>
    <cellStyle name="Normal 4 4 3 3 2 3 2 2 2" xfId="17894" xr:uid="{00000000-0005-0000-0000-0000FC890000}"/>
    <cellStyle name="Normal 4 4 3 3 2 3 2 2 2 2" xfId="25269" xr:uid="{00000000-0005-0000-0000-0000FD890000}"/>
    <cellStyle name="Normal 4 4 3 3 2 3 2 2 2 3" xfId="31237" xr:uid="{00000000-0005-0000-0000-0000FE890000}"/>
    <cellStyle name="Normal 4 4 3 3 2 3 2 2 3" xfId="43844" xr:uid="{00000000-0005-0000-0000-0000FF890000}"/>
    <cellStyle name="Normal 4 4 3 3 2 3 2 2 4" xfId="55797" xr:uid="{00000000-0005-0000-0000-0000008A0000}"/>
    <cellStyle name="Normal 4 4 3 3 2 3 2 3" xfId="17893" xr:uid="{00000000-0005-0000-0000-0000018A0000}"/>
    <cellStyle name="Normal 4 4 3 3 2 3 2 3 2" xfId="24140" xr:uid="{00000000-0005-0000-0000-0000028A0000}"/>
    <cellStyle name="Normal 4 4 3 3 2 3 2 3 3" xfId="31236" xr:uid="{00000000-0005-0000-0000-0000038A0000}"/>
    <cellStyle name="Normal 4 4 3 3 2 3 2 4" xfId="43843" xr:uid="{00000000-0005-0000-0000-0000048A0000}"/>
    <cellStyle name="Normal 4 4 3 3 2 3 2 5" xfId="55796" xr:uid="{00000000-0005-0000-0000-0000058A0000}"/>
    <cellStyle name="Normal 4 4 3 3 2 3 3" xfId="6634" xr:uid="{00000000-0005-0000-0000-0000068A0000}"/>
    <cellStyle name="Normal 4 4 3 3 2 3 3 2" xfId="17895" xr:uid="{00000000-0005-0000-0000-0000078A0000}"/>
    <cellStyle name="Normal 4 4 3 3 2 3 3 2 2" xfId="23732" xr:uid="{00000000-0005-0000-0000-0000088A0000}"/>
    <cellStyle name="Normal 4 4 3 3 2 3 3 2 3" xfId="31238" xr:uid="{00000000-0005-0000-0000-0000098A0000}"/>
    <cellStyle name="Normal 4 4 3 3 2 3 3 3" xfId="43845" xr:uid="{00000000-0005-0000-0000-00000A8A0000}"/>
    <cellStyle name="Normal 4 4 3 3 2 3 3 4" xfId="55798" xr:uid="{00000000-0005-0000-0000-00000B8A0000}"/>
    <cellStyle name="Normal 4 4 3 3 2 3 4" xfId="6635" xr:uid="{00000000-0005-0000-0000-00000C8A0000}"/>
    <cellStyle name="Normal 4 4 3 3 2 3 4 2" xfId="17896" xr:uid="{00000000-0005-0000-0000-00000D8A0000}"/>
    <cellStyle name="Normal 4 4 3 3 2 3 4 2 2" xfId="36667" xr:uid="{00000000-0005-0000-0000-00000E8A0000}"/>
    <cellStyle name="Normal 4 4 3 3 2 3 4 2 3" xfId="31239" xr:uid="{00000000-0005-0000-0000-00000F8A0000}"/>
    <cellStyle name="Normal 4 4 3 3 2 3 4 3" xfId="43846" xr:uid="{00000000-0005-0000-0000-0000108A0000}"/>
    <cellStyle name="Normal 4 4 3 3 2 3 4 4" xfId="55799" xr:uid="{00000000-0005-0000-0000-0000118A0000}"/>
    <cellStyle name="Normal 4 4 3 3 2 3 5" xfId="17892" xr:uid="{00000000-0005-0000-0000-0000128A0000}"/>
    <cellStyle name="Normal 4 4 3 3 2 3 5 2" xfId="23793" xr:uid="{00000000-0005-0000-0000-0000138A0000}"/>
    <cellStyle name="Normal 4 4 3 3 2 3 5 3" xfId="31235" xr:uid="{00000000-0005-0000-0000-0000148A0000}"/>
    <cellStyle name="Normal 4 4 3 3 2 3 6" xfId="43842" xr:uid="{00000000-0005-0000-0000-0000158A0000}"/>
    <cellStyle name="Normal 4 4 3 3 2 3 7" xfId="55795" xr:uid="{00000000-0005-0000-0000-0000168A0000}"/>
    <cellStyle name="Normal 4 4 3 3 2 4" xfId="6636" xr:uid="{00000000-0005-0000-0000-0000178A0000}"/>
    <cellStyle name="Normal 4 4 3 3 2 4 2" xfId="6637" xr:uid="{00000000-0005-0000-0000-0000188A0000}"/>
    <cellStyle name="Normal 4 4 3 3 2 4 2 2" xfId="6638" xr:uid="{00000000-0005-0000-0000-0000198A0000}"/>
    <cellStyle name="Normal 4 4 3 3 2 4 2 2 2" xfId="17899" xr:uid="{00000000-0005-0000-0000-00001A8A0000}"/>
    <cellStyle name="Normal 4 4 3 3 2 4 2 2 2 2" xfId="23918" xr:uid="{00000000-0005-0000-0000-00001B8A0000}"/>
    <cellStyle name="Normal 4 4 3 3 2 4 2 2 2 3" xfId="31242" xr:uid="{00000000-0005-0000-0000-00001C8A0000}"/>
    <cellStyle name="Normal 4 4 3 3 2 4 2 2 3" xfId="43849" xr:uid="{00000000-0005-0000-0000-00001D8A0000}"/>
    <cellStyle name="Normal 4 4 3 3 2 4 2 2 4" xfId="55802" xr:uid="{00000000-0005-0000-0000-00001E8A0000}"/>
    <cellStyle name="Normal 4 4 3 3 2 4 2 3" xfId="17898" xr:uid="{00000000-0005-0000-0000-00001F8A0000}"/>
    <cellStyle name="Normal 4 4 3 3 2 4 2 3 2" xfId="37023" xr:uid="{00000000-0005-0000-0000-0000208A0000}"/>
    <cellStyle name="Normal 4 4 3 3 2 4 2 3 3" xfId="31241" xr:uid="{00000000-0005-0000-0000-0000218A0000}"/>
    <cellStyle name="Normal 4 4 3 3 2 4 2 4" xfId="43848" xr:uid="{00000000-0005-0000-0000-0000228A0000}"/>
    <cellStyle name="Normal 4 4 3 3 2 4 2 5" xfId="55801" xr:uid="{00000000-0005-0000-0000-0000238A0000}"/>
    <cellStyle name="Normal 4 4 3 3 2 4 3" xfId="6639" xr:uid="{00000000-0005-0000-0000-0000248A0000}"/>
    <cellStyle name="Normal 4 4 3 3 2 4 3 2" xfId="17900" xr:uid="{00000000-0005-0000-0000-0000258A0000}"/>
    <cellStyle name="Normal 4 4 3 3 2 4 3 2 2" xfId="35497" xr:uid="{00000000-0005-0000-0000-0000268A0000}"/>
    <cellStyle name="Normal 4 4 3 3 2 4 3 2 3" xfId="31243" xr:uid="{00000000-0005-0000-0000-0000278A0000}"/>
    <cellStyle name="Normal 4 4 3 3 2 4 3 3" xfId="43850" xr:uid="{00000000-0005-0000-0000-0000288A0000}"/>
    <cellStyle name="Normal 4 4 3 3 2 4 3 4" xfId="55803" xr:uid="{00000000-0005-0000-0000-0000298A0000}"/>
    <cellStyle name="Normal 4 4 3 3 2 4 4" xfId="6640" xr:uid="{00000000-0005-0000-0000-00002A8A0000}"/>
    <cellStyle name="Normal 4 4 3 3 2 4 4 2" xfId="17901" xr:uid="{00000000-0005-0000-0000-00002B8A0000}"/>
    <cellStyle name="Normal 4 4 3 3 2 4 4 2 2" xfId="27006" xr:uid="{00000000-0005-0000-0000-00002C8A0000}"/>
    <cellStyle name="Normal 4 4 3 3 2 4 4 2 3" xfId="31244" xr:uid="{00000000-0005-0000-0000-00002D8A0000}"/>
    <cellStyle name="Normal 4 4 3 3 2 4 4 3" xfId="43851" xr:uid="{00000000-0005-0000-0000-00002E8A0000}"/>
    <cellStyle name="Normal 4 4 3 3 2 4 4 4" xfId="55804" xr:uid="{00000000-0005-0000-0000-00002F8A0000}"/>
    <cellStyle name="Normal 4 4 3 3 2 4 5" xfId="17897" xr:uid="{00000000-0005-0000-0000-0000308A0000}"/>
    <cellStyle name="Normal 4 4 3 3 2 4 5 2" xfId="28096" xr:uid="{00000000-0005-0000-0000-0000318A0000}"/>
    <cellStyle name="Normal 4 4 3 3 2 4 5 3" xfId="31240" xr:uid="{00000000-0005-0000-0000-0000328A0000}"/>
    <cellStyle name="Normal 4 4 3 3 2 4 6" xfId="43847" xr:uid="{00000000-0005-0000-0000-0000338A0000}"/>
    <cellStyle name="Normal 4 4 3 3 2 4 7" xfId="55800" xr:uid="{00000000-0005-0000-0000-0000348A0000}"/>
    <cellStyle name="Normal 4 4 3 3 2 5" xfId="6641" xr:uid="{00000000-0005-0000-0000-0000358A0000}"/>
    <cellStyle name="Normal 4 4 3 3 2 5 2" xfId="6642" xr:uid="{00000000-0005-0000-0000-0000368A0000}"/>
    <cellStyle name="Normal 4 4 3 3 2 5 2 2" xfId="17903" xr:uid="{00000000-0005-0000-0000-0000378A0000}"/>
    <cellStyle name="Normal 4 4 3 3 2 5 2 2 2" xfId="25515" xr:uid="{00000000-0005-0000-0000-0000388A0000}"/>
    <cellStyle name="Normal 4 4 3 3 2 5 2 2 3" xfId="31246" xr:uid="{00000000-0005-0000-0000-0000398A0000}"/>
    <cellStyle name="Normal 4 4 3 3 2 5 2 3" xfId="43853" xr:uid="{00000000-0005-0000-0000-00003A8A0000}"/>
    <cellStyle name="Normal 4 4 3 3 2 5 2 4" xfId="55806" xr:uid="{00000000-0005-0000-0000-00003B8A0000}"/>
    <cellStyle name="Normal 4 4 3 3 2 5 3" xfId="17902" xr:uid="{00000000-0005-0000-0000-00003C8A0000}"/>
    <cellStyle name="Normal 4 4 3 3 2 5 3 2" xfId="35533" xr:uid="{00000000-0005-0000-0000-00003D8A0000}"/>
    <cellStyle name="Normal 4 4 3 3 2 5 3 3" xfId="31245" xr:uid="{00000000-0005-0000-0000-00003E8A0000}"/>
    <cellStyle name="Normal 4 4 3 3 2 5 4" xfId="43852" xr:uid="{00000000-0005-0000-0000-00003F8A0000}"/>
    <cellStyle name="Normal 4 4 3 3 2 5 5" xfId="55805" xr:uid="{00000000-0005-0000-0000-0000408A0000}"/>
    <cellStyle name="Normal 4 4 3 3 2 6" xfId="6643" xr:uid="{00000000-0005-0000-0000-0000418A0000}"/>
    <cellStyle name="Normal 4 4 3 3 2 6 2" xfId="17904" xr:uid="{00000000-0005-0000-0000-0000428A0000}"/>
    <cellStyle name="Normal 4 4 3 3 2 6 2 2" xfId="36331" xr:uid="{00000000-0005-0000-0000-0000438A0000}"/>
    <cellStyle name="Normal 4 4 3 3 2 6 2 3" xfId="31247" xr:uid="{00000000-0005-0000-0000-0000448A0000}"/>
    <cellStyle name="Normal 4 4 3 3 2 6 3" xfId="43854" xr:uid="{00000000-0005-0000-0000-0000458A0000}"/>
    <cellStyle name="Normal 4 4 3 3 2 6 4" xfId="55807" xr:uid="{00000000-0005-0000-0000-0000468A0000}"/>
    <cellStyle name="Normal 4 4 3 3 2 7" xfId="6644" xr:uid="{00000000-0005-0000-0000-0000478A0000}"/>
    <cellStyle name="Normal 4 4 3 3 2 7 2" xfId="17905" xr:uid="{00000000-0005-0000-0000-0000488A0000}"/>
    <cellStyle name="Normal 4 4 3 3 2 7 2 2" xfId="27214" xr:uid="{00000000-0005-0000-0000-0000498A0000}"/>
    <cellStyle name="Normal 4 4 3 3 2 7 2 3" xfId="31248" xr:uid="{00000000-0005-0000-0000-00004A8A0000}"/>
    <cellStyle name="Normal 4 4 3 3 2 7 3" xfId="43855" xr:uid="{00000000-0005-0000-0000-00004B8A0000}"/>
    <cellStyle name="Normal 4 4 3 3 2 7 4" xfId="55808" xr:uid="{00000000-0005-0000-0000-00004C8A0000}"/>
    <cellStyle name="Normal 4 4 3 3 2 8" xfId="17886" xr:uid="{00000000-0005-0000-0000-00004D8A0000}"/>
    <cellStyle name="Normal 4 4 3 3 2 8 2" xfId="24033" xr:uid="{00000000-0005-0000-0000-00004E8A0000}"/>
    <cellStyle name="Normal 4 4 3 3 2 8 3" xfId="31229" xr:uid="{00000000-0005-0000-0000-00004F8A0000}"/>
    <cellStyle name="Normal 4 4 3 3 2 9" xfId="43836" xr:uid="{00000000-0005-0000-0000-0000508A0000}"/>
    <cellStyle name="Normal 4 4 3 3 3" xfId="6645" xr:uid="{00000000-0005-0000-0000-0000518A0000}"/>
    <cellStyle name="Normal 4 4 3 3 3 2" xfId="6646" xr:uid="{00000000-0005-0000-0000-0000528A0000}"/>
    <cellStyle name="Normal 4 4 3 3 3 2 2" xfId="6647" xr:uid="{00000000-0005-0000-0000-0000538A0000}"/>
    <cellStyle name="Normal 4 4 3 3 3 2 2 2" xfId="17908" xr:uid="{00000000-0005-0000-0000-0000548A0000}"/>
    <cellStyle name="Normal 4 4 3 3 3 2 2 2 2" xfId="37842" xr:uid="{00000000-0005-0000-0000-0000558A0000}"/>
    <cellStyle name="Normal 4 4 3 3 3 2 2 2 3" xfId="31251" xr:uid="{00000000-0005-0000-0000-0000568A0000}"/>
    <cellStyle name="Normal 4 4 3 3 3 2 2 3" xfId="43858" xr:uid="{00000000-0005-0000-0000-0000578A0000}"/>
    <cellStyle name="Normal 4 4 3 3 3 2 2 4" xfId="55811" xr:uid="{00000000-0005-0000-0000-0000588A0000}"/>
    <cellStyle name="Normal 4 4 3 3 3 2 3" xfId="17907" xr:uid="{00000000-0005-0000-0000-0000598A0000}"/>
    <cellStyle name="Normal 4 4 3 3 3 2 3 2" xfId="37007" xr:uid="{00000000-0005-0000-0000-00005A8A0000}"/>
    <cellStyle name="Normal 4 4 3 3 3 2 3 3" xfId="31250" xr:uid="{00000000-0005-0000-0000-00005B8A0000}"/>
    <cellStyle name="Normal 4 4 3 3 3 2 4" xfId="43857" xr:uid="{00000000-0005-0000-0000-00005C8A0000}"/>
    <cellStyle name="Normal 4 4 3 3 3 2 5" xfId="55810" xr:uid="{00000000-0005-0000-0000-00005D8A0000}"/>
    <cellStyle name="Normal 4 4 3 3 3 3" xfId="6648" xr:uid="{00000000-0005-0000-0000-00005E8A0000}"/>
    <cellStyle name="Normal 4 4 3 3 3 3 2" xfId="17909" xr:uid="{00000000-0005-0000-0000-00005F8A0000}"/>
    <cellStyle name="Normal 4 4 3 3 3 3 2 2" xfId="25687" xr:uid="{00000000-0005-0000-0000-0000608A0000}"/>
    <cellStyle name="Normal 4 4 3 3 3 3 2 3" xfId="31252" xr:uid="{00000000-0005-0000-0000-0000618A0000}"/>
    <cellStyle name="Normal 4 4 3 3 3 3 3" xfId="43859" xr:uid="{00000000-0005-0000-0000-0000628A0000}"/>
    <cellStyle name="Normal 4 4 3 3 3 3 4" xfId="55812" xr:uid="{00000000-0005-0000-0000-0000638A0000}"/>
    <cellStyle name="Normal 4 4 3 3 3 4" xfId="6649" xr:uid="{00000000-0005-0000-0000-0000648A0000}"/>
    <cellStyle name="Normal 4 4 3 3 3 4 2" xfId="17910" xr:uid="{00000000-0005-0000-0000-0000658A0000}"/>
    <cellStyle name="Normal 4 4 3 3 3 4 2 2" xfId="35684" xr:uid="{00000000-0005-0000-0000-0000668A0000}"/>
    <cellStyle name="Normal 4 4 3 3 3 4 2 3" xfId="31253" xr:uid="{00000000-0005-0000-0000-0000678A0000}"/>
    <cellStyle name="Normal 4 4 3 3 3 4 3" xfId="43860" xr:uid="{00000000-0005-0000-0000-0000688A0000}"/>
    <cellStyle name="Normal 4 4 3 3 3 4 4" xfId="55813" xr:uid="{00000000-0005-0000-0000-0000698A0000}"/>
    <cellStyle name="Normal 4 4 3 3 3 5" xfId="17906" xr:uid="{00000000-0005-0000-0000-00006A8A0000}"/>
    <cellStyle name="Normal 4 4 3 3 3 5 2" xfId="25579" xr:uid="{00000000-0005-0000-0000-00006B8A0000}"/>
    <cellStyle name="Normal 4 4 3 3 3 5 3" xfId="31249" xr:uid="{00000000-0005-0000-0000-00006C8A0000}"/>
    <cellStyle name="Normal 4 4 3 3 3 6" xfId="43856" xr:uid="{00000000-0005-0000-0000-00006D8A0000}"/>
    <cellStyle name="Normal 4 4 3 3 3 7" xfId="55809" xr:uid="{00000000-0005-0000-0000-00006E8A0000}"/>
    <cellStyle name="Normal 4 4 3 3 4" xfId="6650" xr:uid="{00000000-0005-0000-0000-00006F8A0000}"/>
    <cellStyle name="Normal 4 4 3 3 4 2" xfId="6651" xr:uid="{00000000-0005-0000-0000-0000708A0000}"/>
    <cellStyle name="Normal 4 4 3 3 4 2 2" xfId="6652" xr:uid="{00000000-0005-0000-0000-0000718A0000}"/>
    <cellStyle name="Normal 4 4 3 3 4 2 2 2" xfId="17913" xr:uid="{00000000-0005-0000-0000-0000728A0000}"/>
    <cellStyle name="Normal 4 4 3 3 4 2 2 2 2" xfId="27114" xr:uid="{00000000-0005-0000-0000-0000738A0000}"/>
    <cellStyle name="Normal 4 4 3 3 4 2 2 2 3" xfId="31256" xr:uid="{00000000-0005-0000-0000-0000748A0000}"/>
    <cellStyle name="Normal 4 4 3 3 4 2 2 3" xfId="43863" xr:uid="{00000000-0005-0000-0000-0000758A0000}"/>
    <cellStyle name="Normal 4 4 3 3 4 2 2 4" xfId="55816" xr:uid="{00000000-0005-0000-0000-0000768A0000}"/>
    <cellStyle name="Normal 4 4 3 3 4 2 3" xfId="17912" xr:uid="{00000000-0005-0000-0000-0000778A0000}"/>
    <cellStyle name="Normal 4 4 3 3 4 2 3 2" xfId="26813" xr:uid="{00000000-0005-0000-0000-0000788A0000}"/>
    <cellStyle name="Normal 4 4 3 3 4 2 3 3" xfId="31255" xr:uid="{00000000-0005-0000-0000-0000798A0000}"/>
    <cellStyle name="Normal 4 4 3 3 4 2 4" xfId="43862" xr:uid="{00000000-0005-0000-0000-00007A8A0000}"/>
    <cellStyle name="Normal 4 4 3 3 4 2 5" xfId="55815" xr:uid="{00000000-0005-0000-0000-00007B8A0000}"/>
    <cellStyle name="Normal 4 4 3 3 4 3" xfId="6653" xr:uid="{00000000-0005-0000-0000-00007C8A0000}"/>
    <cellStyle name="Normal 4 4 3 3 4 3 2" xfId="17914" xr:uid="{00000000-0005-0000-0000-00007D8A0000}"/>
    <cellStyle name="Normal 4 4 3 3 4 3 2 2" xfId="27160" xr:uid="{00000000-0005-0000-0000-00007E8A0000}"/>
    <cellStyle name="Normal 4 4 3 3 4 3 2 3" xfId="31257" xr:uid="{00000000-0005-0000-0000-00007F8A0000}"/>
    <cellStyle name="Normal 4 4 3 3 4 3 3" xfId="43864" xr:uid="{00000000-0005-0000-0000-0000808A0000}"/>
    <cellStyle name="Normal 4 4 3 3 4 3 4" xfId="55817" xr:uid="{00000000-0005-0000-0000-0000818A0000}"/>
    <cellStyle name="Normal 4 4 3 3 4 4" xfId="6654" xr:uid="{00000000-0005-0000-0000-0000828A0000}"/>
    <cellStyle name="Normal 4 4 3 3 4 4 2" xfId="17915" xr:uid="{00000000-0005-0000-0000-0000838A0000}"/>
    <cellStyle name="Normal 4 4 3 3 4 4 2 2" xfId="37737" xr:uid="{00000000-0005-0000-0000-0000848A0000}"/>
    <cellStyle name="Normal 4 4 3 3 4 4 2 3" xfId="31258" xr:uid="{00000000-0005-0000-0000-0000858A0000}"/>
    <cellStyle name="Normal 4 4 3 3 4 4 3" xfId="43865" xr:uid="{00000000-0005-0000-0000-0000868A0000}"/>
    <cellStyle name="Normal 4 4 3 3 4 4 4" xfId="55818" xr:uid="{00000000-0005-0000-0000-0000878A0000}"/>
    <cellStyle name="Normal 4 4 3 3 4 5" xfId="17911" xr:uid="{00000000-0005-0000-0000-0000888A0000}"/>
    <cellStyle name="Normal 4 4 3 3 4 5 2" xfId="27791" xr:uid="{00000000-0005-0000-0000-0000898A0000}"/>
    <cellStyle name="Normal 4 4 3 3 4 5 3" xfId="31254" xr:uid="{00000000-0005-0000-0000-00008A8A0000}"/>
    <cellStyle name="Normal 4 4 3 3 4 6" xfId="43861" xr:uid="{00000000-0005-0000-0000-00008B8A0000}"/>
    <cellStyle name="Normal 4 4 3 3 4 7" xfId="55814" xr:uid="{00000000-0005-0000-0000-00008C8A0000}"/>
    <cellStyle name="Normal 4 4 3 3 5" xfId="6655" xr:uid="{00000000-0005-0000-0000-00008D8A0000}"/>
    <cellStyle name="Normal 4 4 3 3 5 2" xfId="6656" xr:uid="{00000000-0005-0000-0000-00008E8A0000}"/>
    <cellStyle name="Normal 4 4 3 3 5 2 2" xfId="6657" xr:uid="{00000000-0005-0000-0000-00008F8A0000}"/>
    <cellStyle name="Normal 4 4 3 3 5 2 2 2" xfId="17918" xr:uid="{00000000-0005-0000-0000-0000908A0000}"/>
    <cellStyle name="Normal 4 4 3 3 5 2 2 2 2" xfId="36082" xr:uid="{00000000-0005-0000-0000-0000918A0000}"/>
    <cellStyle name="Normal 4 4 3 3 5 2 2 2 3" xfId="31261" xr:uid="{00000000-0005-0000-0000-0000928A0000}"/>
    <cellStyle name="Normal 4 4 3 3 5 2 2 3" xfId="43868" xr:uid="{00000000-0005-0000-0000-0000938A0000}"/>
    <cellStyle name="Normal 4 4 3 3 5 2 2 4" xfId="55821" xr:uid="{00000000-0005-0000-0000-0000948A0000}"/>
    <cellStyle name="Normal 4 4 3 3 5 2 3" xfId="17917" xr:uid="{00000000-0005-0000-0000-0000958A0000}"/>
    <cellStyle name="Normal 4 4 3 3 5 2 3 2" xfId="36533" xr:uid="{00000000-0005-0000-0000-0000968A0000}"/>
    <cellStyle name="Normal 4 4 3 3 5 2 3 3" xfId="31260" xr:uid="{00000000-0005-0000-0000-0000978A0000}"/>
    <cellStyle name="Normal 4 4 3 3 5 2 4" xfId="43867" xr:uid="{00000000-0005-0000-0000-0000988A0000}"/>
    <cellStyle name="Normal 4 4 3 3 5 2 5" xfId="55820" xr:uid="{00000000-0005-0000-0000-0000998A0000}"/>
    <cellStyle name="Normal 4 4 3 3 5 3" xfId="6658" xr:uid="{00000000-0005-0000-0000-00009A8A0000}"/>
    <cellStyle name="Normal 4 4 3 3 5 3 2" xfId="17919" xr:uid="{00000000-0005-0000-0000-00009B8A0000}"/>
    <cellStyle name="Normal 4 4 3 3 5 3 2 2" xfId="23880" xr:uid="{00000000-0005-0000-0000-00009C8A0000}"/>
    <cellStyle name="Normal 4 4 3 3 5 3 2 3" xfId="31262" xr:uid="{00000000-0005-0000-0000-00009D8A0000}"/>
    <cellStyle name="Normal 4 4 3 3 5 3 3" xfId="43869" xr:uid="{00000000-0005-0000-0000-00009E8A0000}"/>
    <cellStyle name="Normal 4 4 3 3 5 3 4" xfId="55822" xr:uid="{00000000-0005-0000-0000-00009F8A0000}"/>
    <cellStyle name="Normal 4 4 3 3 5 4" xfId="6659" xr:uid="{00000000-0005-0000-0000-0000A08A0000}"/>
    <cellStyle name="Normal 4 4 3 3 5 4 2" xfId="17920" xr:uid="{00000000-0005-0000-0000-0000A18A0000}"/>
    <cellStyle name="Normal 4 4 3 3 5 4 2 2" xfId="27401" xr:uid="{00000000-0005-0000-0000-0000A28A0000}"/>
    <cellStyle name="Normal 4 4 3 3 5 4 2 3" xfId="31263" xr:uid="{00000000-0005-0000-0000-0000A38A0000}"/>
    <cellStyle name="Normal 4 4 3 3 5 4 3" xfId="43870" xr:uid="{00000000-0005-0000-0000-0000A48A0000}"/>
    <cellStyle name="Normal 4 4 3 3 5 4 4" xfId="55823" xr:uid="{00000000-0005-0000-0000-0000A58A0000}"/>
    <cellStyle name="Normal 4 4 3 3 5 5" xfId="17916" xr:uid="{00000000-0005-0000-0000-0000A68A0000}"/>
    <cellStyle name="Normal 4 4 3 3 5 5 2" xfId="37279" xr:uid="{00000000-0005-0000-0000-0000A78A0000}"/>
    <cellStyle name="Normal 4 4 3 3 5 5 3" xfId="31259" xr:uid="{00000000-0005-0000-0000-0000A88A0000}"/>
    <cellStyle name="Normal 4 4 3 3 5 6" xfId="43866" xr:uid="{00000000-0005-0000-0000-0000A98A0000}"/>
    <cellStyle name="Normal 4 4 3 3 5 7" xfId="55819" xr:uid="{00000000-0005-0000-0000-0000AA8A0000}"/>
    <cellStyle name="Normal 4 4 3 3 6" xfId="6660" xr:uid="{00000000-0005-0000-0000-0000AB8A0000}"/>
    <cellStyle name="Normal 4 4 3 3 6 2" xfId="6661" xr:uid="{00000000-0005-0000-0000-0000AC8A0000}"/>
    <cellStyle name="Normal 4 4 3 3 6 2 2" xfId="17922" xr:uid="{00000000-0005-0000-0000-0000AD8A0000}"/>
    <cellStyle name="Normal 4 4 3 3 6 2 2 2" xfId="24123" xr:uid="{00000000-0005-0000-0000-0000AE8A0000}"/>
    <cellStyle name="Normal 4 4 3 3 6 2 2 3" xfId="31265" xr:uid="{00000000-0005-0000-0000-0000AF8A0000}"/>
    <cellStyle name="Normal 4 4 3 3 6 2 3" xfId="43872" xr:uid="{00000000-0005-0000-0000-0000B08A0000}"/>
    <cellStyle name="Normal 4 4 3 3 6 2 4" xfId="55825" xr:uid="{00000000-0005-0000-0000-0000B18A0000}"/>
    <cellStyle name="Normal 4 4 3 3 6 3" xfId="17921" xr:uid="{00000000-0005-0000-0000-0000B28A0000}"/>
    <cellStyle name="Normal 4 4 3 3 6 3 2" xfId="35458" xr:uid="{00000000-0005-0000-0000-0000B38A0000}"/>
    <cellStyle name="Normal 4 4 3 3 6 3 3" xfId="31264" xr:uid="{00000000-0005-0000-0000-0000B48A0000}"/>
    <cellStyle name="Normal 4 4 3 3 6 4" xfId="43871" xr:uid="{00000000-0005-0000-0000-0000B58A0000}"/>
    <cellStyle name="Normal 4 4 3 3 6 5" xfId="55824" xr:uid="{00000000-0005-0000-0000-0000B68A0000}"/>
    <cellStyle name="Normal 4 4 3 3 7" xfId="6662" xr:uid="{00000000-0005-0000-0000-0000B78A0000}"/>
    <cellStyle name="Normal 4 4 3 3 7 2" xfId="17923" xr:uid="{00000000-0005-0000-0000-0000B88A0000}"/>
    <cellStyle name="Normal 4 4 3 3 7 2 2" xfId="26310" xr:uid="{00000000-0005-0000-0000-0000B98A0000}"/>
    <cellStyle name="Normal 4 4 3 3 7 2 3" xfId="31266" xr:uid="{00000000-0005-0000-0000-0000BA8A0000}"/>
    <cellStyle name="Normal 4 4 3 3 7 3" xfId="43873" xr:uid="{00000000-0005-0000-0000-0000BB8A0000}"/>
    <cellStyle name="Normal 4 4 3 3 7 4" xfId="55826" xr:uid="{00000000-0005-0000-0000-0000BC8A0000}"/>
    <cellStyle name="Normal 4 4 3 3 8" xfId="6663" xr:uid="{00000000-0005-0000-0000-0000BD8A0000}"/>
    <cellStyle name="Normal 4 4 3 3 8 2" xfId="17924" xr:uid="{00000000-0005-0000-0000-0000BE8A0000}"/>
    <cellStyle name="Normal 4 4 3 3 8 2 2" xfId="35946" xr:uid="{00000000-0005-0000-0000-0000BF8A0000}"/>
    <cellStyle name="Normal 4 4 3 3 8 2 3" xfId="31267" xr:uid="{00000000-0005-0000-0000-0000C08A0000}"/>
    <cellStyle name="Normal 4 4 3 3 8 3" xfId="43874" xr:uid="{00000000-0005-0000-0000-0000C18A0000}"/>
    <cellStyle name="Normal 4 4 3 3 8 4" xfId="55827" xr:uid="{00000000-0005-0000-0000-0000C28A0000}"/>
    <cellStyle name="Normal 4 4 3 3 9" xfId="17885" xr:uid="{00000000-0005-0000-0000-0000C38A0000}"/>
    <cellStyle name="Normal 4 4 3 3 9 2" xfId="36194" xr:uid="{00000000-0005-0000-0000-0000C48A0000}"/>
    <cellStyle name="Normal 4 4 3 3 9 3" xfId="31228" xr:uid="{00000000-0005-0000-0000-0000C58A0000}"/>
    <cellStyle name="Normal 4 4 3 4" xfId="6664" xr:uid="{00000000-0005-0000-0000-0000C68A0000}"/>
    <cellStyle name="Normal 4 4 3 4 10" xfId="55828" xr:uid="{00000000-0005-0000-0000-0000C78A0000}"/>
    <cellStyle name="Normal 4 4 3 4 2" xfId="6665" xr:uid="{00000000-0005-0000-0000-0000C88A0000}"/>
    <cellStyle name="Normal 4 4 3 4 2 2" xfId="6666" xr:uid="{00000000-0005-0000-0000-0000C98A0000}"/>
    <cellStyle name="Normal 4 4 3 4 2 2 2" xfId="6667" xr:uid="{00000000-0005-0000-0000-0000CA8A0000}"/>
    <cellStyle name="Normal 4 4 3 4 2 2 2 2" xfId="17928" xr:uid="{00000000-0005-0000-0000-0000CB8A0000}"/>
    <cellStyle name="Normal 4 4 3 4 2 2 2 2 2" xfId="27722" xr:uid="{00000000-0005-0000-0000-0000CC8A0000}"/>
    <cellStyle name="Normal 4 4 3 4 2 2 2 2 3" xfId="31271" xr:uid="{00000000-0005-0000-0000-0000CD8A0000}"/>
    <cellStyle name="Normal 4 4 3 4 2 2 2 3" xfId="43878" xr:uid="{00000000-0005-0000-0000-0000CE8A0000}"/>
    <cellStyle name="Normal 4 4 3 4 2 2 2 4" xfId="55831" xr:uid="{00000000-0005-0000-0000-0000CF8A0000}"/>
    <cellStyle name="Normal 4 4 3 4 2 2 3" xfId="17927" xr:uid="{00000000-0005-0000-0000-0000D08A0000}"/>
    <cellStyle name="Normal 4 4 3 4 2 2 3 2" xfId="24796" xr:uid="{00000000-0005-0000-0000-0000D18A0000}"/>
    <cellStyle name="Normal 4 4 3 4 2 2 3 3" xfId="31270" xr:uid="{00000000-0005-0000-0000-0000D28A0000}"/>
    <cellStyle name="Normal 4 4 3 4 2 2 4" xfId="43877" xr:uid="{00000000-0005-0000-0000-0000D38A0000}"/>
    <cellStyle name="Normal 4 4 3 4 2 2 5" xfId="55830" xr:uid="{00000000-0005-0000-0000-0000D48A0000}"/>
    <cellStyle name="Normal 4 4 3 4 2 3" xfId="6668" xr:uid="{00000000-0005-0000-0000-0000D58A0000}"/>
    <cellStyle name="Normal 4 4 3 4 2 3 2" xfId="17929" xr:uid="{00000000-0005-0000-0000-0000D68A0000}"/>
    <cellStyle name="Normal 4 4 3 4 2 3 2 2" xfId="27466" xr:uid="{00000000-0005-0000-0000-0000D78A0000}"/>
    <cellStyle name="Normal 4 4 3 4 2 3 2 3" xfId="31272" xr:uid="{00000000-0005-0000-0000-0000D88A0000}"/>
    <cellStyle name="Normal 4 4 3 4 2 3 3" xfId="43879" xr:uid="{00000000-0005-0000-0000-0000D98A0000}"/>
    <cellStyle name="Normal 4 4 3 4 2 3 4" xfId="55832" xr:uid="{00000000-0005-0000-0000-0000DA8A0000}"/>
    <cellStyle name="Normal 4 4 3 4 2 4" xfId="6669" xr:uid="{00000000-0005-0000-0000-0000DB8A0000}"/>
    <cellStyle name="Normal 4 4 3 4 2 4 2" xfId="17930" xr:uid="{00000000-0005-0000-0000-0000DC8A0000}"/>
    <cellStyle name="Normal 4 4 3 4 2 4 2 2" xfId="37251" xr:uid="{00000000-0005-0000-0000-0000DD8A0000}"/>
    <cellStyle name="Normal 4 4 3 4 2 4 2 3" xfId="31273" xr:uid="{00000000-0005-0000-0000-0000DE8A0000}"/>
    <cellStyle name="Normal 4 4 3 4 2 4 3" xfId="43880" xr:uid="{00000000-0005-0000-0000-0000DF8A0000}"/>
    <cellStyle name="Normal 4 4 3 4 2 4 4" xfId="55833" xr:uid="{00000000-0005-0000-0000-0000E08A0000}"/>
    <cellStyle name="Normal 4 4 3 4 2 5" xfId="17926" xr:uid="{00000000-0005-0000-0000-0000E18A0000}"/>
    <cellStyle name="Normal 4 4 3 4 2 5 2" xfId="27323" xr:uid="{00000000-0005-0000-0000-0000E28A0000}"/>
    <cellStyle name="Normal 4 4 3 4 2 5 3" xfId="31269" xr:uid="{00000000-0005-0000-0000-0000E38A0000}"/>
    <cellStyle name="Normal 4 4 3 4 2 6" xfId="43876" xr:uid="{00000000-0005-0000-0000-0000E48A0000}"/>
    <cellStyle name="Normal 4 4 3 4 2 7" xfId="55829" xr:uid="{00000000-0005-0000-0000-0000E58A0000}"/>
    <cellStyle name="Normal 4 4 3 4 3" xfId="6670" xr:uid="{00000000-0005-0000-0000-0000E68A0000}"/>
    <cellStyle name="Normal 4 4 3 4 3 2" xfId="6671" xr:uid="{00000000-0005-0000-0000-0000E78A0000}"/>
    <cellStyle name="Normal 4 4 3 4 3 2 2" xfId="6672" xr:uid="{00000000-0005-0000-0000-0000E88A0000}"/>
    <cellStyle name="Normal 4 4 3 4 3 2 2 2" xfId="17933" xr:uid="{00000000-0005-0000-0000-0000E98A0000}"/>
    <cellStyle name="Normal 4 4 3 4 3 2 2 2 2" xfId="24239" xr:uid="{00000000-0005-0000-0000-0000EA8A0000}"/>
    <cellStyle name="Normal 4 4 3 4 3 2 2 2 3" xfId="31276" xr:uid="{00000000-0005-0000-0000-0000EB8A0000}"/>
    <cellStyle name="Normal 4 4 3 4 3 2 2 3" xfId="43883" xr:uid="{00000000-0005-0000-0000-0000EC8A0000}"/>
    <cellStyle name="Normal 4 4 3 4 3 2 2 4" xfId="55836" xr:uid="{00000000-0005-0000-0000-0000ED8A0000}"/>
    <cellStyle name="Normal 4 4 3 4 3 2 3" xfId="17932" xr:uid="{00000000-0005-0000-0000-0000EE8A0000}"/>
    <cellStyle name="Normal 4 4 3 4 3 2 3 2" xfId="36284" xr:uid="{00000000-0005-0000-0000-0000EF8A0000}"/>
    <cellStyle name="Normal 4 4 3 4 3 2 3 3" xfId="31275" xr:uid="{00000000-0005-0000-0000-0000F08A0000}"/>
    <cellStyle name="Normal 4 4 3 4 3 2 4" xfId="43882" xr:uid="{00000000-0005-0000-0000-0000F18A0000}"/>
    <cellStyle name="Normal 4 4 3 4 3 2 5" xfId="55835" xr:uid="{00000000-0005-0000-0000-0000F28A0000}"/>
    <cellStyle name="Normal 4 4 3 4 3 3" xfId="6673" xr:uid="{00000000-0005-0000-0000-0000F38A0000}"/>
    <cellStyle name="Normal 4 4 3 4 3 3 2" xfId="17934" xr:uid="{00000000-0005-0000-0000-0000F48A0000}"/>
    <cellStyle name="Normal 4 4 3 4 3 3 2 2" xfId="26509" xr:uid="{00000000-0005-0000-0000-0000F58A0000}"/>
    <cellStyle name="Normal 4 4 3 4 3 3 2 3" xfId="31277" xr:uid="{00000000-0005-0000-0000-0000F68A0000}"/>
    <cellStyle name="Normal 4 4 3 4 3 3 3" xfId="43884" xr:uid="{00000000-0005-0000-0000-0000F78A0000}"/>
    <cellStyle name="Normal 4 4 3 4 3 3 4" xfId="55837" xr:uid="{00000000-0005-0000-0000-0000F88A0000}"/>
    <cellStyle name="Normal 4 4 3 4 3 4" xfId="6674" xr:uid="{00000000-0005-0000-0000-0000F98A0000}"/>
    <cellStyle name="Normal 4 4 3 4 3 4 2" xfId="17935" xr:uid="{00000000-0005-0000-0000-0000FA8A0000}"/>
    <cellStyle name="Normal 4 4 3 4 3 4 2 2" xfId="24543" xr:uid="{00000000-0005-0000-0000-0000FB8A0000}"/>
    <cellStyle name="Normal 4 4 3 4 3 4 2 3" xfId="31278" xr:uid="{00000000-0005-0000-0000-0000FC8A0000}"/>
    <cellStyle name="Normal 4 4 3 4 3 4 3" xfId="43885" xr:uid="{00000000-0005-0000-0000-0000FD8A0000}"/>
    <cellStyle name="Normal 4 4 3 4 3 4 4" xfId="55838" xr:uid="{00000000-0005-0000-0000-0000FE8A0000}"/>
    <cellStyle name="Normal 4 4 3 4 3 5" xfId="17931" xr:uid="{00000000-0005-0000-0000-0000FF8A0000}"/>
    <cellStyle name="Normal 4 4 3 4 3 5 2" xfId="36579" xr:uid="{00000000-0005-0000-0000-0000008B0000}"/>
    <cellStyle name="Normal 4 4 3 4 3 5 3" xfId="31274" xr:uid="{00000000-0005-0000-0000-0000018B0000}"/>
    <cellStyle name="Normal 4 4 3 4 3 6" xfId="43881" xr:uid="{00000000-0005-0000-0000-0000028B0000}"/>
    <cellStyle name="Normal 4 4 3 4 3 7" xfId="55834" xr:uid="{00000000-0005-0000-0000-0000038B0000}"/>
    <cellStyle name="Normal 4 4 3 4 4" xfId="6675" xr:uid="{00000000-0005-0000-0000-0000048B0000}"/>
    <cellStyle name="Normal 4 4 3 4 4 2" xfId="6676" xr:uid="{00000000-0005-0000-0000-0000058B0000}"/>
    <cellStyle name="Normal 4 4 3 4 4 2 2" xfId="6677" xr:uid="{00000000-0005-0000-0000-0000068B0000}"/>
    <cellStyle name="Normal 4 4 3 4 4 2 2 2" xfId="17938" xr:uid="{00000000-0005-0000-0000-0000078B0000}"/>
    <cellStyle name="Normal 4 4 3 4 4 2 2 2 2" xfId="24637" xr:uid="{00000000-0005-0000-0000-0000088B0000}"/>
    <cellStyle name="Normal 4 4 3 4 4 2 2 2 3" xfId="31281" xr:uid="{00000000-0005-0000-0000-0000098B0000}"/>
    <cellStyle name="Normal 4 4 3 4 4 2 2 3" xfId="43888" xr:uid="{00000000-0005-0000-0000-00000A8B0000}"/>
    <cellStyle name="Normal 4 4 3 4 4 2 2 4" xfId="55841" xr:uid="{00000000-0005-0000-0000-00000B8B0000}"/>
    <cellStyle name="Normal 4 4 3 4 4 2 3" xfId="17937" xr:uid="{00000000-0005-0000-0000-00000C8B0000}"/>
    <cellStyle name="Normal 4 4 3 4 4 2 3 2" xfId="24878" xr:uid="{00000000-0005-0000-0000-00000D8B0000}"/>
    <cellStyle name="Normal 4 4 3 4 4 2 3 3" xfId="31280" xr:uid="{00000000-0005-0000-0000-00000E8B0000}"/>
    <cellStyle name="Normal 4 4 3 4 4 2 4" xfId="43887" xr:uid="{00000000-0005-0000-0000-00000F8B0000}"/>
    <cellStyle name="Normal 4 4 3 4 4 2 5" xfId="55840" xr:uid="{00000000-0005-0000-0000-0000108B0000}"/>
    <cellStyle name="Normal 4 4 3 4 4 3" xfId="6678" xr:uid="{00000000-0005-0000-0000-0000118B0000}"/>
    <cellStyle name="Normal 4 4 3 4 4 3 2" xfId="17939" xr:uid="{00000000-0005-0000-0000-0000128B0000}"/>
    <cellStyle name="Normal 4 4 3 4 4 3 2 2" xfId="25523" xr:uid="{00000000-0005-0000-0000-0000138B0000}"/>
    <cellStyle name="Normal 4 4 3 4 4 3 2 3" xfId="31282" xr:uid="{00000000-0005-0000-0000-0000148B0000}"/>
    <cellStyle name="Normal 4 4 3 4 4 3 3" xfId="43889" xr:uid="{00000000-0005-0000-0000-0000158B0000}"/>
    <cellStyle name="Normal 4 4 3 4 4 3 4" xfId="55842" xr:uid="{00000000-0005-0000-0000-0000168B0000}"/>
    <cellStyle name="Normal 4 4 3 4 4 4" xfId="6679" xr:uid="{00000000-0005-0000-0000-0000178B0000}"/>
    <cellStyle name="Normal 4 4 3 4 4 4 2" xfId="17940" xr:uid="{00000000-0005-0000-0000-0000188B0000}"/>
    <cellStyle name="Normal 4 4 3 4 4 4 2 2" xfId="35965" xr:uid="{00000000-0005-0000-0000-0000198B0000}"/>
    <cellStyle name="Normal 4 4 3 4 4 4 2 3" xfId="31283" xr:uid="{00000000-0005-0000-0000-00001A8B0000}"/>
    <cellStyle name="Normal 4 4 3 4 4 4 3" xfId="43890" xr:uid="{00000000-0005-0000-0000-00001B8B0000}"/>
    <cellStyle name="Normal 4 4 3 4 4 4 4" xfId="55843" xr:uid="{00000000-0005-0000-0000-00001C8B0000}"/>
    <cellStyle name="Normal 4 4 3 4 4 5" xfId="17936" xr:uid="{00000000-0005-0000-0000-00001D8B0000}"/>
    <cellStyle name="Normal 4 4 3 4 4 5 2" xfId="23948" xr:uid="{00000000-0005-0000-0000-00001E8B0000}"/>
    <cellStyle name="Normal 4 4 3 4 4 5 3" xfId="31279" xr:uid="{00000000-0005-0000-0000-00001F8B0000}"/>
    <cellStyle name="Normal 4 4 3 4 4 6" xfId="43886" xr:uid="{00000000-0005-0000-0000-0000208B0000}"/>
    <cellStyle name="Normal 4 4 3 4 4 7" xfId="55839" xr:uid="{00000000-0005-0000-0000-0000218B0000}"/>
    <cellStyle name="Normal 4 4 3 4 5" xfId="6680" xr:uid="{00000000-0005-0000-0000-0000228B0000}"/>
    <cellStyle name="Normal 4 4 3 4 5 2" xfId="6681" xr:uid="{00000000-0005-0000-0000-0000238B0000}"/>
    <cellStyle name="Normal 4 4 3 4 5 2 2" xfId="17942" xr:uid="{00000000-0005-0000-0000-0000248B0000}"/>
    <cellStyle name="Normal 4 4 3 4 5 2 2 2" xfId="25258" xr:uid="{00000000-0005-0000-0000-0000258B0000}"/>
    <cellStyle name="Normal 4 4 3 4 5 2 2 3" xfId="31285" xr:uid="{00000000-0005-0000-0000-0000268B0000}"/>
    <cellStyle name="Normal 4 4 3 4 5 2 3" xfId="43892" xr:uid="{00000000-0005-0000-0000-0000278B0000}"/>
    <cellStyle name="Normal 4 4 3 4 5 2 4" xfId="55845" xr:uid="{00000000-0005-0000-0000-0000288B0000}"/>
    <cellStyle name="Normal 4 4 3 4 5 3" xfId="17941" xr:uid="{00000000-0005-0000-0000-0000298B0000}"/>
    <cellStyle name="Normal 4 4 3 4 5 3 2" xfId="25190" xr:uid="{00000000-0005-0000-0000-00002A8B0000}"/>
    <cellStyle name="Normal 4 4 3 4 5 3 3" xfId="31284" xr:uid="{00000000-0005-0000-0000-00002B8B0000}"/>
    <cellStyle name="Normal 4 4 3 4 5 4" xfId="43891" xr:uid="{00000000-0005-0000-0000-00002C8B0000}"/>
    <cellStyle name="Normal 4 4 3 4 5 5" xfId="55844" xr:uid="{00000000-0005-0000-0000-00002D8B0000}"/>
    <cellStyle name="Normal 4 4 3 4 6" xfId="6682" xr:uid="{00000000-0005-0000-0000-00002E8B0000}"/>
    <cellStyle name="Normal 4 4 3 4 6 2" xfId="17943" xr:uid="{00000000-0005-0000-0000-00002F8B0000}"/>
    <cellStyle name="Normal 4 4 3 4 6 2 2" xfId="25918" xr:uid="{00000000-0005-0000-0000-0000308B0000}"/>
    <cellStyle name="Normal 4 4 3 4 6 2 3" xfId="31286" xr:uid="{00000000-0005-0000-0000-0000318B0000}"/>
    <cellStyle name="Normal 4 4 3 4 6 3" xfId="43893" xr:uid="{00000000-0005-0000-0000-0000328B0000}"/>
    <cellStyle name="Normal 4 4 3 4 6 4" xfId="55846" xr:uid="{00000000-0005-0000-0000-0000338B0000}"/>
    <cellStyle name="Normal 4 4 3 4 7" xfId="6683" xr:uid="{00000000-0005-0000-0000-0000348B0000}"/>
    <cellStyle name="Normal 4 4 3 4 7 2" xfId="17944" xr:uid="{00000000-0005-0000-0000-0000358B0000}"/>
    <cellStyle name="Normal 4 4 3 4 7 2 2" xfId="36099" xr:uid="{00000000-0005-0000-0000-0000368B0000}"/>
    <cellStyle name="Normal 4 4 3 4 7 2 3" xfId="31287" xr:uid="{00000000-0005-0000-0000-0000378B0000}"/>
    <cellStyle name="Normal 4 4 3 4 7 3" xfId="43894" xr:uid="{00000000-0005-0000-0000-0000388B0000}"/>
    <cellStyle name="Normal 4 4 3 4 7 4" xfId="55847" xr:uid="{00000000-0005-0000-0000-0000398B0000}"/>
    <cellStyle name="Normal 4 4 3 4 8" xfId="17925" xr:uid="{00000000-0005-0000-0000-00003A8B0000}"/>
    <cellStyle name="Normal 4 4 3 4 8 2" xfId="23994" xr:uid="{00000000-0005-0000-0000-00003B8B0000}"/>
    <cellStyle name="Normal 4 4 3 4 8 3" xfId="31268" xr:uid="{00000000-0005-0000-0000-00003C8B0000}"/>
    <cellStyle name="Normal 4 4 3 4 9" xfId="43875" xr:uid="{00000000-0005-0000-0000-00003D8B0000}"/>
    <cellStyle name="Normal 4 4 3 5" xfId="6684" xr:uid="{00000000-0005-0000-0000-00003E8B0000}"/>
    <cellStyle name="Normal 4 4 3 5 2" xfId="6685" xr:uid="{00000000-0005-0000-0000-00003F8B0000}"/>
    <cellStyle name="Normal 4 4 3 5 2 2" xfId="6686" xr:uid="{00000000-0005-0000-0000-0000408B0000}"/>
    <cellStyle name="Normal 4 4 3 5 2 2 2" xfId="17947" xr:uid="{00000000-0005-0000-0000-0000418B0000}"/>
    <cellStyle name="Normal 4 4 3 5 2 2 2 2" xfId="37406" xr:uid="{00000000-0005-0000-0000-0000428B0000}"/>
    <cellStyle name="Normal 4 4 3 5 2 2 2 3" xfId="31290" xr:uid="{00000000-0005-0000-0000-0000438B0000}"/>
    <cellStyle name="Normal 4 4 3 5 2 2 3" xfId="43897" xr:uid="{00000000-0005-0000-0000-0000448B0000}"/>
    <cellStyle name="Normal 4 4 3 5 2 2 4" xfId="55850" xr:uid="{00000000-0005-0000-0000-0000458B0000}"/>
    <cellStyle name="Normal 4 4 3 5 2 3" xfId="17946" xr:uid="{00000000-0005-0000-0000-0000468B0000}"/>
    <cellStyle name="Normal 4 4 3 5 2 3 2" xfId="25354" xr:uid="{00000000-0005-0000-0000-0000478B0000}"/>
    <cellStyle name="Normal 4 4 3 5 2 3 3" xfId="31289" xr:uid="{00000000-0005-0000-0000-0000488B0000}"/>
    <cellStyle name="Normal 4 4 3 5 2 4" xfId="43896" xr:uid="{00000000-0005-0000-0000-0000498B0000}"/>
    <cellStyle name="Normal 4 4 3 5 2 5" xfId="55849" xr:uid="{00000000-0005-0000-0000-00004A8B0000}"/>
    <cellStyle name="Normal 4 4 3 5 3" xfId="6687" xr:uid="{00000000-0005-0000-0000-00004B8B0000}"/>
    <cellStyle name="Normal 4 4 3 5 3 2" xfId="17948" xr:uid="{00000000-0005-0000-0000-00004C8B0000}"/>
    <cellStyle name="Normal 4 4 3 5 3 2 2" xfId="36036" xr:uid="{00000000-0005-0000-0000-00004D8B0000}"/>
    <cellStyle name="Normal 4 4 3 5 3 2 3" xfId="31291" xr:uid="{00000000-0005-0000-0000-00004E8B0000}"/>
    <cellStyle name="Normal 4 4 3 5 3 3" xfId="43898" xr:uid="{00000000-0005-0000-0000-00004F8B0000}"/>
    <cellStyle name="Normal 4 4 3 5 3 4" xfId="55851" xr:uid="{00000000-0005-0000-0000-0000508B0000}"/>
    <cellStyle name="Normal 4 4 3 5 4" xfId="6688" xr:uid="{00000000-0005-0000-0000-0000518B0000}"/>
    <cellStyle name="Normal 4 4 3 5 4 2" xfId="17949" xr:uid="{00000000-0005-0000-0000-0000528B0000}"/>
    <cellStyle name="Normal 4 4 3 5 4 2 2" xfId="35426" xr:uid="{00000000-0005-0000-0000-0000538B0000}"/>
    <cellStyle name="Normal 4 4 3 5 4 2 3" xfId="31292" xr:uid="{00000000-0005-0000-0000-0000548B0000}"/>
    <cellStyle name="Normal 4 4 3 5 4 3" xfId="43899" xr:uid="{00000000-0005-0000-0000-0000558B0000}"/>
    <cellStyle name="Normal 4 4 3 5 4 4" xfId="55852" xr:uid="{00000000-0005-0000-0000-0000568B0000}"/>
    <cellStyle name="Normal 4 4 3 5 5" xfId="17945" xr:uid="{00000000-0005-0000-0000-0000578B0000}"/>
    <cellStyle name="Normal 4 4 3 5 5 2" xfId="35891" xr:uid="{00000000-0005-0000-0000-0000588B0000}"/>
    <cellStyle name="Normal 4 4 3 5 5 3" xfId="31288" xr:uid="{00000000-0005-0000-0000-0000598B0000}"/>
    <cellStyle name="Normal 4 4 3 5 6" xfId="43895" xr:uid="{00000000-0005-0000-0000-00005A8B0000}"/>
    <cellStyle name="Normal 4 4 3 5 7" xfId="55848" xr:uid="{00000000-0005-0000-0000-00005B8B0000}"/>
    <cellStyle name="Normal 4 4 3 6" xfId="6689" xr:uid="{00000000-0005-0000-0000-00005C8B0000}"/>
    <cellStyle name="Normal 4 4 3 6 2" xfId="6690" xr:uid="{00000000-0005-0000-0000-00005D8B0000}"/>
    <cellStyle name="Normal 4 4 3 6 2 2" xfId="6691" xr:uid="{00000000-0005-0000-0000-00005E8B0000}"/>
    <cellStyle name="Normal 4 4 3 6 2 2 2" xfId="17952" xr:uid="{00000000-0005-0000-0000-00005F8B0000}"/>
    <cellStyle name="Normal 4 4 3 6 2 2 2 2" xfId="27055" xr:uid="{00000000-0005-0000-0000-0000608B0000}"/>
    <cellStyle name="Normal 4 4 3 6 2 2 2 3" xfId="31295" xr:uid="{00000000-0005-0000-0000-0000618B0000}"/>
    <cellStyle name="Normal 4 4 3 6 2 2 3" xfId="43902" xr:uid="{00000000-0005-0000-0000-0000628B0000}"/>
    <cellStyle name="Normal 4 4 3 6 2 2 4" xfId="55855" xr:uid="{00000000-0005-0000-0000-0000638B0000}"/>
    <cellStyle name="Normal 4 4 3 6 2 3" xfId="17951" xr:uid="{00000000-0005-0000-0000-0000648B0000}"/>
    <cellStyle name="Normal 4 4 3 6 2 3 2" xfId="25112" xr:uid="{00000000-0005-0000-0000-0000658B0000}"/>
    <cellStyle name="Normal 4 4 3 6 2 3 3" xfId="31294" xr:uid="{00000000-0005-0000-0000-0000668B0000}"/>
    <cellStyle name="Normal 4 4 3 6 2 4" xfId="43901" xr:uid="{00000000-0005-0000-0000-0000678B0000}"/>
    <cellStyle name="Normal 4 4 3 6 2 5" xfId="55854" xr:uid="{00000000-0005-0000-0000-0000688B0000}"/>
    <cellStyle name="Normal 4 4 3 6 3" xfId="6692" xr:uid="{00000000-0005-0000-0000-0000698B0000}"/>
    <cellStyle name="Normal 4 4 3 6 3 2" xfId="17953" xr:uid="{00000000-0005-0000-0000-00006A8B0000}"/>
    <cellStyle name="Normal 4 4 3 6 3 2 2" xfId="37409" xr:uid="{00000000-0005-0000-0000-00006B8B0000}"/>
    <cellStyle name="Normal 4 4 3 6 3 2 3" xfId="31296" xr:uid="{00000000-0005-0000-0000-00006C8B0000}"/>
    <cellStyle name="Normal 4 4 3 6 3 3" xfId="43903" xr:uid="{00000000-0005-0000-0000-00006D8B0000}"/>
    <cellStyle name="Normal 4 4 3 6 3 4" xfId="55856" xr:uid="{00000000-0005-0000-0000-00006E8B0000}"/>
    <cellStyle name="Normal 4 4 3 6 4" xfId="6693" xr:uid="{00000000-0005-0000-0000-00006F8B0000}"/>
    <cellStyle name="Normal 4 4 3 6 4 2" xfId="17954" xr:uid="{00000000-0005-0000-0000-0000708B0000}"/>
    <cellStyle name="Normal 4 4 3 6 4 2 2" xfId="27936" xr:uid="{00000000-0005-0000-0000-0000718B0000}"/>
    <cellStyle name="Normal 4 4 3 6 4 2 3" xfId="31297" xr:uid="{00000000-0005-0000-0000-0000728B0000}"/>
    <cellStyle name="Normal 4 4 3 6 4 3" xfId="43904" xr:uid="{00000000-0005-0000-0000-0000738B0000}"/>
    <cellStyle name="Normal 4 4 3 6 4 4" xfId="55857" xr:uid="{00000000-0005-0000-0000-0000748B0000}"/>
    <cellStyle name="Normal 4 4 3 6 5" xfId="17950" xr:uid="{00000000-0005-0000-0000-0000758B0000}"/>
    <cellStyle name="Normal 4 4 3 6 5 2" xfId="23667" xr:uid="{00000000-0005-0000-0000-0000768B0000}"/>
    <cellStyle name="Normal 4 4 3 6 5 3" xfId="31293" xr:uid="{00000000-0005-0000-0000-0000778B0000}"/>
    <cellStyle name="Normal 4 4 3 6 6" xfId="43900" xr:uid="{00000000-0005-0000-0000-0000788B0000}"/>
    <cellStyle name="Normal 4 4 3 6 7" xfId="55853" xr:uid="{00000000-0005-0000-0000-0000798B0000}"/>
    <cellStyle name="Normal 4 4 3 7" xfId="6694" xr:uid="{00000000-0005-0000-0000-00007A8B0000}"/>
    <cellStyle name="Normal 4 4 3 7 2" xfId="6695" xr:uid="{00000000-0005-0000-0000-00007B8B0000}"/>
    <cellStyle name="Normal 4 4 3 7 2 2" xfId="6696" xr:uid="{00000000-0005-0000-0000-00007C8B0000}"/>
    <cellStyle name="Normal 4 4 3 7 2 2 2" xfId="17957" xr:uid="{00000000-0005-0000-0000-00007D8B0000}"/>
    <cellStyle name="Normal 4 4 3 7 2 2 2 2" xfId="36288" xr:uid="{00000000-0005-0000-0000-00007E8B0000}"/>
    <cellStyle name="Normal 4 4 3 7 2 2 2 3" xfId="31300" xr:uid="{00000000-0005-0000-0000-00007F8B0000}"/>
    <cellStyle name="Normal 4 4 3 7 2 2 3" xfId="43907" xr:uid="{00000000-0005-0000-0000-0000808B0000}"/>
    <cellStyle name="Normal 4 4 3 7 2 2 4" xfId="55860" xr:uid="{00000000-0005-0000-0000-0000818B0000}"/>
    <cellStyle name="Normal 4 4 3 7 2 3" xfId="17956" xr:uid="{00000000-0005-0000-0000-0000828B0000}"/>
    <cellStyle name="Normal 4 4 3 7 2 3 2" xfId="23729" xr:uid="{00000000-0005-0000-0000-0000838B0000}"/>
    <cellStyle name="Normal 4 4 3 7 2 3 3" xfId="31299" xr:uid="{00000000-0005-0000-0000-0000848B0000}"/>
    <cellStyle name="Normal 4 4 3 7 2 4" xfId="43906" xr:uid="{00000000-0005-0000-0000-0000858B0000}"/>
    <cellStyle name="Normal 4 4 3 7 2 5" xfId="55859" xr:uid="{00000000-0005-0000-0000-0000868B0000}"/>
    <cellStyle name="Normal 4 4 3 7 3" xfId="6697" xr:uid="{00000000-0005-0000-0000-0000878B0000}"/>
    <cellStyle name="Normal 4 4 3 7 3 2" xfId="17958" xr:uid="{00000000-0005-0000-0000-0000888B0000}"/>
    <cellStyle name="Normal 4 4 3 7 3 2 2" xfId="26068" xr:uid="{00000000-0005-0000-0000-0000898B0000}"/>
    <cellStyle name="Normal 4 4 3 7 3 2 3" xfId="31301" xr:uid="{00000000-0005-0000-0000-00008A8B0000}"/>
    <cellStyle name="Normal 4 4 3 7 3 3" xfId="43908" xr:uid="{00000000-0005-0000-0000-00008B8B0000}"/>
    <cellStyle name="Normal 4 4 3 7 3 4" xfId="55861" xr:uid="{00000000-0005-0000-0000-00008C8B0000}"/>
    <cellStyle name="Normal 4 4 3 7 4" xfId="6698" xr:uid="{00000000-0005-0000-0000-00008D8B0000}"/>
    <cellStyle name="Normal 4 4 3 7 4 2" xfId="17959" xr:uid="{00000000-0005-0000-0000-00008E8B0000}"/>
    <cellStyle name="Normal 4 4 3 7 4 2 2" xfId="37547" xr:uid="{00000000-0005-0000-0000-00008F8B0000}"/>
    <cellStyle name="Normal 4 4 3 7 4 2 3" xfId="31302" xr:uid="{00000000-0005-0000-0000-0000908B0000}"/>
    <cellStyle name="Normal 4 4 3 7 4 3" xfId="43909" xr:uid="{00000000-0005-0000-0000-0000918B0000}"/>
    <cellStyle name="Normal 4 4 3 7 4 4" xfId="55862" xr:uid="{00000000-0005-0000-0000-0000928B0000}"/>
    <cellStyle name="Normal 4 4 3 7 5" xfId="17955" xr:uid="{00000000-0005-0000-0000-0000938B0000}"/>
    <cellStyle name="Normal 4 4 3 7 5 2" xfId="23846" xr:uid="{00000000-0005-0000-0000-0000948B0000}"/>
    <cellStyle name="Normal 4 4 3 7 5 3" xfId="31298" xr:uid="{00000000-0005-0000-0000-0000958B0000}"/>
    <cellStyle name="Normal 4 4 3 7 6" xfId="43905" xr:uid="{00000000-0005-0000-0000-0000968B0000}"/>
    <cellStyle name="Normal 4 4 3 7 7" xfId="55858" xr:uid="{00000000-0005-0000-0000-0000978B0000}"/>
    <cellStyle name="Normal 4 4 3 8" xfId="6699" xr:uid="{00000000-0005-0000-0000-0000988B0000}"/>
    <cellStyle name="Normal 4 4 3 8 2" xfId="6700" xr:uid="{00000000-0005-0000-0000-0000998B0000}"/>
    <cellStyle name="Normal 4 4 3 8 2 2" xfId="17961" xr:uid="{00000000-0005-0000-0000-00009A8B0000}"/>
    <cellStyle name="Normal 4 4 3 8 2 2 2" xfId="37916" xr:uid="{00000000-0005-0000-0000-00009B8B0000}"/>
    <cellStyle name="Normal 4 4 3 8 2 2 3" xfId="31304" xr:uid="{00000000-0005-0000-0000-00009C8B0000}"/>
    <cellStyle name="Normal 4 4 3 8 2 3" xfId="43911" xr:uid="{00000000-0005-0000-0000-00009D8B0000}"/>
    <cellStyle name="Normal 4 4 3 8 2 4" xfId="55864" xr:uid="{00000000-0005-0000-0000-00009E8B0000}"/>
    <cellStyle name="Normal 4 4 3 8 3" xfId="17960" xr:uid="{00000000-0005-0000-0000-00009F8B0000}"/>
    <cellStyle name="Normal 4 4 3 8 3 2" xfId="25046" xr:uid="{00000000-0005-0000-0000-0000A08B0000}"/>
    <cellStyle name="Normal 4 4 3 8 3 3" xfId="31303" xr:uid="{00000000-0005-0000-0000-0000A18B0000}"/>
    <cellStyle name="Normal 4 4 3 8 4" xfId="43910" xr:uid="{00000000-0005-0000-0000-0000A28B0000}"/>
    <cellStyle name="Normal 4 4 3 8 5" xfId="55863" xr:uid="{00000000-0005-0000-0000-0000A38B0000}"/>
    <cellStyle name="Normal 4 4 3 9" xfId="6701" xr:uid="{00000000-0005-0000-0000-0000A48B0000}"/>
    <cellStyle name="Normal 4 4 3 9 2" xfId="17962" xr:uid="{00000000-0005-0000-0000-0000A58B0000}"/>
    <cellStyle name="Normal 4 4 3 9 2 2" xfId="37754" xr:uid="{00000000-0005-0000-0000-0000A68B0000}"/>
    <cellStyle name="Normal 4 4 3 9 2 3" xfId="31305" xr:uid="{00000000-0005-0000-0000-0000A78B0000}"/>
    <cellStyle name="Normal 4 4 3 9 3" xfId="43912" xr:uid="{00000000-0005-0000-0000-0000A88B0000}"/>
    <cellStyle name="Normal 4 4 3 9 4" xfId="55865" xr:uid="{00000000-0005-0000-0000-0000A98B0000}"/>
    <cellStyle name="Normal 4 4 4" xfId="6702" xr:uid="{00000000-0005-0000-0000-0000AA8B0000}"/>
    <cellStyle name="Normal 4 4 4 10" xfId="17963" xr:uid="{00000000-0005-0000-0000-0000AB8B0000}"/>
    <cellStyle name="Normal 4 4 4 10 2" xfId="37044" xr:uid="{00000000-0005-0000-0000-0000AC8B0000}"/>
    <cellStyle name="Normal 4 4 4 10 3" xfId="31306" xr:uid="{00000000-0005-0000-0000-0000AD8B0000}"/>
    <cellStyle name="Normal 4 4 4 11" xfId="43913" xr:uid="{00000000-0005-0000-0000-0000AE8B0000}"/>
    <cellStyle name="Normal 4 4 4 12" xfId="55866" xr:uid="{00000000-0005-0000-0000-0000AF8B0000}"/>
    <cellStyle name="Normal 4 4 4 2" xfId="6703" xr:uid="{00000000-0005-0000-0000-0000B08B0000}"/>
    <cellStyle name="Normal 4 4 4 2 10" xfId="43914" xr:uid="{00000000-0005-0000-0000-0000B18B0000}"/>
    <cellStyle name="Normal 4 4 4 2 11" xfId="55867" xr:uid="{00000000-0005-0000-0000-0000B28B0000}"/>
    <cellStyle name="Normal 4 4 4 2 2" xfId="6704" xr:uid="{00000000-0005-0000-0000-0000B38B0000}"/>
    <cellStyle name="Normal 4 4 4 2 2 10" xfId="55868" xr:uid="{00000000-0005-0000-0000-0000B48B0000}"/>
    <cellStyle name="Normal 4 4 4 2 2 2" xfId="6705" xr:uid="{00000000-0005-0000-0000-0000B58B0000}"/>
    <cellStyle name="Normal 4 4 4 2 2 2 2" xfId="6706" xr:uid="{00000000-0005-0000-0000-0000B68B0000}"/>
    <cellStyle name="Normal 4 4 4 2 2 2 2 2" xfId="6707" xr:uid="{00000000-0005-0000-0000-0000B78B0000}"/>
    <cellStyle name="Normal 4 4 4 2 2 2 2 2 2" xfId="17968" xr:uid="{00000000-0005-0000-0000-0000B88B0000}"/>
    <cellStyle name="Normal 4 4 4 2 2 2 2 2 2 2" xfId="24936" xr:uid="{00000000-0005-0000-0000-0000B98B0000}"/>
    <cellStyle name="Normal 4 4 4 2 2 2 2 2 2 3" xfId="31311" xr:uid="{00000000-0005-0000-0000-0000BA8B0000}"/>
    <cellStyle name="Normal 4 4 4 2 2 2 2 2 3" xfId="43918" xr:uid="{00000000-0005-0000-0000-0000BB8B0000}"/>
    <cellStyle name="Normal 4 4 4 2 2 2 2 2 4" xfId="55871" xr:uid="{00000000-0005-0000-0000-0000BC8B0000}"/>
    <cellStyle name="Normal 4 4 4 2 2 2 2 3" xfId="17967" xr:uid="{00000000-0005-0000-0000-0000BD8B0000}"/>
    <cellStyle name="Normal 4 4 4 2 2 2 2 3 2" xfId="25346" xr:uid="{00000000-0005-0000-0000-0000BE8B0000}"/>
    <cellStyle name="Normal 4 4 4 2 2 2 2 3 3" xfId="31310" xr:uid="{00000000-0005-0000-0000-0000BF8B0000}"/>
    <cellStyle name="Normal 4 4 4 2 2 2 2 4" xfId="43917" xr:uid="{00000000-0005-0000-0000-0000C08B0000}"/>
    <cellStyle name="Normal 4 4 4 2 2 2 2 5" xfId="55870" xr:uid="{00000000-0005-0000-0000-0000C18B0000}"/>
    <cellStyle name="Normal 4 4 4 2 2 2 3" xfId="6708" xr:uid="{00000000-0005-0000-0000-0000C28B0000}"/>
    <cellStyle name="Normal 4 4 4 2 2 2 3 2" xfId="17969" xr:uid="{00000000-0005-0000-0000-0000C38B0000}"/>
    <cellStyle name="Normal 4 4 4 2 2 2 3 2 2" xfId="27897" xr:uid="{00000000-0005-0000-0000-0000C48B0000}"/>
    <cellStyle name="Normal 4 4 4 2 2 2 3 2 3" xfId="31312" xr:uid="{00000000-0005-0000-0000-0000C58B0000}"/>
    <cellStyle name="Normal 4 4 4 2 2 2 3 3" xfId="43919" xr:uid="{00000000-0005-0000-0000-0000C68B0000}"/>
    <cellStyle name="Normal 4 4 4 2 2 2 3 4" xfId="55872" xr:uid="{00000000-0005-0000-0000-0000C78B0000}"/>
    <cellStyle name="Normal 4 4 4 2 2 2 4" xfId="6709" xr:uid="{00000000-0005-0000-0000-0000C88B0000}"/>
    <cellStyle name="Normal 4 4 4 2 2 2 4 2" xfId="17970" xr:uid="{00000000-0005-0000-0000-0000C98B0000}"/>
    <cellStyle name="Normal 4 4 4 2 2 2 4 2 2" xfId="35539" xr:uid="{00000000-0005-0000-0000-0000CA8B0000}"/>
    <cellStyle name="Normal 4 4 4 2 2 2 4 2 3" xfId="31313" xr:uid="{00000000-0005-0000-0000-0000CB8B0000}"/>
    <cellStyle name="Normal 4 4 4 2 2 2 4 3" xfId="43920" xr:uid="{00000000-0005-0000-0000-0000CC8B0000}"/>
    <cellStyle name="Normal 4 4 4 2 2 2 4 4" xfId="55873" xr:uid="{00000000-0005-0000-0000-0000CD8B0000}"/>
    <cellStyle name="Normal 4 4 4 2 2 2 5" xfId="17966" xr:uid="{00000000-0005-0000-0000-0000CE8B0000}"/>
    <cellStyle name="Normal 4 4 4 2 2 2 5 2" xfId="35871" xr:uid="{00000000-0005-0000-0000-0000CF8B0000}"/>
    <cellStyle name="Normal 4 4 4 2 2 2 5 3" xfId="31309" xr:uid="{00000000-0005-0000-0000-0000D08B0000}"/>
    <cellStyle name="Normal 4 4 4 2 2 2 6" xfId="43916" xr:uid="{00000000-0005-0000-0000-0000D18B0000}"/>
    <cellStyle name="Normal 4 4 4 2 2 2 7" xfId="55869" xr:uid="{00000000-0005-0000-0000-0000D28B0000}"/>
    <cellStyle name="Normal 4 4 4 2 2 3" xfId="6710" xr:uid="{00000000-0005-0000-0000-0000D38B0000}"/>
    <cellStyle name="Normal 4 4 4 2 2 3 2" xfId="6711" xr:uid="{00000000-0005-0000-0000-0000D48B0000}"/>
    <cellStyle name="Normal 4 4 4 2 2 3 2 2" xfId="6712" xr:uid="{00000000-0005-0000-0000-0000D58B0000}"/>
    <cellStyle name="Normal 4 4 4 2 2 3 2 2 2" xfId="17973" xr:uid="{00000000-0005-0000-0000-0000D68B0000}"/>
    <cellStyle name="Normal 4 4 4 2 2 3 2 2 2 2" xfId="25538" xr:uid="{00000000-0005-0000-0000-0000D78B0000}"/>
    <cellStyle name="Normal 4 4 4 2 2 3 2 2 2 3" xfId="31316" xr:uid="{00000000-0005-0000-0000-0000D88B0000}"/>
    <cellStyle name="Normal 4 4 4 2 2 3 2 2 3" xfId="43923" xr:uid="{00000000-0005-0000-0000-0000D98B0000}"/>
    <cellStyle name="Normal 4 4 4 2 2 3 2 2 4" xfId="55876" xr:uid="{00000000-0005-0000-0000-0000DA8B0000}"/>
    <cellStyle name="Normal 4 4 4 2 2 3 2 3" xfId="17972" xr:uid="{00000000-0005-0000-0000-0000DB8B0000}"/>
    <cellStyle name="Normal 4 4 4 2 2 3 2 3 2" xfId="27756" xr:uid="{00000000-0005-0000-0000-0000DC8B0000}"/>
    <cellStyle name="Normal 4 4 4 2 2 3 2 3 3" xfId="31315" xr:uid="{00000000-0005-0000-0000-0000DD8B0000}"/>
    <cellStyle name="Normal 4 4 4 2 2 3 2 4" xfId="43922" xr:uid="{00000000-0005-0000-0000-0000DE8B0000}"/>
    <cellStyle name="Normal 4 4 4 2 2 3 2 5" xfId="55875" xr:uid="{00000000-0005-0000-0000-0000DF8B0000}"/>
    <cellStyle name="Normal 4 4 4 2 2 3 3" xfId="6713" xr:uid="{00000000-0005-0000-0000-0000E08B0000}"/>
    <cellStyle name="Normal 4 4 4 2 2 3 3 2" xfId="17974" xr:uid="{00000000-0005-0000-0000-0000E18B0000}"/>
    <cellStyle name="Normal 4 4 4 2 2 3 3 2 2" xfId="25026" xr:uid="{00000000-0005-0000-0000-0000E28B0000}"/>
    <cellStyle name="Normal 4 4 4 2 2 3 3 2 3" xfId="31317" xr:uid="{00000000-0005-0000-0000-0000E38B0000}"/>
    <cellStyle name="Normal 4 4 4 2 2 3 3 3" xfId="43924" xr:uid="{00000000-0005-0000-0000-0000E48B0000}"/>
    <cellStyle name="Normal 4 4 4 2 2 3 3 4" xfId="55877" xr:uid="{00000000-0005-0000-0000-0000E58B0000}"/>
    <cellStyle name="Normal 4 4 4 2 2 3 4" xfId="6714" xr:uid="{00000000-0005-0000-0000-0000E68B0000}"/>
    <cellStyle name="Normal 4 4 4 2 2 3 4 2" xfId="17975" xr:uid="{00000000-0005-0000-0000-0000E78B0000}"/>
    <cellStyle name="Normal 4 4 4 2 2 3 4 2 2" xfId="25262" xr:uid="{00000000-0005-0000-0000-0000E88B0000}"/>
    <cellStyle name="Normal 4 4 4 2 2 3 4 2 3" xfId="31318" xr:uid="{00000000-0005-0000-0000-0000E98B0000}"/>
    <cellStyle name="Normal 4 4 4 2 2 3 4 3" xfId="43925" xr:uid="{00000000-0005-0000-0000-0000EA8B0000}"/>
    <cellStyle name="Normal 4 4 4 2 2 3 4 4" xfId="55878" xr:uid="{00000000-0005-0000-0000-0000EB8B0000}"/>
    <cellStyle name="Normal 4 4 4 2 2 3 5" xfId="17971" xr:uid="{00000000-0005-0000-0000-0000EC8B0000}"/>
    <cellStyle name="Normal 4 4 4 2 2 3 5 2" xfId="36177" xr:uid="{00000000-0005-0000-0000-0000ED8B0000}"/>
    <cellStyle name="Normal 4 4 4 2 2 3 5 3" xfId="31314" xr:uid="{00000000-0005-0000-0000-0000EE8B0000}"/>
    <cellStyle name="Normal 4 4 4 2 2 3 6" xfId="43921" xr:uid="{00000000-0005-0000-0000-0000EF8B0000}"/>
    <cellStyle name="Normal 4 4 4 2 2 3 7" xfId="55874" xr:uid="{00000000-0005-0000-0000-0000F08B0000}"/>
    <cellStyle name="Normal 4 4 4 2 2 4" xfId="6715" xr:uid="{00000000-0005-0000-0000-0000F18B0000}"/>
    <cellStyle name="Normal 4 4 4 2 2 4 2" xfId="6716" xr:uid="{00000000-0005-0000-0000-0000F28B0000}"/>
    <cellStyle name="Normal 4 4 4 2 2 4 2 2" xfId="6717" xr:uid="{00000000-0005-0000-0000-0000F38B0000}"/>
    <cellStyle name="Normal 4 4 4 2 2 4 2 2 2" xfId="17978" xr:uid="{00000000-0005-0000-0000-0000F48B0000}"/>
    <cellStyle name="Normal 4 4 4 2 2 4 2 2 2 2" xfId="35336" xr:uid="{00000000-0005-0000-0000-0000F58B0000}"/>
    <cellStyle name="Normal 4 4 4 2 2 4 2 2 2 3" xfId="31321" xr:uid="{00000000-0005-0000-0000-0000F68B0000}"/>
    <cellStyle name="Normal 4 4 4 2 2 4 2 2 3" xfId="43928" xr:uid="{00000000-0005-0000-0000-0000F78B0000}"/>
    <cellStyle name="Normal 4 4 4 2 2 4 2 2 4" xfId="55881" xr:uid="{00000000-0005-0000-0000-0000F88B0000}"/>
    <cellStyle name="Normal 4 4 4 2 2 4 2 3" xfId="17977" xr:uid="{00000000-0005-0000-0000-0000F98B0000}"/>
    <cellStyle name="Normal 4 4 4 2 2 4 2 3 2" xfId="36195" xr:uid="{00000000-0005-0000-0000-0000FA8B0000}"/>
    <cellStyle name="Normal 4 4 4 2 2 4 2 3 3" xfId="31320" xr:uid="{00000000-0005-0000-0000-0000FB8B0000}"/>
    <cellStyle name="Normal 4 4 4 2 2 4 2 4" xfId="43927" xr:uid="{00000000-0005-0000-0000-0000FC8B0000}"/>
    <cellStyle name="Normal 4 4 4 2 2 4 2 5" xfId="55880" xr:uid="{00000000-0005-0000-0000-0000FD8B0000}"/>
    <cellStyle name="Normal 4 4 4 2 2 4 3" xfId="6718" xr:uid="{00000000-0005-0000-0000-0000FE8B0000}"/>
    <cellStyle name="Normal 4 4 4 2 2 4 3 2" xfId="17979" xr:uid="{00000000-0005-0000-0000-0000FF8B0000}"/>
    <cellStyle name="Normal 4 4 4 2 2 4 3 2 2" xfId="26390" xr:uid="{00000000-0005-0000-0000-0000008C0000}"/>
    <cellStyle name="Normal 4 4 4 2 2 4 3 2 3" xfId="31322" xr:uid="{00000000-0005-0000-0000-0000018C0000}"/>
    <cellStyle name="Normal 4 4 4 2 2 4 3 3" xfId="43929" xr:uid="{00000000-0005-0000-0000-0000028C0000}"/>
    <cellStyle name="Normal 4 4 4 2 2 4 3 4" xfId="55882" xr:uid="{00000000-0005-0000-0000-0000038C0000}"/>
    <cellStyle name="Normal 4 4 4 2 2 4 4" xfId="6719" xr:uid="{00000000-0005-0000-0000-0000048C0000}"/>
    <cellStyle name="Normal 4 4 4 2 2 4 4 2" xfId="17980" xr:uid="{00000000-0005-0000-0000-0000058C0000}"/>
    <cellStyle name="Normal 4 4 4 2 2 4 4 2 2" xfId="25657" xr:uid="{00000000-0005-0000-0000-0000068C0000}"/>
    <cellStyle name="Normal 4 4 4 2 2 4 4 2 3" xfId="31323" xr:uid="{00000000-0005-0000-0000-0000078C0000}"/>
    <cellStyle name="Normal 4 4 4 2 2 4 4 3" xfId="43930" xr:uid="{00000000-0005-0000-0000-0000088C0000}"/>
    <cellStyle name="Normal 4 4 4 2 2 4 4 4" xfId="55883" xr:uid="{00000000-0005-0000-0000-0000098C0000}"/>
    <cellStyle name="Normal 4 4 4 2 2 4 5" xfId="17976" xr:uid="{00000000-0005-0000-0000-00000A8C0000}"/>
    <cellStyle name="Normal 4 4 4 2 2 4 5 2" xfId="25531" xr:uid="{00000000-0005-0000-0000-00000B8C0000}"/>
    <cellStyle name="Normal 4 4 4 2 2 4 5 3" xfId="31319" xr:uid="{00000000-0005-0000-0000-00000C8C0000}"/>
    <cellStyle name="Normal 4 4 4 2 2 4 6" xfId="43926" xr:uid="{00000000-0005-0000-0000-00000D8C0000}"/>
    <cellStyle name="Normal 4 4 4 2 2 4 7" xfId="55879" xr:uid="{00000000-0005-0000-0000-00000E8C0000}"/>
    <cellStyle name="Normal 4 4 4 2 2 5" xfId="6720" xr:uid="{00000000-0005-0000-0000-00000F8C0000}"/>
    <cellStyle name="Normal 4 4 4 2 2 5 2" xfId="6721" xr:uid="{00000000-0005-0000-0000-0000108C0000}"/>
    <cellStyle name="Normal 4 4 4 2 2 5 2 2" xfId="17982" xr:uid="{00000000-0005-0000-0000-0000118C0000}"/>
    <cellStyle name="Normal 4 4 4 2 2 5 2 2 2" xfId="26490" xr:uid="{00000000-0005-0000-0000-0000128C0000}"/>
    <cellStyle name="Normal 4 4 4 2 2 5 2 2 3" xfId="31325" xr:uid="{00000000-0005-0000-0000-0000138C0000}"/>
    <cellStyle name="Normal 4 4 4 2 2 5 2 3" xfId="43932" xr:uid="{00000000-0005-0000-0000-0000148C0000}"/>
    <cellStyle name="Normal 4 4 4 2 2 5 2 4" xfId="55885" xr:uid="{00000000-0005-0000-0000-0000158C0000}"/>
    <cellStyle name="Normal 4 4 4 2 2 5 3" xfId="17981" xr:uid="{00000000-0005-0000-0000-0000168C0000}"/>
    <cellStyle name="Normal 4 4 4 2 2 5 3 2" xfId="36173" xr:uid="{00000000-0005-0000-0000-0000178C0000}"/>
    <cellStyle name="Normal 4 4 4 2 2 5 3 3" xfId="31324" xr:uid="{00000000-0005-0000-0000-0000188C0000}"/>
    <cellStyle name="Normal 4 4 4 2 2 5 4" xfId="43931" xr:uid="{00000000-0005-0000-0000-0000198C0000}"/>
    <cellStyle name="Normal 4 4 4 2 2 5 5" xfId="55884" xr:uid="{00000000-0005-0000-0000-00001A8C0000}"/>
    <cellStyle name="Normal 4 4 4 2 2 6" xfId="6722" xr:uid="{00000000-0005-0000-0000-00001B8C0000}"/>
    <cellStyle name="Normal 4 4 4 2 2 6 2" xfId="17983" xr:uid="{00000000-0005-0000-0000-00001C8C0000}"/>
    <cellStyle name="Normal 4 4 4 2 2 6 2 2" xfId="25827" xr:uid="{00000000-0005-0000-0000-00001D8C0000}"/>
    <cellStyle name="Normal 4 4 4 2 2 6 2 3" xfId="31326" xr:uid="{00000000-0005-0000-0000-00001E8C0000}"/>
    <cellStyle name="Normal 4 4 4 2 2 6 3" xfId="43933" xr:uid="{00000000-0005-0000-0000-00001F8C0000}"/>
    <cellStyle name="Normal 4 4 4 2 2 6 4" xfId="55886" xr:uid="{00000000-0005-0000-0000-0000208C0000}"/>
    <cellStyle name="Normal 4 4 4 2 2 7" xfId="6723" xr:uid="{00000000-0005-0000-0000-0000218C0000}"/>
    <cellStyle name="Normal 4 4 4 2 2 7 2" xfId="17984" xr:uid="{00000000-0005-0000-0000-0000228C0000}"/>
    <cellStyle name="Normal 4 4 4 2 2 7 2 2" xfId="25487" xr:uid="{00000000-0005-0000-0000-0000238C0000}"/>
    <cellStyle name="Normal 4 4 4 2 2 7 2 3" xfId="31327" xr:uid="{00000000-0005-0000-0000-0000248C0000}"/>
    <cellStyle name="Normal 4 4 4 2 2 7 3" xfId="43934" xr:uid="{00000000-0005-0000-0000-0000258C0000}"/>
    <cellStyle name="Normal 4 4 4 2 2 7 4" xfId="55887" xr:uid="{00000000-0005-0000-0000-0000268C0000}"/>
    <cellStyle name="Normal 4 4 4 2 2 8" xfId="17965" xr:uid="{00000000-0005-0000-0000-0000278C0000}"/>
    <cellStyle name="Normal 4 4 4 2 2 8 2" xfId="37463" xr:uid="{00000000-0005-0000-0000-0000288C0000}"/>
    <cellStyle name="Normal 4 4 4 2 2 8 3" xfId="31308" xr:uid="{00000000-0005-0000-0000-0000298C0000}"/>
    <cellStyle name="Normal 4 4 4 2 2 9" xfId="43915" xr:uid="{00000000-0005-0000-0000-00002A8C0000}"/>
    <cellStyle name="Normal 4 4 4 2 3" xfId="6724" xr:uid="{00000000-0005-0000-0000-00002B8C0000}"/>
    <cellStyle name="Normal 4 4 4 2 3 2" xfId="6725" xr:uid="{00000000-0005-0000-0000-00002C8C0000}"/>
    <cellStyle name="Normal 4 4 4 2 3 2 2" xfId="6726" xr:uid="{00000000-0005-0000-0000-00002D8C0000}"/>
    <cellStyle name="Normal 4 4 4 2 3 2 2 2" xfId="17987" xr:uid="{00000000-0005-0000-0000-00002E8C0000}"/>
    <cellStyle name="Normal 4 4 4 2 3 2 2 2 2" xfId="27159" xr:uid="{00000000-0005-0000-0000-00002F8C0000}"/>
    <cellStyle name="Normal 4 4 4 2 3 2 2 2 3" xfId="31330" xr:uid="{00000000-0005-0000-0000-0000308C0000}"/>
    <cellStyle name="Normal 4 4 4 2 3 2 2 3" xfId="43937" xr:uid="{00000000-0005-0000-0000-0000318C0000}"/>
    <cellStyle name="Normal 4 4 4 2 3 2 2 4" xfId="55890" xr:uid="{00000000-0005-0000-0000-0000328C0000}"/>
    <cellStyle name="Normal 4 4 4 2 3 2 3" xfId="17986" xr:uid="{00000000-0005-0000-0000-0000338C0000}"/>
    <cellStyle name="Normal 4 4 4 2 3 2 3 2" xfId="35408" xr:uid="{00000000-0005-0000-0000-0000348C0000}"/>
    <cellStyle name="Normal 4 4 4 2 3 2 3 3" xfId="31329" xr:uid="{00000000-0005-0000-0000-0000358C0000}"/>
    <cellStyle name="Normal 4 4 4 2 3 2 4" xfId="43936" xr:uid="{00000000-0005-0000-0000-0000368C0000}"/>
    <cellStyle name="Normal 4 4 4 2 3 2 5" xfId="55889" xr:uid="{00000000-0005-0000-0000-0000378C0000}"/>
    <cellStyle name="Normal 4 4 4 2 3 3" xfId="6727" xr:uid="{00000000-0005-0000-0000-0000388C0000}"/>
    <cellStyle name="Normal 4 4 4 2 3 3 2" xfId="17988" xr:uid="{00000000-0005-0000-0000-0000398C0000}"/>
    <cellStyle name="Normal 4 4 4 2 3 3 2 2" xfId="27593" xr:uid="{00000000-0005-0000-0000-00003A8C0000}"/>
    <cellStyle name="Normal 4 4 4 2 3 3 2 3" xfId="31331" xr:uid="{00000000-0005-0000-0000-00003B8C0000}"/>
    <cellStyle name="Normal 4 4 4 2 3 3 3" xfId="43938" xr:uid="{00000000-0005-0000-0000-00003C8C0000}"/>
    <cellStyle name="Normal 4 4 4 2 3 3 4" xfId="55891" xr:uid="{00000000-0005-0000-0000-00003D8C0000}"/>
    <cellStyle name="Normal 4 4 4 2 3 4" xfId="6728" xr:uid="{00000000-0005-0000-0000-00003E8C0000}"/>
    <cellStyle name="Normal 4 4 4 2 3 4 2" xfId="17989" xr:uid="{00000000-0005-0000-0000-00003F8C0000}"/>
    <cellStyle name="Normal 4 4 4 2 3 4 2 2" xfId="37553" xr:uid="{00000000-0005-0000-0000-0000408C0000}"/>
    <cellStyle name="Normal 4 4 4 2 3 4 2 3" xfId="31332" xr:uid="{00000000-0005-0000-0000-0000418C0000}"/>
    <cellStyle name="Normal 4 4 4 2 3 4 3" xfId="43939" xr:uid="{00000000-0005-0000-0000-0000428C0000}"/>
    <cellStyle name="Normal 4 4 4 2 3 4 4" xfId="55892" xr:uid="{00000000-0005-0000-0000-0000438C0000}"/>
    <cellStyle name="Normal 4 4 4 2 3 5" xfId="17985" xr:uid="{00000000-0005-0000-0000-0000448C0000}"/>
    <cellStyle name="Normal 4 4 4 2 3 5 2" xfId="24954" xr:uid="{00000000-0005-0000-0000-0000458C0000}"/>
    <cellStyle name="Normal 4 4 4 2 3 5 3" xfId="31328" xr:uid="{00000000-0005-0000-0000-0000468C0000}"/>
    <cellStyle name="Normal 4 4 4 2 3 6" xfId="43935" xr:uid="{00000000-0005-0000-0000-0000478C0000}"/>
    <cellStyle name="Normal 4 4 4 2 3 7" xfId="55888" xr:uid="{00000000-0005-0000-0000-0000488C0000}"/>
    <cellStyle name="Normal 4 4 4 2 4" xfId="6729" xr:uid="{00000000-0005-0000-0000-0000498C0000}"/>
    <cellStyle name="Normal 4 4 4 2 4 2" xfId="6730" xr:uid="{00000000-0005-0000-0000-00004A8C0000}"/>
    <cellStyle name="Normal 4 4 4 2 4 2 2" xfId="6731" xr:uid="{00000000-0005-0000-0000-00004B8C0000}"/>
    <cellStyle name="Normal 4 4 4 2 4 2 2 2" xfId="17992" xr:uid="{00000000-0005-0000-0000-00004C8C0000}"/>
    <cellStyle name="Normal 4 4 4 2 4 2 2 2 2" xfId="24375" xr:uid="{00000000-0005-0000-0000-00004D8C0000}"/>
    <cellStyle name="Normal 4 4 4 2 4 2 2 2 3" xfId="31335" xr:uid="{00000000-0005-0000-0000-00004E8C0000}"/>
    <cellStyle name="Normal 4 4 4 2 4 2 2 3" xfId="43942" xr:uid="{00000000-0005-0000-0000-00004F8C0000}"/>
    <cellStyle name="Normal 4 4 4 2 4 2 2 4" xfId="55895" xr:uid="{00000000-0005-0000-0000-0000508C0000}"/>
    <cellStyle name="Normal 4 4 4 2 4 2 3" xfId="17991" xr:uid="{00000000-0005-0000-0000-0000518C0000}"/>
    <cellStyle name="Normal 4 4 4 2 4 2 3 2" xfId="25113" xr:uid="{00000000-0005-0000-0000-0000528C0000}"/>
    <cellStyle name="Normal 4 4 4 2 4 2 3 3" xfId="31334" xr:uid="{00000000-0005-0000-0000-0000538C0000}"/>
    <cellStyle name="Normal 4 4 4 2 4 2 4" xfId="43941" xr:uid="{00000000-0005-0000-0000-0000548C0000}"/>
    <cellStyle name="Normal 4 4 4 2 4 2 5" xfId="55894" xr:uid="{00000000-0005-0000-0000-0000558C0000}"/>
    <cellStyle name="Normal 4 4 4 2 4 3" xfId="6732" xr:uid="{00000000-0005-0000-0000-0000568C0000}"/>
    <cellStyle name="Normal 4 4 4 2 4 3 2" xfId="17993" xr:uid="{00000000-0005-0000-0000-0000578C0000}"/>
    <cellStyle name="Normal 4 4 4 2 4 3 2 2" xfId="24953" xr:uid="{00000000-0005-0000-0000-0000588C0000}"/>
    <cellStyle name="Normal 4 4 4 2 4 3 2 3" xfId="31336" xr:uid="{00000000-0005-0000-0000-0000598C0000}"/>
    <cellStyle name="Normal 4 4 4 2 4 3 3" xfId="43943" xr:uid="{00000000-0005-0000-0000-00005A8C0000}"/>
    <cellStyle name="Normal 4 4 4 2 4 3 4" xfId="55896" xr:uid="{00000000-0005-0000-0000-00005B8C0000}"/>
    <cellStyle name="Normal 4 4 4 2 4 4" xfId="6733" xr:uid="{00000000-0005-0000-0000-00005C8C0000}"/>
    <cellStyle name="Normal 4 4 4 2 4 4 2" xfId="17994" xr:uid="{00000000-0005-0000-0000-00005D8C0000}"/>
    <cellStyle name="Normal 4 4 4 2 4 4 2 2" xfId="26332" xr:uid="{00000000-0005-0000-0000-00005E8C0000}"/>
    <cellStyle name="Normal 4 4 4 2 4 4 2 3" xfId="31337" xr:uid="{00000000-0005-0000-0000-00005F8C0000}"/>
    <cellStyle name="Normal 4 4 4 2 4 4 3" xfId="43944" xr:uid="{00000000-0005-0000-0000-0000608C0000}"/>
    <cellStyle name="Normal 4 4 4 2 4 4 4" xfId="55897" xr:uid="{00000000-0005-0000-0000-0000618C0000}"/>
    <cellStyle name="Normal 4 4 4 2 4 5" xfId="17990" xr:uid="{00000000-0005-0000-0000-0000628C0000}"/>
    <cellStyle name="Normal 4 4 4 2 4 5 2" xfId="26196" xr:uid="{00000000-0005-0000-0000-0000638C0000}"/>
    <cellStyle name="Normal 4 4 4 2 4 5 3" xfId="31333" xr:uid="{00000000-0005-0000-0000-0000648C0000}"/>
    <cellStyle name="Normal 4 4 4 2 4 6" xfId="43940" xr:uid="{00000000-0005-0000-0000-0000658C0000}"/>
    <cellStyle name="Normal 4 4 4 2 4 7" xfId="55893" xr:uid="{00000000-0005-0000-0000-0000668C0000}"/>
    <cellStyle name="Normal 4 4 4 2 5" xfId="6734" xr:uid="{00000000-0005-0000-0000-0000678C0000}"/>
    <cellStyle name="Normal 4 4 4 2 5 2" xfId="6735" xr:uid="{00000000-0005-0000-0000-0000688C0000}"/>
    <cellStyle name="Normal 4 4 4 2 5 2 2" xfId="6736" xr:uid="{00000000-0005-0000-0000-0000698C0000}"/>
    <cellStyle name="Normal 4 4 4 2 5 2 2 2" xfId="17997" xr:uid="{00000000-0005-0000-0000-00006A8C0000}"/>
    <cellStyle name="Normal 4 4 4 2 5 2 2 2 2" xfId="25671" xr:uid="{00000000-0005-0000-0000-00006B8C0000}"/>
    <cellStyle name="Normal 4 4 4 2 5 2 2 2 3" xfId="31340" xr:uid="{00000000-0005-0000-0000-00006C8C0000}"/>
    <cellStyle name="Normal 4 4 4 2 5 2 2 3" xfId="43947" xr:uid="{00000000-0005-0000-0000-00006D8C0000}"/>
    <cellStyle name="Normal 4 4 4 2 5 2 2 4" xfId="55900" xr:uid="{00000000-0005-0000-0000-00006E8C0000}"/>
    <cellStyle name="Normal 4 4 4 2 5 2 3" xfId="17996" xr:uid="{00000000-0005-0000-0000-00006F8C0000}"/>
    <cellStyle name="Normal 4 4 4 2 5 2 3 2" xfId="37698" xr:uid="{00000000-0005-0000-0000-0000708C0000}"/>
    <cellStyle name="Normal 4 4 4 2 5 2 3 3" xfId="31339" xr:uid="{00000000-0005-0000-0000-0000718C0000}"/>
    <cellStyle name="Normal 4 4 4 2 5 2 4" xfId="43946" xr:uid="{00000000-0005-0000-0000-0000728C0000}"/>
    <cellStyle name="Normal 4 4 4 2 5 2 5" xfId="55899" xr:uid="{00000000-0005-0000-0000-0000738C0000}"/>
    <cellStyle name="Normal 4 4 4 2 5 3" xfId="6737" xr:uid="{00000000-0005-0000-0000-0000748C0000}"/>
    <cellStyle name="Normal 4 4 4 2 5 3 2" xfId="17998" xr:uid="{00000000-0005-0000-0000-0000758C0000}"/>
    <cellStyle name="Normal 4 4 4 2 5 3 2 2" xfId="26721" xr:uid="{00000000-0005-0000-0000-0000768C0000}"/>
    <cellStyle name="Normal 4 4 4 2 5 3 2 3" xfId="31341" xr:uid="{00000000-0005-0000-0000-0000778C0000}"/>
    <cellStyle name="Normal 4 4 4 2 5 3 3" xfId="43948" xr:uid="{00000000-0005-0000-0000-0000788C0000}"/>
    <cellStyle name="Normal 4 4 4 2 5 3 4" xfId="55901" xr:uid="{00000000-0005-0000-0000-0000798C0000}"/>
    <cellStyle name="Normal 4 4 4 2 5 4" xfId="6738" xr:uid="{00000000-0005-0000-0000-00007A8C0000}"/>
    <cellStyle name="Normal 4 4 4 2 5 4 2" xfId="17999" xr:uid="{00000000-0005-0000-0000-00007B8C0000}"/>
    <cellStyle name="Normal 4 4 4 2 5 4 2 2" xfId="24030" xr:uid="{00000000-0005-0000-0000-00007C8C0000}"/>
    <cellStyle name="Normal 4 4 4 2 5 4 2 3" xfId="31342" xr:uid="{00000000-0005-0000-0000-00007D8C0000}"/>
    <cellStyle name="Normal 4 4 4 2 5 4 3" xfId="43949" xr:uid="{00000000-0005-0000-0000-00007E8C0000}"/>
    <cellStyle name="Normal 4 4 4 2 5 4 4" xfId="55902" xr:uid="{00000000-0005-0000-0000-00007F8C0000}"/>
    <cellStyle name="Normal 4 4 4 2 5 5" xfId="17995" xr:uid="{00000000-0005-0000-0000-0000808C0000}"/>
    <cellStyle name="Normal 4 4 4 2 5 5 2" xfId="28049" xr:uid="{00000000-0005-0000-0000-0000818C0000}"/>
    <cellStyle name="Normal 4 4 4 2 5 5 3" xfId="31338" xr:uid="{00000000-0005-0000-0000-0000828C0000}"/>
    <cellStyle name="Normal 4 4 4 2 5 6" xfId="43945" xr:uid="{00000000-0005-0000-0000-0000838C0000}"/>
    <cellStyle name="Normal 4 4 4 2 5 7" xfId="55898" xr:uid="{00000000-0005-0000-0000-0000848C0000}"/>
    <cellStyle name="Normal 4 4 4 2 6" xfId="6739" xr:uid="{00000000-0005-0000-0000-0000858C0000}"/>
    <cellStyle name="Normal 4 4 4 2 6 2" xfId="6740" xr:uid="{00000000-0005-0000-0000-0000868C0000}"/>
    <cellStyle name="Normal 4 4 4 2 6 2 2" xfId="18001" xr:uid="{00000000-0005-0000-0000-0000878C0000}"/>
    <cellStyle name="Normal 4 4 4 2 6 2 2 2" xfId="36784" xr:uid="{00000000-0005-0000-0000-0000888C0000}"/>
    <cellStyle name="Normal 4 4 4 2 6 2 2 3" xfId="31344" xr:uid="{00000000-0005-0000-0000-0000898C0000}"/>
    <cellStyle name="Normal 4 4 4 2 6 2 3" xfId="43951" xr:uid="{00000000-0005-0000-0000-00008A8C0000}"/>
    <cellStyle name="Normal 4 4 4 2 6 2 4" xfId="55904" xr:uid="{00000000-0005-0000-0000-00008B8C0000}"/>
    <cellStyle name="Normal 4 4 4 2 6 3" xfId="18000" xr:uid="{00000000-0005-0000-0000-00008C8C0000}"/>
    <cellStyle name="Normal 4 4 4 2 6 3 2" xfId="26528" xr:uid="{00000000-0005-0000-0000-00008D8C0000}"/>
    <cellStyle name="Normal 4 4 4 2 6 3 3" xfId="31343" xr:uid="{00000000-0005-0000-0000-00008E8C0000}"/>
    <cellStyle name="Normal 4 4 4 2 6 4" xfId="43950" xr:uid="{00000000-0005-0000-0000-00008F8C0000}"/>
    <cellStyle name="Normal 4 4 4 2 6 5" xfId="55903" xr:uid="{00000000-0005-0000-0000-0000908C0000}"/>
    <cellStyle name="Normal 4 4 4 2 7" xfId="6741" xr:uid="{00000000-0005-0000-0000-0000918C0000}"/>
    <cellStyle name="Normal 4 4 4 2 7 2" xfId="18002" xr:uid="{00000000-0005-0000-0000-0000928C0000}"/>
    <cellStyle name="Normal 4 4 4 2 7 2 2" xfId="27482" xr:uid="{00000000-0005-0000-0000-0000938C0000}"/>
    <cellStyle name="Normal 4 4 4 2 7 2 3" xfId="31345" xr:uid="{00000000-0005-0000-0000-0000948C0000}"/>
    <cellStyle name="Normal 4 4 4 2 7 3" xfId="43952" xr:uid="{00000000-0005-0000-0000-0000958C0000}"/>
    <cellStyle name="Normal 4 4 4 2 7 4" xfId="55905" xr:uid="{00000000-0005-0000-0000-0000968C0000}"/>
    <cellStyle name="Normal 4 4 4 2 8" xfId="6742" xr:uid="{00000000-0005-0000-0000-0000978C0000}"/>
    <cellStyle name="Normal 4 4 4 2 8 2" xfId="18003" xr:uid="{00000000-0005-0000-0000-0000988C0000}"/>
    <cellStyle name="Normal 4 4 4 2 8 2 2" xfId="25345" xr:uid="{00000000-0005-0000-0000-0000998C0000}"/>
    <cellStyle name="Normal 4 4 4 2 8 2 3" xfId="31346" xr:uid="{00000000-0005-0000-0000-00009A8C0000}"/>
    <cellStyle name="Normal 4 4 4 2 8 3" xfId="43953" xr:uid="{00000000-0005-0000-0000-00009B8C0000}"/>
    <cellStyle name="Normal 4 4 4 2 8 4" xfId="55906" xr:uid="{00000000-0005-0000-0000-00009C8C0000}"/>
    <cellStyle name="Normal 4 4 4 2 9" xfId="17964" xr:uid="{00000000-0005-0000-0000-00009D8C0000}"/>
    <cellStyle name="Normal 4 4 4 2 9 2" xfId="36114" xr:uid="{00000000-0005-0000-0000-00009E8C0000}"/>
    <cellStyle name="Normal 4 4 4 2 9 3" xfId="31307" xr:uid="{00000000-0005-0000-0000-00009F8C0000}"/>
    <cellStyle name="Normal 4 4 4 3" xfId="6743" xr:uid="{00000000-0005-0000-0000-0000A08C0000}"/>
    <cellStyle name="Normal 4 4 4 3 10" xfId="55907" xr:uid="{00000000-0005-0000-0000-0000A18C0000}"/>
    <cellStyle name="Normal 4 4 4 3 2" xfId="6744" xr:uid="{00000000-0005-0000-0000-0000A28C0000}"/>
    <cellStyle name="Normal 4 4 4 3 2 2" xfId="6745" xr:uid="{00000000-0005-0000-0000-0000A38C0000}"/>
    <cellStyle name="Normal 4 4 4 3 2 2 2" xfId="6746" xr:uid="{00000000-0005-0000-0000-0000A48C0000}"/>
    <cellStyle name="Normal 4 4 4 3 2 2 2 2" xfId="18007" xr:uid="{00000000-0005-0000-0000-0000A58C0000}"/>
    <cellStyle name="Normal 4 4 4 3 2 2 2 2 2" xfId="36698" xr:uid="{00000000-0005-0000-0000-0000A68C0000}"/>
    <cellStyle name="Normal 4 4 4 3 2 2 2 2 3" xfId="31350" xr:uid="{00000000-0005-0000-0000-0000A78C0000}"/>
    <cellStyle name="Normal 4 4 4 3 2 2 2 3" xfId="43957" xr:uid="{00000000-0005-0000-0000-0000A88C0000}"/>
    <cellStyle name="Normal 4 4 4 3 2 2 2 4" xfId="55910" xr:uid="{00000000-0005-0000-0000-0000A98C0000}"/>
    <cellStyle name="Normal 4 4 4 3 2 2 3" xfId="18006" xr:uid="{00000000-0005-0000-0000-0000AA8C0000}"/>
    <cellStyle name="Normal 4 4 4 3 2 2 3 2" xfId="26549" xr:uid="{00000000-0005-0000-0000-0000AB8C0000}"/>
    <cellStyle name="Normal 4 4 4 3 2 2 3 3" xfId="31349" xr:uid="{00000000-0005-0000-0000-0000AC8C0000}"/>
    <cellStyle name="Normal 4 4 4 3 2 2 4" xfId="43956" xr:uid="{00000000-0005-0000-0000-0000AD8C0000}"/>
    <cellStyle name="Normal 4 4 4 3 2 2 5" xfId="55909" xr:uid="{00000000-0005-0000-0000-0000AE8C0000}"/>
    <cellStyle name="Normal 4 4 4 3 2 3" xfId="6747" xr:uid="{00000000-0005-0000-0000-0000AF8C0000}"/>
    <cellStyle name="Normal 4 4 4 3 2 3 2" xfId="18008" xr:uid="{00000000-0005-0000-0000-0000B08C0000}"/>
    <cellStyle name="Normal 4 4 4 3 2 3 2 2" xfId="27690" xr:uid="{00000000-0005-0000-0000-0000B18C0000}"/>
    <cellStyle name="Normal 4 4 4 3 2 3 2 3" xfId="31351" xr:uid="{00000000-0005-0000-0000-0000B28C0000}"/>
    <cellStyle name="Normal 4 4 4 3 2 3 3" xfId="43958" xr:uid="{00000000-0005-0000-0000-0000B38C0000}"/>
    <cellStyle name="Normal 4 4 4 3 2 3 4" xfId="55911" xr:uid="{00000000-0005-0000-0000-0000B48C0000}"/>
    <cellStyle name="Normal 4 4 4 3 2 4" xfId="6748" xr:uid="{00000000-0005-0000-0000-0000B58C0000}"/>
    <cellStyle name="Normal 4 4 4 3 2 4 2" xfId="18009" xr:uid="{00000000-0005-0000-0000-0000B68C0000}"/>
    <cellStyle name="Normal 4 4 4 3 2 4 2 2" xfId="37485" xr:uid="{00000000-0005-0000-0000-0000B78C0000}"/>
    <cellStyle name="Normal 4 4 4 3 2 4 2 3" xfId="31352" xr:uid="{00000000-0005-0000-0000-0000B88C0000}"/>
    <cellStyle name="Normal 4 4 4 3 2 4 3" xfId="43959" xr:uid="{00000000-0005-0000-0000-0000B98C0000}"/>
    <cellStyle name="Normal 4 4 4 3 2 4 4" xfId="55912" xr:uid="{00000000-0005-0000-0000-0000BA8C0000}"/>
    <cellStyle name="Normal 4 4 4 3 2 5" xfId="18005" xr:uid="{00000000-0005-0000-0000-0000BB8C0000}"/>
    <cellStyle name="Normal 4 4 4 3 2 5 2" xfId="37146" xr:uid="{00000000-0005-0000-0000-0000BC8C0000}"/>
    <cellStyle name="Normal 4 4 4 3 2 5 3" xfId="31348" xr:uid="{00000000-0005-0000-0000-0000BD8C0000}"/>
    <cellStyle name="Normal 4 4 4 3 2 6" xfId="43955" xr:uid="{00000000-0005-0000-0000-0000BE8C0000}"/>
    <cellStyle name="Normal 4 4 4 3 2 7" xfId="55908" xr:uid="{00000000-0005-0000-0000-0000BF8C0000}"/>
    <cellStyle name="Normal 4 4 4 3 3" xfId="6749" xr:uid="{00000000-0005-0000-0000-0000C08C0000}"/>
    <cellStyle name="Normal 4 4 4 3 3 2" xfId="6750" xr:uid="{00000000-0005-0000-0000-0000C18C0000}"/>
    <cellStyle name="Normal 4 4 4 3 3 2 2" xfId="6751" xr:uid="{00000000-0005-0000-0000-0000C28C0000}"/>
    <cellStyle name="Normal 4 4 4 3 3 2 2 2" xfId="18012" xr:uid="{00000000-0005-0000-0000-0000C38C0000}"/>
    <cellStyle name="Normal 4 4 4 3 3 2 2 2 2" xfId="27987" xr:uid="{00000000-0005-0000-0000-0000C48C0000}"/>
    <cellStyle name="Normal 4 4 4 3 3 2 2 2 3" xfId="31355" xr:uid="{00000000-0005-0000-0000-0000C58C0000}"/>
    <cellStyle name="Normal 4 4 4 3 3 2 2 3" xfId="43962" xr:uid="{00000000-0005-0000-0000-0000C68C0000}"/>
    <cellStyle name="Normal 4 4 4 3 3 2 2 4" xfId="55915" xr:uid="{00000000-0005-0000-0000-0000C78C0000}"/>
    <cellStyle name="Normal 4 4 4 3 3 2 3" xfId="18011" xr:uid="{00000000-0005-0000-0000-0000C88C0000}"/>
    <cellStyle name="Normal 4 4 4 3 3 2 3 2" xfId="26054" xr:uid="{00000000-0005-0000-0000-0000C98C0000}"/>
    <cellStyle name="Normal 4 4 4 3 3 2 3 3" xfId="31354" xr:uid="{00000000-0005-0000-0000-0000CA8C0000}"/>
    <cellStyle name="Normal 4 4 4 3 3 2 4" xfId="43961" xr:uid="{00000000-0005-0000-0000-0000CB8C0000}"/>
    <cellStyle name="Normal 4 4 4 3 3 2 5" xfId="55914" xr:uid="{00000000-0005-0000-0000-0000CC8C0000}"/>
    <cellStyle name="Normal 4 4 4 3 3 3" xfId="6752" xr:uid="{00000000-0005-0000-0000-0000CD8C0000}"/>
    <cellStyle name="Normal 4 4 4 3 3 3 2" xfId="18013" xr:uid="{00000000-0005-0000-0000-0000CE8C0000}"/>
    <cellStyle name="Normal 4 4 4 3 3 3 2 2" xfId="27284" xr:uid="{00000000-0005-0000-0000-0000CF8C0000}"/>
    <cellStyle name="Normal 4 4 4 3 3 3 2 3" xfId="31356" xr:uid="{00000000-0005-0000-0000-0000D08C0000}"/>
    <cellStyle name="Normal 4 4 4 3 3 3 3" xfId="43963" xr:uid="{00000000-0005-0000-0000-0000D18C0000}"/>
    <cellStyle name="Normal 4 4 4 3 3 3 4" xfId="55916" xr:uid="{00000000-0005-0000-0000-0000D28C0000}"/>
    <cellStyle name="Normal 4 4 4 3 3 4" xfId="6753" xr:uid="{00000000-0005-0000-0000-0000D38C0000}"/>
    <cellStyle name="Normal 4 4 4 3 3 4 2" xfId="18014" xr:uid="{00000000-0005-0000-0000-0000D48C0000}"/>
    <cellStyle name="Normal 4 4 4 3 3 4 2 2" xfId="26428" xr:uid="{00000000-0005-0000-0000-0000D58C0000}"/>
    <cellStyle name="Normal 4 4 4 3 3 4 2 3" xfId="31357" xr:uid="{00000000-0005-0000-0000-0000D68C0000}"/>
    <cellStyle name="Normal 4 4 4 3 3 4 3" xfId="43964" xr:uid="{00000000-0005-0000-0000-0000D78C0000}"/>
    <cellStyle name="Normal 4 4 4 3 3 4 4" xfId="55917" xr:uid="{00000000-0005-0000-0000-0000D88C0000}"/>
    <cellStyle name="Normal 4 4 4 3 3 5" xfId="18010" xr:uid="{00000000-0005-0000-0000-0000D98C0000}"/>
    <cellStyle name="Normal 4 4 4 3 3 5 2" xfId="35922" xr:uid="{00000000-0005-0000-0000-0000DA8C0000}"/>
    <cellStyle name="Normal 4 4 4 3 3 5 3" xfId="31353" xr:uid="{00000000-0005-0000-0000-0000DB8C0000}"/>
    <cellStyle name="Normal 4 4 4 3 3 6" xfId="43960" xr:uid="{00000000-0005-0000-0000-0000DC8C0000}"/>
    <cellStyle name="Normal 4 4 4 3 3 7" xfId="55913" xr:uid="{00000000-0005-0000-0000-0000DD8C0000}"/>
    <cellStyle name="Normal 4 4 4 3 4" xfId="6754" xr:uid="{00000000-0005-0000-0000-0000DE8C0000}"/>
    <cellStyle name="Normal 4 4 4 3 4 2" xfId="6755" xr:uid="{00000000-0005-0000-0000-0000DF8C0000}"/>
    <cellStyle name="Normal 4 4 4 3 4 2 2" xfId="6756" xr:uid="{00000000-0005-0000-0000-0000E08C0000}"/>
    <cellStyle name="Normal 4 4 4 3 4 2 2 2" xfId="18017" xr:uid="{00000000-0005-0000-0000-0000E18C0000}"/>
    <cellStyle name="Normal 4 4 4 3 4 2 2 2 2" xfId="26256" xr:uid="{00000000-0005-0000-0000-0000E28C0000}"/>
    <cellStyle name="Normal 4 4 4 3 4 2 2 2 3" xfId="31360" xr:uid="{00000000-0005-0000-0000-0000E38C0000}"/>
    <cellStyle name="Normal 4 4 4 3 4 2 2 3" xfId="43967" xr:uid="{00000000-0005-0000-0000-0000E48C0000}"/>
    <cellStyle name="Normal 4 4 4 3 4 2 2 4" xfId="55920" xr:uid="{00000000-0005-0000-0000-0000E58C0000}"/>
    <cellStyle name="Normal 4 4 4 3 4 2 3" xfId="18016" xr:uid="{00000000-0005-0000-0000-0000E68C0000}"/>
    <cellStyle name="Normal 4 4 4 3 4 2 3 2" xfId="25462" xr:uid="{00000000-0005-0000-0000-0000E78C0000}"/>
    <cellStyle name="Normal 4 4 4 3 4 2 3 3" xfId="31359" xr:uid="{00000000-0005-0000-0000-0000E88C0000}"/>
    <cellStyle name="Normal 4 4 4 3 4 2 4" xfId="43966" xr:uid="{00000000-0005-0000-0000-0000E98C0000}"/>
    <cellStyle name="Normal 4 4 4 3 4 2 5" xfId="55919" xr:uid="{00000000-0005-0000-0000-0000EA8C0000}"/>
    <cellStyle name="Normal 4 4 4 3 4 3" xfId="6757" xr:uid="{00000000-0005-0000-0000-0000EB8C0000}"/>
    <cellStyle name="Normal 4 4 4 3 4 3 2" xfId="18018" xr:uid="{00000000-0005-0000-0000-0000EC8C0000}"/>
    <cellStyle name="Normal 4 4 4 3 4 3 2 2" xfId="35493" xr:uid="{00000000-0005-0000-0000-0000ED8C0000}"/>
    <cellStyle name="Normal 4 4 4 3 4 3 2 3" xfId="31361" xr:uid="{00000000-0005-0000-0000-0000EE8C0000}"/>
    <cellStyle name="Normal 4 4 4 3 4 3 3" xfId="43968" xr:uid="{00000000-0005-0000-0000-0000EF8C0000}"/>
    <cellStyle name="Normal 4 4 4 3 4 3 4" xfId="55921" xr:uid="{00000000-0005-0000-0000-0000F08C0000}"/>
    <cellStyle name="Normal 4 4 4 3 4 4" xfId="6758" xr:uid="{00000000-0005-0000-0000-0000F18C0000}"/>
    <cellStyle name="Normal 4 4 4 3 4 4 2" xfId="18019" xr:uid="{00000000-0005-0000-0000-0000F28C0000}"/>
    <cellStyle name="Normal 4 4 4 3 4 4 2 2" xfId="24601" xr:uid="{00000000-0005-0000-0000-0000F38C0000}"/>
    <cellStyle name="Normal 4 4 4 3 4 4 2 3" xfId="31362" xr:uid="{00000000-0005-0000-0000-0000F48C0000}"/>
    <cellStyle name="Normal 4 4 4 3 4 4 3" xfId="43969" xr:uid="{00000000-0005-0000-0000-0000F58C0000}"/>
    <cellStyle name="Normal 4 4 4 3 4 4 4" xfId="55922" xr:uid="{00000000-0005-0000-0000-0000F68C0000}"/>
    <cellStyle name="Normal 4 4 4 3 4 5" xfId="18015" xr:uid="{00000000-0005-0000-0000-0000F78C0000}"/>
    <cellStyle name="Normal 4 4 4 3 4 5 2" xfId="26985" xr:uid="{00000000-0005-0000-0000-0000F88C0000}"/>
    <cellStyle name="Normal 4 4 4 3 4 5 3" xfId="31358" xr:uid="{00000000-0005-0000-0000-0000F98C0000}"/>
    <cellStyle name="Normal 4 4 4 3 4 6" xfId="43965" xr:uid="{00000000-0005-0000-0000-0000FA8C0000}"/>
    <cellStyle name="Normal 4 4 4 3 4 7" xfId="55918" xr:uid="{00000000-0005-0000-0000-0000FB8C0000}"/>
    <cellStyle name="Normal 4 4 4 3 5" xfId="6759" xr:uid="{00000000-0005-0000-0000-0000FC8C0000}"/>
    <cellStyle name="Normal 4 4 4 3 5 2" xfId="6760" xr:uid="{00000000-0005-0000-0000-0000FD8C0000}"/>
    <cellStyle name="Normal 4 4 4 3 5 2 2" xfId="18021" xr:uid="{00000000-0005-0000-0000-0000FE8C0000}"/>
    <cellStyle name="Normal 4 4 4 3 5 2 2 2" xfId="24354" xr:uid="{00000000-0005-0000-0000-0000FF8C0000}"/>
    <cellStyle name="Normal 4 4 4 3 5 2 2 3" xfId="31364" xr:uid="{00000000-0005-0000-0000-0000008D0000}"/>
    <cellStyle name="Normal 4 4 4 3 5 2 3" xfId="43971" xr:uid="{00000000-0005-0000-0000-0000018D0000}"/>
    <cellStyle name="Normal 4 4 4 3 5 2 4" xfId="55924" xr:uid="{00000000-0005-0000-0000-0000028D0000}"/>
    <cellStyle name="Normal 4 4 4 3 5 3" xfId="18020" xr:uid="{00000000-0005-0000-0000-0000038D0000}"/>
    <cellStyle name="Normal 4 4 4 3 5 3 2" xfId="26740" xr:uid="{00000000-0005-0000-0000-0000048D0000}"/>
    <cellStyle name="Normal 4 4 4 3 5 3 3" xfId="31363" xr:uid="{00000000-0005-0000-0000-0000058D0000}"/>
    <cellStyle name="Normal 4 4 4 3 5 4" xfId="43970" xr:uid="{00000000-0005-0000-0000-0000068D0000}"/>
    <cellStyle name="Normal 4 4 4 3 5 5" xfId="55923" xr:uid="{00000000-0005-0000-0000-0000078D0000}"/>
    <cellStyle name="Normal 4 4 4 3 6" xfId="6761" xr:uid="{00000000-0005-0000-0000-0000088D0000}"/>
    <cellStyle name="Normal 4 4 4 3 6 2" xfId="18022" xr:uid="{00000000-0005-0000-0000-0000098D0000}"/>
    <cellStyle name="Normal 4 4 4 3 6 2 2" xfId="25775" xr:uid="{00000000-0005-0000-0000-00000A8D0000}"/>
    <cellStyle name="Normal 4 4 4 3 6 2 3" xfId="31365" xr:uid="{00000000-0005-0000-0000-00000B8D0000}"/>
    <cellStyle name="Normal 4 4 4 3 6 3" xfId="43972" xr:uid="{00000000-0005-0000-0000-00000C8D0000}"/>
    <cellStyle name="Normal 4 4 4 3 6 4" xfId="55925" xr:uid="{00000000-0005-0000-0000-00000D8D0000}"/>
    <cellStyle name="Normal 4 4 4 3 7" xfId="6762" xr:uid="{00000000-0005-0000-0000-00000E8D0000}"/>
    <cellStyle name="Normal 4 4 4 3 7 2" xfId="18023" xr:uid="{00000000-0005-0000-0000-00000F8D0000}"/>
    <cellStyle name="Normal 4 4 4 3 7 2 2" xfId="24392" xr:uid="{00000000-0005-0000-0000-0000108D0000}"/>
    <cellStyle name="Normal 4 4 4 3 7 2 3" xfId="31366" xr:uid="{00000000-0005-0000-0000-0000118D0000}"/>
    <cellStyle name="Normal 4 4 4 3 7 3" xfId="43973" xr:uid="{00000000-0005-0000-0000-0000128D0000}"/>
    <cellStyle name="Normal 4 4 4 3 7 4" xfId="55926" xr:uid="{00000000-0005-0000-0000-0000138D0000}"/>
    <cellStyle name="Normal 4 4 4 3 8" xfId="18004" xr:uid="{00000000-0005-0000-0000-0000148D0000}"/>
    <cellStyle name="Normal 4 4 4 3 8 2" xfId="36822" xr:uid="{00000000-0005-0000-0000-0000158D0000}"/>
    <cellStyle name="Normal 4 4 4 3 8 3" xfId="31347" xr:uid="{00000000-0005-0000-0000-0000168D0000}"/>
    <cellStyle name="Normal 4 4 4 3 9" xfId="43954" xr:uid="{00000000-0005-0000-0000-0000178D0000}"/>
    <cellStyle name="Normal 4 4 4 4" xfId="6763" xr:uid="{00000000-0005-0000-0000-0000188D0000}"/>
    <cellStyle name="Normal 4 4 4 4 2" xfId="6764" xr:uid="{00000000-0005-0000-0000-0000198D0000}"/>
    <cellStyle name="Normal 4 4 4 4 2 2" xfId="6765" xr:uid="{00000000-0005-0000-0000-00001A8D0000}"/>
    <cellStyle name="Normal 4 4 4 4 2 2 2" xfId="18026" xr:uid="{00000000-0005-0000-0000-00001B8D0000}"/>
    <cellStyle name="Normal 4 4 4 4 2 2 2 2" xfId="26109" xr:uid="{00000000-0005-0000-0000-00001C8D0000}"/>
    <cellStyle name="Normal 4 4 4 4 2 2 2 3" xfId="31369" xr:uid="{00000000-0005-0000-0000-00001D8D0000}"/>
    <cellStyle name="Normal 4 4 4 4 2 2 3" xfId="43976" xr:uid="{00000000-0005-0000-0000-00001E8D0000}"/>
    <cellStyle name="Normal 4 4 4 4 2 2 4" xfId="55929" xr:uid="{00000000-0005-0000-0000-00001F8D0000}"/>
    <cellStyle name="Normal 4 4 4 4 2 3" xfId="18025" xr:uid="{00000000-0005-0000-0000-0000208D0000}"/>
    <cellStyle name="Normal 4 4 4 4 2 3 2" xfId="24989" xr:uid="{00000000-0005-0000-0000-0000218D0000}"/>
    <cellStyle name="Normal 4 4 4 4 2 3 3" xfId="31368" xr:uid="{00000000-0005-0000-0000-0000228D0000}"/>
    <cellStyle name="Normal 4 4 4 4 2 4" xfId="43975" xr:uid="{00000000-0005-0000-0000-0000238D0000}"/>
    <cellStyle name="Normal 4 4 4 4 2 5" xfId="55928" xr:uid="{00000000-0005-0000-0000-0000248D0000}"/>
    <cellStyle name="Normal 4 4 4 4 3" xfId="6766" xr:uid="{00000000-0005-0000-0000-0000258D0000}"/>
    <cellStyle name="Normal 4 4 4 4 3 2" xfId="18027" xr:uid="{00000000-0005-0000-0000-0000268D0000}"/>
    <cellStyle name="Normal 4 4 4 4 3 2 2" xfId="23915" xr:uid="{00000000-0005-0000-0000-0000278D0000}"/>
    <cellStyle name="Normal 4 4 4 4 3 2 3" xfId="31370" xr:uid="{00000000-0005-0000-0000-0000288D0000}"/>
    <cellStyle name="Normal 4 4 4 4 3 3" xfId="43977" xr:uid="{00000000-0005-0000-0000-0000298D0000}"/>
    <cellStyle name="Normal 4 4 4 4 3 4" xfId="55930" xr:uid="{00000000-0005-0000-0000-00002A8D0000}"/>
    <cellStyle name="Normal 4 4 4 4 4" xfId="6767" xr:uid="{00000000-0005-0000-0000-00002B8D0000}"/>
    <cellStyle name="Normal 4 4 4 4 4 2" xfId="18028" xr:uid="{00000000-0005-0000-0000-00002C8D0000}"/>
    <cellStyle name="Normal 4 4 4 4 4 2 2" xfId="24269" xr:uid="{00000000-0005-0000-0000-00002D8D0000}"/>
    <cellStyle name="Normal 4 4 4 4 4 2 3" xfId="31371" xr:uid="{00000000-0005-0000-0000-00002E8D0000}"/>
    <cellStyle name="Normal 4 4 4 4 4 3" xfId="43978" xr:uid="{00000000-0005-0000-0000-00002F8D0000}"/>
    <cellStyle name="Normal 4 4 4 4 4 4" xfId="55931" xr:uid="{00000000-0005-0000-0000-0000308D0000}"/>
    <cellStyle name="Normal 4 4 4 4 5" xfId="18024" xr:uid="{00000000-0005-0000-0000-0000318D0000}"/>
    <cellStyle name="Normal 4 4 4 4 5 2" xfId="24795" xr:uid="{00000000-0005-0000-0000-0000328D0000}"/>
    <cellStyle name="Normal 4 4 4 4 5 3" xfId="31367" xr:uid="{00000000-0005-0000-0000-0000338D0000}"/>
    <cellStyle name="Normal 4 4 4 4 6" xfId="43974" xr:uid="{00000000-0005-0000-0000-0000348D0000}"/>
    <cellStyle name="Normal 4 4 4 4 7" xfId="55927" xr:uid="{00000000-0005-0000-0000-0000358D0000}"/>
    <cellStyle name="Normal 4 4 4 5" xfId="6768" xr:uid="{00000000-0005-0000-0000-0000368D0000}"/>
    <cellStyle name="Normal 4 4 4 5 2" xfId="6769" xr:uid="{00000000-0005-0000-0000-0000378D0000}"/>
    <cellStyle name="Normal 4 4 4 5 2 2" xfId="6770" xr:uid="{00000000-0005-0000-0000-0000388D0000}"/>
    <cellStyle name="Normal 4 4 4 5 2 2 2" xfId="18031" xr:uid="{00000000-0005-0000-0000-0000398D0000}"/>
    <cellStyle name="Normal 4 4 4 5 2 2 2 2" xfId="25428" xr:uid="{00000000-0005-0000-0000-00003A8D0000}"/>
    <cellStyle name="Normal 4 4 4 5 2 2 2 3" xfId="31374" xr:uid="{00000000-0005-0000-0000-00003B8D0000}"/>
    <cellStyle name="Normal 4 4 4 5 2 2 3" xfId="43981" xr:uid="{00000000-0005-0000-0000-00003C8D0000}"/>
    <cellStyle name="Normal 4 4 4 5 2 2 4" xfId="55934" xr:uid="{00000000-0005-0000-0000-00003D8D0000}"/>
    <cellStyle name="Normal 4 4 4 5 2 3" xfId="18030" xr:uid="{00000000-0005-0000-0000-00003E8D0000}"/>
    <cellStyle name="Normal 4 4 4 5 2 3 2" xfId="27060" xr:uid="{00000000-0005-0000-0000-00003F8D0000}"/>
    <cellStyle name="Normal 4 4 4 5 2 3 3" xfId="31373" xr:uid="{00000000-0005-0000-0000-0000408D0000}"/>
    <cellStyle name="Normal 4 4 4 5 2 4" xfId="43980" xr:uid="{00000000-0005-0000-0000-0000418D0000}"/>
    <cellStyle name="Normal 4 4 4 5 2 5" xfId="55933" xr:uid="{00000000-0005-0000-0000-0000428D0000}"/>
    <cellStyle name="Normal 4 4 4 5 3" xfId="6771" xr:uid="{00000000-0005-0000-0000-0000438D0000}"/>
    <cellStyle name="Normal 4 4 4 5 3 2" xfId="18032" xr:uid="{00000000-0005-0000-0000-0000448D0000}"/>
    <cellStyle name="Normal 4 4 4 5 3 2 2" xfId="25067" xr:uid="{00000000-0005-0000-0000-0000458D0000}"/>
    <cellStyle name="Normal 4 4 4 5 3 2 3" xfId="31375" xr:uid="{00000000-0005-0000-0000-0000468D0000}"/>
    <cellStyle name="Normal 4 4 4 5 3 3" xfId="43982" xr:uid="{00000000-0005-0000-0000-0000478D0000}"/>
    <cellStyle name="Normal 4 4 4 5 3 4" xfId="55935" xr:uid="{00000000-0005-0000-0000-0000488D0000}"/>
    <cellStyle name="Normal 4 4 4 5 4" xfId="6772" xr:uid="{00000000-0005-0000-0000-0000498D0000}"/>
    <cellStyle name="Normal 4 4 4 5 4 2" xfId="18033" xr:uid="{00000000-0005-0000-0000-00004A8D0000}"/>
    <cellStyle name="Normal 4 4 4 5 4 2 2" xfId="26781" xr:uid="{00000000-0005-0000-0000-00004B8D0000}"/>
    <cellStyle name="Normal 4 4 4 5 4 2 3" xfId="31376" xr:uid="{00000000-0005-0000-0000-00004C8D0000}"/>
    <cellStyle name="Normal 4 4 4 5 4 3" xfId="43983" xr:uid="{00000000-0005-0000-0000-00004D8D0000}"/>
    <cellStyle name="Normal 4 4 4 5 4 4" xfId="55936" xr:uid="{00000000-0005-0000-0000-00004E8D0000}"/>
    <cellStyle name="Normal 4 4 4 5 5" xfId="18029" xr:uid="{00000000-0005-0000-0000-00004F8D0000}"/>
    <cellStyle name="Normal 4 4 4 5 5 2" xfId="37057" xr:uid="{00000000-0005-0000-0000-0000508D0000}"/>
    <cellStyle name="Normal 4 4 4 5 5 3" xfId="31372" xr:uid="{00000000-0005-0000-0000-0000518D0000}"/>
    <cellStyle name="Normal 4 4 4 5 6" xfId="43979" xr:uid="{00000000-0005-0000-0000-0000528D0000}"/>
    <cellStyle name="Normal 4 4 4 5 7" xfId="55932" xr:uid="{00000000-0005-0000-0000-0000538D0000}"/>
    <cellStyle name="Normal 4 4 4 6" xfId="6773" xr:uid="{00000000-0005-0000-0000-0000548D0000}"/>
    <cellStyle name="Normal 4 4 4 6 2" xfId="6774" xr:uid="{00000000-0005-0000-0000-0000558D0000}"/>
    <cellStyle name="Normal 4 4 4 6 2 2" xfId="6775" xr:uid="{00000000-0005-0000-0000-0000568D0000}"/>
    <cellStyle name="Normal 4 4 4 6 2 2 2" xfId="18036" xr:uid="{00000000-0005-0000-0000-0000578D0000}"/>
    <cellStyle name="Normal 4 4 4 6 2 2 2 2" xfId="35656" xr:uid="{00000000-0005-0000-0000-0000588D0000}"/>
    <cellStyle name="Normal 4 4 4 6 2 2 2 3" xfId="31379" xr:uid="{00000000-0005-0000-0000-0000598D0000}"/>
    <cellStyle name="Normal 4 4 4 6 2 2 3" xfId="43986" xr:uid="{00000000-0005-0000-0000-00005A8D0000}"/>
    <cellStyle name="Normal 4 4 4 6 2 2 4" xfId="55939" xr:uid="{00000000-0005-0000-0000-00005B8D0000}"/>
    <cellStyle name="Normal 4 4 4 6 2 3" xfId="18035" xr:uid="{00000000-0005-0000-0000-00005C8D0000}"/>
    <cellStyle name="Normal 4 4 4 6 2 3 2" xfId="25209" xr:uid="{00000000-0005-0000-0000-00005D8D0000}"/>
    <cellStyle name="Normal 4 4 4 6 2 3 3" xfId="31378" xr:uid="{00000000-0005-0000-0000-00005E8D0000}"/>
    <cellStyle name="Normal 4 4 4 6 2 4" xfId="43985" xr:uid="{00000000-0005-0000-0000-00005F8D0000}"/>
    <cellStyle name="Normal 4 4 4 6 2 5" xfId="55938" xr:uid="{00000000-0005-0000-0000-0000608D0000}"/>
    <cellStyle name="Normal 4 4 4 6 3" xfId="6776" xr:uid="{00000000-0005-0000-0000-0000618D0000}"/>
    <cellStyle name="Normal 4 4 4 6 3 2" xfId="18037" xr:uid="{00000000-0005-0000-0000-0000628D0000}"/>
    <cellStyle name="Normal 4 4 4 6 3 2 2" xfId="23794" xr:uid="{00000000-0005-0000-0000-0000638D0000}"/>
    <cellStyle name="Normal 4 4 4 6 3 2 3" xfId="31380" xr:uid="{00000000-0005-0000-0000-0000648D0000}"/>
    <cellStyle name="Normal 4 4 4 6 3 3" xfId="43987" xr:uid="{00000000-0005-0000-0000-0000658D0000}"/>
    <cellStyle name="Normal 4 4 4 6 3 4" xfId="55940" xr:uid="{00000000-0005-0000-0000-0000668D0000}"/>
    <cellStyle name="Normal 4 4 4 6 4" xfId="6777" xr:uid="{00000000-0005-0000-0000-0000678D0000}"/>
    <cellStyle name="Normal 4 4 4 6 4 2" xfId="18038" xr:uid="{00000000-0005-0000-0000-0000688D0000}"/>
    <cellStyle name="Normal 4 4 4 6 4 2 2" xfId="27935" xr:uid="{00000000-0005-0000-0000-0000698D0000}"/>
    <cellStyle name="Normal 4 4 4 6 4 2 3" xfId="31381" xr:uid="{00000000-0005-0000-0000-00006A8D0000}"/>
    <cellStyle name="Normal 4 4 4 6 4 3" xfId="43988" xr:uid="{00000000-0005-0000-0000-00006B8D0000}"/>
    <cellStyle name="Normal 4 4 4 6 4 4" xfId="55941" xr:uid="{00000000-0005-0000-0000-00006C8D0000}"/>
    <cellStyle name="Normal 4 4 4 6 5" xfId="18034" xr:uid="{00000000-0005-0000-0000-00006D8D0000}"/>
    <cellStyle name="Normal 4 4 4 6 5 2" xfId="24622" xr:uid="{00000000-0005-0000-0000-00006E8D0000}"/>
    <cellStyle name="Normal 4 4 4 6 5 3" xfId="31377" xr:uid="{00000000-0005-0000-0000-00006F8D0000}"/>
    <cellStyle name="Normal 4 4 4 6 6" xfId="43984" xr:uid="{00000000-0005-0000-0000-0000708D0000}"/>
    <cellStyle name="Normal 4 4 4 6 7" xfId="55937" xr:uid="{00000000-0005-0000-0000-0000718D0000}"/>
    <cellStyle name="Normal 4 4 4 7" xfId="6778" xr:uid="{00000000-0005-0000-0000-0000728D0000}"/>
    <cellStyle name="Normal 4 4 4 7 2" xfId="6779" xr:uid="{00000000-0005-0000-0000-0000738D0000}"/>
    <cellStyle name="Normal 4 4 4 7 2 2" xfId="18040" xr:uid="{00000000-0005-0000-0000-0000748D0000}"/>
    <cellStyle name="Normal 4 4 4 7 2 2 2" xfId="26606" xr:uid="{00000000-0005-0000-0000-0000758D0000}"/>
    <cellStyle name="Normal 4 4 4 7 2 2 3" xfId="31383" xr:uid="{00000000-0005-0000-0000-0000768D0000}"/>
    <cellStyle name="Normal 4 4 4 7 2 3" xfId="43990" xr:uid="{00000000-0005-0000-0000-0000778D0000}"/>
    <cellStyle name="Normal 4 4 4 7 2 4" xfId="55943" xr:uid="{00000000-0005-0000-0000-0000788D0000}"/>
    <cellStyle name="Normal 4 4 4 7 3" xfId="18039" xr:uid="{00000000-0005-0000-0000-0000798D0000}"/>
    <cellStyle name="Normal 4 4 4 7 3 2" xfId="27397" xr:uid="{00000000-0005-0000-0000-00007A8D0000}"/>
    <cellStyle name="Normal 4 4 4 7 3 3" xfId="31382" xr:uid="{00000000-0005-0000-0000-00007B8D0000}"/>
    <cellStyle name="Normal 4 4 4 7 4" xfId="43989" xr:uid="{00000000-0005-0000-0000-00007C8D0000}"/>
    <cellStyle name="Normal 4 4 4 7 5" xfId="55942" xr:uid="{00000000-0005-0000-0000-00007D8D0000}"/>
    <cellStyle name="Normal 4 4 4 8" xfId="6780" xr:uid="{00000000-0005-0000-0000-00007E8D0000}"/>
    <cellStyle name="Normal 4 4 4 8 2" xfId="18041" xr:uid="{00000000-0005-0000-0000-00007F8D0000}"/>
    <cellStyle name="Normal 4 4 4 8 2 2" xfId="36669" xr:uid="{00000000-0005-0000-0000-0000808D0000}"/>
    <cellStyle name="Normal 4 4 4 8 2 3" xfId="31384" xr:uid="{00000000-0005-0000-0000-0000818D0000}"/>
    <cellStyle name="Normal 4 4 4 8 3" xfId="43991" xr:uid="{00000000-0005-0000-0000-0000828D0000}"/>
    <cellStyle name="Normal 4 4 4 8 4" xfId="55944" xr:uid="{00000000-0005-0000-0000-0000838D0000}"/>
    <cellStyle name="Normal 4 4 4 9" xfId="6781" xr:uid="{00000000-0005-0000-0000-0000848D0000}"/>
    <cellStyle name="Normal 4 4 4 9 2" xfId="18042" xr:uid="{00000000-0005-0000-0000-0000858D0000}"/>
    <cellStyle name="Normal 4 4 4 9 2 2" xfId="27978" xr:uid="{00000000-0005-0000-0000-0000868D0000}"/>
    <cellStyle name="Normal 4 4 4 9 2 3" xfId="31385" xr:uid="{00000000-0005-0000-0000-0000878D0000}"/>
    <cellStyle name="Normal 4 4 4 9 3" xfId="43992" xr:uid="{00000000-0005-0000-0000-0000888D0000}"/>
    <cellStyle name="Normal 4 4 4 9 4" xfId="55945" xr:uid="{00000000-0005-0000-0000-0000898D0000}"/>
    <cellStyle name="Normal 4 4 5" xfId="6782" xr:uid="{00000000-0005-0000-0000-00008A8D0000}"/>
    <cellStyle name="Normal 4 4 5 10" xfId="43993" xr:uid="{00000000-0005-0000-0000-00008B8D0000}"/>
    <cellStyle name="Normal 4 4 5 11" xfId="55946" xr:uid="{00000000-0005-0000-0000-00008C8D0000}"/>
    <cellStyle name="Normal 4 4 5 2" xfId="6783" xr:uid="{00000000-0005-0000-0000-00008D8D0000}"/>
    <cellStyle name="Normal 4 4 5 2 10" xfId="55947" xr:uid="{00000000-0005-0000-0000-00008E8D0000}"/>
    <cellStyle name="Normal 4 4 5 2 2" xfId="6784" xr:uid="{00000000-0005-0000-0000-00008F8D0000}"/>
    <cellStyle name="Normal 4 4 5 2 2 2" xfId="6785" xr:uid="{00000000-0005-0000-0000-0000908D0000}"/>
    <cellStyle name="Normal 4 4 5 2 2 2 2" xfId="6786" xr:uid="{00000000-0005-0000-0000-0000918D0000}"/>
    <cellStyle name="Normal 4 4 5 2 2 2 2 2" xfId="18047" xr:uid="{00000000-0005-0000-0000-0000928D0000}"/>
    <cellStyle name="Normal 4 4 5 2 2 2 2 2 2" xfId="37843" xr:uid="{00000000-0005-0000-0000-0000938D0000}"/>
    <cellStyle name="Normal 4 4 5 2 2 2 2 2 3" xfId="31390" xr:uid="{00000000-0005-0000-0000-0000948D0000}"/>
    <cellStyle name="Normal 4 4 5 2 2 2 2 3" xfId="43997" xr:uid="{00000000-0005-0000-0000-0000958D0000}"/>
    <cellStyle name="Normal 4 4 5 2 2 2 2 4" xfId="55950" xr:uid="{00000000-0005-0000-0000-0000968D0000}"/>
    <cellStyle name="Normal 4 4 5 2 2 2 3" xfId="18046" xr:uid="{00000000-0005-0000-0000-0000978D0000}"/>
    <cellStyle name="Normal 4 4 5 2 2 2 3 2" xfId="24428" xr:uid="{00000000-0005-0000-0000-0000988D0000}"/>
    <cellStyle name="Normal 4 4 5 2 2 2 3 3" xfId="31389" xr:uid="{00000000-0005-0000-0000-0000998D0000}"/>
    <cellStyle name="Normal 4 4 5 2 2 2 4" xfId="43996" xr:uid="{00000000-0005-0000-0000-00009A8D0000}"/>
    <cellStyle name="Normal 4 4 5 2 2 2 5" xfId="55949" xr:uid="{00000000-0005-0000-0000-00009B8D0000}"/>
    <cellStyle name="Normal 4 4 5 2 2 3" xfId="6787" xr:uid="{00000000-0005-0000-0000-00009C8D0000}"/>
    <cellStyle name="Normal 4 4 5 2 2 3 2" xfId="18048" xr:uid="{00000000-0005-0000-0000-00009D8D0000}"/>
    <cellStyle name="Normal 4 4 5 2 2 3 2 2" xfId="36304" xr:uid="{00000000-0005-0000-0000-00009E8D0000}"/>
    <cellStyle name="Normal 4 4 5 2 2 3 2 3" xfId="31391" xr:uid="{00000000-0005-0000-0000-00009F8D0000}"/>
    <cellStyle name="Normal 4 4 5 2 2 3 3" xfId="43998" xr:uid="{00000000-0005-0000-0000-0000A08D0000}"/>
    <cellStyle name="Normal 4 4 5 2 2 3 4" xfId="55951" xr:uid="{00000000-0005-0000-0000-0000A18D0000}"/>
    <cellStyle name="Normal 4 4 5 2 2 4" xfId="6788" xr:uid="{00000000-0005-0000-0000-0000A28D0000}"/>
    <cellStyle name="Normal 4 4 5 2 2 4 2" xfId="18049" xr:uid="{00000000-0005-0000-0000-0000A38D0000}"/>
    <cellStyle name="Normal 4 4 5 2 2 4 2 2" xfId="36624" xr:uid="{00000000-0005-0000-0000-0000A48D0000}"/>
    <cellStyle name="Normal 4 4 5 2 2 4 2 3" xfId="31392" xr:uid="{00000000-0005-0000-0000-0000A58D0000}"/>
    <cellStyle name="Normal 4 4 5 2 2 4 3" xfId="43999" xr:uid="{00000000-0005-0000-0000-0000A68D0000}"/>
    <cellStyle name="Normal 4 4 5 2 2 4 4" xfId="55952" xr:uid="{00000000-0005-0000-0000-0000A78D0000}"/>
    <cellStyle name="Normal 4 4 5 2 2 5" xfId="18045" xr:uid="{00000000-0005-0000-0000-0000A88D0000}"/>
    <cellStyle name="Normal 4 4 5 2 2 5 2" xfId="26532" xr:uid="{00000000-0005-0000-0000-0000A98D0000}"/>
    <cellStyle name="Normal 4 4 5 2 2 5 3" xfId="31388" xr:uid="{00000000-0005-0000-0000-0000AA8D0000}"/>
    <cellStyle name="Normal 4 4 5 2 2 6" xfId="43995" xr:uid="{00000000-0005-0000-0000-0000AB8D0000}"/>
    <cellStyle name="Normal 4 4 5 2 2 7" xfId="55948" xr:uid="{00000000-0005-0000-0000-0000AC8D0000}"/>
    <cellStyle name="Normal 4 4 5 2 3" xfId="6789" xr:uid="{00000000-0005-0000-0000-0000AD8D0000}"/>
    <cellStyle name="Normal 4 4 5 2 3 2" xfId="6790" xr:uid="{00000000-0005-0000-0000-0000AE8D0000}"/>
    <cellStyle name="Normal 4 4 5 2 3 2 2" xfId="6791" xr:uid="{00000000-0005-0000-0000-0000AF8D0000}"/>
    <cellStyle name="Normal 4 4 5 2 3 2 2 2" xfId="18052" xr:uid="{00000000-0005-0000-0000-0000B08D0000}"/>
    <cellStyle name="Normal 4 4 5 2 3 2 2 2 2" xfId="27213" xr:uid="{00000000-0005-0000-0000-0000B18D0000}"/>
    <cellStyle name="Normal 4 4 5 2 3 2 2 2 3" xfId="31395" xr:uid="{00000000-0005-0000-0000-0000B28D0000}"/>
    <cellStyle name="Normal 4 4 5 2 3 2 2 3" xfId="44002" xr:uid="{00000000-0005-0000-0000-0000B38D0000}"/>
    <cellStyle name="Normal 4 4 5 2 3 2 2 4" xfId="55955" xr:uid="{00000000-0005-0000-0000-0000B48D0000}"/>
    <cellStyle name="Normal 4 4 5 2 3 2 3" xfId="18051" xr:uid="{00000000-0005-0000-0000-0000B58D0000}"/>
    <cellStyle name="Normal 4 4 5 2 3 2 3 2" xfId="26383" xr:uid="{00000000-0005-0000-0000-0000B68D0000}"/>
    <cellStyle name="Normal 4 4 5 2 3 2 3 3" xfId="31394" xr:uid="{00000000-0005-0000-0000-0000B78D0000}"/>
    <cellStyle name="Normal 4 4 5 2 3 2 4" xfId="44001" xr:uid="{00000000-0005-0000-0000-0000B88D0000}"/>
    <cellStyle name="Normal 4 4 5 2 3 2 5" xfId="55954" xr:uid="{00000000-0005-0000-0000-0000B98D0000}"/>
    <cellStyle name="Normal 4 4 5 2 3 3" xfId="6792" xr:uid="{00000000-0005-0000-0000-0000BA8D0000}"/>
    <cellStyle name="Normal 4 4 5 2 3 3 2" xfId="18053" xr:uid="{00000000-0005-0000-0000-0000BB8D0000}"/>
    <cellStyle name="Normal 4 4 5 2 3 3 2 2" xfId="36524" xr:uid="{00000000-0005-0000-0000-0000BC8D0000}"/>
    <cellStyle name="Normal 4 4 5 2 3 3 2 3" xfId="31396" xr:uid="{00000000-0005-0000-0000-0000BD8D0000}"/>
    <cellStyle name="Normal 4 4 5 2 3 3 3" xfId="44003" xr:uid="{00000000-0005-0000-0000-0000BE8D0000}"/>
    <cellStyle name="Normal 4 4 5 2 3 3 4" xfId="55956" xr:uid="{00000000-0005-0000-0000-0000BF8D0000}"/>
    <cellStyle name="Normal 4 4 5 2 3 4" xfId="6793" xr:uid="{00000000-0005-0000-0000-0000C08D0000}"/>
    <cellStyle name="Normal 4 4 5 2 3 4 2" xfId="18054" xr:uid="{00000000-0005-0000-0000-0000C18D0000}"/>
    <cellStyle name="Normal 4 4 5 2 3 4 2 2" xfId="28042" xr:uid="{00000000-0005-0000-0000-0000C28D0000}"/>
    <cellStyle name="Normal 4 4 5 2 3 4 2 3" xfId="31397" xr:uid="{00000000-0005-0000-0000-0000C38D0000}"/>
    <cellStyle name="Normal 4 4 5 2 3 4 3" xfId="44004" xr:uid="{00000000-0005-0000-0000-0000C48D0000}"/>
    <cellStyle name="Normal 4 4 5 2 3 4 4" xfId="55957" xr:uid="{00000000-0005-0000-0000-0000C58D0000}"/>
    <cellStyle name="Normal 4 4 5 2 3 5" xfId="18050" xr:uid="{00000000-0005-0000-0000-0000C68D0000}"/>
    <cellStyle name="Normal 4 4 5 2 3 5 2" xfId="35373" xr:uid="{00000000-0005-0000-0000-0000C78D0000}"/>
    <cellStyle name="Normal 4 4 5 2 3 5 3" xfId="31393" xr:uid="{00000000-0005-0000-0000-0000C88D0000}"/>
    <cellStyle name="Normal 4 4 5 2 3 6" xfId="44000" xr:uid="{00000000-0005-0000-0000-0000C98D0000}"/>
    <cellStyle name="Normal 4 4 5 2 3 7" xfId="55953" xr:uid="{00000000-0005-0000-0000-0000CA8D0000}"/>
    <cellStyle name="Normal 4 4 5 2 4" xfId="6794" xr:uid="{00000000-0005-0000-0000-0000CB8D0000}"/>
    <cellStyle name="Normal 4 4 5 2 4 2" xfId="6795" xr:uid="{00000000-0005-0000-0000-0000CC8D0000}"/>
    <cellStyle name="Normal 4 4 5 2 4 2 2" xfId="6796" xr:uid="{00000000-0005-0000-0000-0000CD8D0000}"/>
    <cellStyle name="Normal 4 4 5 2 4 2 2 2" xfId="18057" xr:uid="{00000000-0005-0000-0000-0000CE8D0000}"/>
    <cellStyle name="Normal 4 4 5 2 4 2 2 2 2" xfId="26879" xr:uid="{00000000-0005-0000-0000-0000CF8D0000}"/>
    <cellStyle name="Normal 4 4 5 2 4 2 2 2 3" xfId="31400" xr:uid="{00000000-0005-0000-0000-0000D08D0000}"/>
    <cellStyle name="Normal 4 4 5 2 4 2 2 3" xfId="44007" xr:uid="{00000000-0005-0000-0000-0000D18D0000}"/>
    <cellStyle name="Normal 4 4 5 2 4 2 2 4" xfId="55960" xr:uid="{00000000-0005-0000-0000-0000D28D0000}"/>
    <cellStyle name="Normal 4 4 5 2 4 2 3" xfId="18056" xr:uid="{00000000-0005-0000-0000-0000D38D0000}"/>
    <cellStyle name="Normal 4 4 5 2 4 2 3 2" xfId="24636" xr:uid="{00000000-0005-0000-0000-0000D48D0000}"/>
    <cellStyle name="Normal 4 4 5 2 4 2 3 3" xfId="31399" xr:uid="{00000000-0005-0000-0000-0000D58D0000}"/>
    <cellStyle name="Normal 4 4 5 2 4 2 4" xfId="44006" xr:uid="{00000000-0005-0000-0000-0000D68D0000}"/>
    <cellStyle name="Normal 4 4 5 2 4 2 5" xfId="55959" xr:uid="{00000000-0005-0000-0000-0000D78D0000}"/>
    <cellStyle name="Normal 4 4 5 2 4 3" xfId="6797" xr:uid="{00000000-0005-0000-0000-0000D88D0000}"/>
    <cellStyle name="Normal 4 4 5 2 4 3 2" xfId="18058" xr:uid="{00000000-0005-0000-0000-0000D98D0000}"/>
    <cellStyle name="Normal 4 4 5 2 4 3 2 2" xfId="27535" xr:uid="{00000000-0005-0000-0000-0000DA8D0000}"/>
    <cellStyle name="Normal 4 4 5 2 4 3 2 3" xfId="31401" xr:uid="{00000000-0005-0000-0000-0000DB8D0000}"/>
    <cellStyle name="Normal 4 4 5 2 4 3 3" xfId="44008" xr:uid="{00000000-0005-0000-0000-0000DC8D0000}"/>
    <cellStyle name="Normal 4 4 5 2 4 3 4" xfId="55961" xr:uid="{00000000-0005-0000-0000-0000DD8D0000}"/>
    <cellStyle name="Normal 4 4 5 2 4 4" xfId="6798" xr:uid="{00000000-0005-0000-0000-0000DE8D0000}"/>
    <cellStyle name="Normal 4 4 5 2 4 4 2" xfId="18059" xr:uid="{00000000-0005-0000-0000-0000DF8D0000}"/>
    <cellStyle name="Normal 4 4 5 2 4 4 2 2" xfId="23916" xr:uid="{00000000-0005-0000-0000-0000E08D0000}"/>
    <cellStyle name="Normal 4 4 5 2 4 4 2 3" xfId="31402" xr:uid="{00000000-0005-0000-0000-0000E18D0000}"/>
    <cellStyle name="Normal 4 4 5 2 4 4 3" xfId="44009" xr:uid="{00000000-0005-0000-0000-0000E28D0000}"/>
    <cellStyle name="Normal 4 4 5 2 4 4 4" xfId="55962" xr:uid="{00000000-0005-0000-0000-0000E38D0000}"/>
    <cellStyle name="Normal 4 4 5 2 4 5" xfId="18055" xr:uid="{00000000-0005-0000-0000-0000E48D0000}"/>
    <cellStyle name="Normal 4 4 5 2 4 5 2" xfId="24913" xr:uid="{00000000-0005-0000-0000-0000E58D0000}"/>
    <cellStyle name="Normal 4 4 5 2 4 5 3" xfId="31398" xr:uid="{00000000-0005-0000-0000-0000E68D0000}"/>
    <cellStyle name="Normal 4 4 5 2 4 6" xfId="44005" xr:uid="{00000000-0005-0000-0000-0000E78D0000}"/>
    <cellStyle name="Normal 4 4 5 2 4 7" xfId="55958" xr:uid="{00000000-0005-0000-0000-0000E88D0000}"/>
    <cellStyle name="Normal 4 4 5 2 5" xfId="6799" xr:uid="{00000000-0005-0000-0000-0000E98D0000}"/>
    <cellStyle name="Normal 4 4 5 2 5 2" xfId="6800" xr:uid="{00000000-0005-0000-0000-0000EA8D0000}"/>
    <cellStyle name="Normal 4 4 5 2 5 2 2" xfId="18061" xr:uid="{00000000-0005-0000-0000-0000EB8D0000}"/>
    <cellStyle name="Normal 4 4 5 2 5 2 2 2" xfId="24141" xr:uid="{00000000-0005-0000-0000-0000EC8D0000}"/>
    <cellStyle name="Normal 4 4 5 2 5 2 2 3" xfId="31404" xr:uid="{00000000-0005-0000-0000-0000ED8D0000}"/>
    <cellStyle name="Normal 4 4 5 2 5 2 3" xfId="44011" xr:uid="{00000000-0005-0000-0000-0000EE8D0000}"/>
    <cellStyle name="Normal 4 4 5 2 5 2 4" xfId="55964" xr:uid="{00000000-0005-0000-0000-0000EF8D0000}"/>
    <cellStyle name="Normal 4 4 5 2 5 3" xfId="18060" xr:uid="{00000000-0005-0000-0000-0000F08D0000}"/>
    <cellStyle name="Normal 4 4 5 2 5 3 2" xfId="23878" xr:uid="{00000000-0005-0000-0000-0000F18D0000}"/>
    <cellStyle name="Normal 4 4 5 2 5 3 3" xfId="31403" xr:uid="{00000000-0005-0000-0000-0000F28D0000}"/>
    <cellStyle name="Normal 4 4 5 2 5 4" xfId="44010" xr:uid="{00000000-0005-0000-0000-0000F38D0000}"/>
    <cellStyle name="Normal 4 4 5 2 5 5" xfId="55963" xr:uid="{00000000-0005-0000-0000-0000F48D0000}"/>
    <cellStyle name="Normal 4 4 5 2 6" xfId="6801" xr:uid="{00000000-0005-0000-0000-0000F58D0000}"/>
    <cellStyle name="Normal 4 4 5 2 6 2" xfId="18062" xr:uid="{00000000-0005-0000-0000-0000F68D0000}"/>
    <cellStyle name="Normal 4 4 5 2 6 2 2" xfId="36818" xr:uid="{00000000-0005-0000-0000-0000F78D0000}"/>
    <cellStyle name="Normal 4 4 5 2 6 2 3" xfId="31405" xr:uid="{00000000-0005-0000-0000-0000F88D0000}"/>
    <cellStyle name="Normal 4 4 5 2 6 3" xfId="44012" xr:uid="{00000000-0005-0000-0000-0000F98D0000}"/>
    <cellStyle name="Normal 4 4 5 2 6 4" xfId="55965" xr:uid="{00000000-0005-0000-0000-0000FA8D0000}"/>
    <cellStyle name="Normal 4 4 5 2 7" xfId="6802" xr:uid="{00000000-0005-0000-0000-0000FB8D0000}"/>
    <cellStyle name="Normal 4 4 5 2 7 2" xfId="18063" xr:uid="{00000000-0005-0000-0000-0000FC8D0000}"/>
    <cellStyle name="Normal 4 4 5 2 7 2 2" xfId="26513" xr:uid="{00000000-0005-0000-0000-0000FD8D0000}"/>
    <cellStyle name="Normal 4 4 5 2 7 2 3" xfId="31406" xr:uid="{00000000-0005-0000-0000-0000FE8D0000}"/>
    <cellStyle name="Normal 4 4 5 2 7 3" xfId="44013" xr:uid="{00000000-0005-0000-0000-0000FF8D0000}"/>
    <cellStyle name="Normal 4 4 5 2 7 4" xfId="55966" xr:uid="{00000000-0005-0000-0000-0000008E0000}"/>
    <cellStyle name="Normal 4 4 5 2 8" xfId="18044" xr:uid="{00000000-0005-0000-0000-0000018E0000}"/>
    <cellStyle name="Normal 4 4 5 2 8 2" xfId="35854" xr:uid="{00000000-0005-0000-0000-0000028E0000}"/>
    <cellStyle name="Normal 4 4 5 2 8 3" xfId="31387" xr:uid="{00000000-0005-0000-0000-0000038E0000}"/>
    <cellStyle name="Normal 4 4 5 2 9" xfId="43994" xr:uid="{00000000-0005-0000-0000-0000048E0000}"/>
    <cellStyle name="Normal 4 4 5 3" xfId="6803" xr:uid="{00000000-0005-0000-0000-0000058E0000}"/>
    <cellStyle name="Normal 4 4 5 3 2" xfId="6804" xr:uid="{00000000-0005-0000-0000-0000068E0000}"/>
    <cellStyle name="Normal 4 4 5 3 2 2" xfId="6805" xr:uid="{00000000-0005-0000-0000-0000078E0000}"/>
    <cellStyle name="Normal 4 4 5 3 2 2 2" xfId="18066" xr:uid="{00000000-0005-0000-0000-0000088E0000}"/>
    <cellStyle name="Normal 4 4 5 3 2 2 2 2" xfId="26302" xr:uid="{00000000-0005-0000-0000-0000098E0000}"/>
    <cellStyle name="Normal 4 4 5 3 2 2 2 3" xfId="31409" xr:uid="{00000000-0005-0000-0000-00000A8E0000}"/>
    <cellStyle name="Normal 4 4 5 3 2 2 3" xfId="44016" xr:uid="{00000000-0005-0000-0000-00000B8E0000}"/>
    <cellStyle name="Normal 4 4 5 3 2 2 4" xfId="55969" xr:uid="{00000000-0005-0000-0000-00000C8E0000}"/>
    <cellStyle name="Normal 4 4 5 3 2 3" xfId="18065" xr:uid="{00000000-0005-0000-0000-00000D8E0000}"/>
    <cellStyle name="Normal 4 4 5 3 2 3 2" xfId="26663" xr:uid="{00000000-0005-0000-0000-00000E8E0000}"/>
    <cellStyle name="Normal 4 4 5 3 2 3 3" xfId="31408" xr:uid="{00000000-0005-0000-0000-00000F8E0000}"/>
    <cellStyle name="Normal 4 4 5 3 2 4" xfId="44015" xr:uid="{00000000-0005-0000-0000-0000108E0000}"/>
    <cellStyle name="Normal 4 4 5 3 2 5" xfId="55968" xr:uid="{00000000-0005-0000-0000-0000118E0000}"/>
    <cellStyle name="Normal 4 4 5 3 3" xfId="6806" xr:uid="{00000000-0005-0000-0000-0000128E0000}"/>
    <cellStyle name="Normal 4 4 5 3 3 2" xfId="18067" xr:uid="{00000000-0005-0000-0000-0000138E0000}"/>
    <cellStyle name="Normal 4 4 5 3 3 2 2" xfId="27140" xr:uid="{00000000-0005-0000-0000-0000148E0000}"/>
    <cellStyle name="Normal 4 4 5 3 3 2 3" xfId="31410" xr:uid="{00000000-0005-0000-0000-0000158E0000}"/>
    <cellStyle name="Normal 4 4 5 3 3 3" xfId="44017" xr:uid="{00000000-0005-0000-0000-0000168E0000}"/>
    <cellStyle name="Normal 4 4 5 3 3 4" xfId="55970" xr:uid="{00000000-0005-0000-0000-0000178E0000}"/>
    <cellStyle name="Normal 4 4 5 3 4" xfId="6807" xr:uid="{00000000-0005-0000-0000-0000188E0000}"/>
    <cellStyle name="Normal 4 4 5 3 4 2" xfId="18068" xr:uid="{00000000-0005-0000-0000-0000198E0000}"/>
    <cellStyle name="Normal 4 4 5 3 4 2 2" xfId="36063" xr:uid="{00000000-0005-0000-0000-00001A8E0000}"/>
    <cellStyle name="Normal 4 4 5 3 4 2 3" xfId="31411" xr:uid="{00000000-0005-0000-0000-00001B8E0000}"/>
    <cellStyle name="Normal 4 4 5 3 4 3" xfId="44018" xr:uid="{00000000-0005-0000-0000-00001C8E0000}"/>
    <cellStyle name="Normal 4 4 5 3 4 4" xfId="55971" xr:uid="{00000000-0005-0000-0000-00001D8E0000}"/>
    <cellStyle name="Normal 4 4 5 3 5" xfId="18064" xr:uid="{00000000-0005-0000-0000-00001E8E0000}"/>
    <cellStyle name="Normal 4 4 5 3 5 2" xfId="24644" xr:uid="{00000000-0005-0000-0000-00001F8E0000}"/>
    <cellStyle name="Normal 4 4 5 3 5 3" xfId="31407" xr:uid="{00000000-0005-0000-0000-0000208E0000}"/>
    <cellStyle name="Normal 4 4 5 3 6" xfId="44014" xr:uid="{00000000-0005-0000-0000-0000218E0000}"/>
    <cellStyle name="Normal 4 4 5 3 7" xfId="55967" xr:uid="{00000000-0005-0000-0000-0000228E0000}"/>
    <cellStyle name="Normal 4 4 5 4" xfId="6808" xr:uid="{00000000-0005-0000-0000-0000238E0000}"/>
    <cellStyle name="Normal 4 4 5 4 2" xfId="6809" xr:uid="{00000000-0005-0000-0000-0000248E0000}"/>
    <cellStyle name="Normal 4 4 5 4 2 2" xfId="6810" xr:uid="{00000000-0005-0000-0000-0000258E0000}"/>
    <cellStyle name="Normal 4 4 5 4 2 2 2" xfId="18071" xr:uid="{00000000-0005-0000-0000-0000268E0000}"/>
    <cellStyle name="Normal 4 4 5 4 2 2 2 2" xfId="35757" xr:uid="{00000000-0005-0000-0000-0000278E0000}"/>
    <cellStyle name="Normal 4 4 5 4 2 2 2 3" xfId="31414" xr:uid="{00000000-0005-0000-0000-0000288E0000}"/>
    <cellStyle name="Normal 4 4 5 4 2 2 3" xfId="44021" xr:uid="{00000000-0005-0000-0000-0000298E0000}"/>
    <cellStyle name="Normal 4 4 5 4 2 2 4" xfId="55974" xr:uid="{00000000-0005-0000-0000-00002A8E0000}"/>
    <cellStyle name="Normal 4 4 5 4 2 3" xfId="18070" xr:uid="{00000000-0005-0000-0000-00002B8E0000}"/>
    <cellStyle name="Normal 4 4 5 4 2 3 2" xfId="36685" xr:uid="{00000000-0005-0000-0000-00002C8E0000}"/>
    <cellStyle name="Normal 4 4 5 4 2 3 3" xfId="31413" xr:uid="{00000000-0005-0000-0000-00002D8E0000}"/>
    <cellStyle name="Normal 4 4 5 4 2 4" xfId="44020" xr:uid="{00000000-0005-0000-0000-00002E8E0000}"/>
    <cellStyle name="Normal 4 4 5 4 2 5" xfId="55973" xr:uid="{00000000-0005-0000-0000-00002F8E0000}"/>
    <cellStyle name="Normal 4 4 5 4 3" xfId="6811" xr:uid="{00000000-0005-0000-0000-0000308E0000}"/>
    <cellStyle name="Normal 4 4 5 4 3 2" xfId="18072" xr:uid="{00000000-0005-0000-0000-0000318E0000}"/>
    <cellStyle name="Normal 4 4 5 4 3 2 2" xfId="25578" xr:uid="{00000000-0005-0000-0000-0000328E0000}"/>
    <cellStyle name="Normal 4 4 5 4 3 2 3" xfId="31415" xr:uid="{00000000-0005-0000-0000-0000338E0000}"/>
    <cellStyle name="Normal 4 4 5 4 3 3" xfId="44022" xr:uid="{00000000-0005-0000-0000-0000348E0000}"/>
    <cellStyle name="Normal 4 4 5 4 3 4" xfId="55975" xr:uid="{00000000-0005-0000-0000-0000358E0000}"/>
    <cellStyle name="Normal 4 4 5 4 4" xfId="6812" xr:uid="{00000000-0005-0000-0000-0000368E0000}"/>
    <cellStyle name="Normal 4 4 5 4 4 2" xfId="18073" xr:uid="{00000000-0005-0000-0000-0000378E0000}"/>
    <cellStyle name="Normal 4 4 5 4 4 2 2" xfId="26568" xr:uid="{00000000-0005-0000-0000-0000388E0000}"/>
    <cellStyle name="Normal 4 4 5 4 4 2 3" xfId="31416" xr:uid="{00000000-0005-0000-0000-0000398E0000}"/>
    <cellStyle name="Normal 4 4 5 4 4 3" xfId="44023" xr:uid="{00000000-0005-0000-0000-00003A8E0000}"/>
    <cellStyle name="Normal 4 4 5 4 4 4" xfId="55976" xr:uid="{00000000-0005-0000-0000-00003B8E0000}"/>
    <cellStyle name="Normal 4 4 5 4 5" xfId="18069" xr:uid="{00000000-0005-0000-0000-00003C8E0000}"/>
    <cellStyle name="Normal 4 4 5 4 5 2" xfId="25967" xr:uid="{00000000-0005-0000-0000-00003D8E0000}"/>
    <cellStyle name="Normal 4 4 5 4 5 3" xfId="31412" xr:uid="{00000000-0005-0000-0000-00003E8E0000}"/>
    <cellStyle name="Normal 4 4 5 4 6" xfId="44019" xr:uid="{00000000-0005-0000-0000-00003F8E0000}"/>
    <cellStyle name="Normal 4 4 5 4 7" xfId="55972" xr:uid="{00000000-0005-0000-0000-0000408E0000}"/>
    <cellStyle name="Normal 4 4 5 5" xfId="6813" xr:uid="{00000000-0005-0000-0000-0000418E0000}"/>
    <cellStyle name="Normal 4 4 5 5 2" xfId="6814" xr:uid="{00000000-0005-0000-0000-0000428E0000}"/>
    <cellStyle name="Normal 4 4 5 5 2 2" xfId="6815" xr:uid="{00000000-0005-0000-0000-0000438E0000}"/>
    <cellStyle name="Normal 4 4 5 5 2 2 2" xfId="18076" xr:uid="{00000000-0005-0000-0000-0000448E0000}"/>
    <cellStyle name="Normal 4 4 5 5 2 2 2 2" xfId="36868" xr:uid="{00000000-0005-0000-0000-0000458E0000}"/>
    <cellStyle name="Normal 4 4 5 5 2 2 2 3" xfId="31419" xr:uid="{00000000-0005-0000-0000-0000468E0000}"/>
    <cellStyle name="Normal 4 4 5 5 2 2 3" xfId="44026" xr:uid="{00000000-0005-0000-0000-0000478E0000}"/>
    <cellStyle name="Normal 4 4 5 5 2 2 4" xfId="55979" xr:uid="{00000000-0005-0000-0000-0000488E0000}"/>
    <cellStyle name="Normal 4 4 5 5 2 3" xfId="18075" xr:uid="{00000000-0005-0000-0000-0000498E0000}"/>
    <cellStyle name="Normal 4 4 5 5 2 3 2" xfId="26231" xr:uid="{00000000-0005-0000-0000-00004A8E0000}"/>
    <cellStyle name="Normal 4 4 5 5 2 3 3" xfId="31418" xr:uid="{00000000-0005-0000-0000-00004B8E0000}"/>
    <cellStyle name="Normal 4 4 5 5 2 4" xfId="44025" xr:uid="{00000000-0005-0000-0000-00004C8E0000}"/>
    <cellStyle name="Normal 4 4 5 5 2 5" xfId="55978" xr:uid="{00000000-0005-0000-0000-00004D8E0000}"/>
    <cellStyle name="Normal 4 4 5 5 3" xfId="6816" xr:uid="{00000000-0005-0000-0000-00004E8E0000}"/>
    <cellStyle name="Normal 4 4 5 5 3 2" xfId="18077" xr:uid="{00000000-0005-0000-0000-00004F8E0000}"/>
    <cellStyle name="Normal 4 4 5 5 3 2 2" xfId="35351" xr:uid="{00000000-0005-0000-0000-0000508E0000}"/>
    <cellStyle name="Normal 4 4 5 5 3 2 3" xfId="31420" xr:uid="{00000000-0005-0000-0000-0000518E0000}"/>
    <cellStyle name="Normal 4 4 5 5 3 3" xfId="44027" xr:uid="{00000000-0005-0000-0000-0000528E0000}"/>
    <cellStyle name="Normal 4 4 5 5 3 4" xfId="55980" xr:uid="{00000000-0005-0000-0000-0000538E0000}"/>
    <cellStyle name="Normal 4 4 5 5 4" xfId="6817" xr:uid="{00000000-0005-0000-0000-0000548E0000}"/>
    <cellStyle name="Normal 4 4 5 5 4 2" xfId="18078" xr:uid="{00000000-0005-0000-0000-0000558E0000}"/>
    <cellStyle name="Normal 4 4 5 5 4 2 2" xfId="37373" xr:uid="{00000000-0005-0000-0000-0000568E0000}"/>
    <cellStyle name="Normal 4 4 5 5 4 2 3" xfId="31421" xr:uid="{00000000-0005-0000-0000-0000578E0000}"/>
    <cellStyle name="Normal 4 4 5 5 4 3" xfId="44028" xr:uid="{00000000-0005-0000-0000-0000588E0000}"/>
    <cellStyle name="Normal 4 4 5 5 4 4" xfId="55981" xr:uid="{00000000-0005-0000-0000-0000598E0000}"/>
    <cellStyle name="Normal 4 4 5 5 5" xfId="18074" xr:uid="{00000000-0005-0000-0000-00005A8E0000}"/>
    <cellStyle name="Normal 4 4 5 5 5 2" xfId="35833" xr:uid="{00000000-0005-0000-0000-00005B8E0000}"/>
    <cellStyle name="Normal 4 4 5 5 5 3" xfId="31417" xr:uid="{00000000-0005-0000-0000-00005C8E0000}"/>
    <cellStyle name="Normal 4 4 5 5 6" xfId="44024" xr:uid="{00000000-0005-0000-0000-00005D8E0000}"/>
    <cellStyle name="Normal 4 4 5 5 7" xfId="55977" xr:uid="{00000000-0005-0000-0000-00005E8E0000}"/>
    <cellStyle name="Normal 4 4 5 6" xfId="6818" xr:uid="{00000000-0005-0000-0000-00005F8E0000}"/>
    <cellStyle name="Normal 4 4 5 6 2" xfId="6819" xr:uid="{00000000-0005-0000-0000-0000608E0000}"/>
    <cellStyle name="Normal 4 4 5 6 2 2" xfId="18080" xr:uid="{00000000-0005-0000-0000-0000618E0000}"/>
    <cellStyle name="Normal 4 4 5 6 2 2 2" xfId="35867" xr:uid="{00000000-0005-0000-0000-0000628E0000}"/>
    <cellStyle name="Normal 4 4 5 6 2 2 3" xfId="31423" xr:uid="{00000000-0005-0000-0000-0000638E0000}"/>
    <cellStyle name="Normal 4 4 5 6 2 3" xfId="44030" xr:uid="{00000000-0005-0000-0000-0000648E0000}"/>
    <cellStyle name="Normal 4 4 5 6 2 4" xfId="55983" xr:uid="{00000000-0005-0000-0000-0000658E0000}"/>
    <cellStyle name="Normal 4 4 5 6 3" xfId="18079" xr:uid="{00000000-0005-0000-0000-0000668E0000}"/>
    <cellStyle name="Normal 4 4 5 6 3 2" xfId="37253" xr:uid="{00000000-0005-0000-0000-0000678E0000}"/>
    <cellStyle name="Normal 4 4 5 6 3 3" xfId="31422" xr:uid="{00000000-0005-0000-0000-0000688E0000}"/>
    <cellStyle name="Normal 4 4 5 6 4" xfId="44029" xr:uid="{00000000-0005-0000-0000-0000698E0000}"/>
    <cellStyle name="Normal 4 4 5 6 5" xfId="55982" xr:uid="{00000000-0005-0000-0000-00006A8E0000}"/>
    <cellStyle name="Normal 4 4 5 7" xfId="6820" xr:uid="{00000000-0005-0000-0000-00006B8E0000}"/>
    <cellStyle name="Normal 4 4 5 7 2" xfId="18081" xr:uid="{00000000-0005-0000-0000-00006C8E0000}"/>
    <cellStyle name="Normal 4 4 5 7 2 2" xfId="35685" xr:uid="{00000000-0005-0000-0000-00006D8E0000}"/>
    <cellStyle name="Normal 4 4 5 7 2 3" xfId="31424" xr:uid="{00000000-0005-0000-0000-00006E8E0000}"/>
    <cellStyle name="Normal 4 4 5 7 3" xfId="44031" xr:uid="{00000000-0005-0000-0000-00006F8E0000}"/>
    <cellStyle name="Normal 4 4 5 7 4" xfId="55984" xr:uid="{00000000-0005-0000-0000-0000708E0000}"/>
    <cellStyle name="Normal 4 4 5 8" xfId="6821" xr:uid="{00000000-0005-0000-0000-0000718E0000}"/>
    <cellStyle name="Normal 4 4 5 8 2" xfId="18082" xr:uid="{00000000-0005-0000-0000-0000728E0000}"/>
    <cellStyle name="Normal 4 4 5 8 2 2" xfId="24794" xr:uid="{00000000-0005-0000-0000-0000738E0000}"/>
    <cellStyle name="Normal 4 4 5 8 2 3" xfId="31425" xr:uid="{00000000-0005-0000-0000-0000748E0000}"/>
    <cellStyle name="Normal 4 4 5 8 3" xfId="44032" xr:uid="{00000000-0005-0000-0000-0000758E0000}"/>
    <cellStyle name="Normal 4 4 5 8 4" xfId="55985" xr:uid="{00000000-0005-0000-0000-0000768E0000}"/>
    <cellStyle name="Normal 4 4 5 9" xfId="18043" xr:uid="{00000000-0005-0000-0000-0000778E0000}"/>
    <cellStyle name="Normal 4 4 5 9 2" xfId="25120" xr:uid="{00000000-0005-0000-0000-0000788E0000}"/>
    <cellStyle name="Normal 4 4 5 9 3" xfId="31386" xr:uid="{00000000-0005-0000-0000-0000798E0000}"/>
    <cellStyle name="Normal 4 4 6" xfId="6822" xr:uid="{00000000-0005-0000-0000-00007A8E0000}"/>
    <cellStyle name="Normal 4 4 6 10" xfId="55986" xr:uid="{00000000-0005-0000-0000-00007B8E0000}"/>
    <cellStyle name="Normal 4 4 6 2" xfId="6823" xr:uid="{00000000-0005-0000-0000-00007C8E0000}"/>
    <cellStyle name="Normal 4 4 6 2 2" xfId="6824" xr:uid="{00000000-0005-0000-0000-00007D8E0000}"/>
    <cellStyle name="Normal 4 4 6 2 2 2" xfId="6825" xr:uid="{00000000-0005-0000-0000-00007E8E0000}"/>
    <cellStyle name="Normal 4 4 6 2 2 2 2" xfId="18086" xr:uid="{00000000-0005-0000-0000-00007F8E0000}"/>
    <cellStyle name="Normal 4 4 6 2 2 2 2 2" xfId="37061" xr:uid="{00000000-0005-0000-0000-0000808E0000}"/>
    <cellStyle name="Normal 4 4 6 2 2 2 2 3" xfId="31429" xr:uid="{00000000-0005-0000-0000-0000818E0000}"/>
    <cellStyle name="Normal 4 4 6 2 2 2 3" xfId="44036" xr:uid="{00000000-0005-0000-0000-0000828E0000}"/>
    <cellStyle name="Normal 4 4 6 2 2 2 4" xfId="55989" xr:uid="{00000000-0005-0000-0000-0000838E0000}"/>
    <cellStyle name="Normal 4 4 6 2 2 3" xfId="18085" xr:uid="{00000000-0005-0000-0000-0000848E0000}"/>
    <cellStyle name="Normal 4 4 6 2 2 3 2" xfId="36652" xr:uid="{00000000-0005-0000-0000-0000858E0000}"/>
    <cellStyle name="Normal 4 4 6 2 2 3 3" xfId="31428" xr:uid="{00000000-0005-0000-0000-0000868E0000}"/>
    <cellStyle name="Normal 4 4 6 2 2 4" xfId="44035" xr:uid="{00000000-0005-0000-0000-0000878E0000}"/>
    <cellStyle name="Normal 4 4 6 2 2 5" xfId="55988" xr:uid="{00000000-0005-0000-0000-0000888E0000}"/>
    <cellStyle name="Normal 4 4 6 2 3" xfId="6826" xr:uid="{00000000-0005-0000-0000-0000898E0000}"/>
    <cellStyle name="Normal 4 4 6 2 3 2" xfId="18087" xr:uid="{00000000-0005-0000-0000-00008A8E0000}"/>
    <cellStyle name="Normal 4 4 6 2 3 2 2" xfId="37973" xr:uid="{00000000-0005-0000-0000-00008B8E0000}"/>
    <cellStyle name="Normal 4 4 6 2 3 2 3" xfId="31430" xr:uid="{00000000-0005-0000-0000-00008C8E0000}"/>
    <cellStyle name="Normal 4 4 6 2 3 3" xfId="44037" xr:uid="{00000000-0005-0000-0000-00008D8E0000}"/>
    <cellStyle name="Normal 4 4 6 2 3 4" xfId="55990" xr:uid="{00000000-0005-0000-0000-00008E8E0000}"/>
    <cellStyle name="Normal 4 4 6 2 4" xfId="6827" xr:uid="{00000000-0005-0000-0000-00008F8E0000}"/>
    <cellStyle name="Normal 4 4 6 2 4 2" xfId="18088" xr:uid="{00000000-0005-0000-0000-0000908E0000}"/>
    <cellStyle name="Normal 4 4 6 2 4 2 2" xfId="37511" xr:uid="{00000000-0005-0000-0000-0000918E0000}"/>
    <cellStyle name="Normal 4 4 6 2 4 2 3" xfId="31431" xr:uid="{00000000-0005-0000-0000-0000928E0000}"/>
    <cellStyle name="Normal 4 4 6 2 4 3" xfId="44038" xr:uid="{00000000-0005-0000-0000-0000938E0000}"/>
    <cellStyle name="Normal 4 4 6 2 4 4" xfId="55991" xr:uid="{00000000-0005-0000-0000-0000948E0000}"/>
    <cellStyle name="Normal 4 4 6 2 5" xfId="18084" xr:uid="{00000000-0005-0000-0000-0000958E0000}"/>
    <cellStyle name="Normal 4 4 6 2 5 2" xfId="25983" xr:uid="{00000000-0005-0000-0000-0000968E0000}"/>
    <cellStyle name="Normal 4 4 6 2 5 3" xfId="31427" xr:uid="{00000000-0005-0000-0000-0000978E0000}"/>
    <cellStyle name="Normal 4 4 6 2 6" xfId="44034" xr:uid="{00000000-0005-0000-0000-0000988E0000}"/>
    <cellStyle name="Normal 4 4 6 2 7" xfId="55987" xr:uid="{00000000-0005-0000-0000-0000998E0000}"/>
    <cellStyle name="Normal 4 4 6 3" xfId="6828" xr:uid="{00000000-0005-0000-0000-00009A8E0000}"/>
    <cellStyle name="Normal 4 4 6 3 2" xfId="6829" xr:uid="{00000000-0005-0000-0000-00009B8E0000}"/>
    <cellStyle name="Normal 4 4 6 3 2 2" xfId="6830" xr:uid="{00000000-0005-0000-0000-00009C8E0000}"/>
    <cellStyle name="Normal 4 4 6 3 2 2 2" xfId="18091" xr:uid="{00000000-0005-0000-0000-00009D8E0000}"/>
    <cellStyle name="Normal 4 4 6 3 2 2 2 2" xfId="25232" xr:uid="{00000000-0005-0000-0000-00009E8E0000}"/>
    <cellStyle name="Normal 4 4 6 3 2 2 2 3" xfId="31434" xr:uid="{00000000-0005-0000-0000-00009F8E0000}"/>
    <cellStyle name="Normal 4 4 6 3 2 2 3" xfId="44041" xr:uid="{00000000-0005-0000-0000-0000A08E0000}"/>
    <cellStyle name="Normal 4 4 6 3 2 2 4" xfId="55994" xr:uid="{00000000-0005-0000-0000-0000A18E0000}"/>
    <cellStyle name="Normal 4 4 6 3 2 3" xfId="18090" xr:uid="{00000000-0005-0000-0000-0000A28E0000}"/>
    <cellStyle name="Normal 4 4 6 3 2 3 2" xfId="27562" xr:uid="{00000000-0005-0000-0000-0000A38E0000}"/>
    <cellStyle name="Normal 4 4 6 3 2 3 3" xfId="31433" xr:uid="{00000000-0005-0000-0000-0000A48E0000}"/>
    <cellStyle name="Normal 4 4 6 3 2 4" xfId="44040" xr:uid="{00000000-0005-0000-0000-0000A58E0000}"/>
    <cellStyle name="Normal 4 4 6 3 2 5" xfId="55993" xr:uid="{00000000-0005-0000-0000-0000A68E0000}"/>
    <cellStyle name="Normal 4 4 6 3 3" xfId="6831" xr:uid="{00000000-0005-0000-0000-0000A78E0000}"/>
    <cellStyle name="Normal 4 4 6 3 3 2" xfId="18092" xr:uid="{00000000-0005-0000-0000-0000A88E0000}"/>
    <cellStyle name="Normal 4 4 6 3 3 2 2" xfId="37976" xr:uid="{00000000-0005-0000-0000-0000A98E0000}"/>
    <cellStyle name="Normal 4 4 6 3 3 2 3" xfId="31435" xr:uid="{00000000-0005-0000-0000-0000AA8E0000}"/>
    <cellStyle name="Normal 4 4 6 3 3 3" xfId="44042" xr:uid="{00000000-0005-0000-0000-0000AB8E0000}"/>
    <cellStyle name="Normal 4 4 6 3 3 4" xfId="55995" xr:uid="{00000000-0005-0000-0000-0000AC8E0000}"/>
    <cellStyle name="Normal 4 4 6 3 4" xfId="6832" xr:uid="{00000000-0005-0000-0000-0000AD8E0000}"/>
    <cellStyle name="Normal 4 4 6 3 4 2" xfId="18093" xr:uid="{00000000-0005-0000-0000-0000AE8E0000}"/>
    <cellStyle name="Normal 4 4 6 3 4 2 2" xfId="23946" xr:uid="{00000000-0005-0000-0000-0000AF8E0000}"/>
    <cellStyle name="Normal 4 4 6 3 4 2 3" xfId="31436" xr:uid="{00000000-0005-0000-0000-0000B08E0000}"/>
    <cellStyle name="Normal 4 4 6 3 4 3" xfId="44043" xr:uid="{00000000-0005-0000-0000-0000B18E0000}"/>
    <cellStyle name="Normal 4 4 6 3 4 4" xfId="55996" xr:uid="{00000000-0005-0000-0000-0000B28E0000}"/>
    <cellStyle name="Normal 4 4 6 3 5" xfId="18089" xr:uid="{00000000-0005-0000-0000-0000B38E0000}"/>
    <cellStyle name="Normal 4 4 6 3 5 2" xfId="37549" xr:uid="{00000000-0005-0000-0000-0000B48E0000}"/>
    <cellStyle name="Normal 4 4 6 3 5 3" xfId="31432" xr:uid="{00000000-0005-0000-0000-0000B58E0000}"/>
    <cellStyle name="Normal 4 4 6 3 6" xfId="44039" xr:uid="{00000000-0005-0000-0000-0000B68E0000}"/>
    <cellStyle name="Normal 4 4 6 3 7" xfId="55992" xr:uid="{00000000-0005-0000-0000-0000B78E0000}"/>
    <cellStyle name="Normal 4 4 6 4" xfId="6833" xr:uid="{00000000-0005-0000-0000-0000B88E0000}"/>
    <cellStyle name="Normal 4 4 6 4 2" xfId="6834" xr:uid="{00000000-0005-0000-0000-0000B98E0000}"/>
    <cellStyle name="Normal 4 4 6 4 2 2" xfId="6835" xr:uid="{00000000-0005-0000-0000-0000BA8E0000}"/>
    <cellStyle name="Normal 4 4 6 4 2 2 2" xfId="18096" xr:uid="{00000000-0005-0000-0000-0000BB8E0000}"/>
    <cellStyle name="Normal 4 4 6 4 2 2 2 2" xfId="35428" xr:uid="{00000000-0005-0000-0000-0000BC8E0000}"/>
    <cellStyle name="Normal 4 4 6 4 2 2 2 3" xfId="31439" xr:uid="{00000000-0005-0000-0000-0000BD8E0000}"/>
    <cellStyle name="Normal 4 4 6 4 2 2 3" xfId="44046" xr:uid="{00000000-0005-0000-0000-0000BE8E0000}"/>
    <cellStyle name="Normal 4 4 6 4 2 2 4" xfId="55999" xr:uid="{00000000-0005-0000-0000-0000BF8E0000}"/>
    <cellStyle name="Normal 4 4 6 4 2 3" xfId="18095" xr:uid="{00000000-0005-0000-0000-0000C08E0000}"/>
    <cellStyle name="Normal 4 4 6 4 2 3 2" xfId="27176" xr:uid="{00000000-0005-0000-0000-0000C18E0000}"/>
    <cellStyle name="Normal 4 4 6 4 2 3 3" xfId="31438" xr:uid="{00000000-0005-0000-0000-0000C28E0000}"/>
    <cellStyle name="Normal 4 4 6 4 2 4" xfId="44045" xr:uid="{00000000-0005-0000-0000-0000C38E0000}"/>
    <cellStyle name="Normal 4 4 6 4 2 5" xfId="55998" xr:uid="{00000000-0005-0000-0000-0000C48E0000}"/>
    <cellStyle name="Normal 4 4 6 4 3" xfId="6836" xr:uid="{00000000-0005-0000-0000-0000C58E0000}"/>
    <cellStyle name="Normal 4 4 6 4 3 2" xfId="18097" xr:uid="{00000000-0005-0000-0000-0000C68E0000}"/>
    <cellStyle name="Normal 4 4 6 4 3 2 2" xfId="26515" xr:uid="{00000000-0005-0000-0000-0000C78E0000}"/>
    <cellStyle name="Normal 4 4 6 4 3 2 3" xfId="31440" xr:uid="{00000000-0005-0000-0000-0000C88E0000}"/>
    <cellStyle name="Normal 4 4 6 4 3 3" xfId="44047" xr:uid="{00000000-0005-0000-0000-0000C98E0000}"/>
    <cellStyle name="Normal 4 4 6 4 3 4" xfId="56000" xr:uid="{00000000-0005-0000-0000-0000CA8E0000}"/>
    <cellStyle name="Normal 4 4 6 4 4" xfId="6837" xr:uid="{00000000-0005-0000-0000-0000CB8E0000}"/>
    <cellStyle name="Normal 4 4 6 4 4 2" xfId="18098" xr:uid="{00000000-0005-0000-0000-0000CC8E0000}"/>
    <cellStyle name="Normal 4 4 6 4 4 2 2" xfId="28095" xr:uid="{00000000-0005-0000-0000-0000CD8E0000}"/>
    <cellStyle name="Normal 4 4 6 4 4 2 3" xfId="31441" xr:uid="{00000000-0005-0000-0000-0000CE8E0000}"/>
    <cellStyle name="Normal 4 4 6 4 4 3" xfId="44048" xr:uid="{00000000-0005-0000-0000-0000CF8E0000}"/>
    <cellStyle name="Normal 4 4 6 4 4 4" xfId="56001" xr:uid="{00000000-0005-0000-0000-0000D08E0000}"/>
    <cellStyle name="Normal 4 4 6 4 5" xfId="18094" xr:uid="{00000000-0005-0000-0000-0000D18E0000}"/>
    <cellStyle name="Normal 4 4 6 4 5 2" xfId="36988" xr:uid="{00000000-0005-0000-0000-0000D28E0000}"/>
    <cellStyle name="Normal 4 4 6 4 5 3" xfId="31437" xr:uid="{00000000-0005-0000-0000-0000D38E0000}"/>
    <cellStyle name="Normal 4 4 6 4 6" xfId="44044" xr:uid="{00000000-0005-0000-0000-0000D48E0000}"/>
    <cellStyle name="Normal 4 4 6 4 7" xfId="55997" xr:uid="{00000000-0005-0000-0000-0000D58E0000}"/>
    <cellStyle name="Normal 4 4 6 5" xfId="6838" xr:uid="{00000000-0005-0000-0000-0000D68E0000}"/>
    <cellStyle name="Normal 4 4 6 5 2" xfId="6839" xr:uid="{00000000-0005-0000-0000-0000D78E0000}"/>
    <cellStyle name="Normal 4 4 6 5 2 2" xfId="18100" xr:uid="{00000000-0005-0000-0000-0000D88E0000}"/>
    <cellStyle name="Normal 4 4 6 5 2 2 2" xfId="37117" xr:uid="{00000000-0005-0000-0000-0000D98E0000}"/>
    <cellStyle name="Normal 4 4 6 5 2 2 3" xfId="31443" xr:uid="{00000000-0005-0000-0000-0000DA8E0000}"/>
    <cellStyle name="Normal 4 4 6 5 2 3" xfId="44050" xr:uid="{00000000-0005-0000-0000-0000DB8E0000}"/>
    <cellStyle name="Normal 4 4 6 5 2 4" xfId="56003" xr:uid="{00000000-0005-0000-0000-0000DC8E0000}"/>
    <cellStyle name="Normal 4 4 6 5 3" xfId="18099" xr:uid="{00000000-0005-0000-0000-0000DD8E0000}"/>
    <cellStyle name="Normal 4 4 6 5 3 2" xfId="24620" xr:uid="{00000000-0005-0000-0000-0000DE8E0000}"/>
    <cellStyle name="Normal 4 4 6 5 3 3" xfId="31442" xr:uid="{00000000-0005-0000-0000-0000DF8E0000}"/>
    <cellStyle name="Normal 4 4 6 5 4" xfId="44049" xr:uid="{00000000-0005-0000-0000-0000E08E0000}"/>
    <cellStyle name="Normal 4 4 6 5 5" xfId="56002" xr:uid="{00000000-0005-0000-0000-0000E18E0000}"/>
    <cellStyle name="Normal 4 4 6 6" xfId="6840" xr:uid="{00000000-0005-0000-0000-0000E28E0000}"/>
    <cellStyle name="Normal 4 4 6 6 2" xfId="18101" xr:uid="{00000000-0005-0000-0000-0000E38E0000}"/>
    <cellStyle name="Normal 4 4 6 6 2 2" xfId="26646" xr:uid="{00000000-0005-0000-0000-0000E48E0000}"/>
    <cellStyle name="Normal 4 4 6 6 2 3" xfId="31444" xr:uid="{00000000-0005-0000-0000-0000E58E0000}"/>
    <cellStyle name="Normal 4 4 6 6 3" xfId="44051" xr:uid="{00000000-0005-0000-0000-0000E68E0000}"/>
    <cellStyle name="Normal 4 4 6 6 4" xfId="56004" xr:uid="{00000000-0005-0000-0000-0000E78E0000}"/>
    <cellStyle name="Normal 4 4 6 7" xfId="6841" xr:uid="{00000000-0005-0000-0000-0000E88E0000}"/>
    <cellStyle name="Normal 4 4 6 7 2" xfId="18102" xr:uid="{00000000-0005-0000-0000-0000E98E0000}"/>
    <cellStyle name="Normal 4 4 6 7 2 2" xfId="25172" xr:uid="{00000000-0005-0000-0000-0000EA8E0000}"/>
    <cellStyle name="Normal 4 4 6 7 2 3" xfId="31445" xr:uid="{00000000-0005-0000-0000-0000EB8E0000}"/>
    <cellStyle name="Normal 4 4 6 7 3" xfId="44052" xr:uid="{00000000-0005-0000-0000-0000EC8E0000}"/>
    <cellStyle name="Normal 4 4 6 7 4" xfId="56005" xr:uid="{00000000-0005-0000-0000-0000ED8E0000}"/>
    <cellStyle name="Normal 4 4 6 8" xfId="18083" xr:uid="{00000000-0005-0000-0000-0000EE8E0000}"/>
    <cellStyle name="Normal 4 4 6 8 2" xfId="27519" xr:uid="{00000000-0005-0000-0000-0000EF8E0000}"/>
    <cellStyle name="Normal 4 4 6 8 3" xfId="31426" xr:uid="{00000000-0005-0000-0000-0000F08E0000}"/>
    <cellStyle name="Normal 4 4 6 9" xfId="44033" xr:uid="{00000000-0005-0000-0000-0000F18E0000}"/>
    <cellStyle name="Normal 4 4 7" xfId="6842" xr:uid="{00000000-0005-0000-0000-0000F28E0000}"/>
    <cellStyle name="Normal 4 4 7 2" xfId="6843" xr:uid="{00000000-0005-0000-0000-0000F38E0000}"/>
    <cellStyle name="Normal 4 4 7 2 2" xfId="6844" xr:uid="{00000000-0005-0000-0000-0000F48E0000}"/>
    <cellStyle name="Normal 4 4 7 2 2 2" xfId="18105" xr:uid="{00000000-0005-0000-0000-0000F58E0000}"/>
    <cellStyle name="Normal 4 4 7 2 2 2 2" xfId="25514" xr:uid="{00000000-0005-0000-0000-0000F68E0000}"/>
    <cellStyle name="Normal 4 4 7 2 2 2 3" xfId="31448" xr:uid="{00000000-0005-0000-0000-0000F78E0000}"/>
    <cellStyle name="Normal 4 4 7 2 2 3" xfId="44055" xr:uid="{00000000-0005-0000-0000-0000F88E0000}"/>
    <cellStyle name="Normal 4 4 7 2 2 4" xfId="56008" xr:uid="{00000000-0005-0000-0000-0000F98E0000}"/>
    <cellStyle name="Normal 4 4 7 2 3" xfId="18104" xr:uid="{00000000-0005-0000-0000-0000FA8E0000}"/>
    <cellStyle name="Normal 4 4 7 2 3 2" xfId="26767" xr:uid="{00000000-0005-0000-0000-0000FB8E0000}"/>
    <cellStyle name="Normal 4 4 7 2 3 3" xfId="31447" xr:uid="{00000000-0005-0000-0000-0000FC8E0000}"/>
    <cellStyle name="Normal 4 4 7 2 4" xfId="44054" xr:uid="{00000000-0005-0000-0000-0000FD8E0000}"/>
    <cellStyle name="Normal 4 4 7 2 5" xfId="56007" xr:uid="{00000000-0005-0000-0000-0000FE8E0000}"/>
    <cellStyle name="Normal 4 4 7 3" xfId="6845" xr:uid="{00000000-0005-0000-0000-0000FF8E0000}"/>
    <cellStyle name="Normal 4 4 7 3 2" xfId="18106" xr:uid="{00000000-0005-0000-0000-0000008F0000}"/>
    <cellStyle name="Normal 4 4 7 3 2 2" xfId="35890" xr:uid="{00000000-0005-0000-0000-0000018F0000}"/>
    <cellStyle name="Normal 4 4 7 3 2 3" xfId="31449" xr:uid="{00000000-0005-0000-0000-0000028F0000}"/>
    <cellStyle name="Normal 4 4 7 3 3" xfId="44056" xr:uid="{00000000-0005-0000-0000-0000038F0000}"/>
    <cellStyle name="Normal 4 4 7 3 4" xfId="56009" xr:uid="{00000000-0005-0000-0000-0000048F0000}"/>
    <cellStyle name="Normal 4 4 7 4" xfId="6846" xr:uid="{00000000-0005-0000-0000-0000058F0000}"/>
    <cellStyle name="Normal 4 4 7 4 2" xfId="18107" xr:uid="{00000000-0005-0000-0000-0000068F0000}"/>
    <cellStyle name="Normal 4 4 7 4 2 2" xfId="24319" xr:uid="{00000000-0005-0000-0000-0000078F0000}"/>
    <cellStyle name="Normal 4 4 7 4 2 3" xfId="31450" xr:uid="{00000000-0005-0000-0000-0000088F0000}"/>
    <cellStyle name="Normal 4 4 7 4 3" xfId="44057" xr:uid="{00000000-0005-0000-0000-0000098F0000}"/>
    <cellStyle name="Normal 4 4 7 4 4" xfId="56010" xr:uid="{00000000-0005-0000-0000-00000A8F0000}"/>
    <cellStyle name="Normal 4 4 7 5" xfId="18103" xr:uid="{00000000-0005-0000-0000-00000B8F0000}"/>
    <cellStyle name="Normal 4 4 7 5 2" xfId="37129" xr:uid="{00000000-0005-0000-0000-00000C8F0000}"/>
    <cellStyle name="Normal 4 4 7 5 3" xfId="31446" xr:uid="{00000000-0005-0000-0000-00000D8F0000}"/>
    <cellStyle name="Normal 4 4 7 6" xfId="44053" xr:uid="{00000000-0005-0000-0000-00000E8F0000}"/>
    <cellStyle name="Normal 4 4 7 7" xfId="56006" xr:uid="{00000000-0005-0000-0000-00000F8F0000}"/>
    <cellStyle name="Normal 4 4 8" xfId="6847" xr:uid="{00000000-0005-0000-0000-0000108F0000}"/>
    <cellStyle name="Normal 4 4 8 2" xfId="6848" xr:uid="{00000000-0005-0000-0000-0000118F0000}"/>
    <cellStyle name="Normal 4 4 8 2 2" xfId="6849" xr:uid="{00000000-0005-0000-0000-0000128F0000}"/>
    <cellStyle name="Normal 4 4 8 2 2 2" xfId="18110" xr:uid="{00000000-0005-0000-0000-0000138F0000}"/>
    <cellStyle name="Normal 4 4 8 2 2 2 2" xfId="37290" xr:uid="{00000000-0005-0000-0000-0000148F0000}"/>
    <cellStyle name="Normal 4 4 8 2 2 2 3" xfId="31453" xr:uid="{00000000-0005-0000-0000-0000158F0000}"/>
    <cellStyle name="Normal 4 4 8 2 2 3" xfId="44060" xr:uid="{00000000-0005-0000-0000-0000168F0000}"/>
    <cellStyle name="Normal 4 4 8 2 2 4" xfId="56013" xr:uid="{00000000-0005-0000-0000-0000178F0000}"/>
    <cellStyle name="Normal 4 4 8 2 3" xfId="18109" xr:uid="{00000000-0005-0000-0000-0000188F0000}"/>
    <cellStyle name="Normal 4 4 8 2 3 2" xfId="25452" xr:uid="{00000000-0005-0000-0000-0000198F0000}"/>
    <cellStyle name="Normal 4 4 8 2 3 3" xfId="31452" xr:uid="{00000000-0005-0000-0000-00001A8F0000}"/>
    <cellStyle name="Normal 4 4 8 2 4" xfId="44059" xr:uid="{00000000-0005-0000-0000-00001B8F0000}"/>
    <cellStyle name="Normal 4 4 8 2 5" xfId="56012" xr:uid="{00000000-0005-0000-0000-00001C8F0000}"/>
    <cellStyle name="Normal 4 4 8 3" xfId="6850" xr:uid="{00000000-0005-0000-0000-00001D8F0000}"/>
    <cellStyle name="Normal 4 4 8 3 2" xfId="18111" xr:uid="{00000000-0005-0000-0000-00001E8F0000}"/>
    <cellStyle name="Normal 4 4 8 3 2 2" xfId="36453" xr:uid="{00000000-0005-0000-0000-00001F8F0000}"/>
    <cellStyle name="Normal 4 4 8 3 2 3" xfId="31454" xr:uid="{00000000-0005-0000-0000-0000208F0000}"/>
    <cellStyle name="Normal 4 4 8 3 3" xfId="44061" xr:uid="{00000000-0005-0000-0000-0000218F0000}"/>
    <cellStyle name="Normal 4 4 8 3 4" xfId="56014" xr:uid="{00000000-0005-0000-0000-0000228F0000}"/>
    <cellStyle name="Normal 4 4 8 4" xfId="6851" xr:uid="{00000000-0005-0000-0000-0000238F0000}"/>
    <cellStyle name="Normal 4 4 8 4 2" xfId="18112" xr:uid="{00000000-0005-0000-0000-0000248F0000}"/>
    <cellStyle name="Normal 4 4 8 4 2 2" xfId="24876" xr:uid="{00000000-0005-0000-0000-0000258F0000}"/>
    <cellStyle name="Normal 4 4 8 4 2 3" xfId="31455" xr:uid="{00000000-0005-0000-0000-0000268F0000}"/>
    <cellStyle name="Normal 4 4 8 4 3" xfId="44062" xr:uid="{00000000-0005-0000-0000-0000278F0000}"/>
    <cellStyle name="Normal 4 4 8 4 4" xfId="56015" xr:uid="{00000000-0005-0000-0000-0000288F0000}"/>
    <cellStyle name="Normal 4 4 8 5" xfId="18108" xr:uid="{00000000-0005-0000-0000-0000298F0000}"/>
    <cellStyle name="Normal 4 4 8 5 2" xfId="35794" xr:uid="{00000000-0005-0000-0000-00002A8F0000}"/>
    <cellStyle name="Normal 4 4 8 5 3" xfId="31451" xr:uid="{00000000-0005-0000-0000-00002B8F0000}"/>
    <cellStyle name="Normal 4 4 8 6" xfId="44058" xr:uid="{00000000-0005-0000-0000-00002C8F0000}"/>
    <cellStyle name="Normal 4 4 8 7" xfId="56011" xr:uid="{00000000-0005-0000-0000-00002D8F0000}"/>
    <cellStyle name="Normal 4 4 9" xfId="6852" xr:uid="{00000000-0005-0000-0000-00002E8F0000}"/>
    <cellStyle name="Normal 4 4 9 2" xfId="6853" xr:uid="{00000000-0005-0000-0000-00002F8F0000}"/>
    <cellStyle name="Normal 4 4 9 2 2" xfId="6854" xr:uid="{00000000-0005-0000-0000-0000308F0000}"/>
    <cellStyle name="Normal 4 4 9 2 2 2" xfId="18115" xr:uid="{00000000-0005-0000-0000-0000318F0000}"/>
    <cellStyle name="Normal 4 4 9 2 2 2 2" xfId="37272" xr:uid="{00000000-0005-0000-0000-0000328F0000}"/>
    <cellStyle name="Normal 4 4 9 2 2 2 3" xfId="31458" xr:uid="{00000000-0005-0000-0000-0000338F0000}"/>
    <cellStyle name="Normal 4 4 9 2 2 3" xfId="44065" xr:uid="{00000000-0005-0000-0000-0000348F0000}"/>
    <cellStyle name="Normal 4 4 9 2 2 4" xfId="56018" xr:uid="{00000000-0005-0000-0000-0000358F0000}"/>
    <cellStyle name="Normal 4 4 9 2 3" xfId="18114" xr:uid="{00000000-0005-0000-0000-0000368F0000}"/>
    <cellStyle name="Normal 4 4 9 2 3 2" xfId="24973" xr:uid="{00000000-0005-0000-0000-0000378F0000}"/>
    <cellStyle name="Normal 4 4 9 2 3 3" xfId="31457" xr:uid="{00000000-0005-0000-0000-0000388F0000}"/>
    <cellStyle name="Normal 4 4 9 2 4" xfId="44064" xr:uid="{00000000-0005-0000-0000-0000398F0000}"/>
    <cellStyle name="Normal 4 4 9 2 5" xfId="56017" xr:uid="{00000000-0005-0000-0000-00003A8F0000}"/>
    <cellStyle name="Normal 4 4 9 3" xfId="6855" xr:uid="{00000000-0005-0000-0000-00003B8F0000}"/>
    <cellStyle name="Normal 4 4 9 3 2" xfId="18116" xr:uid="{00000000-0005-0000-0000-00003C8F0000}"/>
    <cellStyle name="Normal 4 4 9 3 2 2" xfId="24318" xr:uid="{00000000-0005-0000-0000-00003D8F0000}"/>
    <cellStyle name="Normal 4 4 9 3 2 3" xfId="31459" xr:uid="{00000000-0005-0000-0000-00003E8F0000}"/>
    <cellStyle name="Normal 4 4 9 3 3" xfId="44066" xr:uid="{00000000-0005-0000-0000-00003F8F0000}"/>
    <cellStyle name="Normal 4 4 9 3 4" xfId="56019" xr:uid="{00000000-0005-0000-0000-0000408F0000}"/>
    <cellStyle name="Normal 4 4 9 4" xfId="6856" xr:uid="{00000000-0005-0000-0000-0000418F0000}"/>
    <cellStyle name="Normal 4 4 9 4 2" xfId="18117" xr:uid="{00000000-0005-0000-0000-0000428F0000}"/>
    <cellStyle name="Normal 4 4 9 4 2 2" xfId="37919" xr:uid="{00000000-0005-0000-0000-0000438F0000}"/>
    <cellStyle name="Normal 4 4 9 4 2 3" xfId="31460" xr:uid="{00000000-0005-0000-0000-0000448F0000}"/>
    <cellStyle name="Normal 4 4 9 4 3" xfId="44067" xr:uid="{00000000-0005-0000-0000-0000458F0000}"/>
    <cellStyle name="Normal 4 4 9 4 4" xfId="56020" xr:uid="{00000000-0005-0000-0000-0000468F0000}"/>
    <cellStyle name="Normal 4 4 9 5" xfId="18113" xr:uid="{00000000-0005-0000-0000-0000478F0000}"/>
    <cellStyle name="Normal 4 4 9 5 2" xfId="36326" xr:uid="{00000000-0005-0000-0000-0000488F0000}"/>
    <cellStyle name="Normal 4 4 9 5 3" xfId="31456" xr:uid="{00000000-0005-0000-0000-0000498F0000}"/>
    <cellStyle name="Normal 4 4 9 6" xfId="44063" xr:uid="{00000000-0005-0000-0000-00004A8F0000}"/>
    <cellStyle name="Normal 4 4 9 7" xfId="56016" xr:uid="{00000000-0005-0000-0000-00004B8F0000}"/>
    <cellStyle name="Normal 4 5" xfId="6857" xr:uid="{00000000-0005-0000-0000-00004C8F0000}"/>
    <cellStyle name="Normal 4 5 10" xfId="6858" xr:uid="{00000000-0005-0000-0000-00004D8F0000}"/>
    <cellStyle name="Normal 4 5 10 2" xfId="18119" xr:uid="{00000000-0005-0000-0000-00004E8F0000}"/>
    <cellStyle name="Normal 4 5 10 2 2" xfId="25500" xr:uid="{00000000-0005-0000-0000-00004F8F0000}"/>
    <cellStyle name="Normal 4 5 10 2 3" xfId="31462" xr:uid="{00000000-0005-0000-0000-0000508F0000}"/>
    <cellStyle name="Normal 4 5 10 3" xfId="44069" xr:uid="{00000000-0005-0000-0000-0000518F0000}"/>
    <cellStyle name="Normal 4 5 10 4" xfId="56022" xr:uid="{00000000-0005-0000-0000-0000528F0000}"/>
    <cellStyle name="Normal 4 5 11" xfId="6859" xr:uid="{00000000-0005-0000-0000-0000538F0000}"/>
    <cellStyle name="Normal 4 5 11 2" xfId="18120" xr:uid="{00000000-0005-0000-0000-0000548F0000}"/>
    <cellStyle name="Normal 4 5 11 2 2" xfId="24104" xr:uid="{00000000-0005-0000-0000-0000558F0000}"/>
    <cellStyle name="Normal 4 5 11 2 3" xfId="31463" xr:uid="{00000000-0005-0000-0000-0000568F0000}"/>
    <cellStyle name="Normal 4 5 11 3" xfId="44070" xr:uid="{00000000-0005-0000-0000-0000578F0000}"/>
    <cellStyle name="Normal 4 5 11 4" xfId="56023" xr:uid="{00000000-0005-0000-0000-0000588F0000}"/>
    <cellStyle name="Normal 4 5 12" xfId="11982" xr:uid="{00000000-0005-0000-0000-0000598F0000}"/>
    <cellStyle name="Normal 4 5 12 2" xfId="22181" xr:uid="{00000000-0005-0000-0000-00005A8F0000}"/>
    <cellStyle name="Normal 4 5 12 2 2" xfId="36930" xr:uid="{00000000-0005-0000-0000-00005B8F0000}"/>
    <cellStyle name="Normal 4 5 12 3" xfId="31461" xr:uid="{00000000-0005-0000-0000-00005C8F0000}"/>
    <cellStyle name="Normal 4 5 13" xfId="11412" xr:uid="{00000000-0005-0000-0000-00005D8F0000}"/>
    <cellStyle name="Normal 4 5 14" xfId="18118" xr:uid="{00000000-0005-0000-0000-00005E8F0000}"/>
    <cellStyle name="Normal 4 5 15" xfId="44068" xr:uid="{00000000-0005-0000-0000-00005F8F0000}"/>
    <cellStyle name="Normal 4 5 16" xfId="56021" xr:uid="{00000000-0005-0000-0000-0000608F0000}"/>
    <cellStyle name="Normal 4 5 2" xfId="6860" xr:uid="{00000000-0005-0000-0000-0000618F0000}"/>
    <cellStyle name="Normal 4 5 2 10" xfId="6861" xr:uid="{00000000-0005-0000-0000-0000628F0000}"/>
    <cellStyle name="Normal 4 5 2 10 2" xfId="18122" xr:uid="{00000000-0005-0000-0000-0000638F0000}"/>
    <cellStyle name="Normal 4 5 2 10 2 2" xfId="24574" xr:uid="{00000000-0005-0000-0000-0000648F0000}"/>
    <cellStyle name="Normal 4 5 2 10 2 3" xfId="31465" xr:uid="{00000000-0005-0000-0000-0000658F0000}"/>
    <cellStyle name="Normal 4 5 2 10 3" xfId="44072" xr:uid="{00000000-0005-0000-0000-0000668F0000}"/>
    <cellStyle name="Normal 4 5 2 10 4" xfId="56025" xr:uid="{00000000-0005-0000-0000-0000678F0000}"/>
    <cellStyle name="Normal 4 5 2 11" xfId="18121" xr:uid="{00000000-0005-0000-0000-0000688F0000}"/>
    <cellStyle name="Normal 4 5 2 11 2" xfId="25791" xr:uid="{00000000-0005-0000-0000-0000698F0000}"/>
    <cellStyle name="Normal 4 5 2 11 3" xfId="31464" xr:uid="{00000000-0005-0000-0000-00006A8F0000}"/>
    <cellStyle name="Normal 4 5 2 12" xfId="44071" xr:uid="{00000000-0005-0000-0000-00006B8F0000}"/>
    <cellStyle name="Normal 4 5 2 13" xfId="56024" xr:uid="{00000000-0005-0000-0000-00006C8F0000}"/>
    <cellStyle name="Normal 4 5 2 2" xfId="6862" xr:uid="{00000000-0005-0000-0000-00006D8F0000}"/>
    <cellStyle name="Normal 4 5 2 2 10" xfId="18123" xr:uid="{00000000-0005-0000-0000-00006E8F0000}"/>
    <cellStyle name="Normal 4 5 2 2 10 2" xfId="23844" xr:uid="{00000000-0005-0000-0000-00006F8F0000}"/>
    <cellStyle name="Normal 4 5 2 2 10 3" xfId="31466" xr:uid="{00000000-0005-0000-0000-0000708F0000}"/>
    <cellStyle name="Normal 4 5 2 2 11" xfId="44073" xr:uid="{00000000-0005-0000-0000-0000718F0000}"/>
    <cellStyle name="Normal 4 5 2 2 12" xfId="56026" xr:uid="{00000000-0005-0000-0000-0000728F0000}"/>
    <cellStyle name="Normal 4 5 2 2 2" xfId="6863" xr:uid="{00000000-0005-0000-0000-0000738F0000}"/>
    <cellStyle name="Normal 4 5 2 2 2 10" xfId="44074" xr:uid="{00000000-0005-0000-0000-0000748F0000}"/>
    <cellStyle name="Normal 4 5 2 2 2 11" xfId="56027" xr:uid="{00000000-0005-0000-0000-0000758F0000}"/>
    <cellStyle name="Normal 4 5 2 2 2 2" xfId="6864" xr:uid="{00000000-0005-0000-0000-0000768F0000}"/>
    <cellStyle name="Normal 4 5 2 2 2 2 10" xfId="56028" xr:uid="{00000000-0005-0000-0000-0000778F0000}"/>
    <cellStyle name="Normal 4 5 2 2 2 2 2" xfId="6865" xr:uid="{00000000-0005-0000-0000-0000788F0000}"/>
    <cellStyle name="Normal 4 5 2 2 2 2 2 2" xfId="6866" xr:uid="{00000000-0005-0000-0000-0000798F0000}"/>
    <cellStyle name="Normal 4 5 2 2 2 2 2 2 2" xfId="6867" xr:uid="{00000000-0005-0000-0000-00007A8F0000}"/>
    <cellStyle name="Normal 4 5 2 2 2 2 2 2 2 2" xfId="18128" xr:uid="{00000000-0005-0000-0000-00007B8F0000}"/>
    <cellStyle name="Normal 4 5 2 2 2 2 2 2 2 2 2" xfId="24067" xr:uid="{00000000-0005-0000-0000-00007C8F0000}"/>
    <cellStyle name="Normal 4 5 2 2 2 2 2 2 2 2 3" xfId="31471" xr:uid="{00000000-0005-0000-0000-00007D8F0000}"/>
    <cellStyle name="Normal 4 5 2 2 2 2 2 2 2 3" xfId="44078" xr:uid="{00000000-0005-0000-0000-00007E8F0000}"/>
    <cellStyle name="Normal 4 5 2 2 2 2 2 2 2 4" xfId="56031" xr:uid="{00000000-0005-0000-0000-00007F8F0000}"/>
    <cellStyle name="Normal 4 5 2 2 2 2 2 2 3" xfId="18127" xr:uid="{00000000-0005-0000-0000-0000808F0000}"/>
    <cellStyle name="Normal 4 5 2 2 2 2 2 2 3 2" xfId="37021" xr:uid="{00000000-0005-0000-0000-0000818F0000}"/>
    <cellStyle name="Normal 4 5 2 2 2 2 2 2 3 3" xfId="31470" xr:uid="{00000000-0005-0000-0000-0000828F0000}"/>
    <cellStyle name="Normal 4 5 2 2 2 2 2 2 4" xfId="44077" xr:uid="{00000000-0005-0000-0000-0000838F0000}"/>
    <cellStyle name="Normal 4 5 2 2 2 2 2 2 5" xfId="56030" xr:uid="{00000000-0005-0000-0000-0000848F0000}"/>
    <cellStyle name="Normal 4 5 2 2 2 2 2 3" xfId="6868" xr:uid="{00000000-0005-0000-0000-0000858F0000}"/>
    <cellStyle name="Normal 4 5 2 2 2 2 2 3 2" xfId="18129" xr:uid="{00000000-0005-0000-0000-0000868F0000}"/>
    <cellStyle name="Normal 4 5 2 2 2 2 2 3 2 2" xfId="24448" xr:uid="{00000000-0005-0000-0000-0000878F0000}"/>
    <cellStyle name="Normal 4 5 2 2 2 2 2 3 2 3" xfId="31472" xr:uid="{00000000-0005-0000-0000-0000888F0000}"/>
    <cellStyle name="Normal 4 5 2 2 2 2 2 3 3" xfId="44079" xr:uid="{00000000-0005-0000-0000-0000898F0000}"/>
    <cellStyle name="Normal 4 5 2 2 2 2 2 3 4" xfId="56032" xr:uid="{00000000-0005-0000-0000-00008A8F0000}"/>
    <cellStyle name="Normal 4 5 2 2 2 2 2 4" xfId="6869" xr:uid="{00000000-0005-0000-0000-00008B8F0000}"/>
    <cellStyle name="Normal 4 5 2 2 2 2 2 4 2" xfId="18130" xr:uid="{00000000-0005-0000-0000-00008C8F0000}"/>
    <cellStyle name="Normal 4 5 2 2 2 2 2 4 2 2" xfId="36128" xr:uid="{00000000-0005-0000-0000-00008D8F0000}"/>
    <cellStyle name="Normal 4 5 2 2 2 2 2 4 2 3" xfId="31473" xr:uid="{00000000-0005-0000-0000-00008E8F0000}"/>
    <cellStyle name="Normal 4 5 2 2 2 2 2 4 3" xfId="44080" xr:uid="{00000000-0005-0000-0000-00008F8F0000}"/>
    <cellStyle name="Normal 4 5 2 2 2 2 2 4 4" xfId="56033" xr:uid="{00000000-0005-0000-0000-0000908F0000}"/>
    <cellStyle name="Normal 4 5 2 2 2 2 2 5" xfId="18126" xr:uid="{00000000-0005-0000-0000-0000918F0000}"/>
    <cellStyle name="Normal 4 5 2 2 2 2 2 5 2" xfId="24502" xr:uid="{00000000-0005-0000-0000-0000928F0000}"/>
    <cellStyle name="Normal 4 5 2 2 2 2 2 5 3" xfId="31469" xr:uid="{00000000-0005-0000-0000-0000938F0000}"/>
    <cellStyle name="Normal 4 5 2 2 2 2 2 6" xfId="44076" xr:uid="{00000000-0005-0000-0000-0000948F0000}"/>
    <cellStyle name="Normal 4 5 2 2 2 2 2 7" xfId="56029" xr:uid="{00000000-0005-0000-0000-0000958F0000}"/>
    <cellStyle name="Normal 4 5 2 2 2 2 3" xfId="6870" xr:uid="{00000000-0005-0000-0000-0000968F0000}"/>
    <cellStyle name="Normal 4 5 2 2 2 2 3 2" xfId="6871" xr:uid="{00000000-0005-0000-0000-0000978F0000}"/>
    <cellStyle name="Normal 4 5 2 2 2 2 3 2 2" xfId="6872" xr:uid="{00000000-0005-0000-0000-0000988F0000}"/>
    <cellStyle name="Normal 4 5 2 2 2 2 3 2 2 2" xfId="18133" xr:uid="{00000000-0005-0000-0000-0000998F0000}"/>
    <cellStyle name="Normal 4 5 2 2 2 2 3 2 2 2 2" xfId="37569" xr:uid="{00000000-0005-0000-0000-00009A8F0000}"/>
    <cellStyle name="Normal 4 5 2 2 2 2 3 2 2 2 3" xfId="31476" xr:uid="{00000000-0005-0000-0000-00009B8F0000}"/>
    <cellStyle name="Normal 4 5 2 2 2 2 3 2 2 3" xfId="44083" xr:uid="{00000000-0005-0000-0000-00009C8F0000}"/>
    <cellStyle name="Normal 4 5 2 2 2 2 3 2 2 4" xfId="56036" xr:uid="{00000000-0005-0000-0000-00009D8F0000}"/>
    <cellStyle name="Normal 4 5 2 2 2 2 3 2 3" xfId="18132" xr:uid="{00000000-0005-0000-0000-00009E8F0000}"/>
    <cellStyle name="Normal 4 5 2 2 2 2 3 2 3 2" xfId="23730" xr:uid="{00000000-0005-0000-0000-00009F8F0000}"/>
    <cellStyle name="Normal 4 5 2 2 2 2 3 2 3 3" xfId="31475" xr:uid="{00000000-0005-0000-0000-0000A08F0000}"/>
    <cellStyle name="Normal 4 5 2 2 2 2 3 2 4" xfId="44082" xr:uid="{00000000-0005-0000-0000-0000A18F0000}"/>
    <cellStyle name="Normal 4 5 2 2 2 2 3 2 5" xfId="56035" xr:uid="{00000000-0005-0000-0000-0000A28F0000}"/>
    <cellStyle name="Normal 4 5 2 2 2 2 3 3" xfId="6873" xr:uid="{00000000-0005-0000-0000-0000A38F0000}"/>
    <cellStyle name="Normal 4 5 2 2 2 2 3 3 2" xfId="18134" xr:uid="{00000000-0005-0000-0000-0000A48F0000}"/>
    <cellStyle name="Normal 4 5 2 2 2 2 3 3 2 2" xfId="24737" xr:uid="{00000000-0005-0000-0000-0000A58F0000}"/>
    <cellStyle name="Normal 4 5 2 2 2 2 3 3 2 3" xfId="31477" xr:uid="{00000000-0005-0000-0000-0000A68F0000}"/>
    <cellStyle name="Normal 4 5 2 2 2 2 3 3 3" xfId="44084" xr:uid="{00000000-0005-0000-0000-0000A78F0000}"/>
    <cellStyle name="Normal 4 5 2 2 2 2 3 3 4" xfId="56037" xr:uid="{00000000-0005-0000-0000-0000A88F0000}"/>
    <cellStyle name="Normal 4 5 2 2 2 2 3 4" xfId="6874" xr:uid="{00000000-0005-0000-0000-0000A98F0000}"/>
    <cellStyle name="Normal 4 5 2 2 2 2 3 4 2" xfId="18135" xr:uid="{00000000-0005-0000-0000-0000AA8F0000}"/>
    <cellStyle name="Normal 4 5 2 2 2 2 3 4 2 2" xfId="25502" xr:uid="{00000000-0005-0000-0000-0000AB8F0000}"/>
    <cellStyle name="Normal 4 5 2 2 2 2 3 4 2 3" xfId="31478" xr:uid="{00000000-0005-0000-0000-0000AC8F0000}"/>
    <cellStyle name="Normal 4 5 2 2 2 2 3 4 3" xfId="44085" xr:uid="{00000000-0005-0000-0000-0000AD8F0000}"/>
    <cellStyle name="Normal 4 5 2 2 2 2 3 4 4" xfId="56038" xr:uid="{00000000-0005-0000-0000-0000AE8F0000}"/>
    <cellStyle name="Normal 4 5 2 2 2 2 3 5" xfId="18131" xr:uid="{00000000-0005-0000-0000-0000AF8F0000}"/>
    <cellStyle name="Normal 4 5 2 2 2 2 3 5 2" xfId="35821" xr:uid="{00000000-0005-0000-0000-0000B08F0000}"/>
    <cellStyle name="Normal 4 5 2 2 2 2 3 5 3" xfId="31474" xr:uid="{00000000-0005-0000-0000-0000B18F0000}"/>
    <cellStyle name="Normal 4 5 2 2 2 2 3 6" xfId="44081" xr:uid="{00000000-0005-0000-0000-0000B28F0000}"/>
    <cellStyle name="Normal 4 5 2 2 2 2 3 7" xfId="56034" xr:uid="{00000000-0005-0000-0000-0000B38F0000}"/>
    <cellStyle name="Normal 4 5 2 2 2 2 4" xfId="6875" xr:uid="{00000000-0005-0000-0000-0000B48F0000}"/>
    <cellStyle name="Normal 4 5 2 2 2 2 4 2" xfId="6876" xr:uid="{00000000-0005-0000-0000-0000B58F0000}"/>
    <cellStyle name="Normal 4 5 2 2 2 2 4 2 2" xfId="6877" xr:uid="{00000000-0005-0000-0000-0000B68F0000}"/>
    <cellStyle name="Normal 4 5 2 2 2 2 4 2 2 2" xfId="18138" xr:uid="{00000000-0005-0000-0000-0000B78F0000}"/>
    <cellStyle name="Normal 4 5 2 2 2 2 4 2 2 2 2" xfId="26896" xr:uid="{00000000-0005-0000-0000-0000B88F0000}"/>
    <cellStyle name="Normal 4 5 2 2 2 2 4 2 2 2 3" xfId="31481" xr:uid="{00000000-0005-0000-0000-0000B98F0000}"/>
    <cellStyle name="Normal 4 5 2 2 2 2 4 2 2 3" xfId="44088" xr:uid="{00000000-0005-0000-0000-0000BA8F0000}"/>
    <cellStyle name="Normal 4 5 2 2 2 2 4 2 2 4" xfId="56041" xr:uid="{00000000-0005-0000-0000-0000BB8F0000}"/>
    <cellStyle name="Normal 4 5 2 2 2 2 4 2 3" xfId="18137" xr:uid="{00000000-0005-0000-0000-0000BC8F0000}"/>
    <cellStyle name="Normal 4 5 2 2 2 2 4 2 3 2" xfId="23728" xr:uid="{00000000-0005-0000-0000-0000BD8F0000}"/>
    <cellStyle name="Normal 4 5 2 2 2 2 4 2 3 3" xfId="31480" xr:uid="{00000000-0005-0000-0000-0000BE8F0000}"/>
    <cellStyle name="Normal 4 5 2 2 2 2 4 2 4" xfId="44087" xr:uid="{00000000-0005-0000-0000-0000BF8F0000}"/>
    <cellStyle name="Normal 4 5 2 2 2 2 4 2 5" xfId="56040" xr:uid="{00000000-0005-0000-0000-0000C08F0000}"/>
    <cellStyle name="Normal 4 5 2 2 2 2 4 3" xfId="6878" xr:uid="{00000000-0005-0000-0000-0000C18F0000}"/>
    <cellStyle name="Normal 4 5 2 2 2 2 4 3 2" xfId="18139" xr:uid="{00000000-0005-0000-0000-0000C28F0000}"/>
    <cellStyle name="Normal 4 5 2 2 2 2 4 3 2 2" xfId="23727" xr:uid="{00000000-0005-0000-0000-0000C38F0000}"/>
    <cellStyle name="Normal 4 5 2 2 2 2 4 3 2 3" xfId="31482" xr:uid="{00000000-0005-0000-0000-0000C48F0000}"/>
    <cellStyle name="Normal 4 5 2 2 2 2 4 3 3" xfId="44089" xr:uid="{00000000-0005-0000-0000-0000C58F0000}"/>
    <cellStyle name="Normal 4 5 2 2 2 2 4 3 4" xfId="56042" xr:uid="{00000000-0005-0000-0000-0000C68F0000}"/>
    <cellStyle name="Normal 4 5 2 2 2 2 4 4" xfId="6879" xr:uid="{00000000-0005-0000-0000-0000C78F0000}"/>
    <cellStyle name="Normal 4 5 2 2 2 2 4 4 2" xfId="18140" xr:uid="{00000000-0005-0000-0000-0000C88F0000}"/>
    <cellStyle name="Normal 4 5 2 2 2 2 4 4 2 2" xfId="26966" xr:uid="{00000000-0005-0000-0000-0000C98F0000}"/>
    <cellStyle name="Normal 4 5 2 2 2 2 4 4 2 3" xfId="31483" xr:uid="{00000000-0005-0000-0000-0000CA8F0000}"/>
    <cellStyle name="Normal 4 5 2 2 2 2 4 4 3" xfId="44090" xr:uid="{00000000-0005-0000-0000-0000CB8F0000}"/>
    <cellStyle name="Normal 4 5 2 2 2 2 4 4 4" xfId="56043" xr:uid="{00000000-0005-0000-0000-0000CC8F0000}"/>
    <cellStyle name="Normal 4 5 2 2 2 2 4 5" xfId="18136" xr:uid="{00000000-0005-0000-0000-0000CD8F0000}"/>
    <cellStyle name="Normal 4 5 2 2 2 2 4 5 2" xfId="37830" xr:uid="{00000000-0005-0000-0000-0000CE8F0000}"/>
    <cellStyle name="Normal 4 5 2 2 2 2 4 5 3" xfId="31479" xr:uid="{00000000-0005-0000-0000-0000CF8F0000}"/>
    <cellStyle name="Normal 4 5 2 2 2 2 4 6" xfId="44086" xr:uid="{00000000-0005-0000-0000-0000D08F0000}"/>
    <cellStyle name="Normal 4 5 2 2 2 2 4 7" xfId="56039" xr:uid="{00000000-0005-0000-0000-0000D18F0000}"/>
    <cellStyle name="Normal 4 5 2 2 2 2 5" xfId="6880" xr:uid="{00000000-0005-0000-0000-0000D28F0000}"/>
    <cellStyle name="Normal 4 5 2 2 2 2 5 2" xfId="6881" xr:uid="{00000000-0005-0000-0000-0000D38F0000}"/>
    <cellStyle name="Normal 4 5 2 2 2 2 5 2 2" xfId="18142" xr:uid="{00000000-0005-0000-0000-0000D48F0000}"/>
    <cellStyle name="Normal 4 5 2 2 2 2 5 2 2 2" xfId="36936" xr:uid="{00000000-0005-0000-0000-0000D58F0000}"/>
    <cellStyle name="Normal 4 5 2 2 2 2 5 2 2 3" xfId="31485" xr:uid="{00000000-0005-0000-0000-0000D68F0000}"/>
    <cellStyle name="Normal 4 5 2 2 2 2 5 2 3" xfId="44092" xr:uid="{00000000-0005-0000-0000-0000D78F0000}"/>
    <cellStyle name="Normal 4 5 2 2 2 2 5 2 4" xfId="56045" xr:uid="{00000000-0005-0000-0000-0000D88F0000}"/>
    <cellStyle name="Normal 4 5 2 2 2 2 5 3" xfId="18141" xr:uid="{00000000-0005-0000-0000-0000D98F0000}"/>
    <cellStyle name="Normal 4 5 2 2 2 2 5 3 2" xfId="37825" xr:uid="{00000000-0005-0000-0000-0000DA8F0000}"/>
    <cellStyle name="Normal 4 5 2 2 2 2 5 3 3" xfId="31484" xr:uid="{00000000-0005-0000-0000-0000DB8F0000}"/>
    <cellStyle name="Normal 4 5 2 2 2 2 5 4" xfId="44091" xr:uid="{00000000-0005-0000-0000-0000DC8F0000}"/>
    <cellStyle name="Normal 4 5 2 2 2 2 5 5" xfId="56044" xr:uid="{00000000-0005-0000-0000-0000DD8F0000}"/>
    <cellStyle name="Normal 4 5 2 2 2 2 6" xfId="6882" xr:uid="{00000000-0005-0000-0000-0000DE8F0000}"/>
    <cellStyle name="Normal 4 5 2 2 2 2 6 2" xfId="18143" xr:uid="{00000000-0005-0000-0000-0000DF8F0000}"/>
    <cellStyle name="Normal 4 5 2 2 2 2 6 2 2" xfId="25057" xr:uid="{00000000-0005-0000-0000-0000E08F0000}"/>
    <cellStyle name="Normal 4 5 2 2 2 2 6 2 3" xfId="31486" xr:uid="{00000000-0005-0000-0000-0000E18F0000}"/>
    <cellStyle name="Normal 4 5 2 2 2 2 6 3" xfId="44093" xr:uid="{00000000-0005-0000-0000-0000E28F0000}"/>
    <cellStyle name="Normal 4 5 2 2 2 2 6 4" xfId="56046" xr:uid="{00000000-0005-0000-0000-0000E38F0000}"/>
    <cellStyle name="Normal 4 5 2 2 2 2 7" xfId="6883" xr:uid="{00000000-0005-0000-0000-0000E48F0000}"/>
    <cellStyle name="Normal 4 5 2 2 2 2 7 2" xfId="18144" xr:uid="{00000000-0005-0000-0000-0000E58F0000}"/>
    <cellStyle name="Normal 4 5 2 2 2 2 7 2 2" xfId="25216" xr:uid="{00000000-0005-0000-0000-0000E68F0000}"/>
    <cellStyle name="Normal 4 5 2 2 2 2 7 2 3" xfId="31487" xr:uid="{00000000-0005-0000-0000-0000E78F0000}"/>
    <cellStyle name="Normal 4 5 2 2 2 2 7 3" xfId="44094" xr:uid="{00000000-0005-0000-0000-0000E88F0000}"/>
    <cellStyle name="Normal 4 5 2 2 2 2 7 4" xfId="56047" xr:uid="{00000000-0005-0000-0000-0000E98F0000}"/>
    <cellStyle name="Normal 4 5 2 2 2 2 8" xfId="18125" xr:uid="{00000000-0005-0000-0000-0000EA8F0000}"/>
    <cellStyle name="Normal 4 5 2 2 2 2 8 2" xfId="28043" xr:uid="{00000000-0005-0000-0000-0000EB8F0000}"/>
    <cellStyle name="Normal 4 5 2 2 2 2 8 3" xfId="31468" xr:uid="{00000000-0005-0000-0000-0000EC8F0000}"/>
    <cellStyle name="Normal 4 5 2 2 2 2 9" xfId="44075" xr:uid="{00000000-0005-0000-0000-0000ED8F0000}"/>
    <cellStyle name="Normal 4 5 2 2 2 3" xfId="6884" xr:uid="{00000000-0005-0000-0000-0000EE8F0000}"/>
    <cellStyle name="Normal 4 5 2 2 2 3 2" xfId="6885" xr:uid="{00000000-0005-0000-0000-0000EF8F0000}"/>
    <cellStyle name="Normal 4 5 2 2 2 3 2 2" xfId="6886" xr:uid="{00000000-0005-0000-0000-0000F08F0000}"/>
    <cellStyle name="Normal 4 5 2 2 2 3 2 2 2" xfId="18147" xr:uid="{00000000-0005-0000-0000-0000F18F0000}"/>
    <cellStyle name="Normal 4 5 2 2 2 3 2 2 2 2" xfId="37695" xr:uid="{00000000-0005-0000-0000-0000F28F0000}"/>
    <cellStyle name="Normal 4 5 2 2 2 3 2 2 2 3" xfId="31490" xr:uid="{00000000-0005-0000-0000-0000F38F0000}"/>
    <cellStyle name="Normal 4 5 2 2 2 3 2 2 3" xfId="44097" xr:uid="{00000000-0005-0000-0000-0000F48F0000}"/>
    <cellStyle name="Normal 4 5 2 2 2 3 2 2 4" xfId="56050" xr:uid="{00000000-0005-0000-0000-0000F58F0000}"/>
    <cellStyle name="Normal 4 5 2 2 2 3 2 3" xfId="18146" xr:uid="{00000000-0005-0000-0000-0000F68F0000}"/>
    <cellStyle name="Normal 4 5 2 2 2 3 2 3 2" xfId="37625" xr:uid="{00000000-0005-0000-0000-0000F78F0000}"/>
    <cellStyle name="Normal 4 5 2 2 2 3 2 3 3" xfId="31489" xr:uid="{00000000-0005-0000-0000-0000F88F0000}"/>
    <cellStyle name="Normal 4 5 2 2 2 3 2 4" xfId="44096" xr:uid="{00000000-0005-0000-0000-0000F98F0000}"/>
    <cellStyle name="Normal 4 5 2 2 2 3 2 5" xfId="56049" xr:uid="{00000000-0005-0000-0000-0000FA8F0000}"/>
    <cellStyle name="Normal 4 5 2 2 2 3 3" xfId="6887" xr:uid="{00000000-0005-0000-0000-0000FB8F0000}"/>
    <cellStyle name="Normal 4 5 2 2 2 3 3 2" xfId="18148" xr:uid="{00000000-0005-0000-0000-0000FC8F0000}"/>
    <cellStyle name="Normal 4 5 2 2 2 3 3 2 2" xfId="35709" xr:uid="{00000000-0005-0000-0000-0000FD8F0000}"/>
    <cellStyle name="Normal 4 5 2 2 2 3 3 2 3" xfId="31491" xr:uid="{00000000-0005-0000-0000-0000FE8F0000}"/>
    <cellStyle name="Normal 4 5 2 2 2 3 3 3" xfId="44098" xr:uid="{00000000-0005-0000-0000-0000FF8F0000}"/>
    <cellStyle name="Normal 4 5 2 2 2 3 3 4" xfId="56051" xr:uid="{00000000-0005-0000-0000-000000900000}"/>
    <cellStyle name="Normal 4 5 2 2 2 3 4" xfId="6888" xr:uid="{00000000-0005-0000-0000-000001900000}"/>
    <cellStyle name="Normal 4 5 2 2 2 3 4 2" xfId="18149" xr:uid="{00000000-0005-0000-0000-000002900000}"/>
    <cellStyle name="Normal 4 5 2 2 2 3 4 2 2" xfId="27653" xr:uid="{00000000-0005-0000-0000-000003900000}"/>
    <cellStyle name="Normal 4 5 2 2 2 3 4 2 3" xfId="31492" xr:uid="{00000000-0005-0000-0000-000004900000}"/>
    <cellStyle name="Normal 4 5 2 2 2 3 4 3" xfId="44099" xr:uid="{00000000-0005-0000-0000-000005900000}"/>
    <cellStyle name="Normal 4 5 2 2 2 3 4 4" xfId="56052" xr:uid="{00000000-0005-0000-0000-000006900000}"/>
    <cellStyle name="Normal 4 5 2 2 2 3 5" xfId="18145" xr:uid="{00000000-0005-0000-0000-000007900000}"/>
    <cellStyle name="Normal 4 5 2 2 2 3 5 2" xfId="23959" xr:uid="{00000000-0005-0000-0000-000008900000}"/>
    <cellStyle name="Normal 4 5 2 2 2 3 5 3" xfId="31488" xr:uid="{00000000-0005-0000-0000-000009900000}"/>
    <cellStyle name="Normal 4 5 2 2 2 3 6" xfId="44095" xr:uid="{00000000-0005-0000-0000-00000A900000}"/>
    <cellStyle name="Normal 4 5 2 2 2 3 7" xfId="56048" xr:uid="{00000000-0005-0000-0000-00000B900000}"/>
    <cellStyle name="Normal 4 5 2 2 2 4" xfId="6889" xr:uid="{00000000-0005-0000-0000-00000C900000}"/>
    <cellStyle name="Normal 4 5 2 2 2 4 2" xfId="6890" xr:uid="{00000000-0005-0000-0000-00000D900000}"/>
    <cellStyle name="Normal 4 5 2 2 2 4 2 2" xfId="6891" xr:uid="{00000000-0005-0000-0000-00000E900000}"/>
    <cellStyle name="Normal 4 5 2 2 2 4 2 2 2" xfId="18152" xr:uid="{00000000-0005-0000-0000-00000F900000}"/>
    <cellStyle name="Normal 4 5 2 2 2 4 2 2 2 2" xfId="23731" xr:uid="{00000000-0005-0000-0000-000010900000}"/>
    <cellStyle name="Normal 4 5 2 2 2 4 2 2 2 3" xfId="31495" xr:uid="{00000000-0005-0000-0000-000011900000}"/>
    <cellStyle name="Normal 4 5 2 2 2 4 2 2 3" xfId="44102" xr:uid="{00000000-0005-0000-0000-000012900000}"/>
    <cellStyle name="Normal 4 5 2 2 2 4 2 2 4" xfId="56055" xr:uid="{00000000-0005-0000-0000-000013900000}"/>
    <cellStyle name="Normal 4 5 2 2 2 4 2 3" xfId="18151" xr:uid="{00000000-0005-0000-0000-000014900000}"/>
    <cellStyle name="Normal 4 5 2 2 2 4 2 3 2" xfId="25280" xr:uid="{00000000-0005-0000-0000-000015900000}"/>
    <cellStyle name="Normal 4 5 2 2 2 4 2 3 3" xfId="31494" xr:uid="{00000000-0005-0000-0000-000016900000}"/>
    <cellStyle name="Normal 4 5 2 2 2 4 2 4" xfId="44101" xr:uid="{00000000-0005-0000-0000-000017900000}"/>
    <cellStyle name="Normal 4 5 2 2 2 4 2 5" xfId="56054" xr:uid="{00000000-0005-0000-0000-000018900000}"/>
    <cellStyle name="Normal 4 5 2 2 2 4 3" xfId="6892" xr:uid="{00000000-0005-0000-0000-000019900000}"/>
    <cellStyle name="Normal 4 5 2 2 2 4 3 2" xfId="18153" xr:uid="{00000000-0005-0000-0000-00001A900000}"/>
    <cellStyle name="Normal 4 5 2 2 2 4 3 2 2" xfId="37346" xr:uid="{00000000-0005-0000-0000-00001B900000}"/>
    <cellStyle name="Normal 4 5 2 2 2 4 3 2 3" xfId="31496" xr:uid="{00000000-0005-0000-0000-00001C900000}"/>
    <cellStyle name="Normal 4 5 2 2 2 4 3 3" xfId="44103" xr:uid="{00000000-0005-0000-0000-00001D900000}"/>
    <cellStyle name="Normal 4 5 2 2 2 4 3 4" xfId="56056" xr:uid="{00000000-0005-0000-0000-00001E900000}"/>
    <cellStyle name="Normal 4 5 2 2 2 4 4" xfId="6893" xr:uid="{00000000-0005-0000-0000-00001F900000}"/>
    <cellStyle name="Normal 4 5 2 2 2 4 4 2" xfId="18154" xr:uid="{00000000-0005-0000-0000-000020900000}"/>
    <cellStyle name="Normal 4 5 2 2 2 4 4 2 2" xfId="24198" xr:uid="{00000000-0005-0000-0000-000021900000}"/>
    <cellStyle name="Normal 4 5 2 2 2 4 4 2 3" xfId="31497" xr:uid="{00000000-0005-0000-0000-000022900000}"/>
    <cellStyle name="Normal 4 5 2 2 2 4 4 3" xfId="44104" xr:uid="{00000000-0005-0000-0000-000023900000}"/>
    <cellStyle name="Normal 4 5 2 2 2 4 4 4" xfId="56057" xr:uid="{00000000-0005-0000-0000-000024900000}"/>
    <cellStyle name="Normal 4 5 2 2 2 4 5" xfId="18150" xr:uid="{00000000-0005-0000-0000-000025900000}"/>
    <cellStyle name="Normal 4 5 2 2 2 4 5 2" xfId="27061" xr:uid="{00000000-0005-0000-0000-000026900000}"/>
    <cellStyle name="Normal 4 5 2 2 2 4 5 3" xfId="31493" xr:uid="{00000000-0005-0000-0000-000027900000}"/>
    <cellStyle name="Normal 4 5 2 2 2 4 6" xfId="44100" xr:uid="{00000000-0005-0000-0000-000028900000}"/>
    <cellStyle name="Normal 4 5 2 2 2 4 7" xfId="56053" xr:uid="{00000000-0005-0000-0000-000029900000}"/>
    <cellStyle name="Normal 4 5 2 2 2 5" xfId="6894" xr:uid="{00000000-0005-0000-0000-00002A900000}"/>
    <cellStyle name="Normal 4 5 2 2 2 5 2" xfId="6895" xr:uid="{00000000-0005-0000-0000-00002B900000}"/>
    <cellStyle name="Normal 4 5 2 2 2 5 2 2" xfId="6896" xr:uid="{00000000-0005-0000-0000-00002C900000}"/>
    <cellStyle name="Normal 4 5 2 2 2 5 2 2 2" xfId="18157" xr:uid="{00000000-0005-0000-0000-00002D900000}"/>
    <cellStyle name="Normal 4 5 2 2 2 5 2 2 2 2" xfId="26229" xr:uid="{00000000-0005-0000-0000-00002E900000}"/>
    <cellStyle name="Normal 4 5 2 2 2 5 2 2 2 3" xfId="31500" xr:uid="{00000000-0005-0000-0000-00002F900000}"/>
    <cellStyle name="Normal 4 5 2 2 2 5 2 2 3" xfId="44107" xr:uid="{00000000-0005-0000-0000-000030900000}"/>
    <cellStyle name="Normal 4 5 2 2 2 5 2 2 4" xfId="56060" xr:uid="{00000000-0005-0000-0000-000031900000}"/>
    <cellStyle name="Normal 4 5 2 2 2 5 2 3" xfId="18156" xr:uid="{00000000-0005-0000-0000-000032900000}"/>
    <cellStyle name="Normal 4 5 2 2 2 5 2 3 2" xfId="24467" xr:uid="{00000000-0005-0000-0000-000033900000}"/>
    <cellStyle name="Normal 4 5 2 2 2 5 2 3 3" xfId="31499" xr:uid="{00000000-0005-0000-0000-000034900000}"/>
    <cellStyle name="Normal 4 5 2 2 2 5 2 4" xfId="44106" xr:uid="{00000000-0005-0000-0000-000035900000}"/>
    <cellStyle name="Normal 4 5 2 2 2 5 2 5" xfId="56059" xr:uid="{00000000-0005-0000-0000-000036900000}"/>
    <cellStyle name="Normal 4 5 2 2 2 5 3" xfId="6897" xr:uid="{00000000-0005-0000-0000-000037900000}"/>
    <cellStyle name="Normal 4 5 2 2 2 5 3 2" xfId="18158" xr:uid="{00000000-0005-0000-0000-000038900000}"/>
    <cellStyle name="Normal 4 5 2 2 2 5 3 2 2" xfId="37325" xr:uid="{00000000-0005-0000-0000-000039900000}"/>
    <cellStyle name="Normal 4 5 2 2 2 5 3 2 3" xfId="31501" xr:uid="{00000000-0005-0000-0000-00003A900000}"/>
    <cellStyle name="Normal 4 5 2 2 2 5 3 3" xfId="44108" xr:uid="{00000000-0005-0000-0000-00003B900000}"/>
    <cellStyle name="Normal 4 5 2 2 2 5 3 4" xfId="56061" xr:uid="{00000000-0005-0000-0000-00003C900000}"/>
    <cellStyle name="Normal 4 5 2 2 2 5 4" xfId="6898" xr:uid="{00000000-0005-0000-0000-00003D900000}"/>
    <cellStyle name="Normal 4 5 2 2 2 5 4 2" xfId="18159" xr:uid="{00000000-0005-0000-0000-00003E900000}"/>
    <cellStyle name="Normal 4 5 2 2 2 5 4 2 2" xfId="37920" xr:uid="{00000000-0005-0000-0000-00003F900000}"/>
    <cellStyle name="Normal 4 5 2 2 2 5 4 2 3" xfId="31502" xr:uid="{00000000-0005-0000-0000-000040900000}"/>
    <cellStyle name="Normal 4 5 2 2 2 5 4 3" xfId="44109" xr:uid="{00000000-0005-0000-0000-000041900000}"/>
    <cellStyle name="Normal 4 5 2 2 2 5 4 4" xfId="56062" xr:uid="{00000000-0005-0000-0000-000042900000}"/>
    <cellStyle name="Normal 4 5 2 2 2 5 5" xfId="18155" xr:uid="{00000000-0005-0000-0000-000043900000}"/>
    <cellStyle name="Normal 4 5 2 2 2 5 5 2" xfId="26349" xr:uid="{00000000-0005-0000-0000-000044900000}"/>
    <cellStyle name="Normal 4 5 2 2 2 5 5 3" xfId="31498" xr:uid="{00000000-0005-0000-0000-000045900000}"/>
    <cellStyle name="Normal 4 5 2 2 2 5 6" xfId="44105" xr:uid="{00000000-0005-0000-0000-000046900000}"/>
    <cellStyle name="Normal 4 5 2 2 2 5 7" xfId="56058" xr:uid="{00000000-0005-0000-0000-000047900000}"/>
    <cellStyle name="Normal 4 5 2 2 2 6" xfId="6899" xr:uid="{00000000-0005-0000-0000-000048900000}"/>
    <cellStyle name="Normal 4 5 2 2 2 6 2" xfId="6900" xr:uid="{00000000-0005-0000-0000-000049900000}"/>
    <cellStyle name="Normal 4 5 2 2 2 6 2 2" xfId="18161" xr:uid="{00000000-0005-0000-0000-00004A900000}"/>
    <cellStyle name="Normal 4 5 2 2 2 6 2 2 2" xfId="26108" xr:uid="{00000000-0005-0000-0000-00004B900000}"/>
    <cellStyle name="Normal 4 5 2 2 2 6 2 2 3" xfId="31504" xr:uid="{00000000-0005-0000-0000-00004C900000}"/>
    <cellStyle name="Normal 4 5 2 2 2 6 2 3" xfId="44111" xr:uid="{00000000-0005-0000-0000-00004D900000}"/>
    <cellStyle name="Normal 4 5 2 2 2 6 2 4" xfId="56064" xr:uid="{00000000-0005-0000-0000-00004E900000}"/>
    <cellStyle name="Normal 4 5 2 2 2 6 3" xfId="18160" xr:uid="{00000000-0005-0000-0000-00004F900000}"/>
    <cellStyle name="Normal 4 5 2 2 2 6 3 2" xfId="24039" xr:uid="{00000000-0005-0000-0000-000050900000}"/>
    <cellStyle name="Normal 4 5 2 2 2 6 3 3" xfId="31503" xr:uid="{00000000-0005-0000-0000-000051900000}"/>
    <cellStyle name="Normal 4 5 2 2 2 6 4" xfId="44110" xr:uid="{00000000-0005-0000-0000-000052900000}"/>
    <cellStyle name="Normal 4 5 2 2 2 6 5" xfId="56063" xr:uid="{00000000-0005-0000-0000-000053900000}"/>
    <cellStyle name="Normal 4 5 2 2 2 7" xfId="6901" xr:uid="{00000000-0005-0000-0000-000054900000}"/>
    <cellStyle name="Normal 4 5 2 2 2 7 2" xfId="18162" xr:uid="{00000000-0005-0000-0000-000055900000}"/>
    <cellStyle name="Normal 4 5 2 2 2 7 2 2" xfId="35639" xr:uid="{00000000-0005-0000-0000-000056900000}"/>
    <cellStyle name="Normal 4 5 2 2 2 7 2 3" xfId="31505" xr:uid="{00000000-0005-0000-0000-000057900000}"/>
    <cellStyle name="Normal 4 5 2 2 2 7 3" xfId="44112" xr:uid="{00000000-0005-0000-0000-000058900000}"/>
    <cellStyle name="Normal 4 5 2 2 2 7 4" xfId="56065" xr:uid="{00000000-0005-0000-0000-000059900000}"/>
    <cellStyle name="Normal 4 5 2 2 2 8" xfId="6902" xr:uid="{00000000-0005-0000-0000-00005A900000}"/>
    <cellStyle name="Normal 4 5 2 2 2 8 2" xfId="18163" xr:uid="{00000000-0005-0000-0000-00005B900000}"/>
    <cellStyle name="Normal 4 5 2 2 2 8 2 2" xfId="25597" xr:uid="{00000000-0005-0000-0000-00005C900000}"/>
    <cellStyle name="Normal 4 5 2 2 2 8 2 3" xfId="31506" xr:uid="{00000000-0005-0000-0000-00005D900000}"/>
    <cellStyle name="Normal 4 5 2 2 2 8 3" xfId="44113" xr:uid="{00000000-0005-0000-0000-00005E900000}"/>
    <cellStyle name="Normal 4 5 2 2 2 8 4" xfId="56066" xr:uid="{00000000-0005-0000-0000-00005F900000}"/>
    <cellStyle name="Normal 4 5 2 2 2 9" xfId="18124" xr:uid="{00000000-0005-0000-0000-000060900000}"/>
    <cellStyle name="Normal 4 5 2 2 2 9 2" xfId="25888" xr:uid="{00000000-0005-0000-0000-000061900000}"/>
    <cellStyle name="Normal 4 5 2 2 2 9 3" xfId="31467" xr:uid="{00000000-0005-0000-0000-000062900000}"/>
    <cellStyle name="Normal 4 5 2 2 3" xfId="6903" xr:uid="{00000000-0005-0000-0000-000063900000}"/>
    <cellStyle name="Normal 4 5 2 2 3 10" xfId="56067" xr:uid="{00000000-0005-0000-0000-000064900000}"/>
    <cellStyle name="Normal 4 5 2 2 3 2" xfId="6904" xr:uid="{00000000-0005-0000-0000-000065900000}"/>
    <cellStyle name="Normal 4 5 2 2 3 2 2" xfId="6905" xr:uid="{00000000-0005-0000-0000-000066900000}"/>
    <cellStyle name="Normal 4 5 2 2 3 2 2 2" xfId="6906" xr:uid="{00000000-0005-0000-0000-000067900000}"/>
    <cellStyle name="Normal 4 5 2 2 3 2 2 2 2" xfId="18167" xr:uid="{00000000-0005-0000-0000-000068900000}"/>
    <cellStyle name="Normal 4 5 2 2 3 2 2 2 2 2" xfId="37807" xr:uid="{00000000-0005-0000-0000-000069900000}"/>
    <cellStyle name="Normal 4 5 2 2 3 2 2 2 2 3" xfId="31510" xr:uid="{00000000-0005-0000-0000-00006A900000}"/>
    <cellStyle name="Normal 4 5 2 2 3 2 2 2 3" xfId="44117" xr:uid="{00000000-0005-0000-0000-00006B900000}"/>
    <cellStyle name="Normal 4 5 2 2 3 2 2 2 4" xfId="56070" xr:uid="{00000000-0005-0000-0000-00006C900000}"/>
    <cellStyle name="Normal 4 5 2 2 3 2 2 3" xfId="18166" xr:uid="{00000000-0005-0000-0000-00006D900000}"/>
    <cellStyle name="Normal 4 5 2 2 3 2 2 3 2" xfId="24877" xr:uid="{00000000-0005-0000-0000-00006E900000}"/>
    <cellStyle name="Normal 4 5 2 2 3 2 2 3 3" xfId="31509" xr:uid="{00000000-0005-0000-0000-00006F900000}"/>
    <cellStyle name="Normal 4 5 2 2 3 2 2 4" xfId="44116" xr:uid="{00000000-0005-0000-0000-000070900000}"/>
    <cellStyle name="Normal 4 5 2 2 3 2 2 5" xfId="56069" xr:uid="{00000000-0005-0000-0000-000071900000}"/>
    <cellStyle name="Normal 4 5 2 2 3 2 3" xfId="6907" xr:uid="{00000000-0005-0000-0000-000072900000}"/>
    <cellStyle name="Normal 4 5 2 2 3 2 3 2" xfId="18168" xr:uid="{00000000-0005-0000-0000-000073900000}"/>
    <cellStyle name="Normal 4 5 2 2 3 2 3 2 2" xfId="25344" xr:uid="{00000000-0005-0000-0000-000074900000}"/>
    <cellStyle name="Normal 4 5 2 2 3 2 3 2 3" xfId="31511" xr:uid="{00000000-0005-0000-0000-000075900000}"/>
    <cellStyle name="Normal 4 5 2 2 3 2 3 3" xfId="44118" xr:uid="{00000000-0005-0000-0000-000076900000}"/>
    <cellStyle name="Normal 4 5 2 2 3 2 3 4" xfId="56071" xr:uid="{00000000-0005-0000-0000-000077900000}"/>
    <cellStyle name="Normal 4 5 2 2 3 2 4" xfId="6908" xr:uid="{00000000-0005-0000-0000-000078900000}"/>
    <cellStyle name="Normal 4 5 2 2 3 2 4 2" xfId="18169" xr:uid="{00000000-0005-0000-0000-000079900000}"/>
    <cellStyle name="Normal 4 5 2 2 3 2 4 2 2" xfId="23843" xr:uid="{00000000-0005-0000-0000-00007A900000}"/>
    <cellStyle name="Normal 4 5 2 2 3 2 4 2 3" xfId="31512" xr:uid="{00000000-0005-0000-0000-00007B900000}"/>
    <cellStyle name="Normal 4 5 2 2 3 2 4 3" xfId="44119" xr:uid="{00000000-0005-0000-0000-00007C900000}"/>
    <cellStyle name="Normal 4 5 2 2 3 2 4 4" xfId="56072" xr:uid="{00000000-0005-0000-0000-00007D900000}"/>
    <cellStyle name="Normal 4 5 2 2 3 2 5" xfId="18165" xr:uid="{00000000-0005-0000-0000-00007E900000}"/>
    <cellStyle name="Normal 4 5 2 2 3 2 5 2" xfId="26883" xr:uid="{00000000-0005-0000-0000-00007F900000}"/>
    <cellStyle name="Normal 4 5 2 2 3 2 5 3" xfId="31508" xr:uid="{00000000-0005-0000-0000-000080900000}"/>
    <cellStyle name="Normal 4 5 2 2 3 2 6" xfId="44115" xr:uid="{00000000-0005-0000-0000-000081900000}"/>
    <cellStyle name="Normal 4 5 2 2 3 2 7" xfId="56068" xr:uid="{00000000-0005-0000-0000-000082900000}"/>
    <cellStyle name="Normal 4 5 2 2 3 3" xfId="6909" xr:uid="{00000000-0005-0000-0000-000083900000}"/>
    <cellStyle name="Normal 4 5 2 2 3 3 2" xfId="6910" xr:uid="{00000000-0005-0000-0000-000084900000}"/>
    <cellStyle name="Normal 4 5 2 2 3 3 2 2" xfId="6911" xr:uid="{00000000-0005-0000-0000-000085900000}"/>
    <cellStyle name="Normal 4 5 2 2 3 3 2 2 2" xfId="18172" xr:uid="{00000000-0005-0000-0000-000086900000}"/>
    <cellStyle name="Normal 4 5 2 2 3 3 2 2 2 2" xfId="24773" xr:uid="{00000000-0005-0000-0000-000087900000}"/>
    <cellStyle name="Normal 4 5 2 2 3 3 2 2 2 3" xfId="31515" xr:uid="{00000000-0005-0000-0000-000088900000}"/>
    <cellStyle name="Normal 4 5 2 2 3 3 2 2 3" xfId="44122" xr:uid="{00000000-0005-0000-0000-000089900000}"/>
    <cellStyle name="Normal 4 5 2 2 3 3 2 2 4" xfId="56075" xr:uid="{00000000-0005-0000-0000-00008A900000}"/>
    <cellStyle name="Normal 4 5 2 2 3 3 2 3" xfId="18171" xr:uid="{00000000-0005-0000-0000-00008B900000}"/>
    <cellStyle name="Normal 4 5 2 2 3 3 2 3 2" xfId="27652" xr:uid="{00000000-0005-0000-0000-00008C900000}"/>
    <cellStyle name="Normal 4 5 2 2 3 3 2 3 3" xfId="31514" xr:uid="{00000000-0005-0000-0000-00008D900000}"/>
    <cellStyle name="Normal 4 5 2 2 3 3 2 4" xfId="44121" xr:uid="{00000000-0005-0000-0000-00008E900000}"/>
    <cellStyle name="Normal 4 5 2 2 3 3 2 5" xfId="56074" xr:uid="{00000000-0005-0000-0000-00008F900000}"/>
    <cellStyle name="Normal 4 5 2 2 3 3 3" xfId="6912" xr:uid="{00000000-0005-0000-0000-000090900000}"/>
    <cellStyle name="Normal 4 5 2 2 3 3 3 2" xfId="18173" xr:uid="{00000000-0005-0000-0000-000091900000}"/>
    <cellStyle name="Normal 4 5 2 2 3 3 3 2 2" xfId="25085" xr:uid="{00000000-0005-0000-0000-000092900000}"/>
    <cellStyle name="Normal 4 5 2 2 3 3 3 2 3" xfId="31516" xr:uid="{00000000-0005-0000-0000-000093900000}"/>
    <cellStyle name="Normal 4 5 2 2 3 3 3 3" xfId="44123" xr:uid="{00000000-0005-0000-0000-000094900000}"/>
    <cellStyle name="Normal 4 5 2 2 3 3 3 4" xfId="56076" xr:uid="{00000000-0005-0000-0000-000095900000}"/>
    <cellStyle name="Normal 4 5 2 2 3 3 4" xfId="6913" xr:uid="{00000000-0005-0000-0000-000096900000}"/>
    <cellStyle name="Normal 4 5 2 2 3 3 4 2" xfId="18174" xr:uid="{00000000-0005-0000-0000-000097900000}"/>
    <cellStyle name="Normal 4 5 2 2 3 3 4 2 2" xfId="36072" xr:uid="{00000000-0005-0000-0000-000098900000}"/>
    <cellStyle name="Normal 4 5 2 2 3 3 4 2 3" xfId="31517" xr:uid="{00000000-0005-0000-0000-000099900000}"/>
    <cellStyle name="Normal 4 5 2 2 3 3 4 3" xfId="44124" xr:uid="{00000000-0005-0000-0000-00009A900000}"/>
    <cellStyle name="Normal 4 5 2 2 3 3 4 4" xfId="56077" xr:uid="{00000000-0005-0000-0000-00009B900000}"/>
    <cellStyle name="Normal 4 5 2 2 3 3 5" xfId="18170" xr:uid="{00000000-0005-0000-0000-00009C900000}"/>
    <cellStyle name="Normal 4 5 2 2 3 3 5 2" xfId="25555" xr:uid="{00000000-0005-0000-0000-00009D900000}"/>
    <cellStyle name="Normal 4 5 2 2 3 3 5 3" xfId="31513" xr:uid="{00000000-0005-0000-0000-00009E900000}"/>
    <cellStyle name="Normal 4 5 2 2 3 3 6" xfId="44120" xr:uid="{00000000-0005-0000-0000-00009F900000}"/>
    <cellStyle name="Normal 4 5 2 2 3 3 7" xfId="56073" xr:uid="{00000000-0005-0000-0000-0000A0900000}"/>
    <cellStyle name="Normal 4 5 2 2 3 4" xfId="6914" xr:uid="{00000000-0005-0000-0000-0000A1900000}"/>
    <cellStyle name="Normal 4 5 2 2 3 4 2" xfId="6915" xr:uid="{00000000-0005-0000-0000-0000A2900000}"/>
    <cellStyle name="Normal 4 5 2 2 3 4 2 2" xfId="6916" xr:uid="{00000000-0005-0000-0000-0000A3900000}"/>
    <cellStyle name="Normal 4 5 2 2 3 4 2 2 2" xfId="18177" xr:uid="{00000000-0005-0000-0000-0000A4900000}"/>
    <cellStyle name="Normal 4 5 2 2 3 4 2 2 2 2" xfId="24282" xr:uid="{00000000-0005-0000-0000-0000A5900000}"/>
    <cellStyle name="Normal 4 5 2 2 3 4 2 2 2 3" xfId="31520" xr:uid="{00000000-0005-0000-0000-0000A6900000}"/>
    <cellStyle name="Normal 4 5 2 2 3 4 2 2 3" xfId="44127" xr:uid="{00000000-0005-0000-0000-0000A7900000}"/>
    <cellStyle name="Normal 4 5 2 2 3 4 2 2 4" xfId="56080" xr:uid="{00000000-0005-0000-0000-0000A8900000}"/>
    <cellStyle name="Normal 4 5 2 2 3 4 2 3" xfId="18176" xr:uid="{00000000-0005-0000-0000-0000A9900000}"/>
    <cellStyle name="Normal 4 5 2 2 3 4 2 3 2" xfId="27212" xr:uid="{00000000-0005-0000-0000-0000AA900000}"/>
    <cellStyle name="Normal 4 5 2 2 3 4 2 3 3" xfId="31519" xr:uid="{00000000-0005-0000-0000-0000AB900000}"/>
    <cellStyle name="Normal 4 5 2 2 3 4 2 4" xfId="44126" xr:uid="{00000000-0005-0000-0000-0000AC900000}"/>
    <cellStyle name="Normal 4 5 2 2 3 4 2 5" xfId="56079" xr:uid="{00000000-0005-0000-0000-0000AD900000}"/>
    <cellStyle name="Normal 4 5 2 2 3 4 3" xfId="6917" xr:uid="{00000000-0005-0000-0000-0000AE900000}"/>
    <cellStyle name="Normal 4 5 2 2 3 4 3 2" xfId="18178" xr:uid="{00000000-0005-0000-0000-0000AF900000}"/>
    <cellStyle name="Normal 4 5 2 2 3 4 3 2 2" xfId="36496" xr:uid="{00000000-0005-0000-0000-0000B0900000}"/>
    <cellStyle name="Normal 4 5 2 2 3 4 3 2 3" xfId="31521" xr:uid="{00000000-0005-0000-0000-0000B1900000}"/>
    <cellStyle name="Normal 4 5 2 2 3 4 3 3" xfId="44128" xr:uid="{00000000-0005-0000-0000-0000B2900000}"/>
    <cellStyle name="Normal 4 5 2 2 3 4 3 4" xfId="56081" xr:uid="{00000000-0005-0000-0000-0000B3900000}"/>
    <cellStyle name="Normal 4 5 2 2 3 4 4" xfId="6918" xr:uid="{00000000-0005-0000-0000-0000B4900000}"/>
    <cellStyle name="Normal 4 5 2 2 3 4 4 2" xfId="18179" xr:uid="{00000000-0005-0000-0000-0000B5900000}"/>
    <cellStyle name="Normal 4 5 2 2 3 4 4 2 2" xfId="25398" xr:uid="{00000000-0005-0000-0000-0000B6900000}"/>
    <cellStyle name="Normal 4 5 2 2 3 4 4 2 3" xfId="31522" xr:uid="{00000000-0005-0000-0000-0000B7900000}"/>
    <cellStyle name="Normal 4 5 2 2 3 4 4 3" xfId="44129" xr:uid="{00000000-0005-0000-0000-0000B8900000}"/>
    <cellStyle name="Normal 4 5 2 2 3 4 4 4" xfId="56082" xr:uid="{00000000-0005-0000-0000-0000B9900000}"/>
    <cellStyle name="Normal 4 5 2 2 3 4 5" xfId="18175" xr:uid="{00000000-0005-0000-0000-0000BA900000}"/>
    <cellStyle name="Normal 4 5 2 2 3 4 5 2" xfId="25461" xr:uid="{00000000-0005-0000-0000-0000BB900000}"/>
    <cellStyle name="Normal 4 5 2 2 3 4 5 3" xfId="31518" xr:uid="{00000000-0005-0000-0000-0000BC900000}"/>
    <cellStyle name="Normal 4 5 2 2 3 4 6" xfId="44125" xr:uid="{00000000-0005-0000-0000-0000BD900000}"/>
    <cellStyle name="Normal 4 5 2 2 3 4 7" xfId="56078" xr:uid="{00000000-0005-0000-0000-0000BE900000}"/>
    <cellStyle name="Normal 4 5 2 2 3 5" xfId="6919" xr:uid="{00000000-0005-0000-0000-0000BF900000}"/>
    <cellStyle name="Normal 4 5 2 2 3 5 2" xfId="6920" xr:uid="{00000000-0005-0000-0000-0000C0900000}"/>
    <cellStyle name="Normal 4 5 2 2 3 5 2 2" xfId="18181" xr:uid="{00000000-0005-0000-0000-0000C1900000}"/>
    <cellStyle name="Normal 4 5 2 2 3 5 2 2 2" xfId="24182" xr:uid="{00000000-0005-0000-0000-0000C2900000}"/>
    <cellStyle name="Normal 4 5 2 2 3 5 2 2 3" xfId="31524" xr:uid="{00000000-0005-0000-0000-0000C3900000}"/>
    <cellStyle name="Normal 4 5 2 2 3 5 2 3" xfId="44131" xr:uid="{00000000-0005-0000-0000-0000C4900000}"/>
    <cellStyle name="Normal 4 5 2 2 3 5 2 4" xfId="56084" xr:uid="{00000000-0005-0000-0000-0000C5900000}"/>
    <cellStyle name="Normal 4 5 2 2 3 5 3" xfId="18180" xr:uid="{00000000-0005-0000-0000-0000C6900000}"/>
    <cellStyle name="Normal 4 5 2 2 3 5 3 2" xfId="27671" xr:uid="{00000000-0005-0000-0000-0000C7900000}"/>
    <cellStyle name="Normal 4 5 2 2 3 5 3 3" xfId="31523" xr:uid="{00000000-0005-0000-0000-0000C8900000}"/>
    <cellStyle name="Normal 4 5 2 2 3 5 4" xfId="44130" xr:uid="{00000000-0005-0000-0000-0000C9900000}"/>
    <cellStyle name="Normal 4 5 2 2 3 5 5" xfId="56083" xr:uid="{00000000-0005-0000-0000-0000CA900000}"/>
    <cellStyle name="Normal 4 5 2 2 3 6" xfId="6921" xr:uid="{00000000-0005-0000-0000-0000CB900000}"/>
    <cellStyle name="Normal 4 5 2 2 3 6 2" xfId="18182" xr:uid="{00000000-0005-0000-0000-0000CC900000}"/>
    <cellStyle name="Normal 4 5 2 2 3 6 2 2" xfId="36402" xr:uid="{00000000-0005-0000-0000-0000CD900000}"/>
    <cellStyle name="Normal 4 5 2 2 3 6 2 3" xfId="31525" xr:uid="{00000000-0005-0000-0000-0000CE900000}"/>
    <cellStyle name="Normal 4 5 2 2 3 6 3" xfId="44132" xr:uid="{00000000-0005-0000-0000-0000CF900000}"/>
    <cellStyle name="Normal 4 5 2 2 3 6 4" xfId="56085" xr:uid="{00000000-0005-0000-0000-0000D0900000}"/>
    <cellStyle name="Normal 4 5 2 2 3 7" xfId="6922" xr:uid="{00000000-0005-0000-0000-0000D1900000}"/>
    <cellStyle name="Normal 4 5 2 2 3 7 2" xfId="18183" xr:uid="{00000000-0005-0000-0000-0000D2900000}"/>
    <cellStyle name="Normal 4 5 2 2 3 7 2 2" xfId="26257" xr:uid="{00000000-0005-0000-0000-0000D3900000}"/>
    <cellStyle name="Normal 4 5 2 2 3 7 2 3" xfId="31526" xr:uid="{00000000-0005-0000-0000-0000D4900000}"/>
    <cellStyle name="Normal 4 5 2 2 3 7 3" xfId="44133" xr:uid="{00000000-0005-0000-0000-0000D5900000}"/>
    <cellStyle name="Normal 4 5 2 2 3 7 4" xfId="56086" xr:uid="{00000000-0005-0000-0000-0000D6900000}"/>
    <cellStyle name="Normal 4 5 2 2 3 8" xfId="18164" xr:uid="{00000000-0005-0000-0000-0000D7900000}"/>
    <cellStyle name="Normal 4 5 2 2 3 8 2" xfId="28048" xr:uid="{00000000-0005-0000-0000-0000D8900000}"/>
    <cellStyle name="Normal 4 5 2 2 3 8 3" xfId="31507" xr:uid="{00000000-0005-0000-0000-0000D9900000}"/>
    <cellStyle name="Normal 4 5 2 2 3 9" xfId="44114" xr:uid="{00000000-0005-0000-0000-0000DA900000}"/>
    <cellStyle name="Normal 4 5 2 2 4" xfId="6923" xr:uid="{00000000-0005-0000-0000-0000DB900000}"/>
    <cellStyle name="Normal 4 5 2 2 4 2" xfId="6924" xr:uid="{00000000-0005-0000-0000-0000DC900000}"/>
    <cellStyle name="Normal 4 5 2 2 4 2 2" xfId="6925" xr:uid="{00000000-0005-0000-0000-0000DD900000}"/>
    <cellStyle name="Normal 4 5 2 2 4 2 2 2" xfId="18186" xr:uid="{00000000-0005-0000-0000-0000DE900000}"/>
    <cellStyle name="Normal 4 5 2 2 4 2 2 2 2" xfId="23726" xr:uid="{00000000-0005-0000-0000-0000DF900000}"/>
    <cellStyle name="Normal 4 5 2 2 4 2 2 2 3" xfId="31529" xr:uid="{00000000-0005-0000-0000-0000E0900000}"/>
    <cellStyle name="Normal 4 5 2 2 4 2 2 3" xfId="44136" xr:uid="{00000000-0005-0000-0000-0000E1900000}"/>
    <cellStyle name="Normal 4 5 2 2 4 2 2 4" xfId="56089" xr:uid="{00000000-0005-0000-0000-0000E2900000}"/>
    <cellStyle name="Normal 4 5 2 2 4 2 3" xfId="18185" xr:uid="{00000000-0005-0000-0000-0000E3900000}"/>
    <cellStyle name="Normal 4 5 2 2 4 2 3 2" xfId="26567" xr:uid="{00000000-0005-0000-0000-0000E4900000}"/>
    <cellStyle name="Normal 4 5 2 2 4 2 3 3" xfId="31528" xr:uid="{00000000-0005-0000-0000-0000E5900000}"/>
    <cellStyle name="Normal 4 5 2 2 4 2 4" xfId="44135" xr:uid="{00000000-0005-0000-0000-0000E6900000}"/>
    <cellStyle name="Normal 4 5 2 2 4 2 5" xfId="56088" xr:uid="{00000000-0005-0000-0000-0000E7900000}"/>
    <cellStyle name="Normal 4 5 2 2 4 3" xfId="6926" xr:uid="{00000000-0005-0000-0000-0000E8900000}"/>
    <cellStyle name="Normal 4 5 2 2 4 3 2" xfId="18187" xr:uid="{00000000-0005-0000-0000-0000E9900000}"/>
    <cellStyle name="Normal 4 5 2 2 4 3 2 2" xfId="25630" xr:uid="{00000000-0005-0000-0000-0000EA900000}"/>
    <cellStyle name="Normal 4 5 2 2 4 3 2 3" xfId="31530" xr:uid="{00000000-0005-0000-0000-0000EB900000}"/>
    <cellStyle name="Normal 4 5 2 2 4 3 3" xfId="44137" xr:uid="{00000000-0005-0000-0000-0000EC900000}"/>
    <cellStyle name="Normal 4 5 2 2 4 3 4" xfId="56090" xr:uid="{00000000-0005-0000-0000-0000ED900000}"/>
    <cellStyle name="Normal 4 5 2 2 4 4" xfId="6927" xr:uid="{00000000-0005-0000-0000-0000EE900000}"/>
    <cellStyle name="Normal 4 5 2 2 4 4 2" xfId="18188" xr:uid="{00000000-0005-0000-0000-0000EF900000}"/>
    <cellStyle name="Normal 4 5 2 2 4 4 2 2" xfId="25790" xr:uid="{00000000-0005-0000-0000-0000F0900000}"/>
    <cellStyle name="Normal 4 5 2 2 4 4 2 3" xfId="31531" xr:uid="{00000000-0005-0000-0000-0000F1900000}"/>
    <cellStyle name="Normal 4 5 2 2 4 4 3" xfId="44138" xr:uid="{00000000-0005-0000-0000-0000F2900000}"/>
    <cellStyle name="Normal 4 5 2 2 4 4 4" xfId="56091" xr:uid="{00000000-0005-0000-0000-0000F3900000}"/>
    <cellStyle name="Normal 4 5 2 2 4 5" xfId="18184" xr:uid="{00000000-0005-0000-0000-0000F4900000}"/>
    <cellStyle name="Normal 4 5 2 2 4 5 2" xfId="37606" xr:uid="{00000000-0005-0000-0000-0000F5900000}"/>
    <cellStyle name="Normal 4 5 2 2 4 5 3" xfId="31527" xr:uid="{00000000-0005-0000-0000-0000F6900000}"/>
    <cellStyle name="Normal 4 5 2 2 4 6" xfId="44134" xr:uid="{00000000-0005-0000-0000-0000F7900000}"/>
    <cellStyle name="Normal 4 5 2 2 4 7" xfId="56087" xr:uid="{00000000-0005-0000-0000-0000F8900000}"/>
    <cellStyle name="Normal 4 5 2 2 5" xfId="6928" xr:uid="{00000000-0005-0000-0000-0000F9900000}"/>
    <cellStyle name="Normal 4 5 2 2 5 2" xfId="6929" xr:uid="{00000000-0005-0000-0000-0000FA900000}"/>
    <cellStyle name="Normal 4 5 2 2 5 2 2" xfId="6930" xr:uid="{00000000-0005-0000-0000-0000FB900000}"/>
    <cellStyle name="Normal 4 5 2 2 5 2 2 2" xfId="18191" xr:uid="{00000000-0005-0000-0000-0000FC900000}"/>
    <cellStyle name="Normal 4 5 2 2 5 2 2 2 2" xfId="27285" xr:uid="{00000000-0005-0000-0000-0000FD900000}"/>
    <cellStyle name="Normal 4 5 2 2 5 2 2 2 3" xfId="31534" xr:uid="{00000000-0005-0000-0000-0000FE900000}"/>
    <cellStyle name="Normal 4 5 2 2 5 2 2 3" xfId="44141" xr:uid="{00000000-0005-0000-0000-0000FF900000}"/>
    <cellStyle name="Normal 4 5 2 2 5 2 2 4" xfId="56094" xr:uid="{00000000-0005-0000-0000-000000910000}"/>
    <cellStyle name="Normal 4 5 2 2 5 2 3" xfId="18190" xr:uid="{00000000-0005-0000-0000-000001910000}"/>
    <cellStyle name="Normal 4 5 2 2 5 2 3 2" xfId="37482" xr:uid="{00000000-0005-0000-0000-000002910000}"/>
    <cellStyle name="Normal 4 5 2 2 5 2 3 3" xfId="31533" xr:uid="{00000000-0005-0000-0000-000003910000}"/>
    <cellStyle name="Normal 4 5 2 2 5 2 4" xfId="44140" xr:uid="{00000000-0005-0000-0000-000004910000}"/>
    <cellStyle name="Normal 4 5 2 2 5 2 5" xfId="56093" xr:uid="{00000000-0005-0000-0000-000005910000}"/>
    <cellStyle name="Normal 4 5 2 2 5 3" xfId="6931" xr:uid="{00000000-0005-0000-0000-000006910000}"/>
    <cellStyle name="Normal 4 5 2 2 5 3 2" xfId="18192" xr:uid="{00000000-0005-0000-0000-000007910000}"/>
    <cellStyle name="Normal 4 5 2 2 5 3 2 2" xfId="25436" xr:uid="{00000000-0005-0000-0000-000008910000}"/>
    <cellStyle name="Normal 4 5 2 2 5 3 2 3" xfId="31535" xr:uid="{00000000-0005-0000-0000-000009910000}"/>
    <cellStyle name="Normal 4 5 2 2 5 3 3" xfId="44142" xr:uid="{00000000-0005-0000-0000-00000A910000}"/>
    <cellStyle name="Normal 4 5 2 2 5 3 4" xfId="56095" xr:uid="{00000000-0005-0000-0000-00000B910000}"/>
    <cellStyle name="Normal 4 5 2 2 5 4" xfId="6932" xr:uid="{00000000-0005-0000-0000-00000C910000}"/>
    <cellStyle name="Normal 4 5 2 2 5 4 2" xfId="18193" xr:uid="{00000000-0005-0000-0000-00000D910000}"/>
    <cellStyle name="Normal 4 5 2 2 5 4 2 2" xfId="27906" xr:uid="{00000000-0005-0000-0000-00000E910000}"/>
    <cellStyle name="Normal 4 5 2 2 5 4 2 3" xfId="31536" xr:uid="{00000000-0005-0000-0000-00000F910000}"/>
    <cellStyle name="Normal 4 5 2 2 5 4 3" xfId="44143" xr:uid="{00000000-0005-0000-0000-000010910000}"/>
    <cellStyle name="Normal 4 5 2 2 5 4 4" xfId="56096" xr:uid="{00000000-0005-0000-0000-000011910000}"/>
    <cellStyle name="Normal 4 5 2 2 5 5" xfId="18189" xr:uid="{00000000-0005-0000-0000-000012910000}"/>
    <cellStyle name="Normal 4 5 2 2 5 5 2" xfId="23791" xr:uid="{00000000-0005-0000-0000-000013910000}"/>
    <cellStyle name="Normal 4 5 2 2 5 5 3" xfId="31532" xr:uid="{00000000-0005-0000-0000-000014910000}"/>
    <cellStyle name="Normal 4 5 2 2 5 6" xfId="44139" xr:uid="{00000000-0005-0000-0000-000015910000}"/>
    <cellStyle name="Normal 4 5 2 2 5 7" xfId="56092" xr:uid="{00000000-0005-0000-0000-000016910000}"/>
    <cellStyle name="Normal 4 5 2 2 6" xfId="6933" xr:uid="{00000000-0005-0000-0000-000017910000}"/>
    <cellStyle name="Normal 4 5 2 2 6 2" xfId="6934" xr:uid="{00000000-0005-0000-0000-000018910000}"/>
    <cellStyle name="Normal 4 5 2 2 6 2 2" xfId="6935" xr:uid="{00000000-0005-0000-0000-000019910000}"/>
    <cellStyle name="Normal 4 5 2 2 6 2 2 2" xfId="18196" xr:uid="{00000000-0005-0000-0000-00001A910000}"/>
    <cellStyle name="Normal 4 5 2 2 6 2 2 2 2" xfId="37366" xr:uid="{00000000-0005-0000-0000-00001B910000}"/>
    <cellStyle name="Normal 4 5 2 2 6 2 2 2 3" xfId="31539" xr:uid="{00000000-0005-0000-0000-00001C910000}"/>
    <cellStyle name="Normal 4 5 2 2 6 2 2 3" xfId="44146" xr:uid="{00000000-0005-0000-0000-00001D910000}"/>
    <cellStyle name="Normal 4 5 2 2 6 2 2 4" xfId="56099" xr:uid="{00000000-0005-0000-0000-00001E910000}"/>
    <cellStyle name="Normal 4 5 2 2 6 2 3" xfId="18195" xr:uid="{00000000-0005-0000-0000-00001F910000}"/>
    <cellStyle name="Normal 4 5 2 2 6 2 3 2" xfId="27399" xr:uid="{00000000-0005-0000-0000-000020910000}"/>
    <cellStyle name="Normal 4 5 2 2 6 2 3 3" xfId="31538" xr:uid="{00000000-0005-0000-0000-000021910000}"/>
    <cellStyle name="Normal 4 5 2 2 6 2 4" xfId="44145" xr:uid="{00000000-0005-0000-0000-000022910000}"/>
    <cellStyle name="Normal 4 5 2 2 6 2 5" xfId="56098" xr:uid="{00000000-0005-0000-0000-000023910000}"/>
    <cellStyle name="Normal 4 5 2 2 6 3" xfId="6936" xr:uid="{00000000-0005-0000-0000-000024910000}"/>
    <cellStyle name="Normal 4 5 2 2 6 3 2" xfId="18197" xr:uid="{00000000-0005-0000-0000-000025910000}"/>
    <cellStyle name="Normal 4 5 2 2 6 3 2 2" xfId="25101" xr:uid="{00000000-0005-0000-0000-000026910000}"/>
    <cellStyle name="Normal 4 5 2 2 6 3 2 3" xfId="31540" xr:uid="{00000000-0005-0000-0000-000027910000}"/>
    <cellStyle name="Normal 4 5 2 2 6 3 3" xfId="44147" xr:uid="{00000000-0005-0000-0000-000028910000}"/>
    <cellStyle name="Normal 4 5 2 2 6 3 4" xfId="56100" xr:uid="{00000000-0005-0000-0000-000029910000}"/>
    <cellStyle name="Normal 4 5 2 2 6 4" xfId="6937" xr:uid="{00000000-0005-0000-0000-00002A910000}"/>
    <cellStyle name="Normal 4 5 2 2 6 4 2" xfId="18198" xr:uid="{00000000-0005-0000-0000-00002B910000}"/>
    <cellStyle name="Normal 4 5 2 2 6 4 2 2" xfId="37166" xr:uid="{00000000-0005-0000-0000-00002C910000}"/>
    <cellStyle name="Normal 4 5 2 2 6 4 2 3" xfId="31541" xr:uid="{00000000-0005-0000-0000-00002D910000}"/>
    <cellStyle name="Normal 4 5 2 2 6 4 3" xfId="44148" xr:uid="{00000000-0005-0000-0000-00002E910000}"/>
    <cellStyle name="Normal 4 5 2 2 6 4 4" xfId="56101" xr:uid="{00000000-0005-0000-0000-00002F910000}"/>
    <cellStyle name="Normal 4 5 2 2 6 5" xfId="18194" xr:uid="{00000000-0005-0000-0000-000030910000}"/>
    <cellStyle name="Normal 4 5 2 2 6 5 2" xfId="26117" xr:uid="{00000000-0005-0000-0000-000031910000}"/>
    <cellStyle name="Normal 4 5 2 2 6 5 3" xfId="31537" xr:uid="{00000000-0005-0000-0000-000032910000}"/>
    <cellStyle name="Normal 4 5 2 2 6 6" xfId="44144" xr:uid="{00000000-0005-0000-0000-000033910000}"/>
    <cellStyle name="Normal 4 5 2 2 6 7" xfId="56097" xr:uid="{00000000-0005-0000-0000-000034910000}"/>
    <cellStyle name="Normal 4 5 2 2 7" xfId="6938" xr:uid="{00000000-0005-0000-0000-000035910000}"/>
    <cellStyle name="Normal 4 5 2 2 7 2" xfId="6939" xr:uid="{00000000-0005-0000-0000-000036910000}"/>
    <cellStyle name="Normal 4 5 2 2 7 2 2" xfId="18200" xr:uid="{00000000-0005-0000-0000-000037910000}"/>
    <cellStyle name="Normal 4 5 2 2 7 2 2 2" xfId="27723" xr:uid="{00000000-0005-0000-0000-000038910000}"/>
    <cellStyle name="Normal 4 5 2 2 7 2 2 3" xfId="31543" xr:uid="{00000000-0005-0000-0000-000039910000}"/>
    <cellStyle name="Normal 4 5 2 2 7 2 3" xfId="44150" xr:uid="{00000000-0005-0000-0000-00003A910000}"/>
    <cellStyle name="Normal 4 5 2 2 7 2 4" xfId="56103" xr:uid="{00000000-0005-0000-0000-00003B910000}"/>
    <cellStyle name="Normal 4 5 2 2 7 3" xfId="18199" xr:uid="{00000000-0005-0000-0000-00003C910000}"/>
    <cellStyle name="Normal 4 5 2 2 7 3 2" xfId="35945" xr:uid="{00000000-0005-0000-0000-00003D910000}"/>
    <cellStyle name="Normal 4 5 2 2 7 3 3" xfId="31542" xr:uid="{00000000-0005-0000-0000-00003E910000}"/>
    <cellStyle name="Normal 4 5 2 2 7 4" xfId="44149" xr:uid="{00000000-0005-0000-0000-00003F910000}"/>
    <cellStyle name="Normal 4 5 2 2 7 5" xfId="56102" xr:uid="{00000000-0005-0000-0000-000040910000}"/>
    <cellStyle name="Normal 4 5 2 2 8" xfId="6940" xr:uid="{00000000-0005-0000-0000-000041910000}"/>
    <cellStyle name="Normal 4 5 2 2 8 2" xfId="18201" xr:uid="{00000000-0005-0000-0000-000042910000}"/>
    <cellStyle name="Normal 4 5 2 2 8 2 2" xfId="37292" xr:uid="{00000000-0005-0000-0000-000043910000}"/>
    <cellStyle name="Normal 4 5 2 2 8 2 3" xfId="31544" xr:uid="{00000000-0005-0000-0000-000044910000}"/>
    <cellStyle name="Normal 4 5 2 2 8 3" xfId="44151" xr:uid="{00000000-0005-0000-0000-000045910000}"/>
    <cellStyle name="Normal 4 5 2 2 8 4" xfId="56104" xr:uid="{00000000-0005-0000-0000-000046910000}"/>
    <cellStyle name="Normal 4 5 2 2 9" xfId="6941" xr:uid="{00000000-0005-0000-0000-000047910000}"/>
    <cellStyle name="Normal 4 5 2 2 9 2" xfId="18202" xr:uid="{00000000-0005-0000-0000-000048910000}"/>
    <cellStyle name="Normal 4 5 2 2 9 2 2" xfId="27497" xr:uid="{00000000-0005-0000-0000-000049910000}"/>
    <cellStyle name="Normal 4 5 2 2 9 2 3" xfId="31545" xr:uid="{00000000-0005-0000-0000-00004A910000}"/>
    <cellStyle name="Normal 4 5 2 2 9 3" xfId="44152" xr:uid="{00000000-0005-0000-0000-00004B910000}"/>
    <cellStyle name="Normal 4 5 2 2 9 4" xfId="56105" xr:uid="{00000000-0005-0000-0000-00004C910000}"/>
    <cellStyle name="Normal 4 5 2 3" xfId="6942" xr:uid="{00000000-0005-0000-0000-00004D910000}"/>
    <cellStyle name="Normal 4 5 2 3 10" xfId="44153" xr:uid="{00000000-0005-0000-0000-00004E910000}"/>
    <cellStyle name="Normal 4 5 2 3 11" xfId="56106" xr:uid="{00000000-0005-0000-0000-00004F910000}"/>
    <cellStyle name="Normal 4 5 2 3 2" xfId="6943" xr:uid="{00000000-0005-0000-0000-000050910000}"/>
    <cellStyle name="Normal 4 5 2 3 2 10" xfId="56107" xr:uid="{00000000-0005-0000-0000-000051910000}"/>
    <cellStyle name="Normal 4 5 2 3 2 2" xfId="6944" xr:uid="{00000000-0005-0000-0000-000052910000}"/>
    <cellStyle name="Normal 4 5 2 3 2 2 2" xfId="6945" xr:uid="{00000000-0005-0000-0000-000053910000}"/>
    <cellStyle name="Normal 4 5 2 3 2 2 2 2" xfId="6946" xr:uid="{00000000-0005-0000-0000-000054910000}"/>
    <cellStyle name="Normal 4 5 2 3 2 2 2 2 2" xfId="18207" xr:uid="{00000000-0005-0000-0000-000055910000}"/>
    <cellStyle name="Normal 4 5 2 3 2 2 2 2 2 2" xfId="26230" xr:uid="{00000000-0005-0000-0000-000056910000}"/>
    <cellStyle name="Normal 4 5 2 3 2 2 2 2 2 3" xfId="31550" xr:uid="{00000000-0005-0000-0000-000057910000}"/>
    <cellStyle name="Normal 4 5 2 3 2 2 2 2 3" xfId="44157" xr:uid="{00000000-0005-0000-0000-000058910000}"/>
    <cellStyle name="Normal 4 5 2 3 2 2 2 2 4" xfId="56110" xr:uid="{00000000-0005-0000-0000-000059910000}"/>
    <cellStyle name="Normal 4 5 2 3 2 2 2 3" xfId="18206" xr:uid="{00000000-0005-0000-0000-00005A910000}"/>
    <cellStyle name="Normal 4 5 2 3 2 2 2 3 2" xfId="27933" xr:uid="{00000000-0005-0000-0000-00005B910000}"/>
    <cellStyle name="Normal 4 5 2 3 2 2 2 3 3" xfId="31549" xr:uid="{00000000-0005-0000-0000-00005C910000}"/>
    <cellStyle name="Normal 4 5 2 3 2 2 2 4" xfId="44156" xr:uid="{00000000-0005-0000-0000-00005D910000}"/>
    <cellStyle name="Normal 4 5 2 3 2 2 2 5" xfId="56109" xr:uid="{00000000-0005-0000-0000-00005E910000}"/>
    <cellStyle name="Normal 4 5 2 3 2 2 3" xfId="6947" xr:uid="{00000000-0005-0000-0000-00005F910000}"/>
    <cellStyle name="Normal 4 5 2 3 2 2 3 2" xfId="18208" xr:uid="{00000000-0005-0000-0000-000060910000}"/>
    <cellStyle name="Normal 4 5 2 3 2 2 3 2 2" xfId="37739" xr:uid="{00000000-0005-0000-0000-000061910000}"/>
    <cellStyle name="Normal 4 5 2 3 2 2 3 2 3" xfId="31551" xr:uid="{00000000-0005-0000-0000-000062910000}"/>
    <cellStyle name="Normal 4 5 2 3 2 2 3 3" xfId="44158" xr:uid="{00000000-0005-0000-0000-000063910000}"/>
    <cellStyle name="Normal 4 5 2 3 2 2 3 4" xfId="56111" xr:uid="{00000000-0005-0000-0000-000064910000}"/>
    <cellStyle name="Normal 4 5 2 3 2 2 4" xfId="6948" xr:uid="{00000000-0005-0000-0000-000065910000}"/>
    <cellStyle name="Normal 4 5 2 3 2 2 4 2" xfId="18209" xr:uid="{00000000-0005-0000-0000-000066910000}"/>
    <cellStyle name="Normal 4 5 2 3 2 2 4 2 2" xfId="25686" xr:uid="{00000000-0005-0000-0000-000067910000}"/>
    <cellStyle name="Normal 4 5 2 3 2 2 4 2 3" xfId="31552" xr:uid="{00000000-0005-0000-0000-000068910000}"/>
    <cellStyle name="Normal 4 5 2 3 2 2 4 3" xfId="44159" xr:uid="{00000000-0005-0000-0000-000069910000}"/>
    <cellStyle name="Normal 4 5 2 3 2 2 4 4" xfId="56112" xr:uid="{00000000-0005-0000-0000-00006A910000}"/>
    <cellStyle name="Normal 4 5 2 3 2 2 5" xfId="18205" xr:uid="{00000000-0005-0000-0000-00006B910000}"/>
    <cellStyle name="Normal 4 5 2 3 2 2 5 2" xfId="24832" xr:uid="{00000000-0005-0000-0000-00006C910000}"/>
    <cellStyle name="Normal 4 5 2 3 2 2 5 3" xfId="31548" xr:uid="{00000000-0005-0000-0000-00006D910000}"/>
    <cellStyle name="Normal 4 5 2 3 2 2 6" xfId="44155" xr:uid="{00000000-0005-0000-0000-00006E910000}"/>
    <cellStyle name="Normal 4 5 2 3 2 2 7" xfId="56108" xr:uid="{00000000-0005-0000-0000-00006F910000}"/>
    <cellStyle name="Normal 4 5 2 3 2 3" xfId="6949" xr:uid="{00000000-0005-0000-0000-000070910000}"/>
    <cellStyle name="Normal 4 5 2 3 2 3 2" xfId="6950" xr:uid="{00000000-0005-0000-0000-000071910000}"/>
    <cellStyle name="Normal 4 5 2 3 2 3 2 2" xfId="6951" xr:uid="{00000000-0005-0000-0000-000072910000}"/>
    <cellStyle name="Normal 4 5 2 3 2 3 2 2 2" xfId="18212" xr:uid="{00000000-0005-0000-0000-000073910000}"/>
    <cellStyle name="Normal 4 5 2 3 2 3 2 2 2 2" xfId="24534" xr:uid="{00000000-0005-0000-0000-000074910000}"/>
    <cellStyle name="Normal 4 5 2 3 2 3 2 2 2 3" xfId="31555" xr:uid="{00000000-0005-0000-0000-000075910000}"/>
    <cellStyle name="Normal 4 5 2 3 2 3 2 2 3" xfId="44162" xr:uid="{00000000-0005-0000-0000-000076910000}"/>
    <cellStyle name="Normal 4 5 2 3 2 3 2 2 4" xfId="56115" xr:uid="{00000000-0005-0000-0000-000077910000}"/>
    <cellStyle name="Normal 4 5 2 3 2 3 2 3" xfId="18211" xr:uid="{00000000-0005-0000-0000-000078910000}"/>
    <cellStyle name="Normal 4 5 2 3 2 3 2 3 2" xfId="36191" xr:uid="{00000000-0005-0000-0000-000079910000}"/>
    <cellStyle name="Normal 4 5 2 3 2 3 2 3 3" xfId="31554" xr:uid="{00000000-0005-0000-0000-00007A910000}"/>
    <cellStyle name="Normal 4 5 2 3 2 3 2 4" xfId="44161" xr:uid="{00000000-0005-0000-0000-00007B910000}"/>
    <cellStyle name="Normal 4 5 2 3 2 3 2 5" xfId="56114" xr:uid="{00000000-0005-0000-0000-00007C910000}"/>
    <cellStyle name="Normal 4 5 2 3 2 3 3" xfId="6952" xr:uid="{00000000-0005-0000-0000-00007D910000}"/>
    <cellStyle name="Normal 4 5 2 3 2 3 3 2" xfId="18213" xr:uid="{00000000-0005-0000-0000-00007E910000}"/>
    <cellStyle name="Normal 4 5 2 3 2 3 3 2 2" xfId="24412" xr:uid="{00000000-0005-0000-0000-00007F910000}"/>
    <cellStyle name="Normal 4 5 2 3 2 3 3 2 3" xfId="31556" xr:uid="{00000000-0005-0000-0000-000080910000}"/>
    <cellStyle name="Normal 4 5 2 3 2 3 3 3" xfId="44163" xr:uid="{00000000-0005-0000-0000-000081910000}"/>
    <cellStyle name="Normal 4 5 2 3 2 3 3 4" xfId="56116" xr:uid="{00000000-0005-0000-0000-000082910000}"/>
    <cellStyle name="Normal 4 5 2 3 2 3 4" xfId="6953" xr:uid="{00000000-0005-0000-0000-000083910000}"/>
    <cellStyle name="Normal 4 5 2 3 2 3 4 2" xfId="18214" xr:uid="{00000000-0005-0000-0000-000084910000}"/>
    <cellStyle name="Normal 4 5 2 3 2 3 4 2 2" xfId="27304" xr:uid="{00000000-0005-0000-0000-000085910000}"/>
    <cellStyle name="Normal 4 5 2 3 2 3 4 2 3" xfId="31557" xr:uid="{00000000-0005-0000-0000-000086910000}"/>
    <cellStyle name="Normal 4 5 2 3 2 3 4 3" xfId="44164" xr:uid="{00000000-0005-0000-0000-000087910000}"/>
    <cellStyle name="Normal 4 5 2 3 2 3 4 4" xfId="56117" xr:uid="{00000000-0005-0000-0000-000088910000}"/>
    <cellStyle name="Normal 4 5 2 3 2 3 5" xfId="18210" xr:uid="{00000000-0005-0000-0000-000089910000}"/>
    <cellStyle name="Normal 4 5 2 3 2 3 5 2" xfId="37465" xr:uid="{00000000-0005-0000-0000-00008A910000}"/>
    <cellStyle name="Normal 4 5 2 3 2 3 5 3" xfId="31553" xr:uid="{00000000-0005-0000-0000-00008B910000}"/>
    <cellStyle name="Normal 4 5 2 3 2 3 6" xfId="44160" xr:uid="{00000000-0005-0000-0000-00008C910000}"/>
    <cellStyle name="Normal 4 5 2 3 2 3 7" xfId="56113" xr:uid="{00000000-0005-0000-0000-00008D910000}"/>
    <cellStyle name="Normal 4 5 2 3 2 4" xfId="6954" xr:uid="{00000000-0005-0000-0000-00008E910000}"/>
    <cellStyle name="Normal 4 5 2 3 2 4 2" xfId="6955" xr:uid="{00000000-0005-0000-0000-00008F910000}"/>
    <cellStyle name="Normal 4 5 2 3 2 4 2 2" xfId="6956" xr:uid="{00000000-0005-0000-0000-000090910000}"/>
    <cellStyle name="Normal 4 5 2 3 2 4 2 2 2" xfId="18217" xr:uid="{00000000-0005-0000-0000-000091910000}"/>
    <cellStyle name="Normal 4 5 2 3 2 4 2 2 2 2" xfId="25810" xr:uid="{00000000-0005-0000-0000-000092910000}"/>
    <cellStyle name="Normal 4 5 2 3 2 4 2 2 2 3" xfId="31560" xr:uid="{00000000-0005-0000-0000-000093910000}"/>
    <cellStyle name="Normal 4 5 2 3 2 4 2 2 3" xfId="44167" xr:uid="{00000000-0005-0000-0000-000094910000}"/>
    <cellStyle name="Normal 4 5 2 3 2 4 2 2 4" xfId="56120" xr:uid="{00000000-0005-0000-0000-000095910000}"/>
    <cellStyle name="Normal 4 5 2 3 2 4 2 3" xfId="18216" xr:uid="{00000000-0005-0000-0000-000096910000}"/>
    <cellStyle name="Normal 4 5 2 3 2 4 2 3 2" xfId="27004" xr:uid="{00000000-0005-0000-0000-000097910000}"/>
    <cellStyle name="Normal 4 5 2 3 2 4 2 3 3" xfId="31559" xr:uid="{00000000-0005-0000-0000-000098910000}"/>
    <cellStyle name="Normal 4 5 2 3 2 4 2 4" xfId="44166" xr:uid="{00000000-0005-0000-0000-000099910000}"/>
    <cellStyle name="Normal 4 5 2 3 2 4 2 5" xfId="56119" xr:uid="{00000000-0005-0000-0000-00009A910000}"/>
    <cellStyle name="Normal 4 5 2 3 2 4 3" xfId="6957" xr:uid="{00000000-0005-0000-0000-00009B910000}"/>
    <cellStyle name="Normal 4 5 2 3 2 4 3 2" xfId="18218" xr:uid="{00000000-0005-0000-0000-00009C910000}"/>
    <cellStyle name="Normal 4 5 2 3 2 4 3 2 2" xfId="27784" xr:uid="{00000000-0005-0000-0000-00009D910000}"/>
    <cellStyle name="Normal 4 5 2 3 2 4 3 2 3" xfId="31561" xr:uid="{00000000-0005-0000-0000-00009E910000}"/>
    <cellStyle name="Normal 4 5 2 3 2 4 3 3" xfId="44168" xr:uid="{00000000-0005-0000-0000-00009F910000}"/>
    <cellStyle name="Normal 4 5 2 3 2 4 3 4" xfId="56121" xr:uid="{00000000-0005-0000-0000-0000A0910000}"/>
    <cellStyle name="Normal 4 5 2 3 2 4 4" xfId="6958" xr:uid="{00000000-0005-0000-0000-0000A1910000}"/>
    <cellStyle name="Normal 4 5 2 3 2 4 4 2" xfId="18219" xr:uid="{00000000-0005-0000-0000-0000A2910000}"/>
    <cellStyle name="Normal 4 5 2 3 2 4 4 2 2" xfId="27347" xr:uid="{00000000-0005-0000-0000-0000A3910000}"/>
    <cellStyle name="Normal 4 5 2 3 2 4 4 2 3" xfId="31562" xr:uid="{00000000-0005-0000-0000-0000A4910000}"/>
    <cellStyle name="Normal 4 5 2 3 2 4 4 3" xfId="44169" xr:uid="{00000000-0005-0000-0000-0000A5910000}"/>
    <cellStyle name="Normal 4 5 2 3 2 4 4 4" xfId="56122" xr:uid="{00000000-0005-0000-0000-0000A6910000}"/>
    <cellStyle name="Normal 4 5 2 3 2 4 5" xfId="18215" xr:uid="{00000000-0005-0000-0000-0000A7910000}"/>
    <cellStyle name="Normal 4 5 2 3 2 4 5 2" xfId="37405" xr:uid="{00000000-0005-0000-0000-0000A8910000}"/>
    <cellStyle name="Normal 4 5 2 3 2 4 5 3" xfId="31558" xr:uid="{00000000-0005-0000-0000-0000A9910000}"/>
    <cellStyle name="Normal 4 5 2 3 2 4 6" xfId="44165" xr:uid="{00000000-0005-0000-0000-0000AA910000}"/>
    <cellStyle name="Normal 4 5 2 3 2 4 7" xfId="56118" xr:uid="{00000000-0005-0000-0000-0000AB910000}"/>
    <cellStyle name="Normal 4 5 2 3 2 5" xfId="6959" xr:uid="{00000000-0005-0000-0000-0000AC910000}"/>
    <cellStyle name="Normal 4 5 2 3 2 5 2" xfId="6960" xr:uid="{00000000-0005-0000-0000-0000AD910000}"/>
    <cellStyle name="Normal 4 5 2 3 2 5 2 2" xfId="18221" xr:uid="{00000000-0005-0000-0000-0000AE910000}"/>
    <cellStyle name="Normal 4 5 2 3 2 5 2 2 2" xfId="37412" xr:uid="{00000000-0005-0000-0000-0000AF910000}"/>
    <cellStyle name="Normal 4 5 2 3 2 5 2 2 3" xfId="31564" xr:uid="{00000000-0005-0000-0000-0000B0910000}"/>
    <cellStyle name="Normal 4 5 2 3 2 5 2 3" xfId="44171" xr:uid="{00000000-0005-0000-0000-0000B1910000}"/>
    <cellStyle name="Normal 4 5 2 3 2 5 2 4" xfId="56124" xr:uid="{00000000-0005-0000-0000-0000B2910000}"/>
    <cellStyle name="Normal 4 5 2 3 2 5 3" xfId="18220" xr:uid="{00000000-0005-0000-0000-0000B3910000}"/>
    <cellStyle name="Normal 4 5 2 3 2 5 3 2" xfId="37105" xr:uid="{00000000-0005-0000-0000-0000B4910000}"/>
    <cellStyle name="Normal 4 5 2 3 2 5 3 3" xfId="31563" xr:uid="{00000000-0005-0000-0000-0000B5910000}"/>
    <cellStyle name="Normal 4 5 2 3 2 5 4" xfId="44170" xr:uid="{00000000-0005-0000-0000-0000B6910000}"/>
    <cellStyle name="Normal 4 5 2 3 2 5 5" xfId="56123" xr:uid="{00000000-0005-0000-0000-0000B7910000}"/>
    <cellStyle name="Normal 4 5 2 3 2 6" xfId="6961" xr:uid="{00000000-0005-0000-0000-0000B8910000}"/>
    <cellStyle name="Normal 4 5 2 3 2 6 2" xfId="18222" xr:uid="{00000000-0005-0000-0000-0000B9910000}"/>
    <cellStyle name="Normal 4 5 2 3 2 6 2 2" xfId="35727" xr:uid="{00000000-0005-0000-0000-0000BA910000}"/>
    <cellStyle name="Normal 4 5 2 3 2 6 2 3" xfId="31565" xr:uid="{00000000-0005-0000-0000-0000BB910000}"/>
    <cellStyle name="Normal 4 5 2 3 2 6 3" xfId="44172" xr:uid="{00000000-0005-0000-0000-0000BC910000}"/>
    <cellStyle name="Normal 4 5 2 3 2 6 4" xfId="56125" xr:uid="{00000000-0005-0000-0000-0000BD910000}"/>
    <cellStyle name="Normal 4 5 2 3 2 7" xfId="6962" xr:uid="{00000000-0005-0000-0000-0000BE910000}"/>
    <cellStyle name="Normal 4 5 2 3 2 7 2" xfId="18223" xr:uid="{00000000-0005-0000-0000-0000BF910000}"/>
    <cellStyle name="Normal 4 5 2 3 2 7 2 2" xfId="37536" xr:uid="{00000000-0005-0000-0000-0000C0910000}"/>
    <cellStyle name="Normal 4 5 2 3 2 7 2 3" xfId="31566" xr:uid="{00000000-0005-0000-0000-0000C1910000}"/>
    <cellStyle name="Normal 4 5 2 3 2 7 3" xfId="44173" xr:uid="{00000000-0005-0000-0000-0000C2910000}"/>
    <cellStyle name="Normal 4 5 2 3 2 7 4" xfId="56126" xr:uid="{00000000-0005-0000-0000-0000C3910000}"/>
    <cellStyle name="Normal 4 5 2 3 2 8" xfId="18204" xr:uid="{00000000-0005-0000-0000-0000C4910000}"/>
    <cellStyle name="Normal 4 5 2 3 2 8 2" xfId="35289" xr:uid="{00000000-0005-0000-0000-0000C5910000}"/>
    <cellStyle name="Normal 4 5 2 3 2 8 3" xfId="31547" xr:uid="{00000000-0005-0000-0000-0000C6910000}"/>
    <cellStyle name="Normal 4 5 2 3 2 9" xfId="44154" xr:uid="{00000000-0005-0000-0000-0000C7910000}"/>
    <cellStyle name="Normal 4 5 2 3 3" xfId="6963" xr:uid="{00000000-0005-0000-0000-0000C8910000}"/>
    <cellStyle name="Normal 4 5 2 3 3 2" xfId="6964" xr:uid="{00000000-0005-0000-0000-0000C9910000}"/>
    <cellStyle name="Normal 4 5 2 3 3 2 2" xfId="6965" xr:uid="{00000000-0005-0000-0000-0000CA910000}"/>
    <cellStyle name="Normal 4 5 2 3 3 2 2 2" xfId="18226" xr:uid="{00000000-0005-0000-0000-0000CB910000}"/>
    <cellStyle name="Normal 4 5 2 3 3 2 2 2 2" xfId="24952" xr:uid="{00000000-0005-0000-0000-0000CC910000}"/>
    <cellStyle name="Normal 4 5 2 3 3 2 2 2 3" xfId="31569" xr:uid="{00000000-0005-0000-0000-0000CD910000}"/>
    <cellStyle name="Normal 4 5 2 3 3 2 2 3" xfId="44176" xr:uid="{00000000-0005-0000-0000-0000CE910000}"/>
    <cellStyle name="Normal 4 5 2 3 3 2 2 4" xfId="56129" xr:uid="{00000000-0005-0000-0000-0000CF910000}"/>
    <cellStyle name="Normal 4 5 2 3 3 2 3" xfId="18225" xr:uid="{00000000-0005-0000-0000-0000D0910000}"/>
    <cellStyle name="Normal 4 5 2 3 3 2 3 2" xfId="35618" xr:uid="{00000000-0005-0000-0000-0000D1910000}"/>
    <cellStyle name="Normal 4 5 2 3 3 2 3 3" xfId="31568" xr:uid="{00000000-0005-0000-0000-0000D2910000}"/>
    <cellStyle name="Normal 4 5 2 3 3 2 4" xfId="44175" xr:uid="{00000000-0005-0000-0000-0000D3910000}"/>
    <cellStyle name="Normal 4 5 2 3 3 2 5" xfId="56128" xr:uid="{00000000-0005-0000-0000-0000D4910000}"/>
    <cellStyle name="Normal 4 5 2 3 3 3" xfId="6966" xr:uid="{00000000-0005-0000-0000-0000D5910000}"/>
    <cellStyle name="Normal 4 5 2 3 3 3 2" xfId="18227" xr:uid="{00000000-0005-0000-0000-0000D6910000}"/>
    <cellStyle name="Normal 4 5 2 3 3 3 2 2" xfId="26040" xr:uid="{00000000-0005-0000-0000-0000D7910000}"/>
    <cellStyle name="Normal 4 5 2 3 3 3 2 3" xfId="31570" xr:uid="{00000000-0005-0000-0000-0000D8910000}"/>
    <cellStyle name="Normal 4 5 2 3 3 3 3" xfId="44177" xr:uid="{00000000-0005-0000-0000-0000D9910000}"/>
    <cellStyle name="Normal 4 5 2 3 3 3 4" xfId="56130" xr:uid="{00000000-0005-0000-0000-0000DA910000}"/>
    <cellStyle name="Normal 4 5 2 3 3 4" xfId="6967" xr:uid="{00000000-0005-0000-0000-0000DB910000}"/>
    <cellStyle name="Normal 4 5 2 3 3 4 2" xfId="18228" xr:uid="{00000000-0005-0000-0000-0000DC910000}"/>
    <cellStyle name="Normal 4 5 2 3 3 4 2 2" xfId="26493" xr:uid="{00000000-0005-0000-0000-0000DD910000}"/>
    <cellStyle name="Normal 4 5 2 3 3 4 2 3" xfId="31571" xr:uid="{00000000-0005-0000-0000-0000DE910000}"/>
    <cellStyle name="Normal 4 5 2 3 3 4 3" xfId="44178" xr:uid="{00000000-0005-0000-0000-0000DF910000}"/>
    <cellStyle name="Normal 4 5 2 3 3 4 4" xfId="56131" xr:uid="{00000000-0005-0000-0000-0000E0910000}"/>
    <cellStyle name="Normal 4 5 2 3 3 5" xfId="18224" xr:uid="{00000000-0005-0000-0000-0000E1910000}"/>
    <cellStyle name="Normal 4 5 2 3 3 5 2" xfId="35909" xr:uid="{00000000-0005-0000-0000-0000E2910000}"/>
    <cellStyle name="Normal 4 5 2 3 3 5 3" xfId="31567" xr:uid="{00000000-0005-0000-0000-0000E3910000}"/>
    <cellStyle name="Normal 4 5 2 3 3 6" xfId="44174" xr:uid="{00000000-0005-0000-0000-0000E4910000}"/>
    <cellStyle name="Normal 4 5 2 3 3 7" xfId="56127" xr:uid="{00000000-0005-0000-0000-0000E5910000}"/>
    <cellStyle name="Normal 4 5 2 3 4" xfId="6968" xr:uid="{00000000-0005-0000-0000-0000E6910000}"/>
    <cellStyle name="Normal 4 5 2 3 4 2" xfId="6969" xr:uid="{00000000-0005-0000-0000-0000E7910000}"/>
    <cellStyle name="Normal 4 5 2 3 4 2 2" xfId="6970" xr:uid="{00000000-0005-0000-0000-0000E8910000}"/>
    <cellStyle name="Normal 4 5 2 3 4 2 2 2" xfId="18231" xr:uid="{00000000-0005-0000-0000-0000E9910000}"/>
    <cellStyle name="Normal 4 5 2 3 4 2 2 2 2" xfId="26173" xr:uid="{00000000-0005-0000-0000-0000EA910000}"/>
    <cellStyle name="Normal 4 5 2 3 4 2 2 2 3" xfId="31574" xr:uid="{00000000-0005-0000-0000-0000EB910000}"/>
    <cellStyle name="Normal 4 5 2 3 4 2 2 3" xfId="44181" xr:uid="{00000000-0005-0000-0000-0000EC910000}"/>
    <cellStyle name="Normal 4 5 2 3 4 2 2 4" xfId="56134" xr:uid="{00000000-0005-0000-0000-0000ED910000}"/>
    <cellStyle name="Normal 4 5 2 3 4 2 3" xfId="18230" xr:uid="{00000000-0005-0000-0000-0000EE910000}"/>
    <cellStyle name="Normal 4 5 2 3 4 2 3 2" xfId="37699" xr:uid="{00000000-0005-0000-0000-0000EF910000}"/>
    <cellStyle name="Normal 4 5 2 3 4 2 3 3" xfId="31573" xr:uid="{00000000-0005-0000-0000-0000F0910000}"/>
    <cellStyle name="Normal 4 5 2 3 4 2 4" xfId="44180" xr:uid="{00000000-0005-0000-0000-0000F1910000}"/>
    <cellStyle name="Normal 4 5 2 3 4 2 5" xfId="56133" xr:uid="{00000000-0005-0000-0000-0000F2910000}"/>
    <cellStyle name="Normal 4 5 2 3 4 3" xfId="6971" xr:uid="{00000000-0005-0000-0000-0000F3910000}"/>
    <cellStyle name="Normal 4 5 2 3 4 3 2" xfId="18232" xr:uid="{00000000-0005-0000-0000-0000F4910000}"/>
    <cellStyle name="Normal 4 5 2 3 4 3 2 2" xfId="24721" xr:uid="{00000000-0005-0000-0000-0000F5910000}"/>
    <cellStyle name="Normal 4 5 2 3 4 3 2 3" xfId="31575" xr:uid="{00000000-0005-0000-0000-0000F6910000}"/>
    <cellStyle name="Normal 4 5 2 3 4 3 3" xfId="44182" xr:uid="{00000000-0005-0000-0000-0000F7910000}"/>
    <cellStyle name="Normal 4 5 2 3 4 3 4" xfId="56135" xr:uid="{00000000-0005-0000-0000-0000F8910000}"/>
    <cellStyle name="Normal 4 5 2 3 4 4" xfId="6972" xr:uid="{00000000-0005-0000-0000-0000F9910000}"/>
    <cellStyle name="Normal 4 5 2 3 4 4 2" xfId="18233" xr:uid="{00000000-0005-0000-0000-0000FA910000}"/>
    <cellStyle name="Normal 4 5 2 3 4 4 2 2" xfId="37443" xr:uid="{00000000-0005-0000-0000-0000FB910000}"/>
    <cellStyle name="Normal 4 5 2 3 4 4 2 3" xfId="31576" xr:uid="{00000000-0005-0000-0000-0000FC910000}"/>
    <cellStyle name="Normal 4 5 2 3 4 4 3" xfId="44183" xr:uid="{00000000-0005-0000-0000-0000FD910000}"/>
    <cellStyle name="Normal 4 5 2 3 4 4 4" xfId="56136" xr:uid="{00000000-0005-0000-0000-0000FE910000}"/>
    <cellStyle name="Normal 4 5 2 3 4 5" xfId="18229" xr:uid="{00000000-0005-0000-0000-0000FF910000}"/>
    <cellStyle name="Normal 4 5 2 3 4 5 2" xfId="35658" xr:uid="{00000000-0005-0000-0000-000000920000}"/>
    <cellStyle name="Normal 4 5 2 3 4 5 3" xfId="31572" xr:uid="{00000000-0005-0000-0000-000001920000}"/>
    <cellStyle name="Normal 4 5 2 3 4 6" xfId="44179" xr:uid="{00000000-0005-0000-0000-000002920000}"/>
    <cellStyle name="Normal 4 5 2 3 4 7" xfId="56132" xr:uid="{00000000-0005-0000-0000-000003920000}"/>
    <cellStyle name="Normal 4 5 2 3 5" xfId="6973" xr:uid="{00000000-0005-0000-0000-000004920000}"/>
    <cellStyle name="Normal 4 5 2 3 5 2" xfId="6974" xr:uid="{00000000-0005-0000-0000-000005920000}"/>
    <cellStyle name="Normal 4 5 2 3 5 2 2" xfId="6975" xr:uid="{00000000-0005-0000-0000-000006920000}"/>
    <cellStyle name="Normal 4 5 2 3 5 2 2 2" xfId="18236" xr:uid="{00000000-0005-0000-0000-000007920000}"/>
    <cellStyle name="Normal 4 5 2 3 5 2 2 2 2" xfId="37655" xr:uid="{00000000-0005-0000-0000-000008920000}"/>
    <cellStyle name="Normal 4 5 2 3 5 2 2 2 3" xfId="31579" xr:uid="{00000000-0005-0000-0000-000009920000}"/>
    <cellStyle name="Normal 4 5 2 3 5 2 2 3" xfId="44186" xr:uid="{00000000-0005-0000-0000-00000A920000}"/>
    <cellStyle name="Normal 4 5 2 3 5 2 2 4" xfId="56139" xr:uid="{00000000-0005-0000-0000-00000B920000}"/>
    <cellStyle name="Normal 4 5 2 3 5 2 3" xfId="18235" xr:uid="{00000000-0005-0000-0000-00000C920000}"/>
    <cellStyle name="Normal 4 5 2 3 5 2 3 2" xfId="27211" xr:uid="{00000000-0005-0000-0000-00000D920000}"/>
    <cellStyle name="Normal 4 5 2 3 5 2 3 3" xfId="31578" xr:uid="{00000000-0005-0000-0000-00000E920000}"/>
    <cellStyle name="Normal 4 5 2 3 5 2 4" xfId="44185" xr:uid="{00000000-0005-0000-0000-00000F920000}"/>
    <cellStyle name="Normal 4 5 2 3 5 2 5" xfId="56138" xr:uid="{00000000-0005-0000-0000-000010920000}"/>
    <cellStyle name="Normal 4 5 2 3 5 3" xfId="6976" xr:uid="{00000000-0005-0000-0000-000011920000}"/>
    <cellStyle name="Normal 4 5 2 3 5 3 2" xfId="18237" xr:uid="{00000000-0005-0000-0000-000012920000}"/>
    <cellStyle name="Normal 4 5 2 3 5 3 2 2" xfId="36100" xr:uid="{00000000-0005-0000-0000-000013920000}"/>
    <cellStyle name="Normal 4 5 2 3 5 3 2 3" xfId="31580" xr:uid="{00000000-0005-0000-0000-000014920000}"/>
    <cellStyle name="Normal 4 5 2 3 5 3 3" xfId="44187" xr:uid="{00000000-0005-0000-0000-000015920000}"/>
    <cellStyle name="Normal 4 5 2 3 5 3 4" xfId="56140" xr:uid="{00000000-0005-0000-0000-000016920000}"/>
    <cellStyle name="Normal 4 5 2 3 5 4" xfId="6977" xr:uid="{00000000-0005-0000-0000-000017920000}"/>
    <cellStyle name="Normal 4 5 2 3 5 4 2" xfId="18238" xr:uid="{00000000-0005-0000-0000-000018920000}"/>
    <cellStyle name="Normal 4 5 2 3 5 4 2 2" xfId="27820" xr:uid="{00000000-0005-0000-0000-000019920000}"/>
    <cellStyle name="Normal 4 5 2 3 5 4 2 3" xfId="31581" xr:uid="{00000000-0005-0000-0000-00001A920000}"/>
    <cellStyle name="Normal 4 5 2 3 5 4 3" xfId="44188" xr:uid="{00000000-0005-0000-0000-00001B920000}"/>
    <cellStyle name="Normal 4 5 2 3 5 4 4" xfId="56141" xr:uid="{00000000-0005-0000-0000-00001C920000}"/>
    <cellStyle name="Normal 4 5 2 3 5 5" xfId="18234" xr:uid="{00000000-0005-0000-0000-00001D920000}"/>
    <cellStyle name="Normal 4 5 2 3 5 5 2" xfId="24391" xr:uid="{00000000-0005-0000-0000-00001E920000}"/>
    <cellStyle name="Normal 4 5 2 3 5 5 3" xfId="31577" xr:uid="{00000000-0005-0000-0000-00001F920000}"/>
    <cellStyle name="Normal 4 5 2 3 5 6" xfId="44184" xr:uid="{00000000-0005-0000-0000-000020920000}"/>
    <cellStyle name="Normal 4 5 2 3 5 7" xfId="56137" xr:uid="{00000000-0005-0000-0000-000021920000}"/>
    <cellStyle name="Normal 4 5 2 3 6" xfId="6978" xr:uid="{00000000-0005-0000-0000-000022920000}"/>
    <cellStyle name="Normal 4 5 2 3 6 2" xfId="6979" xr:uid="{00000000-0005-0000-0000-000023920000}"/>
    <cellStyle name="Normal 4 5 2 3 6 2 2" xfId="18240" xr:uid="{00000000-0005-0000-0000-000024920000}"/>
    <cellStyle name="Normal 4 5 2 3 6 2 2 2" xfId="35353" xr:uid="{00000000-0005-0000-0000-000025920000}"/>
    <cellStyle name="Normal 4 5 2 3 6 2 2 3" xfId="31583" xr:uid="{00000000-0005-0000-0000-000026920000}"/>
    <cellStyle name="Normal 4 5 2 3 6 2 3" xfId="44190" xr:uid="{00000000-0005-0000-0000-000027920000}"/>
    <cellStyle name="Normal 4 5 2 3 6 2 4" xfId="56143" xr:uid="{00000000-0005-0000-0000-000028920000}"/>
    <cellStyle name="Normal 4 5 2 3 6 3" xfId="18239" xr:uid="{00000000-0005-0000-0000-000029920000}"/>
    <cellStyle name="Normal 4 5 2 3 6 3 2" xfId="26793" xr:uid="{00000000-0005-0000-0000-00002A920000}"/>
    <cellStyle name="Normal 4 5 2 3 6 3 3" xfId="31582" xr:uid="{00000000-0005-0000-0000-00002B920000}"/>
    <cellStyle name="Normal 4 5 2 3 6 4" xfId="44189" xr:uid="{00000000-0005-0000-0000-00002C920000}"/>
    <cellStyle name="Normal 4 5 2 3 6 5" xfId="56142" xr:uid="{00000000-0005-0000-0000-00002D920000}"/>
    <cellStyle name="Normal 4 5 2 3 7" xfId="6980" xr:uid="{00000000-0005-0000-0000-00002E920000}"/>
    <cellStyle name="Normal 4 5 2 3 7 2" xfId="18241" xr:uid="{00000000-0005-0000-0000-00002F920000}"/>
    <cellStyle name="Normal 4 5 2 3 7 2 2" xfId="36875" xr:uid="{00000000-0005-0000-0000-000030920000}"/>
    <cellStyle name="Normal 4 5 2 3 7 2 3" xfId="31584" xr:uid="{00000000-0005-0000-0000-000031920000}"/>
    <cellStyle name="Normal 4 5 2 3 7 3" xfId="44191" xr:uid="{00000000-0005-0000-0000-000032920000}"/>
    <cellStyle name="Normal 4 5 2 3 7 4" xfId="56144" xr:uid="{00000000-0005-0000-0000-000033920000}"/>
    <cellStyle name="Normal 4 5 2 3 8" xfId="6981" xr:uid="{00000000-0005-0000-0000-000034920000}"/>
    <cellStyle name="Normal 4 5 2 3 8 2" xfId="18242" xr:uid="{00000000-0005-0000-0000-000035920000}"/>
    <cellStyle name="Normal 4 5 2 3 8 2 2" xfId="24999" xr:uid="{00000000-0005-0000-0000-000036920000}"/>
    <cellStyle name="Normal 4 5 2 3 8 2 3" xfId="31585" xr:uid="{00000000-0005-0000-0000-000037920000}"/>
    <cellStyle name="Normal 4 5 2 3 8 3" xfId="44192" xr:uid="{00000000-0005-0000-0000-000038920000}"/>
    <cellStyle name="Normal 4 5 2 3 8 4" xfId="56145" xr:uid="{00000000-0005-0000-0000-000039920000}"/>
    <cellStyle name="Normal 4 5 2 3 9" xfId="18203" xr:uid="{00000000-0005-0000-0000-00003A920000}"/>
    <cellStyle name="Normal 4 5 2 3 9 2" xfId="26013" xr:uid="{00000000-0005-0000-0000-00003B920000}"/>
    <cellStyle name="Normal 4 5 2 3 9 3" xfId="31546" xr:uid="{00000000-0005-0000-0000-00003C920000}"/>
    <cellStyle name="Normal 4 5 2 4" xfId="6982" xr:uid="{00000000-0005-0000-0000-00003D920000}"/>
    <cellStyle name="Normal 4 5 2 4 10" xfId="56146" xr:uid="{00000000-0005-0000-0000-00003E920000}"/>
    <cellStyle name="Normal 4 5 2 4 2" xfId="6983" xr:uid="{00000000-0005-0000-0000-00003F920000}"/>
    <cellStyle name="Normal 4 5 2 4 2 2" xfId="6984" xr:uid="{00000000-0005-0000-0000-000040920000}"/>
    <cellStyle name="Normal 4 5 2 4 2 2 2" xfId="6985" xr:uid="{00000000-0005-0000-0000-000041920000}"/>
    <cellStyle name="Normal 4 5 2 4 2 2 2 2" xfId="18246" xr:uid="{00000000-0005-0000-0000-000042920000}"/>
    <cellStyle name="Normal 4 5 2 4 2 2 2 2 2" xfId="36471" xr:uid="{00000000-0005-0000-0000-000043920000}"/>
    <cellStyle name="Normal 4 5 2 4 2 2 2 2 3" xfId="31589" xr:uid="{00000000-0005-0000-0000-000044920000}"/>
    <cellStyle name="Normal 4 5 2 4 2 2 2 3" xfId="44196" xr:uid="{00000000-0005-0000-0000-000045920000}"/>
    <cellStyle name="Normal 4 5 2 4 2 2 2 4" xfId="56149" xr:uid="{00000000-0005-0000-0000-000046920000}"/>
    <cellStyle name="Normal 4 5 2 4 2 2 3" xfId="18245" xr:uid="{00000000-0005-0000-0000-000047920000}"/>
    <cellStyle name="Normal 4 5 2 4 2 2 3 2" xfId="35500" xr:uid="{00000000-0005-0000-0000-000048920000}"/>
    <cellStyle name="Normal 4 5 2 4 2 2 3 3" xfId="31588" xr:uid="{00000000-0005-0000-0000-000049920000}"/>
    <cellStyle name="Normal 4 5 2 4 2 2 4" xfId="44195" xr:uid="{00000000-0005-0000-0000-00004A920000}"/>
    <cellStyle name="Normal 4 5 2 4 2 2 5" xfId="56148" xr:uid="{00000000-0005-0000-0000-00004B920000}"/>
    <cellStyle name="Normal 4 5 2 4 2 3" xfId="6986" xr:uid="{00000000-0005-0000-0000-00004C920000}"/>
    <cellStyle name="Normal 4 5 2 4 2 3 2" xfId="18247" xr:uid="{00000000-0005-0000-0000-00004D920000}"/>
    <cellStyle name="Normal 4 5 2 4 2 3 2 2" xfId="27934" xr:uid="{00000000-0005-0000-0000-00004E920000}"/>
    <cellStyle name="Normal 4 5 2 4 2 3 2 3" xfId="31590" xr:uid="{00000000-0005-0000-0000-00004F920000}"/>
    <cellStyle name="Normal 4 5 2 4 2 3 3" xfId="44197" xr:uid="{00000000-0005-0000-0000-000050920000}"/>
    <cellStyle name="Normal 4 5 2 4 2 3 4" xfId="56150" xr:uid="{00000000-0005-0000-0000-000051920000}"/>
    <cellStyle name="Normal 4 5 2 4 2 4" xfId="6987" xr:uid="{00000000-0005-0000-0000-000052920000}"/>
    <cellStyle name="Normal 4 5 2 4 2 4 2" xfId="18248" xr:uid="{00000000-0005-0000-0000-000053920000}"/>
    <cellStyle name="Normal 4 5 2 4 2 4 2 2" xfId="35795" xr:uid="{00000000-0005-0000-0000-000054920000}"/>
    <cellStyle name="Normal 4 5 2 4 2 4 2 3" xfId="31591" xr:uid="{00000000-0005-0000-0000-000055920000}"/>
    <cellStyle name="Normal 4 5 2 4 2 4 3" xfId="44198" xr:uid="{00000000-0005-0000-0000-000056920000}"/>
    <cellStyle name="Normal 4 5 2 4 2 4 4" xfId="56151" xr:uid="{00000000-0005-0000-0000-000057920000}"/>
    <cellStyle name="Normal 4 5 2 4 2 5" xfId="18244" xr:uid="{00000000-0005-0000-0000-000058920000}"/>
    <cellStyle name="Normal 4 5 2 4 2 5 2" xfId="25617" xr:uid="{00000000-0005-0000-0000-000059920000}"/>
    <cellStyle name="Normal 4 5 2 4 2 5 3" xfId="31587" xr:uid="{00000000-0005-0000-0000-00005A920000}"/>
    <cellStyle name="Normal 4 5 2 4 2 6" xfId="44194" xr:uid="{00000000-0005-0000-0000-00005B920000}"/>
    <cellStyle name="Normal 4 5 2 4 2 7" xfId="56147" xr:uid="{00000000-0005-0000-0000-00005C920000}"/>
    <cellStyle name="Normal 4 5 2 4 3" xfId="6988" xr:uid="{00000000-0005-0000-0000-00005D920000}"/>
    <cellStyle name="Normal 4 5 2 4 3 2" xfId="6989" xr:uid="{00000000-0005-0000-0000-00005E920000}"/>
    <cellStyle name="Normal 4 5 2 4 3 2 2" xfId="6990" xr:uid="{00000000-0005-0000-0000-00005F920000}"/>
    <cellStyle name="Normal 4 5 2 4 3 2 2 2" xfId="18251" xr:uid="{00000000-0005-0000-0000-000060920000}"/>
    <cellStyle name="Normal 4 5 2 4 3 2 2 2 2" xfId="26964" xr:uid="{00000000-0005-0000-0000-000061920000}"/>
    <cellStyle name="Normal 4 5 2 4 3 2 2 2 3" xfId="31594" xr:uid="{00000000-0005-0000-0000-000062920000}"/>
    <cellStyle name="Normal 4 5 2 4 3 2 2 3" xfId="44201" xr:uid="{00000000-0005-0000-0000-000063920000}"/>
    <cellStyle name="Normal 4 5 2 4 3 2 2 4" xfId="56154" xr:uid="{00000000-0005-0000-0000-000064920000}"/>
    <cellStyle name="Normal 4 5 2 4 3 2 3" xfId="18250" xr:uid="{00000000-0005-0000-0000-000065920000}"/>
    <cellStyle name="Normal 4 5 2 4 3 2 3 2" xfId="37252" xr:uid="{00000000-0005-0000-0000-000066920000}"/>
    <cellStyle name="Normal 4 5 2 4 3 2 3 3" xfId="31593" xr:uid="{00000000-0005-0000-0000-000067920000}"/>
    <cellStyle name="Normal 4 5 2 4 3 2 4" xfId="44200" xr:uid="{00000000-0005-0000-0000-000068920000}"/>
    <cellStyle name="Normal 4 5 2 4 3 2 5" xfId="56153" xr:uid="{00000000-0005-0000-0000-000069920000}"/>
    <cellStyle name="Normal 4 5 2 4 3 3" xfId="6991" xr:uid="{00000000-0005-0000-0000-00006A920000}"/>
    <cellStyle name="Normal 4 5 2 4 3 3 2" xfId="18252" xr:uid="{00000000-0005-0000-0000-00006B920000}"/>
    <cellStyle name="Normal 4 5 2 4 3 3 2 2" xfId="35440" xr:uid="{00000000-0005-0000-0000-00006C920000}"/>
    <cellStyle name="Normal 4 5 2 4 3 3 2 3" xfId="31595" xr:uid="{00000000-0005-0000-0000-00006D920000}"/>
    <cellStyle name="Normal 4 5 2 4 3 3 3" xfId="44202" xr:uid="{00000000-0005-0000-0000-00006E920000}"/>
    <cellStyle name="Normal 4 5 2 4 3 3 4" xfId="56155" xr:uid="{00000000-0005-0000-0000-00006F920000}"/>
    <cellStyle name="Normal 4 5 2 4 3 4" xfId="6992" xr:uid="{00000000-0005-0000-0000-000070920000}"/>
    <cellStyle name="Normal 4 5 2 4 3 4 2" xfId="18253" xr:uid="{00000000-0005-0000-0000-000071920000}"/>
    <cellStyle name="Normal 4 5 2 4 3 4 2 2" xfId="36648" xr:uid="{00000000-0005-0000-0000-000072920000}"/>
    <cellStyle name="Normal 4 5 2 4 3 4 2 3" xfId="31596" xr:uid="{00000000-0005-0000-0000-000073920000}"/>
    <cellStyle name="Normal 4 5 2 4 3 4 3" xfId="44203" xr:uid="{00000000-0005-0000-0000-000074920000}"/>
    <cellStyle name="Normal 4 5 2 4 3 4 4" xfId="56156" xr:uid="{00000000-0005-0000-0000-000075920000}"/>
    <cellStyle name="Normal 4 5 2 4 3 5" xfId="18249" xr:uid="{00000000-0005-0000-0000-000076920000}"/>
    <cellStyle name="Normal 4 5 2 4 3 5 2" xfId="23990" xr:uid="{00000000-0005-0000-0000-000077920000}"/>
    <cellStyle name="Normal 4 5 2 4 3 5 3" xfId="31592" xr:uid="{00000000-0005-0000-0000-000078920000}"/>
    <cellStyle name="Normal 4 5 2 4 3 6" xfId="44199" xr:uid="{00000000-0005-0000-0000-000079920000}"/>
    <cellStyle name="Normal 4 5 2 4 3 7" xfId="56152" xr:uid="{00000000-0005-0000-0000-00007A920000}"/>
    <cellStyle name="Normal 4 5 2 4 4" xfId="6993" xr:uid="{00000000-0005-0000-0000-00007B920000}"/>
    <cellStyle name="Normal 4 5 2 4 4 2" xfId="6994" xr:uid="{00000000-0005-0000-0000-00007C920000}"/>
    <cellStyle name="Normal 4 5 2 4 4 2 2" xfId="6995" xr:uid="{00000000-0005-0000-0000-00007D920000}"/>
    <cellStyle name="Normal 4 5 2 4 4 2 2 2" xfId="18256" xr:uid="{00000000-0005-0000-0000-00007E920000}"/>
    <cellStyle name="Normal 4 5 2 4 4 2 2 2 2" xfId="37235" xr:uid="{00000000-0005-0000-0000-00007F920000}"/>
    <cellStyle name="Normal 4 5 2 4 4 2 2 2 3" xfId="31599" xr:uid="{00000000-0005-0000-0000-000080920000}"/>
    <cellStyle name="Normal 4 5 2 4 4 2 2 3" xfId="44206" xr:uid="{00000000-0005-0000-0000-000081920000}"/>
    <cellStyle name="Normal 4 5 2 4 4 2 2 4" xfId="56159" xr:uid="{00000000-0005-0000-0000-000082920000}"/>
    <cellStyle name="Normal 4 5 2 4 4 2 3" xfId="18255" xr:uid="{00000000-0005-0000-0000-000083920000}"/>
    <cellStyle name="Normal 4 5 2 4 4 2 3 2" xfId="25171" xr:uid="{00000000-0005-0000-0000-000084920000}"/>
    <cellStyle name="Normal 4 5 2 4 4 2 3 3" xfId="31598" xr:uid="{00000000-0005-0000-0000-000085920000}"/>
    <cellStyle name="Normal 4 5 2 4 4 2 4" xfId="44205" xr:uid="{00000000-0005-0000-0000-000086920000}"/>
    <cellStyle name="Normal 4 5 2 4 4 2 5" xfId="56158" xr:uid="{00000000-0005-0000-0000-000087920000}"/>
    <cellStyle name="Normal 4 5 2 4 4 3" xfId="6996" xr:uid="{00000000-0005-0000-0000-000088920000}"/>
    <cellStyle name="Normal 4 5 2 4 4 3 2" xfId="18257" xr:uid="{00000000-0005-0000-0000-000089920000}"/>
    <cellStyle name="Normal 4 5 2 4 4 3 2 2" xfId="36197" xr:uid="{00000000-0005-0000-0000-00008A920000}"/>
    <cellStyle name="Normal 4 5 2 4 4 3 2 3" xfId="31600" xr:uid="{00000000-0005-0000-0000-00008B920000}"/>
    <cellStyle name="Normal 4 5 2 4 4 3 3" xfId="44207" xr:uid="{00000000-0005-0000-0000-00008C920000}"/>
    <cellStyle name="Normal 4 5 2 4 4 3 4" xfId="56160" xr:uid="{00000000-0005-0000-0000-00008D920000}"/>
    <cellStyle name="Normal 4 5 2 4 4 4" xfId="6997" xr:uid="{00000000-0005-0000-0000-00008E920000}"/>
    <cellStyle name="Normal 4 5 2 4 4 4 2" xfId="18258" xr:uid="{00000000-0005-0000-0000-00008F920000}"/>
    <cellStyle name="Normal 4 5 2 4 4 4 2 2" xfId="27857" xr:uid="{00000000-0005-0000-0000-000090920000}"/>
    <cellStyle name="Normal 4 5 2 4 4 4 2 3" xfId="31601" xr:uid="{00000000-0005-0000-0000-000091920000}"/>
    <cellStyle name="Normal 4 5 2 4 4 4 3" xfId="44208" xr:uid="{00000000-0005-0000-0000-000092920000}"/>
    <cellStyle name="Normal 4 5 2 4 4 4 4" xfId="56161" xr:uid="{00000000-0005-0000-0000-000093920000}"/>
    <cellStyle name="Normal 4 5 2 4 4 5" xfId="18254" xr:uid="{00000000-0005-0000-0000-000094920000}"/>
    <cellStyle name="Normal 4 5 2 4 4 5 2" xfId="27788" xr:uid="{00000000-0005-0000-0000-000095920000}"/>
    <cellStyle name="Normal 4 5 2 4 4 5 3" xfId="31597" xr:uid="{00000000-0005-0000-0000-000096920000}"/>
    <cellStyle name="Normal 4 5 2 4 4 6" xfId="44204" xr:uid="{00000000-0005-0000-0000-000097920000}"/>
    <cellStyle name="Normal 4 5 2 4 4 7" xfId="56157" xr:uid="{00000000-0005-0000-0000-000098920000}"/>
    <cellStyle name="Normal 4 5 2 4 5" xfId="6998" xr:uid="{00000000-0005-0000-0000-000099920000}"/>
    <cellStyle name="Normal 4 5 2 4 5 2" xfId="6999" xr:uid="{00000000-0005-0000-0000-00009A920000}"/>
    <cellStyle name="Normal 4 5 2 4 5 2 2" xfId="18260" xr:uid="{00000000-0005-0000-0000-00009B920000}"/>
    <cellStyle name="Normal 4 5 2 4 5 2 2 2" xfId="25146" xr:uid="{00000000-0005-0000-0000-00009C920000}"/>
    <cellStyle name="Normal 4 5 2 4 5 2 2 3" xfId="31603" xr:uid="{00000000-0005-0000-0000-00009D920000}"/>
    <cellStyle name="Normal 4 5 2 4 5 2 3" xfId="44210" xr:uid="{00000000-0005-0000-0000-00009E920000}"/>
    <cellStyle name="Normal 4 5 2 4 5 2 4" xfId="56163" xr:uid="{00000000-0005-0000-0000-00009F920000}"/>
    <cellStyle name="Normal 4 5 2 4 5 3" xfId="18259" xr:uid="{00000000-0005-0000-0000-0000A0920000}"/>
    <cellStyle name="Normal 4 5 2 4 5 3 2" xfId="36159" xr:uid="{00000000-0005-0000-0000-0000A1920000}"/>
    <cellStyle name="Normal 4 5 2 4 5 3 3" xfId="31602" xr:uid="{00000000-0005-0000-0000-0000A2920000}"/>
    <cellStyle name="Normal 4 5 2 4 5 4" xfId="44209" xr:uid="{00000000-0005-0000-0000-0000A3920000}"/>
    <cellStyle name="Normal 4 5 2 4 5 5" xfId="56162" xr:uid="{00000000-0005-0000-0000-0000A4920000}"/>
    <cellStyle name="Normal 4 5 2 4 6" xfId="7000" xr:uid="{00000000-0005-0000-0000-0000A5920000}"/>
    <cellStyle name="Normal 4 5 2 4 6 2" xfId="18261" xr:uid="{00000000-0005-0000-0000-0000A6920000}"/>
    <cellStyle name="Normal 4 5 2 4 6 2 2" xfId="26678" xr:uid="{00000000-0005-0000-0000-0000A7920000}"/>
    <cellStyle name="Normal 4 5 2 4 6 2 3" xfId="31604" xr:uid="{00000000-0005-0000-0000-0000A8920000}"/>
    <cellStyle name="Normal 4 5 2 4 6 3" xfId="44211" xr:uid="{00000000-0005-0000-0000-0000A9920000}"/>
    <cellStyle name="Normal 4 5 2 4 6 4" xfId="56164" xr:uid="{00000000-0005-0000-0000-0000AA920000}"/>
    <cellStyle name="Normal 4 5 2 4 7" xfId="7001" xr:uid="{00000000-0005-0000-0000-0000AB920000}"/>
    <cellStyle name="Normal 4 5 2 4 7 2" xfId="18262" xr:uid="{00000000-0005-0000-0000-0000AC920000}"/>
    <cellStyle name="Normal 4 5 2 4 7 2 2" xfId="37306" xr:uid="{00000000-0005-0000-0000-0000AD920000}"/>
    <cellStyle name="Normal 4 5 2 4 7 2 3" xfId="31605" xr:uid="{00000000-0005-0000-0000-0000AE920000}"/>
    <cellStyle name="Normal 4 5 2 4 7 3" xfId="44212" xr:uid="{00000000-0005-0000-0000-0000AF920000}"/>
    <cellStyle name="Normal 4 5 2 4 7 4" xfId="56165" xr:uid="{00000000-0005-0000-0000-0000B0920000}"/>
    <cellStyle name="Normal 4 5 2 4 8" xfId="18243" xr:uid="{00000000-0005-0000-0000-0000B1920000}"/>
    <cellStyle name="Normal 4 5 2 4 8 2" xfId="24635" xr:uid="{00000000-0005-0000-0000-0000B2920000}"/>
    <cellStyle name="Normal 4 5 2 4 8 3" xfId="31586" xr:uid="{00000000-0005-0000-0000-0000B3920000}"/>
    <cellStyle name="Normal 4 5 2 4 9" xfId="44193" xr:uid="{00000000-0005-0000-0000-0000B4920000}"/>
    <cellStyle name="Normal 4 5 2 5" xfId="7002" xr:uid="{00000000-0005-0000-0000-0000B5920000}"/>
    <cellStyle name="Normal 4 5 2 5 2" xfId="7003" xr:uid="{00000000-0005-0000-0000-0000B6920000}"/>
    <cellStyle name="Normal 4 5 2 5 2 2" xfId="7004" xr:uid="{00000000-0005-0000-0000-0000B7920000}"/>
    <cellStyle name="Normal 4 5 2 5 2 2 2" xfId="18265" xr:uid="{00000000-0005-0000-0000-0000B8920000}"/>
    <cellStyle name="Normal 4 5 2 5 2 2 2 2" xfId="23691" xr:uid="{00000000-0005-0000-0000-0000B9920000}"/>
    <cellStyle name="Normal 4 5 2 5 2 2 2 3" xfId="31608" xr:uid="{00000000-0005-0000-0000-0000BA920000}"/>
    <cellStyle name="Normal 4 5 2 5 2 2 3" xfId="44215" xr:uid="{00000000-0005-0000-0000-0000BB920000}"/>
    <cellStyle name="Normal 4 5 2 5 2 2 4" xfId="56168" xr:uid="{00000000-0005-0000-0000-0000BC920000}"/>
    <cellStyle name="Normal 4 5 2 5 2 3" xfId="18264" xr:uid="{00000000-0005-0000-0000-0000BD920000}"/>
    <cellStyle name="Normal 4 5 2 5 2 3 2" xfId="23896" xr:uid="{00000000-0005-0000-0000-0000BE920000}"/>
    <cellStyle name="Normal 4 5 2 5 2 3 3" xfId="31607" xr:uid="{00000000-0005-0000-0000-0000BF920000}"/>
    <cellStyle name="Normal 4 5 2 5 2 4" xfId="44214" xr:uid="{00000000-0005-0000-0000-0000C0920000}"/>
    <cellStyle name="Normal 4 5 2 5 2 5" xfId="56167" xr:uid="{00000000-0005-0000-0000-0000C1920000}"/>
    <cellStyle name="Normal 4 5 2 5 3" xfId="7005" xr:uid="{00000000-0005-0000-0000-0000C2920000}"/>
    <cellStyle name="Normal 4 5 2 5 3 2" xfId="18266" xr:uid="{00000000-0005-0000-0000-0000C3920000}"/>
    <cellStyle name="Normal 4 5 2 5 3 2 2" xfId="27980" xr:uid="{00000000-0005-0000-0000-0000C4920000}"/>
    <cellStyle name="Normal 4 5 2 5 3 2 3" xfId="31609" xr:uid="{00000000-0005-0000-0000-0000C5920000}"/>
    <cellStyle name="Normal 4 5 2 5 3 3" xfId="44216" xr:uid="{00000000-0005-0000-0000-0000C6920000}"/>
    <cellStyle name="Normal 4 5 2 5 3 4" xfId="56169" xr:uid="{00000000-0005-0000-0000-0000C7920000}"/>
    <cellStyle name="Normal 4 5 2 5 4" xfId="7006" xr:uid="{00000000-0005-0000-0000-0000C8920000}"/>
    <cellStyle name="Normal 4 5 2 5 4 2" xfId="18267" xr:uid="{00000000-0005-0000-0000-0000C9920000}"/>
    <cellStyle name="Normal 4 5 2 5 4 2 2" xfId="37486" xr:uid="{00000000-0005-0000-0000-0000CA920000}"/>
    <cellStyle name="Normal 4 5 2 5 4 2 3" xfId="31610" xr:uid="{00000000-0005-0000-0000-0000CB920000}"/>
    <cellStyle name="Normal 4 5 2 5 4 3" xfId="44217" xr:uid="{00000000-0005-0000-0000-0000CC920000}"/>
    <cellStyle name="Normal 4 5 2 5 4 4" xfId="56170" xr:uid="{00000000-0005-0000-0000-0000CD920000}"/>
    <cellStyle name="Normal 4 5 2 5 5" xfId="18263" xr:uid="{00000000-0005-0000-0000-0000CE920000}"/>
    <cellStyle name="Normal 4 5 2 5 5 2" xfId="35991" xr:uid="{00000000-0005-0000-0000-0000CF920000}"/>
    <cellStyle name="Normal 4 5 2 5 5 3" xfId="31606" xr:uid="{00000000-0005-0000-0000-0000D0920000}"/>
    <cellStyle name="Normal 4 5 2 5 6" xfId="44213" xr:uid="{00000000-0005-0000-0000-0000D1920000}"/>
    <cellStyle name="Normal 4 5 2 5 7" xfId="56166" xr:uid="{00000000-0005-0000-0000-0000D2920000}"/>
    <cellStyle name="Normal 4 5 2 6" xfId="7007" xr:uid="{00000000-0005-0000-0000-0000D3920000}"/>
    <cellStyle name="Normal 4 5 2 6 2" xfId="7008" xr:uid="{00000000-0005-0000-0000-0000D4920000}"/>
    <cellStyle name="Normal 4 5 2 6 2 2" xfId="7009" xr:uid="{00000000-0005-0000-0000-0000D5920000}"/>
    <cellStyle name="Normal 4 5 2 6 2 2 2" xfId="18270" xr:uid="{00000000-0005-0000-0000-0000D6920000}"/>
    <cellStyle name="Normal 4 5 2 6 2 2 2 2" xfId="25737" xr:uid="{00000000-0005-0000-0000-0000D7920000}"/>
    <cellStyle name="Normal 4 5 2 6 2 2 2 3" xfId="31613" xr:uid="{00000000-0005-0000-0000-0000D8920000}"/>
    <cellStyle name="Normal 4 5 2 6 2 2 3" xfId="44220" xr:uid="{00000000-0005-0000-0000-0000D9920000}"/>
    <cellStyle name="Normal 4 5 2 6 2 2 4" xfId="56173" xr:uid="{00000000-0005-0000-0000-0000DA920000}"/>
    <cellStyle name="Normal 4 5 2 6 2 3" xfId="18269" xr:uid="{00000000-0005-0000-0000-0000DB920000}"/>
    <cellStyle name="Normal 4 5 2 6 2 3 2" xfId="37975" xr:uid="{00000000-0005-0000-0000-0000DC920000}"/>
    <cellStyle name="Normal 4 5 2 6 2 3 3" xfId="31612" xr:uid="{00000000-0005-0000-0000-0000DD920000}"/>
    <cellStyle name="Normal 4 5 2 6 2 4" xfId="44219" xr:uid="{00000000-0005-0000-0000-0000DE920000}"/>
    <cellStyle name="Normal 4 5 2 6 2 5" xfId="56172" xr:uid="{00000000-0005-0000-0000-0000DF920000}"/>
    <cellStyle name="Normal 4 5 2 6 3" xfId="7010" xr:uid="{00000000-0005-0000-0000-0000E0920000}"/>
    <cellStyle name="Normal 4 5 2 6 3 2" xfId="18271" xr:uid="{00000000-0005-0000-0000-0000E1920000}"/>
    <cellStyle name="Normal 4 5 2 6 3 2 2" xfId="37643" xr:uid="{00000000-0005-0000-0000-0000E2920000}"/>
    <cellStyle name="Normal 4 5 2 6 3 2 3" xfId="31614" xr:uid="{00000000-0005-0000-0000-0000E3920000}"/>
    <cellStyle name="Normal 4 5 2 6 3 3" xfId="44221" xr:uid="{00000000-0005-0000-0000-0000E4920000}"/>
    <cellStyle name="Normal 4 5 2 6 3 4" xfId="56174" xr:uid="{00000000-0005-0000-0000-0000E5920000}"/>
    <cellStyle name="Normal 4 5 2 6 4" xfId="7011" xr:uid="{00000000-0005-0000-0000-0000E6920000}"/>
    <cellStyle name="Normal 4 5 2 6 4 2" xfId="18272" xr:uid="{00000000-0005-0000-0000-0000E7920000}"/>
    <cellStyle name="Normal 4 5 2 6 4 2 2" xfId="36410" xr:uid="{00000000-0005-0000-0000-0000E8920000}"/>
    <cellStyle name="Normal 4 5 2 6 4 2 3" xfId="31615" xr:uid="{00000000-0005-0000-0000-0000E9920000}"/>
    <cellStyle name="Normal 4 5 2 6 4 3" xfId="44222" xr:uid="{00000000-0005-0000-0000-0000EA920000}"/>
    <cellStyle name="Normal 4 5 2 6 4 4" xfId="56175" xr:uid="{00000000-0005-0000-0000-0000EB920000}"/>
    <cellStyle name="Normal 4 5 2 6 5" xfId="18268" xr:uid="{00000000-0005-0000-0000-0000EC920000}"/>
    <cellStyle name="Normal 4 5 2 6 5 2" xfId="25917" xr:uid="{00000000-0005-0000-0000-0000ED920000}"/>
    <cellStyle name="Normal 4 5 2 6 5 3" xfId="31611" xr:uid="{00000000-0005-0000-0000-0000EE920000}"/>
    <cellStyle name="Normal 4 5 2 6 6" xfId="44218" xr:uid="{00000000-0005-0000-0000-0000EF920000}"/>
    <cellStyle name="Normal 4 5 2 6 7" xfId="56171" xr:uid="{00000000-0005-0000-0000-0000F0920000}"/>
    <cellStyle name="Normal 4 5 2 7" xfId="7012" xr:uid="{00000000-0005-0000-0000-0000F1920000}"/>
    <cellStyle name="Normal 4 5 2 7 2" xfId="7013" xr:uid="{00000000-0005-0000-0000-0000F2920000}"/>
    <cellStyle name="Normal 4 5 2 7 2 2" xfId="7014" xr:uid="{00000000-0005-0000-0000-0000F3920000}"/>
    <cellStyle name="Normal 4 5 2 7 2 2 2" xfId="18275" xr:uid="{00000000-0005-0000-0000-0000F4920000}"/>
    <cellStyle name="Normal 4 5 2 7 2 2 2 2" xfId="27721" xr:uid="{00000000-0005-0000-0000-0000F5920000}"/>
    <cellStyle name="Normal 4 5 2 7 2 2 2 3" xfId="31618" xr:uid="{00000000-0005-0000-0000-0000F6920000}"/>
    <cellStyle name="Normal 4 5 2 7 2 2 3" xfId="44225" xr:uid="{00000000-0005-0000-0000-0000F7920000}"/>
    <cellStyle name="Normal 4 5 2 7 2 2 4" xfId="56178" xr:uid="{00000000-0005-0000-0000-0000F8920000}"/>
    <cellStyle name="Normal 4 5 2 7 2 3" xfId="18274" xr:uid="{00000000-0005-0000-0000-0000F9920000}"/>
    <cellStyle name="Normal 4 5 2 7 2 3 2" xfId="24875" xr:uid="{00000000-0005-0000-0000-0000FA920000}"/>
    <cellStyle name="Normal 4 5 2 7 2 3 3" xfId="31617" xr:uid="{00000000-0005-0000-0000-0000FB920000}"/>
    <cellStyle name="Normal 4 5 2 7 2 4" xfId="44224" xr:uid="{00000000-0005-0000-0000-0000FC920000}"/>
    <cellStyle name="Normal 4 5 2 7 2 5" xfId="56177" xr:uid="{00000000-0005-0000-0000-0000FD920000}"/>
    <cellStyle name="Normal 4 5 2 7 3" xfId="7015" xr:uid="{00000000-0005-0000-0000-0000FE920000}"/>
    <cellStyle name="Normal 4 5 2 7 3 2" xfId="18276" xr:uid="{00000000-0005-0000-0000-0000FF920000}"/>
    <cellStyle name="Normal 4 5 2 7 3 2 2" xfId="24652" xr:uid="{00000000-0005-0000-0000-000000930000}"/>
    <cellStyle name="Normal 4 5 2 7 3 2 3" xfId="31619" xr:uid="{00000000-0005-0000-0000-000001930000}"/>
    <cellStyle name="Normal 4 5 2 7 3 3" xfId="44226" xr:uid="{00000000-0005-0000-0000-000002930000}"/>
    <cellStyle name="Normal 4 5 2 7 3 4" xfId="56179" xr:uid="{00000000-0005-0000-0000-000003930000}"/>
    <cellStyle name="Normal 4 5 2 7 4" xfId="7016" xr:uid="{00000000-0005-0000-0000-000004930000}"/>
    <cellStyle name="Normal 4 5 2 7 4 2" xfId="18277" xr:uid="{00000000-0005-0000-0000-000005930000}"/>
    <cellStyle name="Normal 4 5 2 7 4 2 2" xfId="27247" xr:uid="{00000000-0005-0000-0000-000006930000}"/>
    <cellStyle name="Normal 4 5 2 7 4 2 3" xfId="31620" xr:uid="{00000000-0005-0000-0000-000007930000}"/>
    <cellStyle name="Normal 4 5 2 7 4 3" xfId="44227" xr:uid="{00000000-0005-0000-0000-000008930000}"/>
    <cellStyle name="Normal 4 5 2 7 4 4" xfId="56180" xr:uid="{00000000-0005-0000-0000-000009930000}"/>
    <cellStyle name="Normal 4 5 2 7 5" xfId="18273" xr:uid="{00000000-0005-0000-0000-00000A930000}"/>
    <cellStyle name="Normal 4 5 2 7 5 2" xfId="37121" xr:uid="{00000000-0005-0000-0000-00000B930000}"/>
    <cellStyle name="Normal 4 5 2 7 5 3" xfId="31616" xr:uid="{00000000-0005-0000-0000-00000C930000}"/>
    <cellStyle name="Normal 4 5 2 7 6" xfId="44223" xr:uid="{00000000-0005-0000-0000-00000D930000}"/>
    <cellStyle name="Normal 4 5 2 7 7" xfId="56176" xr:uid="{00000000-0005-0000-0000-00000E930000}"/>
    <cellStyle name="Normal 4 5 2 8" xfId="7017" xr:uid="{00000000-0005-0000-0000-00000F930000}"/>
    <cellStyle name="Normal 4 5 2 8 2" xfId="7018" xr:uid="{00000000-0005-0000-0000-000010930000}"/>
    <cellStyle name="Normal 4 5 2 8 2 2" xfId="18279" xr:uid="{00000000-0005-0000-0000-000011930000}"/>
    <cellStyle name="Normal 4 5 2 8 2 2 2" xfId="36629" xr:uid="{00000000-0005-0000-0000-000012930000}"/>
    <cellStyle name="Normal 4 5 2 8 2 2 3" xfId="31622" xr:uid="{00000000-0005-0000-0000-000013930000}"/>
    <cellStyle name="Normal 4 5 2 8 2 3" xfId="44229" xr:uid="{00000000-0005-0000-0000-000014930000}"/>
    <cellStyle name="Normal 4 5 2 8 2 4" xfId="56182" xr:uid="{00000000-0005-0000-0000-000015930000}"/>
    <cellStyle name="Normal 4 5 2 8 3" xfId="18278" xr:uid="{00000000-0005-0000-0000-000016930000}"/>
    <cellStyle name="Normal 4 5 2 8 3 2" xfId="36224" xr:uid="{00000000-0005-0000-0000-000017930000}"/>
    <cellStyle name="Normal 4 5 2 8 3 3" xfId="31621" xr:uid="{00000000-0005-0000-0000-000018930000}"/>
    <cellStyle name="Normal 4 5 2 8 4" xfId="44228" xr:uid="{00000000-0005-0000-0000-000019930000}"/>
    <cellStyle name="Normal 4 5 2 8 5" xfId="56181" xr:uid="{00000000-0005-0000-0000-00001A930000}"/>
    <cellStyle name="Normal 4 5 2 9" xfId="7019" xr:uid="{00000000-0005-0000-0000-00001B930000}"/>
    <cellStyle name="Normal 4 5 2 9 2" xfId="18280" xr:uid="{00000000-0005-0000-0000-00001C930000}"/>
    <cellStyle name="Normal 4 5 2 9 2 2" xfId="26309" xr:uid="{00000000-0005-0000-0000-00001D930000}"/>
    <cellStyle name="Normal 4 5 2 9 2 3" xfId="31623" xr:uid="{00000000-0005-0000-0000-00001E930000}"/>
    <cellStyle name="Normal 4 5 2 9 3" xfId="44230" xr:uid="{00000000-0005-0000-0000-00001F930000}"/>
    <cellStyle name="Normal 4 5 2 9 4" xfId="56183" xr:uid="{00000000-0005-0000-0000-000020930000}"/>
    <cellStyle name="Normal 4 5 3" xfId="7020" xr:uid="{00000000-0005-0000-0000-000021930000}"/>
    <cellStyle name="Normal 4 5 3 10" xfId="18281" xr:uid="{00000000-0005-0000-0000-000022930000}"/>
    <cellStyle name="Normal 4 5 3 10 2" xfId="27113" xr:uid="{00000000-0005-0000-0000-000023930000}"/>
    <cellStyle name="Normal 4 5 3 10 3" xfId="31624" xr:uid="{00000000-0005-0000-0000-000024930000}"/>
    <cellStyle name="Normal 4 5 3 11" xfId="44231" xr:uid="{00000000-0005-0000-0000-000025930000}"/>
    <cellStyle name="Normal 4 5 3 12" xfId="56184" xr:uid="{00000000-0005-0000-0000-000026930000}"/>
    <cellStyle name="Normal 4 5 3 2" xfId="7021" xr:uid="{00000000-0005-0000-0000-000027930000}"/>
    <cellStyle name="Normal 4 5 3 2 10" xfId="44232" xr:uid="{00000000-0005-0000-0000-000028930000}"/>
    <cellStyle name="Normal 4 5 3 2 11" xfId="56185" xr:uid="{00000000-0005-0000-0000-000029930000}"/>
    <cellStyle name="Normal 4 5 3 2 2" xfId="7022" xr:uid="{00000000-0005-0000-0000-00002A930000}"/>
    <cellStyle name="Normal 4 5 3 2 2 10" xfId="56186" xr:uid="{00000000-0005-0000-0000-00002B930000}"/>
    <cellStyle name="Normal 4 5 3 2 2 2" xfId="7023" xr:uid="{00000000-0005-0000-0000-00002C930000}"/>
    <cellStyle name="Normal 4 5 3 2 2 2 2" xfId="7024" xr:uid="{00000000-0005-0000-0000-00002D930000}"/>
    <cellStyle name="Normal 4 5 3 2 2 2 2 2" xfId="7025" xr:uid="{00000000-0005-0000-0000-00002E930000}"/>
    <cellStyle name="Normal 4 5 3 2 2 2 2 2 2" xfId="18286" xr:uid="{00000000-0005-0000-0000-00002F930000}"/>
    <cellStyle name="Normal 4 5 3 2 2 2 2 2 2 2" xfId="23792" xr:uid="{00000000-0005-0000-0000-000030930000}"/>
    <cellStyle name="Normal 4 5 3 2 2 2 2 2 2 3" xfId="31629" xr:uid="{00000000-0005-0000-0000-000031930000}"/>
    <cellStyle name="Normal 4 5 3 2 2 2 2 2 3" xfId="44236" xr:uid="{00000000-0005-0000-0000-000032930000}"/>
    <cellStyle name="Normal 4 5 3 2 2 2 2 2 4" xfId="56189" xr:uid="{00000000-0005-0000-0000-000033930000}"/>
    <cellStyle name="Normal 4 5 3 2 2 2 2 3" xfId="18285" xr:uid="{00000000-0005-0000-0000-000034930000}"/>
    <cellStyle name="Normal 4 5 3 2 2 2 2 3 2" xfId="26565" xr:uid="{00000000-0005-0000-0000-000035930000}"/>
    <cellStyle name="Normal 4 5 3 2 2 2 2 3 3" xfId="31628" xr:uid="{00000000-0005-0000-0000-000036930000}"/>
    <cellStyle name="Normal 4 5 3 2 2 2 2 4" xfId="44235" xr:uid="{00000000-0005-0000-0000-000037930000}"/>
    <cellStyle name="Normal 4 5 3 2 2 2 2 5" xfId="56188" xr:uid="{00000000-0005-0000-0000-000038930000}"/>
    <cellStyle name="Normal 4 5 3 2 2 2 3" xfId="7026" xr:uid="{00000000-0005-0000-0000-000039930000}"/>
    <cellStyle name="Normal 4 5 3 2 2 2 3 2" xfId="18287" xr:uid="{00000000-0005-0000-0000-00003A930000}"/>
    <cellStyle name="Normal 4 5 3 2 2 2 3 2 2" xfId="25862" xr:uid="{00000000-0005-0000-0000-00003B930000}"/>
    <cellStyle name="Normal 4 5 3 2 2 2 3 2 3" xfId="31630" xr:uid="{00000000-0005-0000-0000-00003C930000}"/>
    <cellStyle name="Normal 4 5 3 2 2 2 3 3" xfId="44237" xr:uid="{00000000-0005-0000-0000-00003D930000}"/>
    <cellStyle name="Normal 4 5 3 2 2 2 3 4" xfId="56190" xr:uid="{00000000-0005-0000-0000-00003E930000}"/>
    <cellStyle name="Normal 4 5 3 2 2 2 4" xfId="7027" xr:uid="{00000000-0005-0000-0000-00003F930000}"/>
    <cellStyle name="Normal 4 5 3 2 2 2 4 2" xfId="18288" xr:uid="{00000000-0005-0000-0000-000040930000}"/>
    <cellStyle name="Normal 4 5 3 2 2 2 4 2 2" xfId="26324" xr:uid="{00000000-0005-0000-0000-000041930000}"/>
    <cellStyle name="Normal 4 5 3 2 2 2 4 2 3" xfId="31631" xr:uid="{00000000-0005-0000-0000-000042930000}"/>
    <cellStyle name="Normal 4 5 3 2 2 2 4 3" xfId="44238" xr:uid="{00000000-0005-0000-0000-000043930000}"/>
    <cellStyle name="Normal 4 5 3 2 2 2 4 4" xfId="56191" xr:uid="{00000000-0005-0000-0000-000044930000}"/>
    <cellStyle name="Normal 4 5 3 2 2 2 5" xfId="18284" xr:uid="{00000000-0005-0000-0000-000045930000}"/>
    <cellStyle name="Normal 4 5 3 2 2 2 5 2" xfId="36747" xr:uid="{00000000-0005-0000-0000-000046930000}"/>
    <cellStyle name="Normal 4 5 3 2 2 2 5 3" xfId="31627" xr:uid="{00000000-0005-0000-0000-000047930000}"/>
    <cellStyle name="Normal 4 5 3 2 2 2 6" xfId="44234" xr:uid="{00000000-0005-0000-0000-000048930000}"/>
    <cellStyle name="Normal 4 5 3 2 2 2 7" xfId="56187" xr:uid="{00000000-0005-0000-0000-000049930000}"/>
    <cellStyle name="Normal 4 5 3 2 2 3" xfId="7028" xr:uid="{00000000-0005-0000-0000-00004A930000}"/>
    <cellStyle name="Normal 4 5 3 2 2 3 2" xfId="7029" xr:uid="{00000000-0005-0000-0000-00004B930000}"/>
    <cellStyle name="Normal 4 5 3 2 2 3 2 2" xfId="7030" xr:uid="{00000000-0005-0000-0000-00004C930000}"/>
    <cellStyle name="Normal 4 5 3 2 2 3 2 2 2" xfId="18291" xr:uid="{00000000-0005-0000-0000-00004D930000}"/>
    <cellStyle name="Normal 4 5 3 2 2 3 2 2 2 2" xfId="37222" xr:uid="{00000000-0005-0000-0000-00004E930000}"/>
    <cellStyle name="Normal 4 5 3 2 2 3 2 2 2 3" xfId="31634" xr:uid="{00000000-0005-0000-0000-00004F930000}"/>
    <cellStyle name="Normal 4 5 3 2 2 3 2 2 3" xfId="44241" xr:uid="{00000000-0005-0000-0000-000050930000}"/>
    <cellStyle name="Normal 4 5 3 2 2 3 2 2 4" xfId="56194" xr:uid="{00000000-0005-0000-0000-000051930000}"/>
    <cellStyle name="Normal 4 5 3 2 2 3 2 3" xfId="18290" xr:uid="{00000000-0005-0000-0000-000052930000}"/>
    <cellStyle name="Normal 4 5 3 2 2 3 2 3 2" xfId="26797" xr:uid="{00000000-0005-0000-0000-000053930000}"/>
    <cellStyle name="Normal 4 5 3 2 2 3 2 3 3" xfId="31633" xr:uid="{00000000-0005-0000-0000-000054930000}"/>
    <cellStyle name="Normal 4 5 3 2 2 3 2 4" xfId="44240" xr:uid="{00000000-0005-0000-0000-000055930000}"/>
    <cellStyle name="Normal 4 5 3 2 2 3 2 5" xfId="56193" xr:uid="{00000000-0005-0000-0000-000056930000}"/>
    <cellStyle name="Normal 4 5 3 2 2 3 3" xfId="7031" xr:uid="{00000000-0005-0000-0000-000057930000}"/>
    <cellStyle name="Normal 4 5 3 2 2 3 3 2" xfId="18292" xr:uid="{00000000-0005-0000-0000-000058930000}"/>
    <cellStyle name="Normal 4 5 3 2 2 3 3 2 2" xfId="35410" xr:uid="{00000000-0005-0000-0000-000059930000}"/>
    <cellStyle name="Normal 4 5 3 2 2 3 3 2 3" xfId="31635" xr:uid="{00000000-0005-0000-0000-00005A930000}"/>
    <cellStyle name="Normal 4 5 3 2 2 3 3 3" xfId="44242" xr:uid="{00000000-0005-0000-0000-00005B930000}"/>
    <cellStyle name="Normal 4 5 3 2 2 3 3 4" xfId="56195" xr:uid="{00000000-0005-0000-0000-00005C930000}"/>
    <cellStyle name="Normal 4 5 3 2 2 3 4" xfId="7032" xr:uid="{00000000-0005-0000-0000-00005D930000}"/>
    <cellStyle name="Normal 4 5 3 2 2 3 4 2" xfId="18293" xr:uid="{00000000-0005-0000-0000-00005E930000}"/>
    <cellStyle name="Normal 4 5 3 2 2 3 4 2 2" xfId="25251" xr:uid="{00000000-0005-0000-0000-00005F930000}"/>
    <cellStyle name="Normal 4 5 3 2 2 3 4 2 3" xfId="31636" xr:uid="{00000000-0005-0000-0000-000060930000}"/>
    <cellStyle name="Normal 4 5 3 2 2 3 4 3" xfId="44243" xr:uid="{00000000-0005-0000-0000-000061930000}"/>
    <cellStyle name="Normal 4 5 3 2 2 3 4 4" xfId="56196" xr:uid="{00000000-0005-0000-0000-000062930000}"/>
    <cellStyle name="Normal 4 5 3 2 2 3 5" xfId="18289" xr:uid="{00000000-0005-0000-0000-000063930000}"/>
    <cellStyle name="Normal 4 5 3 2 2 3 5 2" xfId="27005" xr:uid="{00000000-0005-0000-0000-000064930000}"/>
    <cellStyle name="Normal 4 5 3 2 2 3 5 3" xfId="31632" xr:uid="{00000000-0005-0000-0000-000065930000}"/>
    <cellStyle name="Normal 4 5 3 2 2 3 6" xfId="44239" xr:uid="{00000000-0005-0000-0000-000066930000}"/>
    <cellStyle name="Normal 4 5 3 2 2 3 7" xfId="56192" xr:uid="{00000000-0005-0000-0000-000067930000}"/>
    <cellStyle name="Normal 4 5 3 2 2 4" xfId="7033" xr:uid="{00000000-0005-0000-0000-000068930000}"/>
    <cellStyle name="Normal 4 5 3 2 2 4 2" xfId="7034" xr:uid="{00000000-0005-0000-0000-000069930000}"/>
    <cellStyle name="Normal 4 5 3 2 2 4 2 2" xfId="7035" xr:uid="{00000000-0005-0000-0000-00006A930000}"/>
    <cellStyle name="Normal 4 5 3 2 2 4 2 2 2" xfId="18296" xr:uid="{00000000-0005-0000-0000-00006B930000}"/>
    <cellStyle name="Normal 4 5 3 2 2 4 2 2 2 2" xfId="24812" xr:uid="{00000000-0005-0000-0000-00006C930000}"/>
    <cellStyle name="Normal 4 5 3 2 2 4 2 2 2 3" xfId="31639" xr:uid="{00000000-0005-0000-0000-00006D930000}"/>
    <cellStyle name="Normal 4 5 3 2 2 4 2 2 3" xfId="44246" xr:uid="{00000000-0005-0000-0000-00006E930000}"/>
    <cellStyle name="Normal 4 5 3 2 2 4 2 2 4" xfId="56199" xr:uid="{00000000-0005-0000-0000-00006F930000}"/>
    <cellStyle name="Normal 4 5 3 2 2 4 2 3" xfId="18295" xr:uid="{00000000-0005-0000-0000-000070930000}"/>
    <cellStyle name="Normal 4 5 3 2 2 4 2 3 2" xfId="37626" xr:uid="{00000000-0005-0000-0000-000071930000}"/>
    <cellStyle name="Normal 4 5 3 2 2 4 2 3 3" xfId="31638" xr:uid="{00000000-0005-0000-0000-000072930000}"/>
    <cellStyle name="Normal 4 5 3 2 2 4 2 4" xfId="44245" xr:uid="{00000000-0005-0000-0000-000073930000}"/>
    <cellStyle name="Normal 4 5 3 2 2 4 2 5" xfId="56198" xr:uid="{00000000-0005-0000-0000-000074930000}"/>
    <cellStyle name="Normal 4 5 3 2 2 4 3" xfId="7036" xr:uid="{00000000-0005-0000-0000-000075930000}"/>
    <cellStyle name="Normal 4 5 3 2 2 4 3 2" xfId="18297" xr:uid="{00000000-0005-0000-0000-000076930000}"/>
    <cellStyle name="Normal 4 5 3 2 2 4 3 2 2" xfId="26075" xr:uid="{00000000-0005-0000-0000-000077930000}"/>
    <cellStyle name="Normal 4 5 3 2 2 4 3 2 3" xfId="31640" xr:uid="{00000000-0005-0000-0000-000078930000}"/>
    <cellStyle name="Normal 4 5 3 2 2 4 3 3" xfId="44247" xr:uid="{00000000-0005-0000-0000-000079930000}"/>
    <cellStyle name="Normal 4 5 3 2 2 4 3 4" xfId="56200" xr:uid="{00000000-0005-0000-0000-00007A930000}"/>
    <cellStyle name="Normal 4 5 3 2 2 4 4" xfId="7037" xr:uid="{00000000-0005-0000-0000-00007B930000}"/>
    <cellStyle name="Normal 4 5 3 2 2 4 4 2" xfId="18298" xr:uid="{00000000-0005-0000-0000-00007C930000}"/>
    <cellStyle name="Normal 4 5 3 2 2 4 4 2 2" xfId="36709" xr:uid="{00000000-0005-0000-0000-00007D930000}"/>
    <cellStyle name="Normal 4 5 3 2 2 4 4 2 3" xfId="31641" xr:uid="{00000000-0005-0000-0000-00007E930000}"/>
    <cellStyle name="Normal 4 5 3 2 2 4 4 3" xfId="44248" xr:uid="{00000000-0005-0000-0000-00007F930000}"/>
    <cellStyle name="Normal 4 5 3 2 2 4 4 4" xfId="56201" xr:uid="{00000000-0005-0000-0000-000080930000}"/>
    <cellStyle name="Normal 4 5 3 2 2 4 5" xfId="18294" xr:uid="{00000000-0005-0000-0000-000081930000}"/>
    <cellStyle name="Normal 4 5 3 2 2 4 5 2" xfId="35499" xr:uid="{00000000-0005-0000-0000-000082930000}"/>
    <cellStyle name="Normal 4 5 3 2 2 4 5 3" xfId="31637" xr:uid="{00000000-0005-0000-0000-000083930000}"/>
    <cellStyle name="Normal 4 5 3 2 2 4 6" xfId="44244" xr:uid="{00000000-0005-0000-0000-000084930000}"/>
    <cellStyle name="Normal 4 5 3 2 2 4 7" xfId="56197" xr:uid="{00000000-0005-0000-0000-000085930000}"/>
    <cellStyle name="Normal 4 5 3 2 2 5" xfId="7038" xr:uid="{00000000-0005-0000-0000-000086930000}"/>
    <cellStyle name="Normal 4 5 3 2 2 5 2" xfId="7039" xr:uid="{00000000-0005-0000-0000-000087930000}"/>
    <cellStyle name="Normal 4 5 3 2 2 5 2 2" xfId="18300" xr:uid="{00000000-0005-0000-0000-000088930000}"/>
    <cellStyle name="Normal 4 5 3 2 2 5 2 2 2" xfId="36059" xr:uid="{00000000-0005-0000-0000-000089930000}"/>
    <cellStyle name="Normal 4 5 3 2 2 5 2 2 3" xfId="31643" xr:uid="{00000000-0005-0000-0000-00008A930000}"/>
    <cellStyle name="Normal 4 5 3 2 2 5 2 3" xfId="44250" xr:uid="{00000000-0005-0000-0000-00008B930000}"/>
    <cellStyle name="Normal 4 5 3 2 2 5 2 4" xfId="56203" xr:uid="{00000000-0005-0000-0000-00008C930000}"/>
    <cellStyle name="Normal 4 5 3 2 2 5 3" xfId="18299" xr:uid="{00000000-0005-0000-0000-00008D930000}"/>
    <cellStyle name="Normal 4 5 3 2 2 5 3 2" xfId="35316" xr:uid="{00000000-0005-0000-0000-00008E930000}"/>
    <cellStyle name="Normal 4 5 3 2 2 5 3 3" xfId="31642" xr:uid="{00000000-0005-0000-0000-00008F930000}"/>
    <cellStyle name="Normal 4 5 3 2 2 5 4" xfId="44249" xr:uid="{00000000-0005-0000-0000-000090930000}"/>
    <cellStyle name="Normal 4 5 3 2 2 5 5" xfId="56202" xr:uid="{00000000-0005-0000-0000-000091930000}"/>
    <cellStyle name="Normal 4 5 3 2 2 6" xfId="7040" xr:uid="{00000000-0005-0000-0000-000092930000}"/>
    <cellStyle name="Normal 4 5 3 2 2 6 2" xfId="18301" xr:uid="{00000000-0005-0000-0000-000093930000}"/>
    <cellStyle name="Normal 4 5 3 2 2 6 2 2" xfId="37479" xr:uid="{00000000-0005-0000-0000-000094930000}"/>
    <cellStyle name="Normal 4 5 3 2 2 6 2 3" xfId="31644" xr:uid="{00000000-0005-0000-0000-000095930000}"/>
    <cellStyle name="Normal 4 5 3 2 2 6 3" xfId="44251" xr:uid="{00000000-0005-0000-0000-000096930000}"/>
    <cellStyle name="Normal 4 5 3 2 2 6 4" xfId="56204" xr:uid="{00000000-0005-0000-0000-000097930000}"/>
    <cellStyle name="Normal 4 5 3 2 2 7" xfId="7041" xr:uid="{00000000-0005-0000-0000-000098930000}"/>
    <cellStyle name="Normal 4 5 3 2 2 7 2" xfId="18302" xr:uid="{00000000-0005-0000-0000-000099930000}"/>
    <cellStyle name="Normal 4 5 3 2 2 7 2 2" xfId="37808" xr:uid="{00000000-0005-0000-0000-00009A930000}"/>
    <cellStyle name="Normal 4 5 3 2 2 7 2 3" xfId="31645" xr:uid="{00000000-0005-0000-0000-00009B930000}"/>
    <cellStyle name="Normal 4 5 3 2 2 7 3" xfId="44252" xr:uid="{00000000-0005-0000-0000-00009C930000}"/>
    <cellStyle name="Normal 4 5 3 2 2 7 4" xfId="56205" xr:uid="{00000000-0005-0000-0000-00009D930000}"/>
    <cellStyle name="Normal 4 5 3 2 2 8" xfId="18283" xr:uid="{00000000-0005-0000-0000-00009E930000}"/>
    <cellStyle name="Normal 4 5 3 2 2 8 2" xfId="37563" xr:uid="{00000000-0005-0000-0000-00009F930000}"/>
    <cellStyle name="Normal 4 5 3 2 2 8 3" xfId="31626" xr:uid="{00000000-0005-0000-0000-0000A0930000}"/>
    <cellStyle name="Normal 4 5 3 2 2 9" xfId="44233" xr:uid="{00000000-0005-0000-0000-0000A1930000}"/>
    <cellStyle name="Normal 4 5 3 2 3" xfId="7042" xr:uid="{00000000-0005-0000-0000-0000A2930000}"/>
    <cellStyle name="Normal 4 5 3 2 3 2" xfId="7043" xr:uid="{00000000-0005-0000-0000-0000A3930000}"/>
    <cellStyle name="Normal 4 5 3 2 3 2 2" xfId="7044" xr:uid="{00000000-0005-0000-0000-0000A4930000}"/>
    <cellStyle name="Normal 4 5 3 2 3 2 2 2" xfId="18305" xr:uid="{00000000-0005-0000-0000-0000A5930000}"/>
    <cellStyle name="Normal 4 5 3 2 3 2 2 2 2" xfId="37123" xr:uid="{00000000-0005-0000-0000-0000A6930000}"/>
    <cellStyle name="Normal 4 5 3 2 3 2 2 2 3" xfId="31648" xr:uid="{00000000-0005-0000-0000-0000A7930000}"/>
    <cellStyle name="Normal 4 5 3 2 3 2 2 3" xfId="44255" xr:uid="{00000000-0005-0000-0000-0000A8930000}"/>
    <cellStyle name="Normal 4 5 3 2 3 2 2 4" xfId="56208" xr:uid="{00000000-0005-0000-0000-0000A9930000}"/>
    <cellStyle name="Normal 4 5 3 2 3 2 3" xfId="18304" xr:uid="{00000000-0005-0000-0000-0000AA930000}"/>
    <cellStyle name="Normal 4 5 3 2 3 2 3 2" xfId="37098" xr:uid="{00000000-0005-0000-0000-0000AB930000}"/>
    <cellStyle name="Normal 4 5 3 2 3 2 3 3" xfId="31647" xr:uid="{00000000-0005-0000-0000-0000AC930000}"/>
    <cellStyle name="Normal 4 5 3 2 3 2 4" xfId="44254" xr:uid="{00000000-0005-0000-0000-0000AD930000}"/>
    <cellStyle name="Normal 4 5 3 2 3 2 5" xfId="56207" xr:uid="{00000000-0005-0000-0000-0000AE930000}"/>
    <cellStyle name="Normal 4 5 3 2 3 3" xfId="7045" xr:uid="{00000000-0005-0000-0000-0000AF930000}"/>
    <cellStyle name="Normal 4 5 3 2 3 3 2" xfId="18306" xr:uid="{00000000-0005-0000-0000-0000B0930000}"/>
    <cellStyle name="Normal 4 5 3 2 3 3 2 2" xfId="25670" xr:uid="{00000000-0005-0000-0000-0000B1930000}"/>
    <cellStyle name="Normal 4 5 3 2 3 3 2 3" xfId="31649" xr:uid="{00000000-0005-0000-0000-0000B2930000}"/>
    <cellStyle name="Normal 4 5 3 2 3 3 3" xfId="44256" xr:uid="{00000000-0005-0000-0000-0000B3930000}"/>
    <cellStyle name="Normal 4 5 3 2 3 3 4" xfId="56209" xr:uid="{00000000-0005-0000-0000-0000B4930000}"/>
    <cellStyle name="Normal 4 5 3 2 3 4" xfId="7046" xr:uid="{00000000-0005-0000-0000-0000B5930000}"/>
    <cellStyle name="Normal 4 5 3 2 3 4 2" xfId="18307" xr:uid="{00000000-0005-0000-0000-0000B6930000}"/>
    <cellStyle name="Normal 4 5 3 2 3 4 2 2" xfId="38002" xr:uid="{00000000-0005-0000-0000-0000B7930000}"/>
    <cellStyle name="Normal 4 5 3 2 3 4 2 3" xfId="31650" xr:uid="{00000000-0005-0000-0000-0000B8930000}"/>
    <cellStyle name="Normal 4 5 3 2 3 4 3" xfId="44257" xr:uid="{00000000-0005-0000-0000-0000B9930000}"/>
    <cellStyle name="Normal 4 5 3 2 3 4 4" xfId="56210" xr:uid="{00000000-0005-0000-0000-0000BA930000}"/>
    <cellStyle name="Normal 4 5 3 2 3 5" xfId="18303" xr:uid="{00000000-0005-0000-0000-0000BB930000}"/>
    <cellStyle name="Normal 4 5 3 2 3 5 2" xfId="35756" xr:uid="{00000000-0005-0000-0000-0000BC930000}"/>
    <cellStyle name="Normal 4 5 3 2 3 5 3" xfId="31646" xr:uid="{00000000-0005-0000-0000-0000BD930000}"/>
    <cellStyle name="Normal 4 5 3 2 3 6" xfId="44253" xr:uid="{00000000-0005-0000-0000-0000BE930000}"/>
    <cellStyle name="Normal 4 5 3 2 3 7" xfId="56206" xr:uid="{00000000-0005-0000-0000-0000BF930000}"/>
    <cellStyle name="Normal 4 5 3 2 4" xfId="7047" xr:uid="{00000000-0005-0000-0000-0000C0930000}"/>
    <cellStyle name="Normal 4 5 3 2 4 2" xfId="7048" xr:uid="{00000000-0005-0000-0000-0000C1930000}"/>
    <cellStyle name="Normal 4 5 3 2 4 2 2" xfId="7049" xr:uid="{00000000-0005-0000-0000-0000C2930000}"/>
    <cellStyle name="Normal 4 5 3 2 4 2 2 2" xfId="18310" xr:uid="{00000000-0005-0000-0000-0000C3930000}"/>
    <cellStyle name="Normal 4 5 3 2 4 2 2 2 2" xfId="24317" xr:uid="{00000000-0005-0000-0000-0000C4930000}"/>
    <cellStyle name="Normal 4 5 3 2 4 2 2 2 3" xfId="31653" xr:uid="{00000000-0005-0000-0000-0000C5930000}"/>
    <cellStyle name="Normal 4 5 3 2 4 2 2 3" xfId="44260" xr:uid="{00000000-0005-0000-0000-0000C6930000}"/>
    <cellStyle name="Normal 4 5 3 2 4 2 2 4" xfId="56213" xr:uid="{00000000-0005-0000-0000-0000C7930000}"/>
    <cellStyle name="Normal 4 5 3 2 4 2 3" xfId="18309" xr:uid="{00000000-0005-0000-0000-0000C8930000}"/>
    <cellStyle name="Normal 4 5 3 2 4 2 3 2" xfId="27359" xr:uid="{00000000-0005-0000-0000-0000C9930000}"/>
    <cellStyle name="Normal 4 5 3 2 4 2 3 3" xfId="31652" xr:uid="{00000000-0005-0000-0000-0000CA930000}"/>
    <cellStyle name="Normal 4 5 3 2 4 2 4" xfId="44259" xr:uid="{00000000-0005-0000-0000-0000CB930000}"/>
    <cellStyle name="Normal 4 5 3 2 4 2 5" xfId="56212" xr:uid="{00000000-0005-0000-0000-0000CC930000}"/>
    <cellStyle name="Normal 4 5 3 2 4 3" xfId="7050" xr:uid="{00000000-0005-0000-0000-0000CD930000}"/>
    <cellStyle name="Normal 4 5 3 2 4 3 2" xfId="18311" xr:uid="{00000000-0005-0000-0000-0000CE930000}"/>
    <cellStyle name="Normal 4 5 3 2 4 3 2 2" xfId="24823" xr:uid="{00000000-0005-0000-0000-0000CF930000}"/>
    <cellStyle name="Normal 4 5 3 2 4 3 2 3" xfId="31654" xr:uid="{00000000-0005-0000-0000-0000D0930000}"/>
    <cellStyle name="Normal 4 5 3 2 4 3 3" xfId="44261" xr:uid="{00000000-0005-0000-0000-0000D1930000}"/>
    <cellStyle name="Normal 4 5 3 2 4 3 4" xfId="56214" xr:uid="{00000000-0005-0000-0000-0000D2930000}"/>
    <cellStyle name="Normal 4 5 3 2 4 4" xfId="7051" xr:uid="{00000000-0005-0000-0000-0000D3930000}"/>
    <cellStyle name="Normal 4 5 3 2 4 4 2" xfId="18312" xr:uid="{00000000-0005-0000-0000-0000D4930000}"/>
    <cellStyle name="Normal 4 5 3 2 4 4 2 2" xfId="25939" xr:uid="{00000000-0005-0000-0000-0000D5930000}"/>
    <cellStyle name="Normal 4 5 3 2 4 4 2 3" xfId="31655" xr:uid="{00000000-0005-0000-0000-0000D6930000}"/>
    <cellStyle name="Normal 4 5 3 2 4 4 3" xfId="44262" xr:uid="{00000000-0005-0000-0000-0000D7930000}"/>
    <cellStyle name="Normal 4 5 3 2 4 4 4" xfId="56215" xr:uid="{00000000-0005-0000-0000-0000D8930000}"/>
    <cellStyle name="Normal 4 5 3 2 4 5" xfId="18308" xr:uid="{00000000-0005-0000-0000-0000D9930000}"/>
    <cellStyle name="Normal 4 5 3 2 4 5 2" xfId="36273" xr:uid="{00000000-0005-0000-0000-0000DA930000}"/>
    <cellStyle name="Normal 4 5 3 2 4 5 3" xfId="31651" xr:uid="{00000000-0005-0000-0000-0000DB930000}"/>
    <cellStyle name="Normal 4 5 3 2 4 6" xfId="44258" xr:uid="{00000000-0005-0000-0000-0000DC930000}"/>
    <cellStyle name="Normal 4 5 3 2 4 7" xfId="56211" xr:uid="{00000000-0005-0000-0000-0000DD930000}"/>
    <cellStyle name="Normal 4 5 3 2 5" xfId="7052" xr:uid="{00000000-0005-0000-0000-0000DE930000}"/>
    <cellStyle name="Normal 4 5 3 2 5 2" xfId="7053" xr:uid="{00000000-0005-0000-0000-0000DF930000}"/>
    <cellStyle name="Normal 4 5 3 2 5 2 2" xfId="7054" xr:uid="{00000000-0005-0000-0000-0000E0930000}"/>
    <cellStyle name="Normal 4 5 3 2 5 2 2 2" xfId="18315" xr:uid="{00000000-0005-0000-0000-0000E1930000}"/>
    <cellStyle name="Normal 4 5 3 2 5 2 2 2 2" xfId="25468" xr:uid="{00000000-0005-0000-0000-0000E2930000}"/>
    <cellStyle name="Normal 4 5 3 2 5 2 2 2 3" xfId="31658" xr:uid="{00000000-0005-0000-0000-0000E3930000}"/>
    <cellStyle name="Normal 4 5 3 2 5 2 2 3" xfId="44265" xr:uid="{00000000-0005-0000-0000-0000E4930000}"/>
    <cellStyle name="Normal 4 5 3 2 5 2 2 4" xfId="56218" xr:uid="{00000000-0005-0000-0000-0000E5930000}"/>
    <cellStyle name="Normal 4 5 3 2 5 2 3" xfId="18314" xr:uid="{00000000-0005-0000-0000-0000E6930000}"/>
    <cellStyle name="Normal 4 5 3 2 5 2 3 2" xfId="26933" xr:uid="{00000000-0005-0000-0000-0000E7930000}"/>
    <cellStyle name="Normal 4 5 3 2 5 2 3 3" xfId="31657" xr:uid="{00000000-0005-0000-0000-0000E8930000}"/>
    <cellStyle name="Normal 4 5 3 2 5 2 4" xfId="44264" xr:uid="{00000000-0005-0000-0000-0000E9930000}"/>
    <cellStyle name="Normal 4 5 3 2 5 2 5" xfId="56217" xr:uid="{00000000-0005-0000-0000-0000EA930000}"/>
    <cellStyle name="Normal 4 5 3 2 5 3" xfId="7055" xr:uid="{00000000-0005-0000-0000-0000EB930000}"/>
    <cellStyle name="Normal 4 5 3 2 5 3 2" xfId="18316" xr:uid="{00000000-0005-0000-0000-0000EC930000}"/>
    <cellStyle name="Normal 4 5 3 2 5 3 2 2" xfId="24316" xr:uid="{00000000-0005-0000-0000-0000ED930000}"/>
    <cellStyle name="Normal 4 5 3 2 5 3 2 3" xfId="31659" xr:uid="{00000000-0005-0000-0000-0000EE930000}"/>
    <cellStyle name="Normal 4 5 3 2 5 3 3" xfId="44266" xr:uid="{00000000-0005-0000-0000-0000EF930000}"/>
    <cellStyle name="Normal 4 5 3 2 5 3 4" xfId="56219" xr:uid="{00000000-0005-0000-0000-0000F0930000}"/>
    <cellStyle name="Normal 4 5 3 2 5 4" xfId="7056" xr:uid="{00000000-0005-0000-0000-0000F1930000}"/>
    <cellStyle name="Normal 4 5 3 2 5 4 2" xfId="18317" xr:uid="{00000000-0005-0000-0000-0000F2930000}"/>
    <cellStyle name="Normal 4 5 3 2 5 4 2 2" xfId="25189" xr:uid="{00000000-0005-0000-0000-0000F3930000}"/>
    <cellStyle name="Normal 4 5 3 2 5 4 2 3" xfId="31660" xr:uid="{00000000-0005-0000-0000-0000F4930000}"/>
    <cellStyle name="Normal 4 5 3 2 5 4 3" xfId="44267" xr:uid="{00000000-0005-0000-0000-0000F5930000}"/>
    <cellStyle name="Normal 4 5 3 2 5 4 4" xfId="56220" xr:uid="{00000000-0005-0000-0000-0000F6930000}"/>
    <cellStyle name="Normal 4 5 3 2 5 5" xfId="18313" xr:uid="{00000000-0005-0000-0000-0000F7930000}"/>
    <cellStyle name="Normal 4 5 3 2 5 5 2" xfId="27524" xr:uid="{00000000-0005-0000-0000-0000F8930000}"/>
    <cellStyle name="Normal 4 5 3 2 5 5 3" xfId="31656" xr:uid="{00000000-0005-0000-0000-0000F9930000}"/>
    <cellStyle name="Normal 4 5 3 2 5 6" xfId="44263" xr:uid="{00000000-0005-0000-0000-0000FA930000}"/>
    <cellStyle name="Normal 4 5 3 2 5 7" xfId="56216" xr:uid="{00000000-0005-0000-0000-0000FB930000}"/>
    <cellStyle name="Normal 4 5 3 2 6" xfId="7057" xr:uid="{00000000-0005-0000-0000-0000FC930000}"/>
    <cellStyle name="Normal 4 5 3 2 6 2" xfId="7058" xr:uid="{00000000-0005-0000-0000-0000FD930000}"/>
    <cellStyle name="Normal 4 5 3 2 6 2 2" xfId="18319" xr:uid="{00000000-0005-0000-0000-0000FE930000}"/>
    <cellStyle name="Normal 4 5 3 2 6 2 2 2" xfId="26350" xr:uid="{00000000-0005-0000-0000-0000FF930000}"/>
    <cellStyle name="Normal 4 5 3 2 6 2 2 3" xfId="31662" xr:uid="{00000000-0005-0000-0000-000000940000}"/>
    <cellStyle name="Normal 4 5 3 2 6 2 3" xfId="44269" xr:uid="{00000000-0005-0000-0000-000001940000}"/>
    <cellStyle name="Normal 4 5 3 2 6 2 4" xfId="56222" xr:uid="{00000000-0005-0000-0000-000002940000}"/>
    <cellStyle name="Normal 4 5 3 2 6 3" xfId="18318" xr:uid="{00000000-0005-0000-0000-000003940000}"/>
    <cellStyle name="Normal 4 5 3 2 6 3 2" xfId="24027" xr:uid="{00000000-0005-0000-0000-000004940000}"/>
    <cellStyle name="Normal 4 5 3 2 6 3 3" xfId="31661" xr:uid="{00000000-0005-0000-0000-000005940000}"/>
    <cellStyle name="Normal 4 5 3 2 6 4" xfId="44268" xr:uid="{00000000-0005-0000-0000-000006940000}"/>
    <cellStyle name="Normal 4 5 3 2 6 5" xfId="56221" xr:uid="{00000000-0005-0000-0000-000007940000}"/>
    <cellStyle name="Normal 4 5 3 2 7" xfId="7059" xr:uid="{00000000-0005-0000-0000-000008940000}"/>
    <cellStyle name="Normal 4 5 3 2 7 2" xfId="18320" xr:uid="{00000000-0005-0000-0000-000009940000}"/>
    <cellStyle name="Normal 4 5 3 2 7 2 2" xfId="36054" xr:uid="{00000000-0005-0000-0000-00000A940000}"/>
    <cellStyle name="Normal 4 5 3 2 7 2 3" xfId="31663" xr:uid="{00000000-0005-0000-0000-00000B940000}"/>
    <cellStyle name="Normal 4 5 3 2 7 3" xfId="44270" xr:uid="{00000000-0005-0000-0000-00000C940000}"/>
    <cellStyle name="Normal 4 5 3 2 7 4" xfId="56223" xr:uid="{00000000-0005-0000-0000-00000D940000}"/>
    <cellStyle name="Normal 4 5 3 2 8" xfId="7060" xr:uid="{00000000-0005-0000-0000-00000E940000}"/>
    <cellStyle name="Normal 4 5 3 2 8 2" xfId="18321" xr:uid="{00000000-0005-0000-0000-00000F940000}"/>
    <cellStyle name="Normal 4 5 3 2 8 2 2" xfId="36238" xr:uid="{00000000-0005-0000-0000-000010940000}"/>
    <cellStyle name="Normal 4 5 3 2 8 2 3" xfId="31664" xr:uid="{00000000-0005-0000-0000-000011940000}"/>
    <cellStyle name="Normal 4 5 3 2 8 3" xfId="44271" xr:uid="{00000000-0005-0000-0000-000012940000}"/>
    <cellStyle name="Normal 4 5 3 2 8 4" xfId="56224" xr:uid="{00000000-0005-0000-0000-000013940000}"/>
    <cellStyle name="Normal 4 5 3 2 9" xfId="18282" xr:uid="{00000000-0005-0000-0000-000014940000}"/>
    <cellStyle name="Normal 4 5 3 2 9 2" xfId="36626" xr:uid="{00000000-0005-0000-0000-000015940000}"/>
    <cellStyle name="Normal 4 5 3 2 9 3" xfId="31625" xr:uid="{00000000-0005-0000-0000-000016940000}"/>
    <cellStyle name="Normal 4 5 3 3" xfId="7061" xr:uid="{00000000-0005-0000-0000-000017940000}"/>
    <cellStyle name="Normal 4 5 3 3 10" xfId="56225" xr:uid="{00000000-0005-0000-0000-000018940000}"/>
    <cellStyle name="Normal 4 5 3 3 2" xfId="7062" xr:uid="{00000000-0005-0000-0000-000019940000}"/>
    <cellStyle name="Normal 4 5 3 3 2 2" xfId="7063" xr:uid="{00000000-0005-0000-0000-00001A940000}"/>
    <cellStyle name="Normal 4 5 3 3 2 2 2" xfId="7064" xr:uid="{00000000-0005-0000-0000-00001B940000}"/>
    <cellStyle name="Normal 4 5 3 3 2 2 2 2" xfId="18325" xr:uid="{00000000-0005-0000-0000-00001C940000}"/>
    <cellStyle name="Normal 4 5 3 3 2 2 2 2 2" xfId="25756" xr:uid="{00000000-0005-0000-0000-00001D940000}"/>
    <cellStyle name="Normal 4 5 3 3 2 2 2 2 3" xfId="31668" xr:uid="{00000000-0005-0000-0000-00001E940000}"/>
    <cellStyle name="Normal 4 5 3 3 2 2 2 3" xfId="44275" xr:uid="{00000000-0005-0000-0000-00001F940000}"/>
    <cellStyle name="Normal 4 5 3 3 2 2 2 4" xfId="56228" xr:uid="{00000000-0005-0000-0000-000020940000}"/>
    <cellStyle name="Normal 4 5 3 3 2 2 3" xfId="18324" xr:uid="{00000000-0005-0000-0000-000021940000}"/>
    <cellStyle name="Normal 4 5 3 3 2 2 3 2" xfId="36825" xr:uid="{00000000-0005-0000-0000-000022940000}"/>
    <cellStyle name="Normal 4 5 3 3 2 2 3 3" xfId="31667" xr:uid="{00000000-0005-0000-0000-000023940000}"/>
    <cellStyle name="Normal 4 5 3 3 2 2 4" xfId="44274" xr:uid="{00000000-0005-0000-0000-000024940000}"/>
    <cellStyle name="Normal 4 5 3 3 2 2 5" xfId="56227" xr:uid="{00000000-0005-0000-0000-000025940000}"/>
    <cellStyle name="Normal 4 5 3 3 2 3" xfId="7065" xr:uid="{00000000-0005-0000-0000-000026940000}"/>
    <cellStyle name="Normal 4 5 3 3 2 3 2" xfId="18326" xr:uid="{00000000-0005-0000-0000-000027940000}"/>
    <cellStyle name="Normal 4 5 3 3 2 3 2 2" xfId="36223" xr:uid="{00000000-0005-0000-0000-000028940000}"/>
    <cellStyle name="Normal 4 5 3 3 2 3 2 3" xfId="31669" xr:uid="{00000000-0005-0000-0000-000029940000}"/>
    <cellStyle name="Normal 4 5 3 3 2 3 3" xfId="44276" xr:uid="{00000000-0005-0000-0000-00002A940000}"/>
    <cellStyle name="Normal 4 5 3 3 2 3 4" xfId="56229" xr:uid="{00000000-0005-0000-0000-00002B940000}"/>
    <cellStyle name="Normal 4 5 3 3 2 4" xfId="7066" xr:uid="{00000000-0005-0000-0000-00002C940000}"/>
    <cellStyle name="Normal 4 5 3 3 2 4 2" xfId="18327" xr:uid="{00000000-0005-0000-0000-00002D940000}"/>
    <cellStyle name="Normal 4 5 3 3 2 4 2 2" xfId="27860" xr:uid="{00000000-0005-0000-0000-00002E940000}"/>
    <cellStyle name="Normal 4 5 3 3 2 4 2 3" xfId="31670" xr:uid="{00000000-0005-0000-0000-00002F940000}"/>
    <cellStyle name="Normal 4 5 3 3 2 4 3" xfId="44277" xr:uid="{00000000-0005-0000-0000-000030940000}"/>
    <cellStyle name="Normal 4 5 3 3 2 4 4" xfId="56230" xr:uid="{00000000-0005-0000-0000-000031940000}"/>
    <cellStyle name="Normal 4 5 3 3 2 5" xfId="18323" xr:uid="{00000000-0005-0000-0000-000032940000}"/>
    <cellStyle name="Normal 4 5 3 3 2 5 2" xfId="26429" xr:uid="{00000000-0005-0000-0000-000033940000}"/>
    <cellStyle name="Normal 4 5 3 3 2 5 3" xfId="31666" xr:uid="{00000000-0005-0000-0000-000034940000}"/>
    <cellStyle name="Normal 4 5 3 3 2 6" xfId="44273" xr:uid="{00000000-0005-0000-0000-000035940000}"/>
    <cellStyle name="Normal 4 5 3 3 2 7" xfId="56226" xr:uid="{00000000-0005-0000-0000-000036940000}"/>
    <cellStyle name="Normal 4 5 3 3 3" xfId="7067" xr:uid="{00000000-0005-0000-0000-000037940000}"/>
    <cellStyle name="Normal 4 5 3 3 3 2" xfId="7068" xr:uid="{00000000-0005-0000-0000-000038940000}"/>
    <cellStyle name="Normal 4 5 3 3 3 2 2" xfId="7069" xr:uid="{00000000-0005-0000-0000-000039940000}"/>
    <cellStyle name="Normal 4 5 3 3 3 2 2 2" xfId="18330" xr:uid="{00000000-0005-0000-0000-00003A940000}"/>
    <cellStyle name="Normal 4 5 3 3 3 2 2 2 2" xfId="27026" xr:uid="{00000000-0005-0000-0000-00003B940000}"/>
    <cellStyle name="Normal 4 5 3 3 3 2 2 2 3" xfId="31673" xr:uid="{00000000-0005-0000-0000-00003C940000}"/>
    <cellStyle name="Normal 4 5 3 3 3 2 2 3" xfId="44280" xr:uid="{00000000-0005-0000-0000-00003D940000}"/>
    <cellStyle name="Normal 4 5 3 3 3 2 2 4" xfId="56233" xr:uid="{00000000-0005-0000-0000-00003E940000}"/>
    <cellStyle name="Normal 4 5 3 3 3 2 3" xfId="18329" xr:uid="{00000000-0005-0000-0000-00003F940000}"/>
    <cellStyle name="Normal 4 5 3 3 3 2 3 2" xfId="27787" xr:uid="{00000000-0005-0000-0000-000040940000}"/>
    <cellStyle name="Normal 4 5 3 3 3 2 3 3" xfId="31672" xr:uid="{00000000-0005-0000-0000-000041940000}"/>
    <cellStyle name="Normal 4 5 3 3 3 2 4" xfId="44279" xr:uid="{00000000-0005-0000-0000-000042940000}"/>
    <cellStyle name="Normal 4 5 3 3 3 2 5" xfId="56232" xr:uid="{00000000-0005-0000-0000-000043940000}"/>
    <cellStyle name="Normal 4 5 3 3 3 3" xfId="7070" xr:uid="{00000000-0005-0000-0000-000044940000}"/>
    <cellStyle name="Normal 4 5 3 3 3 3 2" xfId="18331" xr:uid="{00000000-0005-0000-0000-000045940000}"/>
    <cellStyle name="Normal 4 5 3 3 3 3 2 2" xfId="37516" xr:uid="{00000000-0005-0000-0000-000046940000}"/>
    <cellStyle name="Normal 4 5 3 3 3 3 2 3" xfId="31674" xr:uid="{00000000-0005-0000-0000-000047940000}"/>
    <cellStyle name="Normal 4 5 3 3 3 3 3" xfId="44281" xr:uid="{00000000-0005-0000-0000-000048940000}"/>
    <cellStyle name="Normal 4 5 3 3 3 3 4" xfId="56234" xr:uid="{00000000-0005-0000-0000-000049940000}"/>
    <cellStyle name="Normal 4 5 3 3 3 4" xfId="7071" xr:uid="{00000000-0005-0000-0000-00004A940000}"/>
    <cellStyle name="Normal 4 5 3 3 3 4 2" xfId="18332" xr:uid="{00000000-0005-0000-0000-00004B940000}"/>
    <cellStyle name="Normal 4 5 3 3 3 4 2 2" xfId="36963" xr:uid="{00000000-0005-0000-0000-00004C940000}"/>
    <cellStyle name="Normal 4 5 3 3 3 4 2 3" xfId="31675" xr:uid="{00000000-0005-0000-0000-00004D940000}"/>
    <cellStyle name="Normal 4 5 3 3 3 4 3" xfId="44282" xr:uid="{00000000-0005-0000-0000-00004E940000}"/>
    <cellStyle name="Normal 4 5 3 3 3 4 4" xfId="56235" xr:uid="{00000000-0005-0000-0000-00004F940000}"/>
    <cellStyle name="Normal 4 5 3 3 3 5" xfId="18328" xr:uid="{00000000-0005-0000-0000-000050940000}"/>
    <cellStyle name="Normal 4 5 3 3 3 5 2" xfId="27400" xr:uid="{00000000-0005-0000-0000-000051940000}"/>
    <cellStyle name="Normal 4 5 3 3 3 5 3" xfId="31671" xr:uid="{00000000-0005-0000-0000-000052940000}"/>
    <cellStyle name="Normal 4 5 3 3 3 6" xfId="44278" xr:uid="{00000000-0005-0000-0000-000053940000}"/>
    <cellStyle name="Normal 4 5 3 3 3 7" xfId="56231" xr:uid="{00000000-0005-0000-0000-000054940000}"/>
    <cellStyle name="Normal 4 5 3 3 4" xfId="7072" xr:uid="{00000000-0005-0000-0000-000055940000}"/>
    <cellStyle name="Normal 4 5 3 3 4 2" xfId="7073" xr:uid="{00000000-0005-0000-0000-000056940000}"/>
    <cellStyle name="Normal 4 5 3 3 4 2 2" xfId="7074" xr:uid="{00000000-0005-0000-0000-000057940000}"/>
    <cellStyle name="Normal 4 5 3 3 4 2 2 2" xfId="18335" xr:uid="{00000000-0005-0000-0000-000058940000}"/>
    <cellStyle name="Normal 4 5 3 3 4 2 2 2 2" xfId="24486" xr:uid="{00000000-0005-0000-0000-000059940000}"/>
    <cellStyle name="Normal 4 5 3 3 4 2 2 2 3" xfId="31678" xr:uid="{00000000-0005-0000-0000-00005A940000}"/>
    <cellStyle name="Normal 4 5 3 3 4 2 2 3" xfId="44285" xr:uid="{00000000-0005-0000-0000-00005B940000}"/>
    <cellStyle name="Normal 4 5 3 3 4 2 2 4" xfId="56238" xr:uid="{00000000-0005-0000-0000-00005C940000}"/>
    <cellStyle name="Normal 4 5 3 3 4 2 3" xfId="18334" xr:uid="{00000000-0005-0000-0000-00005D940000}"/>
    <cellStyle name="Normal 4 5 3 3 4 2 3 2" xfId="37331" xr:uid="{00000000-0005-0000-0000-00005E940000}"/>
    <cellStyle name="Normal 4 5 3 3 4 2 3 3" xfId="31677" xr:uid="{00000000-0005-0000-0000-00005F940000}"/>
    <cellStyle name="Normal 4 5 3 3 4 2 4" xfId="44284" xr:uid="{00000000-0005-0000-0000-000060940000}"/>
    <cellStyle name="Normal 4 5 3 3 4 2 5" xfId="56237" xr:uid="{00000000-0005-0000-0000-000061940000}"/>
    <cellStyle name="Normal 4 5 3 3 4 3" xfId="7075" xr:uid="{00000000-0005-0000-0000-000062940000}"/>
    <cellStyle name="Normal 4 5 3 3 4 3 2" xfId="18336" xr:uid="{00000000-0005-0000-0000-000063940000}"/>
    <cellStyle name="Normal 4 5 3 3 4 3 2 2" xfId="36911" xr:uid="{00000000-0005-0000-0000-000064940000}"/>
    <cellStyle name="Normal 4 5 3 3 4 3 2 3" xfId="31679" xr:uid="{00000000-0005-0000-0000-000065940000}"/>
    <cellStyle name="Normal 4 5 3 3 4 3 3" xfId="44286" xr:uid="{00000000-0005-0000-0000-000066940000}"/>
    <cellStyle name="Normal 4 5 3 3 4 3 4" xfId="56239" xr:uid="{00000000-0005-0000-0000-000067940000}"/>
    <cellStyle name="Normal 4 5 3 3 4 4" xfId="7076" xr:uid="{00000000-0005-0000-0000-000068940000}"/>
    <cellStyle name="Normal 4 5 3 3 4 4 2" xfId="18337" xr:uid="{00000000-0005-0000-0000-000069940000}"/>
    <cellStyle name="Normal 4 5 3 3 4 4 2 2" xfId="37922" xr:uid="{00000000-0005-0000-0000-00006A940000}"/>
    <cellStyle name="Normal 4 5 3 3 4 4 2 3" xfId="31680" xr:uid="{00000000-0005-0000-0000-00006B940000}"/>
    <cellStyle name="Normal 4 5 3 3 4 4 3" xfId="44287" xr:uid="{00000000-0005-0000-0000-00006C940000}"/>
    <cellStyle name="Normal 4 5 3 3 4 4 4" xfId="56240" xr:uid="{00000000-0005-0000-0000-00006D940000}"/>
    <cellStyle name="Normal 4 5 3 3 4 5" xfId="18333" xr:uid="{00000000-0005-0000-0000-00006E940000}"/>
    <cellStyle name="Normal 4 5 3 3 4 5 2" xfId="26152" xr:uid="{00000000-0005-0000-0000-00006F940000}"/>
    <cellStyle name="Normal 4 5 3 3 4 5 3" xfId="31676" xr:uid="{00000000-0005-0000-0000-000070940000}"/>
    <cellStyle name="Normal 4 5 3 3 4 6" xfId="44283" xr:uid="{00000000-0005-0000-0000-000071940000}"/>
    <cellStyle name="Normal 4 5 3 3 4 7" xfId="56236" xr:uid="{00000000-0005-0000-0000-000072940000}"/>
    <cellStyle name="Normal 4 5 3 3 5" xfId="7077" xr:uid="{00000000-0005-0000-0000-000073940000}"/>
    <cellStyle name="Normal 4 5 3 3 5 2" xfId="7078" xr:uid="{00000000-0005-0000-0000-000074940000}"/>
    <cellStyle name="Normal 4 5 3 3 5 2 2" xfId="18339" xr:uid="{00000000-0005-0000-0000-000075940000}"/>
    <cellStyle name="Normal 4 5 3 3 5 2 2 2" xfId="25006" xr:uid="{00000000-0005-0000-0000-000076940000}"/>
    <cellStyle name="Normal 4 5 3 3 5 2 2 3" xfId="31682" xr:uid="{00000000-0005-0000-0000-000077940000}"/>
    <cellStyle name="Normal 4 5 3 3 5 2 3" xfId="44289" xr:uid="{00000000-0005-0000-0000-000078940000}"/>
    <cellStyle name="Normal 4 5 3 3 5 2 4" xfId="56242" xr:uid="{00000000-0005-0000-0000-000079940000}"/>
    <cellStyle name="Normal 4 5 3 3 5 3" xfId="18338" xr:uid="{00000000-0005-0000-0000-00007A940000}"/>
    <cellStyle name="Normal 4 5 3 3 5 3 2" xfId="25147" xr:uid="{00000000-0005-0000-0000-00007B940000}"/>
    <cellStyle name="Normal 4 5 3 3 5 3 3" xfId="31681" xr:uid="{00000000-0005-0000-0000-00007C940000}"/>
    <cellStyle name="Normal 4 5 3 3 5 4" xfId="44288" xr:uid="{00000000-0005-0000-0000-00007D940000}"/>
    <cellStyle name="Normal 4 5 3 3 5 5" xfId="56241" xr:uid="{00000000-0005-0000-0000-00007E940000}"/>
    <cellStyle name="Normal 4 5 3 3 6" xfId="7079" xr:uid="{00000000-0005-0000-0000-00007F940000}"/>
    <cellStyle name="Normal 4 5 3 3 6 2" xfId="18340" xr:uid="{00000000-0005-0000-0000-000080940000}"/>
    <cellStyle name="Normal 4 5 3 3 6 2 2" xfId="36401" xr:uid="{00000000-0005-0000-0000-000081940000}"/>
    <cellStyle name="Normal 4 5 3 3 6 2 3" xfId="31683" xr:uid="{00000000-0005-0000-0000-000082940000}"/>
    <cellStyle name="Normal 4 5 3 3 6 3" xfId="44290" xr:uid="{00000000-0005-0000-0000-000083940000}"/>
    <cellStyle name="Normal 4 5 3 3 6 4" xfId="56243" xr:uid="{00000000-0005-0000-0000-000084940000}"/>
    <cellStyle name="Normal 4 5 3 3 7" xfId="7080" xr:uid="{00000000-0005-0000-0000-000085940000}"/>
    <cellStyle name="Normal 4 5 3 3 7 2" xfId="18341" xr:uid="{00000000-0005-0000-0000-000086940000}"/>
    <cellStyle name="Normal 4 5 3 3 7 2 2" xfId="37874" xr:uid="{00000000-0005-0000-0000-000087940000}"/>
    <cellStyle name="Normal 4 5 3 3 7 2 3" xfId="31684" xr:uid="{00000000-0005-0000-0000-000088940000}"/>
    <cellStyle name="Normal 4 5 3 3 7 3" xfId="44291" xr:uid="{00000000-0005-0000-0000-000089940000}"/>
    <cellStyle name="Normal 4 5 3 3 7 4" xfId="56244" xr:uid="{00000000-0005-0000-0000-00008A940000}"/>
    <cellStyle name="Normal 4 5 3 3 8" xfId="18322" xr:uid="{00000000-0005-0000-0000-00008B940000}"/>
    <cellStyle name="Normal 4 5 3 3 8 2" xfId="24520" xr:uid="{00000000-0005-0000-0000-00008C940000}"/>
    <cellStyle name="Normal 4 5 3 3 8 3" xfId="31665" xr:uid="{00000000-0005-0000-0000-00008D940000}"/>
    <cellStyle name="Normal 4 5 3 3 9" xfId="44272" xr:uid="{00000000-0005-0000-0000-00008E940000}"/>
    <cellStyle name="Normal 4 5 3 4" xfId="7081" xr:uid="{00000000-0005-0000-0000-00008F940000}"/>
    <cellStyle name="Normal 4 5 3 4 2" xfId="7082" xr:uid="{00000000-0005-0000-0000-000090940000}"/>
    <cellStyle name="Normal 4 5 3 4 2 2" xfId="7083" xr:uid="{00000000-0005-0000-0000-000091940000}"/>
    <cellStyle name="Normal 4 5 3 4 2 2 2" xfId="18344" xr:uid="{00000000-0005-0000-0000-000092940000}"/>
    <cellStyle name="Normal 4 5 3 4 2 2 2 2" xfId="36910" xr:uid="{00000000-0005-0000-0000-000093940000}"/>
    <cellStyle name="Normal 4 5 3 4 2 2 2 3" xfId="31687" xr:uid="{00000000-0005-0000-0000-000094940000}"/>
    <cellStyle name="Normal 4 5 3 4 2 2 3" xfId="44294" xr:uid="{00000000-0005-0000-0000-000095940000}"/>
    <cellStyle name="Normal 4 5 3 4 2 2 4" xfId="56247" xr:uid="{00000000-0005-0000-0000-000096940000}"/>
    <cellStyle name="Normal 4 5 3 4 2 3" xfId="18343" xr:uid="{00000000-0005-0000-0000-000097940000}"/>
    <cellStyle name="Normal 4 5 3 4 2 3 2" xfId="26153" xr:uid="{00000000-0005-0000-0000-000098940000}"/>
    <cellStyle name="Normal 4 5 3 4 2 3 3" xfId="31686" xr:uid="{00000000-0005-0000-0000-000099940000}"/>
    <cellStyle name="Normal 4 5 3 4 2 4" xfId="44293" xr:uid="{00000000-0005-0000-0000-00009A940000}"/>
    <cellStyle name="Normal 4 5 3 4 2 5" xfId="56246" xr:uid="{00000000-0005-0000-0000-00009B940000}"/>
    <cellStyle name="Normal 4 5 3 4 3" xfId="7084" xr:uid="{00000000-0005-0000-0000-00009C940000}"/>
    <cellStyle name="Normal 4 5 3 4 3 2" xfId="18345" xr:uid="{00000000-0005-0000-0000-00009D940000}"/>
    <cellStyle name="Normal 4 5 3 4 3 2 2" xfId="26917" xr:uid="{00000000-0005-0000-0000-00009E940000}"/>
    <cellStyle name="Normal 4 5 3 4 3 2 3" xfId="31688" xr:uid="{00000000-0005-0000-0000-00009F940000}"/>
    <cellStyle name="Normal 4 5 3 4 3 3" xfId="44295" xr:uid="{00000000-0005-0000-0000-0000A0940000}"/>
    <cellStyle name="Normal 4 5 3 4 3 4" xfId="56248" xr:uid="{00000000-0005-0000-0000-0000A1940000}"/>
    <cellStyle name="Normal 4 5 3 4 4" xfId="7085" xr:uid="{00000000-0005-0000-0000-0000A2940000}"/>
    <cellStyle name="Normal 4 5 3 4 4 2" xfId="18346" xr:uid="{00000000-0005-0000-0000-0000A3940000}"/>
    <cellStyle name="Normal 4 5 3 4 4 2 2" xfId="25242" xr:uid="{00000000-0005-0000-0000-0000A4940000}"/>
    <cellStyle name="Normal 4 5 3 4 4 2 3" xfId="31689" xr:uid="{00000000-0005-0000-0000-0000A5940000}"/>
    <cellStyle name="Normal 4 5 3 4 4 3" xfId="44296" xr:uid="{00000000-0005-0000-0000-0000A6940000}"/>
    <cellStyle name="Normal 4 5 3 4 4 4" xfId="56249" xr:uid="{00000000-0005-0000-0000-0000A7940000}"/>
    <cellStyle name="Normal 4 5 3 4 5" xfId="18342" xr:uid="{00000000-0005-0000-0000-0000A8940000}"/>
    <cellStyle name="Normal 4 5 3 4 5 2" xfId="37203" xr:uid="{00000000-0005-0000-0000-0000A9940000}"/>
    <cellStyle name="Normal 4 5 3 4 5 3" xfId="31685" xr:uid="{00000000-0005-0000-0000-0000AA940000}"/>
    <cellStyle name="Normal 4 5 3 4 6" xfId="44292" xr:uid="{00000000-0005-0000-0000-0000AB940000}"/>
    <cellStyle name="Normal 4 5 3 4 7" xfId="56245" xr:uid="{00000000-0005-0000-0000-0000AC940000}"/>
    <cellStyle name="Normal 4 5 3 5" xfId="7086" xr:uid="{00000000-0005-0000-0000-0000AD940000}"/>
    <cellStyle name="Normal 4 5 3 5 2" xfId="7087" xr:uid="{00000000-0005-0000-0000-0000AE940000}"/>
    <cellStyle name="Normal 4 5 3 5 2 2" xfId="7088" xr:uid="{00000000-0005-0000-0000-0000AF940000}"/>
    <cellStyle name="Normal 4 5 3 5 2 2 2" xfId="18349" xr:uid="{00000000-0005-0000-0000-0000B0940000}"/>
    <cellStyle name="Normal 4 5 3 5 2 2 2 2" xfId="37207" xr:uid="{00000000-0005-0000-0000-0000B1940000}"/>
    <cellStyle name="Normal 4 5 3 5 2 2 2 3" xfId="31692" xr:uid="{00000000-0005-0000-0000-0000B2940000}"/>
    <cellStyle name="Normal 4 5 3 5 2 2 3" xfId="44299" xr:uid="{00000000-0005-0000-0000-0000B3940000}"/>
    <cellStyle name="Normal 4 5 3 5 2 2 4" xfId="56252" xr:uid="{00000000-0005-0000-0000-0000B4940000}"/>
    <cellStyle name="Normal 4 5 3 5 2 3" xfId="18348" xr:uid="{00000000-0005-0000-0000-0000B5940000}"/>
    <cellStyle name="Normal 4 5 3 5 2 3 2" xfId="25485" xr:uid="{00000000-0005-0000-0000-0000B6940000}"/>
    <cellStyle name="Normal 4 5 3 5 2 3 3" xfId="31691" xr:uid="{00000000-0005-0000-0000-0000B7940000}"/>
    <cellStyle name="Normal 4 5 3 5 2 4" xfId="44298" xr:uid="{00000000-0005-0000-0000-0000B8940000}"/>
    <cellStyle name="Normal 4 5 3 5 2 5" xfId="56251" xr:uid="{00000000-0005-0000-0000-0000B9940000}"/>
    <cellStyle name="Normal 4 5 3 5 3" xfId="7089" xr:uid="{00000000-0005-0000-0000-0000BA940000}"/>
    <cellStyle name="Normal 4 5 3 5 3 2" xfId="18350" xr:uid="{00000000-0005-0000-0000-0000BB940000}"/>
    <cellStyle name="Normal 4 5 3 5 3 2 2" xfId="37878" xr:uid="{00000000-0005-0000-0000-0000BC940000}"/>
    <cellStyle name="Normal 4 5 3 5 3 2 3" xfId="31693" xr:uid="{00000000-0005-0000-0000-0000BD940000}"/>
    <cellStyle name="Normal 4 5 3 5 3 3" xfId="44300" xr:uid="{00000000-0005-0000-0000-0000BE940000}"/>
    <cellStyle name="Normal 4 5 3 5 3 4" xfId="56253" xr:uid="{00000000-0005-0000-0000-0000BF940000}"/>
    <cellStyle name="Normal 4 5 3 5 4" xfId="7090" xr:uid="{00000000-0005-0000-0000-0000C0940000}"/>
    <cellStyle name="Normal 4 5 3 5 4 2" xfId="18351" xr:uid="{00000000-0005-0000-0000-0000C1940000}"/>
    <cellStyle name="Normal 4 5 3 5 4 2 2" xfId="26411" xr:uid="{00000000-0005-0000-0000-0000C2940000}"/>
    <cellStyle name="Normal 4 5 3 5 4 2 3" xfId="31694" xr:uid="{00000000-0005-0000-0000-0000C3940000}"/>
    <cellStyle name="Normal 4 5 3 5 4 3" xfId="44301" xr:uid="{00000000-0005-0000-0000-0000C4940000}"/>
    <cellStyle name="Normal 4 5 3 5 4 4" xfId="56254" xr:uid="{00000000-0005-0000-0000-0000C5940000}"/>
    <cellStyle name="Normal 4 5 3 5 5" xfId="18347" xr:uid="{00000000-0005-0000-0000-0000C6940000}"/>
    <cellStyle name="Normal 4 5 3 5 5 2" xfId="27560" xr:uid="{00000000-0005-0000-0000-0000C7940000}"/>
    <cellStyle name="Normal 4 5 3 5 5 3" xfId="31690" xr:uid="{00000000-0005-0000-0000-0000C8940000}"/>
    <cellStyle name="Normal 4 5 3 5 6" xfId="44297" xr:uid="{00000000-0005-0000-0000-0000C9940000}"/>
    <cellStyle name="Normal 4 5 3 5 7" xfId="56250" xr:uid="{00000000-0005-0000-0000-0000CA940000}"/>
    <cellStyle name="Normal 4 5 3 6" xfId="7091" xr:uid="{00000000-0005-0000-0000-0000CB940000}"/>
    <cellStyle name="Normal 4 5 3 6 2" xfId="7092" xr:uid="{00000000-0005-0000-0000-0000CC940000}"/>
    <cellStyle name="Normal 4 5 3 6 2 2" xfId="7093" xr:uid="{00000000-0005-0000-0000-0000CD940000}"/>
    <cellStyle name="Normal 4 5 3 6 2 2 2" xfId="18354" xr:uid="{00000000-0005-0000-0000-0000CE940000}"/>
    <cellStyle name="Normal 4 5 3 6 2 2 2 2" xfId="36781" xr:uid="{00000000-0005-0000-0000-0000CF940000}"/>
    <cellStyle name="Normal 4 5 3 6 2 2 2 3" xfId="31697" xr:uid="{00000000-0005-0000-0000-0000D0940000}"/>
    <cellStyle name="Normal 4 5 3 6 2 2 3" xfId="44304" xr:uid="{00000000-0005-0000-0000-0000D1940000}"/>
    <cellStyle name="Normal 4 5 3 6 2 2 4" xfId="56257" xr:uid="{00000000-0005-0000-0000-0000D2940000}"/>
    <cellStyle name="Normal 4 5 3 6 2 3" xfId="18353" xr:uid="{00000000-0005-0000-0000-0000D3940000}"/>
    <cellStyle name="Normal 4 5 3 6 2 3 2" xfId="24758" xr:uid="{00000000-0005-0000-0000-0000D4940000}"/>
    <cellStyle name="Normal 4 5 3 6 2 3 3" xfId="31696" xr:uid="{00000000-0005-0000-0000-0000D5940000}"/>
    <cellStyle name="Normal 4 5 3 6 2 4" xfId="44303" xr:uid="{00000000-0005-0000-0000-0000D6940000}"/>
    <cellStyle name="Normal 4 5 3 6 2 5" xfId="56256" xr:uid="{00000000-0005-0000-0000-0000D7940000}"/>
    <cellStyle name="Normal 4 5 3 6 3" xfId="7094" xr:uid="{00000000-0005-0000-0000-0000D8940000}"/>
    <cellStyle name="Normal 4 5 3 6 3 2" xfId="18355" xr:uid="{00000000-0005-0000-0000-0000D9940000}"/>
    <cellStyle name="Normal 4 5 3 6 3 2 2" xfId="24028" xr:uid="{00000000-0005-0000-0000-0000DA940000}"/>
    <cellStyle name="Normal 4 5 3 6 3 2 3" xfId="31698" xr:uid="{00000000-0005-0000-0000-0000DB940000}"/>
    <cellStyle name="Normal 4 5 3 6 3 3" xfId="44305" xr:uid="{00000000-0005-0000-0000-0000DC940000}"/>
    <cellStyle name="Normal 4 5 3 6 3 4" xfId="56258" xr:uid="{00000000-0005-0000-0000-0000DD940000}"/>
    <cellStyle name="Normal 4 5 3 6 4" xfId="7095" xr:uid="{00000000-0005-0000-0000-0000DE940000}"/>
    <cellStyle name="Normal 4 5 3 6 4 2" xfId="18356" xr:uid="{00000000-0005-0000-0000-0000DF940000}"/>
    <cellStyle name="Normal 4 5 3 6 4 2 2" xfId="24353" xr:uid="{00000000-0005-0000-0000-0000E0940000}"/>
    <cellStyle name="Normal 4 5 3 6 4 2 3" xfId="31699" xr:uid="{00000000-0005-0000-0000-0000E1940000}"/>
    <cellStyle name="Normal 4 5 3 6 4 3" xfId="44306" xr:uid="{00000000-0005-0000-0000-0000E2940000}"/>
    <cellStyle name="Normal 4 5 3 6 4 4" xfId="56259" xr:uid="{00000000-0005-0000-0000-0000E3940000}"/>
    <cellStyle name="Normal 4 5 3 6 5" xfId="18352" xr:uid="{00000000-0005-0000-0000-0000E4940000}"/>
    <cellStyle name="Normal 4 5 3 6 5 2" xfId="36602" xr:uid="{00000000-0005-0000-0000-0000E5940000}"/>
    <cellStyle name="Normal 4 5 3 6 5 3" xfId="31695" xr:uid="{00000000-0005-0000-0000-0000E6940000}"/>
    <cellStyle name="Normal 4 5 3 6 6" xfId="44302" xr:uid="{00000000-0005-0000-0000-0000E7940000}"/>
    <cellStyle name="Normal 4 5 3 6 7" xfId="56255" xr:uid="{00000000-0005-0000-0000-0000E8940000}"/>
    <cellStyle name="Normal 4 5 3 7" xfId="7096" xr:uid="{00000000-0005-0000-0000-0000E9940000}"/>
    <cellStyle name="Normal 4 5 3 7 2" xfId="7097" xr:uid="{00000000-0005-0000-0000-0000EA940000}"/>
    <cellStyle name="Normal 4 5 3 7 2 2" xfId="18358" xr:uid="{00000000-0005-0000-0000-0000EB940000}"/>
    <cellStyle name="Normal 4 5 3 7 2 2 2" xfId="26440" xr:uid="{00000000-0005-0000-0000-0000EC940000}"/>
    <cellStyle name="Normal 4 5 3 7 2 2 3" xfId="31701" xr:uid="{00000000-0005-0000-0000-0000ED940000}"/>
    <cellStyle name="Normal 4 5 3 7 2 3" xfId="44308" xr:uid="{00000000-0005-0000-0000-0000EE940000}"/>
    <cellStyle name="Normal 4 5 3 7 2 4" xfId="56261" xr:uid="{00000000-0005-0000-0000-0000EF940000}"/>
    <cellStyle name="Normal 4 5 3 7 3" xfId="18357" xr:uid="{00000000-0005-0000-0000-0000F0940000}"/>
    <cellStyle name="Normal 4 5 3 7 3 2" xfId="35947" xr:uid="{00000000-0005-0000-0000-0000F1940000}"/>
    <cellStyle name="Normal 4 5 3 7 3 3" xfId="31700" xr:uid="{00000000-0005-0000-0000-0000F2940000}"/>
    <cellStyle name="Normal 4 5 3 7 4" xfId="44307" xr:uid="{00000000-0005-0000-0000-0000F3940000}"/>
    <cellStyle name="Normal 4 5 3 7 5" xfId="56260" xr:uid="{00000000-0005-0000-0000-0000F4940000}"/>
    <cellStyle name="Normal 4 5 3 8" xfId="7098" xr:uid="{00000000-0005-0000-0000-0000F5940000}"/>
    <cellStyle name="Normal 4 5 3 8 2" xfId="18359" xr:uid="{00000000-0005-0000-0000-0000F6940000}"/>
    <cellStyle name="Normal 4 5 3 8 2 2" xfId="35758" xr:uid="{00000000-0005-0000-0000-0000F7940000}"/>
    <cellStyle name="Normal 4 5 3 8 2 3" xfId="31702" xr:uid="{00000000-0005-0000-0000-0000F8940000}"/>
    <cellStyle name="Normal 4 5 3 8 3" xfId="44309" xr:uid="{00000000-0005-0000-0000-0000F9940000}"/>
    <cellStyle name="Normal 4 5 3 8 4" xfId="56262" xr:uid="{00000000-0005-0000-0000-0000FA940000}"/>
    <cellStyle name="Normal 4 5 3 9" xfId="7099" xr:uid="{00000000-0005-0000-0000-0000FB940000}"/>
    <cellStyle name="Normal 4 5 3 9 2" xfId="18360" xr:uid="{00000000-0005-0000-0000-0000FC940000}"/>
    <cellStyle name="Normal 4 5 3 9 2 2" xfId="26422" xr:uid="{00000000-0005-0000-0000-0000FD940000}"/>
    <cellStyle name="Normal 4 5 3 9 2 3" xfId="31703" xr:uid="{00000000-0005-0000-0000-0000FE940000}"/>
    <cellStyle name="Normal 4 5 3 9 3" xfId="44310" xr:uid="{00000000-0005-0000-0000-0000FF940000}"/>
    <cellStyle name="Normal 4 5 3 9 4" xfId="56263" xr:uid="{00000000-0005-0000-0000-000000950000}"/>
    <cellStyle name="Normal 4 5 4" xfId="7100" xr:uid="{00000000-0005-0000-0000-000001950000}"/>
    <cellStyle name="Normal 4 5 4 10" xfId="44311" xr:uid="{00000000-0005-0000-0000-000002950000}"/>
    <cellStyle name="Normal 4 5 4 11" xfId="56264" xr:uid="{00000000-0005-0000-0000-000003950000}"/>
    <cellStyle name="Normal 4 5 4 2" xfId="7101" xr:uid="{00000000-0005-0000-0000-000004950000}"/>
    <cellStyle name="Normal 4 5 4 2 10" xfId="56265" xr:uid="{00000000-0005-0000-0000-000005950000}"/>
    <cellStyle name="Normal 4 5 4 2 2" xfId="7102" xr:uid="{00000000-0005-0000-0000-000006950000}"/>
    <cellStyle name="Normal 4 5 4 2 2 2" xfId="7103" xr:uid="{00000000-0005-0000-0000-000007950000}"/>
    <cellStyle name="Normal 4 5 4 2 2 2 2" xfId="7104" xr:uid="{00000000-0005-0000-0000-000008950000}"/>
    <cellStyle name="Normal 4 5 4 2 2 2 2 2" xfId="18365" xr:uid="{00000000-0005-0000-0000-000009950000}"/>
    <cellStyle name="Normal 4 5 4 2 2 2 2 2 2" xfId="25530" xr:uid="{00000000-0005-0000-0000-00000A950000}"/>
    <cellStyle name="Normal 4 5 4 2 2 2 2 2 3" xfId="31708" xr:uid="{00000000-0005-0000-0000-00000B950000}"/>
    <cellStyle name="Normal 4 5 4 2 2 2 2 3" xfId="44315" xr:uid="{00000000-0005-0000-0000-00000C950000}"/>
    <cellStyle name="Normal 4 5 4 2 2 2 2 4" xfId="56268" xr:uid="{00000000-0005-0000-0000-00000D950000}"/>
    <cellStyle name="Normal 4 5 4 2 2 2 3" xfId="18364" xr:uid="{00000000-0005-0000-0000-00000E950000}"/>
    <cellStyle name="Normal 4 5 4 2 2 2 3 2" xfId="37411" xr:uid="{00000000-0005-0000-0000-00000F950000}"/>
    <cellStyle name="Normal 4 5 4 2 2 2 3 3" xfId="31707" xr:uid="{00000000-0005-0000-0000-000010950000}"/>
    <cellStyle name="Normal 4 5 4 2 2 2 4" xfId="44314" xr:uid="{00000000-0005-0000-0000-000011950000}"/>
    <cellStyle name="Normal 4 5 4 2 2 2 5" xfId="56267" xr:uid="{00000000-0005-0000-0000-000012950000}"/>
    <cellStyle name="Normal 4 5 4 2 2 3" xfId="7105" xr:uid="{00000000-0005-0000-0000-000013950000}"/>
    <cellStyle name="Normal 4 5 4 2 2 3 2" xfId="18366" xr:uid="{00000000-0005-0000-0000-000014950000}"/>
    <cellStyle name="Normal 4 5 4 2 2 3 2 2" xfId="23874" xr:uid="{00000000-0005-0000-0000-000015950000}"/>
    <cellStyle name="Normal 4 5 4 2 2 3 2 3" xfId="31709" xr:uid="{00000000-0005-0000-0000-000016950000}"/>
    <cellStyle name="Normal 4 5 4 2 2 3 3" xfId="44316" xr:uid="{00000000-0005-0000-0000-000017950000}"/>
    <cellStyle name="Normal 4 5 4 2 2 3 4" xfId="56269" xr:uid="{00000000-0005-0000-0000-000018950000}"/>
    <cellStyle name="Normal 4 5 4 2 2 4" xfId="7106" xr:uid="{00000000-0005-0000-0000-000019950000}"/>
    <cellStyle name="Normal 4 5 4 2 2 4 2" xfId="18367" xr:uid="{00000000-0005-0000-0000-00001A950000}"/>
    <cellStyle name="Normal 4 5 4 2 2 4 2 2" xfId="35657" xr:uid="{00000000-0005-0000-0000-00001B950000}"/>
    <cellStyle name="Normal 4 5 4 2 2 4 2 3" xfId="31710" xr:uid="{00000000-0005-0000-0000-00001C950000}"/>
    <cellStyle name="Normal 4 5 4 2 2 4 3" xfId="44317" xr:uid="{00000000-0005-0000-0000-00001D950000}"/>
    <cellStyle name="Normal 4 5 4 2 2 4 4" xfId="56270" xr:uid="{00000000-0005-0000-0000-00001E950000}"/>
    <cellStyle name="Normal 4 5 4 2 2 5" xfId="18363" xr:uid="{00000000-0005-0000-0000-00001F950000}"/>
    <cellStyle name="Normal 4 5 4 2 2 5 2" xfId="25025" xr:uid="{00000000-0005-0000-0000-000020950000}"/>
    <cellStyle name="Normal 4 5 4 2 2 5 3" xfId="31706" xr:uid="{00000000-0005-0000-0000-000021950000}"/>
    <cellStyle name="Normal 4 5 4 2 2 6" xfId="44313" xr:uid="{00000000-0005-0000-0000-000022950000}"/>
    <cellStyle name="Normal 4 5 4 2 2 7" xfId="56266" xr:uid="{00000000-0005-0000-0000-000023950000}"/>
    <cellStyle name="Normal 4 5 4 2 3" xfId="7107" xr:uid="{00000000-0005-0000-0000-000024950000}"/>
    <cellStyle name="Normal 4 5 4 2 3 2" xfId="7108" xr:uid="{00000000-0005-0000-0000-000025950000}"/>
    <cellStyle name="Normal 4 5 4 2 3 2 2" xfId="7109" xr:uid="{00000000-0005-0000-0000-000026950000}"/>
    <cellStyle name="Normal 4 5 4 2 3 2 2 2" xfId="18370" xr:uid="{00000000-0005-0000-0000-000027950000}"/>
    <cellStyle name="Normal 4 5 4 2 3 2 2 2 2" xfId="23945" xr:uid="{00000000-0005-0000-0000-000028950000}"/>
    <cellStyle name="Normal 4 5 4 2 3 2 2 2 3" xfId="31713" xr:uid="{00000000-0005-0000-0000-000029950000}"/>
    <cellStyle name="Normal 4 5 4 2 3 2 2 3" xfId="44320" xr:uid="{00000000-0005-0000-0000-00002A950000}"/>
    <cellStyle name="Normal 4 5 4 2 3 2 2 4" xfId="56273" xr:uid="{00000000-0005-0000-0000-00002B950000}"/>
    <cellStyle name="Normal 4 5 4 2 3 2 3" xfId="18369" xr:uid="{00000000-0005-0000-0000-00002C950000}"/>
    <cellStyle name="Normal 4 5 4 2 3 2 3 2" xfId="27931" xr:uid="{00000000-0005-0000-0000-00002D950000}"/>
    <cellStyle name="Normal 4 5 4 2 3 2 3 3" xfId="31712" xr:uid="{00000000-0005-0000-0000-00002E950000}"/>
    <cellStyle name="Normal 4 5 4 2 3 2 4" xfId="44319" xr:uid="{00000000-0005-0000-0000-00002F950000}"/>
    <cellStyle name="Normal 4 5 4 2 3 2 5" xfId="56272" xr:uid="{00000000-0005-0000-0000-000030950000}"/>
    <cellStyle name="Normal 4 5 4 2 3 3" xfId="7110" xr:uid="{00000000-0005-0000-0000-000031950000}"/>
    <cellStyle name="Normal 4 5 4 2 3 3 2" xfId="18371" xr:uid="{00000000-0005-0000-0000-000032950000}"/>
    <cellStyle name="Normal 4 5 4 2 3 3 2 2" xfId="24912" xr:uid="{00000000-0005-0000-0000-000033950000}"/>
    <cellStyle name="Normal 4 5 4 2 3 3 2 3" xfId="31714" xr:uid="{00000000-0005-0000-0000-000034950000}"/>
    <cellStyle name="Normal 4 5 4 2 3 3 3" xfId="44321" xr:uid="{00000000-0005-0000-0000-000035950000}"/>
    <cellStyle name="Normal 4 5 4 2 3 3 4" xfId="56274" xr:uid="{00000000-0005-0000-0000-000036950000}"/>
    <cellStyle name="Normal 4 5 4 2 3 4" xfId="7111" xr:uid="{00000000-0005-0000-0000-000037950000}"/>
    <cellStyle name="Normal 4 5 4 2 3 4 2" xfId="18372" xr:uid="{00000000-0005-0000-0000-000038950000}"/>
    <cellStyle name="Normal 4 5 4 2 3 4 2 2" xfId="36889" xr:uid="{00000000-0005-0000-0000-000039950000}"/>
    <cellStyle name="Normal 4 5 4 2 3 4 2 3" xfId="31715" xr:uid="{00000000-0005-0000-0000-00003A950000}"/>
    <cellStyle name="Normal 4 5 4 2 3 4 3" xfId="44322" xr:uid="{00000000-0005-0000-0000-00003B950000}"/>
    <cellStyle name="Normal 4 5 4 2 3 4 4" xfId="56275" xr:uid="{00000000-0005-0000-0000-00003C950000}"/>
    <cellStyle name="Normal 4 5 4 2 3 5" xfId="18368" xr:uid="{00000000-0005-0000-0000-00003D950000}"/>
    <cellStyle name="Normal 4 5 4 2 3 5 2" xfId="37740" xr:uid="{00000000-0005-0000-0000-00003E950000}"/>
    <cellStyle name="Normal 4 5 4 2 3 5 3" xfId="31711" xr:uid="{00000000-0005-0000-0000-00003F950000}"/>
    <cellStyle name="Normal 4 5 4 2 3 6" xfId="44318" xr:uid="{00000000-0005-0000-0000-000040950000}"/>
    <cellStyle name="Normal 4 5 4 2 3 7" xfId="56271" xr:uid="{00000000-0005-0000-0000-000041950000}"/>
    <cellStyle name="Normal 4 5 4 2 4" xfId="7112" xr:uid="{00000000-0005-0000-0000-000042950000}"/>
    <cellStyle name="Normal 4 5 4 2 4 2" xfId="7113" xr:uid="{00000000-0005-0000-0000-000043950000}"/>
    <cellStyle name="Normal 4 5 4 2 4 2 2" xfId="7114" xr:uid="{00000000-0005-0000-0000-000044950000}"/>
    <cellStyle name="Normal 4 5 4 2 4 2 2 2" xfId="18375" xr:uid="{00000000-0005-0000-0000-000045950000}"/>
    <cellStyle name="Normal 4 5 4 2 4 2 2 2 2" xfId="35406" xr:uid="{00000000-0005-0000-0000-000046950000}"/>
    <cellStyle name="Normal 4 5 4 2 4 2 2 2 3" xfId="31718" xr:uid="{00000000-0005-0000-0000-000047950000}"/>
    <cellStyle name="Normal 4 5 4 2 4 2 2 3" xfId="44325" xr:uid="{00000000-0005-0000-0000-000048950000}"/>
    <cellStyle name="Normal 4 5 4 2 4 2 2 4" xfId="56278" xr:uid="{00000000-0005-0000-0000-000049950000}"/>
    <cellStyle name="Normal 4 5 4 2 4 2 3" xfId="18374" xr:uid="{00000000-0005-0000-0000-00004A950000}"/>
    <cellStyle name="Normal 4 5 4 2 4 2 3 2" xfId="27687" xr:uid="{00000000-0005-0000-0000-00004B950000}"/>
    <cellStyle name="Normal 4 5 4 2 4 2 3 3" xfId="31717" xr:uid="{00000000-0005-0000-0000-00004C950000}"/>
    <cellStyle name="Normal 4 5 4 2 4 2 4" xfId="44324" xr:uid="{00000000-0005-0000-0000-00004D950000}"/>
    <cellStyle name="Normal 4 5 4 2 4 2 5" xfId="56277" xr:uid="{00000000-0005-0000-0000-00004E950000}"/>
    <cellStyle name="Normal 4 5 4 2 4 3" xfId="7115" xr:uid="{00000000-0005-0000-0000-00004F950000}"/>
    <cellStyle name="Normal 4 5 4 2 4 3 2" xfId="18376" xr:uid="{00000000-0005-0000-0000-000050950000}"/>
    <cellStyle name="Normal 4 5 4 2 4 3 2 2" xfId="23877" xr:uid="{00000000-0005-0000-0000-000051950000}"/>
    <cellStyle name="Normal 4 5 4 2 4 3 2 3" xfId="31719" xr:uid="{00000000-0005-0000-0000-000052950000}"/>
    <cellStyle name="Normal 4 5 4 2 4 3 3" xfId="44326" xr:uid="{00000000-0005-0000-0000-000053950000}"/>
    <cellStyle name="Normal 4 5 4 2 4 3 4" xfId="56279" xr:uid="{00000000-0005-0000-0000-000054950000}"/>
    <cellStyle name="Normal 4 5 4 2 4 4" xfId="7116" xr:uid="{00000000-0005-0000-0000-000055950000}"/>
    <cellStyle name="Normal 4 5 4 2 4 4 2" xfId="18377" xr:uid="{00000000-0005-0000-0000-000056950000}"/>
    <cellStyle name="Normal 4 5 4 2 4 4 2 2" xfId="35856" xr:uid="{00000000-0005-0000-0000-000057950000}"/>
    <cellStyle name="Normal 4 5 4 2 4 4 2 3" xfId="31720" xr:uid="{00000000-0005-0000-0000-000058950000}"/>
    <cellStyle name="Normal 4 5 4 2 4 4 3" xfId="44327" xr:uid="{00000000-0005-0000-0000-000059950000}"/>
    <cellStyle name="Normal 4 5 4 2 4 4 4" xfId="56280" xr:uid="{00000000-0005-0000-0000-00005A950000}"/>
    <cellStyle name="Normal 4 5 4 2 4 5" xfId="18373" xr:uid="{00000000-0005-0000-0000-00005B950000}"/>
    <cellStyle name="Normal 4 5 4 2 4 5 2" xfId="26566" xr:uid="{00000000-0005-0000-0000-00005C950000}"/>
    <cellStyle name="Normal 4 5 4 2 4 5 3" xfId="31716" xr:uid="{00000000-0005-0000-0000-00005D950000}"/>
    <cellStyle name="Normal 4 5 4 2 4 6" xfId="44323" xr:uid="{00000000-0005-0000-0000-00005E950000}"/>
    <cellStyle name="Normal 4 5 4 2 4 7" xfId="56276" xr:uid="{00000000-0005-0000-0000-00005F950000}"/>
    <cellStyle name="Normal 4 5 4 2 5" xfId="7117" xr:uid="{00000000-0005-0000-0000-000060950000}"/>
    <cellStyle name="Normal 4 5 4 2 5 2" xfId="7118" xr:uid="{00000000-0005-0000-0000-000061950000}"/>
    <cellStyle name="Normal 4 5 4 2 5 2 2" xfId="18379" xr:uid="{00000000-0005-0000-0000-000062950000}"/>
    <cellStyle name="Normal 4 5 4 2 5 2 2 2" xfId="24692" xr:uid="{00000000-0005-0000-0000-000063950000}"/>
    <cellStyle name="Normal 4 5 4 2 5 2 2 3" xfId="31722" xr:uid="{00000000-0005-0000-0000-000064950000}"/>
    <cellStyle name="Normal 4 5 4 2 5 2 3" xfId="44329" xr:uid="{00000000-0005-0000-0000-000065950000}"/>
    <cellStyle name="Normal 4 5 4 2 5 2 4" xfId="56282" xr:uid="{00000000-0005-0000-0000-000066950000}"/>
    <cellStyle name="Normal 4 5 4 2 5 3" xfId="18378" xr:uid="{00000000-0005-0000-0000-000067950000}"/>
    <cellStyle name="Normal 4 5 4 2 5 3 2" xfId="27209" xr:uid="{00000000-0005-0000-0000-000068950000}"/>
    <cellStyle name="Normal 4 5 4 2 5 3 3" xfId="31721" xr:uid="{00000000-0005-0000-0000-000069950000}"/>
    <cellStyle name="Normal 4 5 4 2 5 4" xfId="44328" xr:uid="{00000000-0005-0000-0000-00006A950000}"/>
    <cellStyle name="Normal 4 5 4 2 5 5" xfId="56281" xr:uid="{00000000-0005-0000-0000-00006B950000}"/>
    <cellStyle name="Normal 4 5 4 2 6" xfId="7119" xr:uid="{00000000-0005-0000-0000-00006C950000}"/>
    <cellStyle name="Normal 4 5 4 2 6 2" xfId="18380" xr:uid="{00000000-0005-0000-0000-00006D950000}"/>
    <cellStyle name="Normal 4 5 4 2 6 2 2" xfId="24684" xr:uid="{00000000-0005-0000-0000-00006E950000}"/>
    <cellStyle name="Normal 4 5 4 2 6 2 3" xfId="31723" xr:uid="{00000000-0005-0000-0000-00006F950000}"/>
    <cellStyle name="Normal 4 5 4 2 6 3" xfId="44330" xr:uid="{00000000-0005-0000-0000-000070950000}"/>
    <cellStyle name="Normal 4 5 4 2 6 4" xfId="56283" xr:uid="{00000000-0005-0000-0000-000071950000}"/>
    <cellStyle name="Normal 4 5 4 2 7" xfId="7120" xr:uid="{00000000-0005-0000-0000-000072950000}"/>
    <cellStyle name="Normal 4 5 4 2 7 2" xfId="18381" xr:uid="{00000000-0005-0000-0000-000073950000}"/>
    <cellStyle name="Normal 4 5 4 2 7 2 2" xfId="25809" xr:uid="{00000000-0005-0000-0000-000074950000}"/>
    <cellStyle name="Normal 4 5 4 2 7 2 3" xfId="31724" xr:uid="{00000000-0005-0000-0000-000075950000}"/>
    <cellStyle name="Normal 4 5 4 2 7 3" xfId="44331" xr:uid="{00000000-0005-0000-0000-000076950000}"/>
    <cellStyle name="Normal 4 5 4 2 7 4" xfId="56284" xr:uid="{00000000-0005-0000-0000-000077950000}"/>
    <cellStyle name="Normal 4 5 4 2 8" xfId="18362" xr:uid="{00000000-0005-0000-0000-000078950000}"/>
    <cellStyle name="Normal 4 5 4 2 8 2" xfId="24535" xr:uid="{00000000-0005-0000-0000-000079950000}"/>
    <cellStyle name="Normal 4 5 4 2 8 3" xfId="31705" xr:uid="{00000000-0005-0000-0000-00007A950000}"/>
    <cellStyle name="Normal 4 5 4 2 9" xfId="44312" xr:uid="{00000000-0005-0000-0000-00007B950000}"/>
    <cellStyle name="Normal 4 5 4 3" xfId="7121" xr:uid="{00000000-0005-0000-0000-00007C950000}"/>
    <cellStyle name="Normal 4 5 4 3 2" xfId="7122" xr:uid="{00000000-0005-0000-0000-00007D950000}"/>
    <cellStyle name="Normal 4 5 4 3 2 2" xfId="7123" xr:uid="{00000000-0005-0000-0000-00007E950000}"/>
    <cellStyle name="Normal 4 5 4 3 2 2 2" xfId="18384" xr:uid="{00000000-0005-0000-0000-00007F950000}"/>
    <cellStyle name="Normal 4 5 4 3 2 2 2 2" xfId="23672" xr:uid="{00000000-0005-0000-0000-000080950000}"/>
    <cellStyle name="Normal 4 5 4 3 2 2 2 3" xfId="31727" xr:uid="{00000000-0005-0000-0000-000081950000}"/>
    <cellStyle name="Normal 4 5 4 3 2 2 3" xfId="44334" xr:uid="{00000000-0005-0000-0000-000082950000}"/>
    <cellStyle name="Normal 4 5 4 3 2 2 4" xfId="56287" xr:uid="{00000000-0005-0000-0000-000083950000}"/>
    <cellStyle name="Normal 4 5 4 3 2 3" xfId="18383" xr:uid="{00000000-0005-0000-0000-000084950000}"/>
    <cellStyle name="Normal 4 5 4 3 2 3 2" xfId="25320" xr:uid="{00000000-0005-0000-0000-000085950000}"/>
    <cellStyle name="Normal 4 5 4 3 2 3 3" xfId="31726" xr:uid="{00000000-0005-0000-0000-000086950000}"/>
    <cellStyle name="Normal 4 5 4 3 2 4" xfId="44333" xr:uid="{00000000-0005-0000-0000-000087950000}"/>
    <cellStyle name="Normal 4 5 4 3 2 5" xfId="56286" xr:uid="{00000000-0005-0000-0000-000088950000}"/>
    <cellStyle name="Normal 4 5 4 3 3" xfId="7124" xr:uid="{00000000-0005-0000-0000-000089950000}"/>
    <cellStyle name="Normal 4 5 4 3 3 2" xfId="18385" xr:uid="{00000000-0005-0000-0000-00008A950000}"/>
    <cellStyle name="Normal 4 5 4 3 3 2 2" xfId="36015" xr:uid="{00000000-0005-0000-0000-00008B950000}"/>
    <cellStyle name="Normal 4 5 4 3 3 2 3" xfId="31728" xr:uid="{00000000-0005-0000-0000-00008C950000}"/>
    <cellStyle name="Normal 4 5 4 3 3 3" xfId="44335" xr:uid="{00000000-0005-0000-0000-00008D950000}"/>
    <cellStyle name="Normal 4 5 4 3 3 4" xfId="56288" xr:uid="{00000000-0005-0000-0000-00008E950000}"/>
    <cellStyle name="Normal 4 5 4 3 4" xfId="7125" xr:uid="{00000000-0005-0000-0000-00008F950000}"/>
    <cellStyle name="Normal 4 5 4 3 4 2" xfId="18386" xr:uid="{00000000-0005-0000-0000-000090950000}"/>
    <cellStyle name="Normal 4 5 4 3 4 2 2" xfId="26494" xr:uid="{00000000-0005-0000-0000-000091950000}"/>
    <cellStyle name="Normal 4 5 4 3 4 2 3" xfId="31729" xr:uid="{00000000-0005-0000-0000-000092950000}"/>
    <cellStyle name="Normal 4 5 4 3 4 3" xfId="44336" xr:uid="{00000000-0005-0000-0000-000093950000}"/>
    <cellStyle name="Normal 4 5 4 3 4 4" xfId="56289" xr:uid="{00000000-0005-0000-0000-000094950000}"/>
    <cellStyle name="Normal 4 5 4 3 5" xfId="18382" xr:uid="{00000000-0005-0000-0000-000095950000}"/>
    <cellStyle name="Normal 4 5 4 3 5 2" xfId="24089" xr:uid="{00000000-0005-0000-0000-000096950000}"/>
    <cellStyle name="Normal 4 5 4 3 5 3" xfId="31725" xr:uid="{00000000-0005-0000-0000-000097950000}"/>
    <cellStyle name="Normal 4 5 4 3 6" xfId="44332" xr:uid="{00000000-0005-0000-0000-000098950000}"/>
    <cellStyle name="Normal 4 5 4 3 7" xfId="56285" xr:uid="{00000000-0005-0000-0000-000099950000}"/>
    <cellStyle name="Normal 4 5 4 4" xfId="7126" xr:uid="{00000000-0005-0000-0000-00009A950000}"/>
    <cellStyle name="Normal 4 5 4 4 2" xfId="7127" xr:uid="{00000000-0005-0000-0000-00009B950000}"/>
    <cellStyle name="Normal 4 5 4 4 2 2" xfId="7128" xr:uid="{00000000-0005-0000-0000-00009C950000}"/>
    <cellStyle name="Normal 4 5 4 4 2 2 2" xfId="18389" xr:uid="{00000000-0005-0000-0000-00009D950000}"/>
    <cellStyle name="Normal 4 5 4 4 2 2 2 2" xfId="25066" xr:uid="{00000000-0005-0000-0000-00009E950000}"/>
    <cellStyle name="Normal 4 5 4 4 2 2 2 3" xfId="31732" xr:uid="{00000000-0005-0000-0000-00009F950000}"/>
    <cellStyle name="Normal 4 5 4 4 2 2 3" xfId="44339" xr:uid="{00000000-0005-0000-0000-0000A0950000}"/>
    <cellStyle name="Normal 4 5 4 4 2 2 4" xfId="56292" xr:uid="{00000000-0005-0000-0000-0000A1950000}"/>
    <cellStyle name="Normal 4 5 4 4 2 3" xfId="18388" xr:uid="{00000000-0005-0000-0000-0000A2950000}"/>
    <cellStyle name="Normal 4 5 4 4 2 3 2" xfId="26686" xr:uid="{00000000-0005-0000-0000-0000A3950000}"/>
    <cellStyle name="Normal 4 5 4 4 2 3 3" xfId="31731" xr:uid="{00000000-0005-0000-0000-0000A4950000}"/>
    <cellStyle name="Normal 4 5 4 4 2 4" xfId="44338" xr:uid="{00000000-0005-0000-0000-0000A5950000}"/>
    <cellStyle name="Normal 4 5 4 4 2 5" xfId="56291" xr:uid="{00000000-0005-0000-0000-0000A6950000}"/>
    <cellStyle name="Normal 4 5 4 4 3" xfId="7129" xr:uid="{00000000-0005-0000-0000-0000A7950000}"/>
    <cellStyle name="Normal 4 5 4 4 3 2" xfId="18390" xr:uid="{00000000-0005-0000-0000-0000A8950000}"/>
    <cellStyle name="Normal 4 5 4 4 3 2 2" xfId="35527" xr:uid="{00000000-0005-0000-0000-0000A9950000}"/>
    <cellStyle name="Normal 4 5 4 4 3 2 3" xfId="31733" xr:uid="{00000000-0005-0000-0000-0000AA950000}"/>
    <cellStyle name="Normal 4 5 4 4 3 3" xfId="44340" xr:uid="{00000000-0005-0000-0000-0000AB950000}"/>
    <cellStyle name="Normal 4 5 4 4 3 4" xfId="56293" xr:uid="{00000000-0005-0000-0000-0000AC950000}"/>
    <cellStyle name="Normal 4 5 4 4 4" xfId="7130" xr:uid="{00000000-0005-0000-0000-0000AD950000}"/>
    <cellStyle name="Normal 4 5 4 4 4 2" xfId="18391" xr:uid="{00000000-0005-0000-0000-0000AE950000}"/>
    <cellStyle name="Normal 4 5 4 4 4 2 2" xfId="26604" xr:uid="{00000000-0005-0000-0000-0000AF950000}"/>
    <cellStyle name="Normal 4 5 4 4 4 2 3" xfId="31734" xr:uid="{00000000-0005-0000-0000-0000B0950000}"/>
    <cellStyle name="Normal 4 5 4 4 4 3" xfId="44341" xr:uid="{00000000-0005-0000-0000-0000B1950000}"/>
    <cellStyle name="Normal 4 5 4 4 4 4" xfId="56294" xr:uid="{00000000-0005-0000-0000-0000B2950000}"/>
    <cellStyle name="Normal 4 5 4 4 5" xfId="18387" xr:uid="{00000000-0005-0000-0000-0000B3950000}"/>
    <cellStyle name="Normal 4 5 4 4 5 2" xfId="27751" xr:uid="{00000000-0005-0000-0000-0000B4950000}"/>
    <cellStyle name="Normal 4 5 4 4 5 3" xfId="31730" xr:uid="{00000000-0005-0000-0000-0000B5950000}"/>
    <cellStyle name="Normal 4 5 4 4 6" xfId="44337" xr:uid="{00000000-0005-0000-0000-0000B6950000}"/>
    <cellStyle name="Normal 4 5 4 4 7" xfId="56290" xr:uid="{00000000-0005-0000-0000-0000B7950000}"/>
    <cellStyle name="Normal 4 5 4 5" xfId="7131" xr:uid="{00000000-0005-0000-0000-0000B8950000}"/>
    <cellStyle name="Normal 4 5 4 5 2" xfId="7132" xr:uid="{00000000-0005-0000-0000-0000B9950000}"/>
    <cellStyle name="Normal 4 5 4 5 2 2" xfId="7133" xr:uid="{00000000-0005-0000-0000-0000BA950000}"/>
    <cellStyle name="Normal 4 5 4 5 2 2 2" xfId="18394" xr:uid="{00000000-0005-0000-0000-0000BB950000}"/>
    <cellStyle name="Normal 4 5 4 5 2 2 2 2" xfId="36785" xr:uid="{00000000-0005-0000-0000-0000BC950000}"/>
    <cellStyle name="Normal 4 5 4 5 2 2 2 3" xfId="31737" xr:uid="{00000000-0005-0000-0000-0000BD950000}"/>
    <cellStyle name="Normal 4 5 4 5 2 2 3" xfId="44344" xr:uid="{00000000-0005-0000-0000-0000BE950000}"/>
    <cellStyle name="Normal 4 5 4 5 2 2 4" xfId="56297" xr:uid="{00000000-0005-0000-0000-0000BF950000}"/>
    <cellStyle name="Normal 4 5 4 5 2 3" xfId="18393" xr:uid="{00000000-0005-0000-0000-0000C0950000}"/>
    <cellStyle name="Normal 4 5 4 5 2 3 2" xfId="24653" xr:uid="{00000000-0005-0000-0000-0000C1950000}"/>
    <cellStyle name="Normal 4 5 4 5 2 3 3" xfId="31736" xr:uid="{00000000-0005-0000-0000-0000C2950000}"/>
    <cellStyle name="Normal 4 5 4 5 2 4" xfId="44343" xr:uid="{00000000-0005-0000-0000-0000C3950000}"/>
    <cellStyle name="Normal 4 5 4 5 2 5" xfId="56296" xr:uid="{00000000-0005-0000-0000-0000C4950000}"/>
    <cellStyle name="Normal 4 5 4 5 3" xfId="7134" xr:uid="{00000000-0005-0000-0000-0000C5950000}"/>
    <cellStyle name="Normal 4 5 4 5 3 2" xfId="18395" xr:uid="{00000000-0005-0000-0000-0000C6950000}"/>
    <cellStyle name="Normal 4 5 4 5 3 2 2" xfId="27398" xr:uid="{00000000-0005-0000-0000-0000C7950000}"/>
    <cellStyle name="Normal 4 5 4 5 3 2 3" xfId="31738" xr:uid="{00000000-0005-0000-0000-0000C8950000}"/>
    <cellStyle name="Normal 4 5 4 5 3 3" xfId="44345" xr:uid="{00000000-0005-0000-0000-0000C9950000}"/>
    <cellStyle name="Normal 4 5 4 5 3 4" xfId="56298" xr:uid="{00000000-0005-0000-0000-0000CA950000}"/>
    <cellStyle name="Normal 4 5 4 5 4" xfId="7135" xr:uid="{00000000-0005-0000-0000-0000CB950000}"/>
    <cellStyle name="Normal 4 5 4 5 4 2" xfId="18396" xr:uid="{00000000-0005-0000-0000-0000CC950000}"/>
    <cellStyle name="Normal 4 5 4 5 4 2 2" xfId="27984" xr:uid="{00000000-0005-0000-0000-0000CD950000}"/>
    <cellStyle name="Normal 4 5 4 5 4 2 3" xfId="31739" xr:uid="{00000000-0005-0000-0000-0000CE950000}"/>
    <cellStyle name="Normal 4 5 4 5 4 3" xfId="44346" xr:uid="{00000000-0005-0000-0000-0000CF950000}"/>
    <cellStyle name="Normal 4 5 4 5 4 4" xfId="56299" xr:uid="{00000000-0005-0000-0000-0000D0950000}"/>
    <cellStyle name="Normal 4 5 4 5 5" xfId="18392" xr:uid="{00000000-0005-0000-0000-0000D1950000}"/>
    <cellStyle name="Normal 4 5 4 5 5 2" xfId="25577" xr:uid="{00000000-0005-0000-0000-0000D2950000}"/>
    <cellStyle name="Normal 4 5 4 5 5 3" xfId="31735" xr:uid="{00000000-0005-0000-0000-0000D3950000}"/>
    <cellStyle name="Normal 4 5 4 5 6" xfId="44342" xr:uid="{00000000-0005-0000-0000-0000D4950000}"/>
    <cellStyle name="Normal 4 5 4 5 7" xfId="56295" xr:uid="{00000000-0005-0000-0000-0000D5950000}"/>
    <cellStyle name="Normal 4 5 4 6" xfId="7136" xr:uid="{00000000-0005-0000-0000-0000D6950000}"/>
    <cellStyle name="Normal 4 5 4 6 2" xfId="7137" xr:uid="{00000000-0005-0000-0000-0000D7950000}"/>
    <cellStyle name="Normal 4 5 4 6 2 2" xfId="18398" xr:uid="{00000000-0005-0000-0000-0000D8950000}"/>
    <cellStyle name="Normal 4 5 4 6 2 2 2" xfId="23700" xr:uid="{00000000-0005-0000-0000-0000D9950000}"/>
    <cellStyle name="Normal 4 5 4 6 2 2 3" xfId="31741" xr:uid="{00000000-0005-0000-0000-0000DA950000}"/>
    <cellStyle name="Normal 4 5 4 6 2 3" xfId="44348" xr:uid="{00000000-0005-0000-0000-0000DB950000}"/>
    <cellStyle name="Normal 4 5 4 6 2 4" xfId="56301" xr:uid="{00000000-0005-0000-0000-0000DC950000}"/>
    <cellStyle name="Normal 4 5 4 6 3" xfId="18397" xr:uid="{00000000-0005-0000-0000-0000DD950000}"/>
    <cellStyle name="Normal 4 5 4 6 3 2" xfId="25656" xr:uid="{00000000-0005-0000-0000-0000DE950000}"/>
    <cellStyle name="Normal 4 5 4 6 3 3" xfId="31740" xr:uid="{00000000-0005-0000-0000-0000DF950000}"/>
    <cellStyle name="Normal 4 5 4 6 4" xfId="44347" xr:uid="{00000000-0005-0000-0000-0000E0950000}"/>
    <cellStyle name="Normal 4 5 4 6 5" xfId="56300" xr:uid="{00000000-0005-0000-0000-0000E1950000}"/>
    <cellStyle name="Normal 4 5 4 7" xfId="7138" xr:uid="{00000000-0005-0000-0000-0000E2950000}"/>
    <cellStyle name="Normal 4 5 4 7 2" xfId="18399" xr:uid="{00000000-0005-0000-0000-0000E3950000}"/>
    <cellStyle name="Normal 4 5 4 7 2 2" xfId="35550" xr:uid="{00000000-0005-0000-0000-0000E4950000}"/>
    <cellStyle name="Normal 4 5 4 7 2 3" xfId="31742" xr:uid="{00000000-0005-0000-0000-0000E5950000}"/>
    <cellStyle name="Normal 4 5 4 7 3" xfId="44349" xr:uid="{00000000-0005-0000-0000-0000E6950000}"/>
    <cellStyle name="Normal 4 5 4 7 4" xfId="56302" xr:uid="{00000000-0005-0000-0000-0000E7950000}"/>
    <cellStyle name="Normal 4 5 4 8" xfId="7139" xr:uid="{00000000-0005-0000-0000-0000E8950000}"/>
    <cellStyle name="Normal 4 5 4 8 2" xfId="18400" xr:uid="{00000000-0005-0000-0000-0000E9950000}"/>
    <cellStyle name="Normal 4 5 4 8 2 2" xfId="36462" xr:uid="{00000000-0005-0000-0000-0000EA950000}"/>
    <cellStyle name="Normal 4 5 4 8 2 3" xfId="31743" xr:uid="{00000000-0005-0000-0000-0000EB950000}"/>
    <cellStyle name="Normal 4 5 4 8 3" xfId="44350" xr:uid="{00000000-0005-0000-0000-0000EC950000}"/>
    <cellStyle name="Normal 4 5 4 8 4" xfId="56303" xr:uid="{00000000-0005-0000-0000-0000ED950000}"/>
    <cellStyle name="Normal 4 5 4 9" xfId="18361" xr:uid="{00000000-0005-0000-0000-0000EE950000}"/>
    <cellStyle name="Normal 4 5 4 9 2" xfId="28094" xr:uid="{00000000-0005-0000-0000-0000EF950000}"/>
    <cellStyle name="Normal 4 5 4 9 3" xfId="31704" xr:uid="{00000000-0005-0000-0000-0000F0950000}"/>
    <cellStyle name="Normal 4 5 5" xfId="7140" xr:uid="{00000000-0005-0000-0000-0000F1950000}"/>
    <cellStyle name="Normal 4 5 5 10" xfId="56304" xr:uid="{00000000-0005-0000-0000-0000F2950000}"/>
    <cellStyle name="Normal 4 5 5 2" xfId="7141" xr:uid="{00000000-0005-0000-0000-0000F3950000}"/>
    <cellStyle name="Normal 4 5 5 2 2" xfId="7142" xr:uid="{00000000-0005-0000-0000-0000F4950000}"/>
    <cellStyle name="Normal 4 5 5 2 2 2" xfId="7143" xr:uid="{00000000-0005-0000-0000-0000F5950000}"/>
    <cellStyle name="Normal 4 5 5 2 2 2 2" xfId="18404" xr:uid="{00000000-0005-0000-0000-0000F6950000}"/>
    <cellStyle name="Normal 4 5 5 2 2 2 2 2" xfId="35693" xr:uid="{00000000-0005-0000-0000-0000F7950000}"/>
    <cellStyle name="Normal 4 5 5 2 2 2 2 3" xfId="31747" xr:uid="{00000000-0005-0000-0000-0000F8950000}"/>
    <cellStyle name="Normal 4 5 5 2 2 2 3" xfId="44354" xr:uid="{00000000-0005-0000-0000-0000F9950000}"/>
    <cellStyle name="Normal 4 5 5 2 2 2 4" xfId="56307" xr:uid="{00000000-0005-0000-0000-0000FA950000}"/>
    <cellStyle name="Normal 4 5 5 2 2 3" xfId="18403" xr:uid="{00000000-0005-0000-0000-0000FB950000}"/>
    <cellStyle name="Normal 4 5 5 2 2 3 2" xfId="25943" xr:uid="{00000000-0005-0000-0000-0000FC950000}"/>
    <cellStyle name="Normal 4 5 5 2 2 3 3" xfId="31746" xr:uid="{00000000-0005-0000-0000-0000FD950000}"/>
    <cellStyle name="Normal 4 5 5 2 2 4" xfId="44353" xr:uid="{00000000-0005-0000-0000-0000FE950000}"/>
    <cellStyle name="Normal 4 5 5 2 2 5" xfId="56306" xr:uid="{00000000-0005-0000-0000-0000FF950000}"/>
    <cellStyle name="Normal 4 5 5 2 3" xfId="7144" xr:uid="{00000000-0005-0000-0000-000000960000}"/>
    <cellStyle name="Normal 4 5 5 2 3 2" xfId="18405" xr:uid="{00000000-0005-0000-0000-000001960000}"/>
    <cellStyle name="Normal 4 5 5 2 3 2 2" xfId="24037" xr:uid="{00000000-0005-0000-0000-000002960000}"/>
    <cellStyle name="Normal 4 5 5 2 3 2 3" xfId="31748" xr:uid="{00000000-0005-0000-0000-000003960000}"/>
    <cellStyle name="Normal 4 5 5 2 3 3" xfId="44355" xr:uid="{00000000-0005-0000-0000-000004960000}"/>
    <cellStyle name="Normal 4 5 5 2 3 4" xfId="56308" xr:uid="{00000000-0005-0000-0000-000005960000}"/>
    <cellStyle name="Normal 4 5 5 2 4" xfId="7145" xr:uid="{00000000-0005-0000-0000-000006960000}"/>
    <cellStyle name="Normal 4 5 5 2 4 2" xfId="18406" xr:uid="{00000000-0005-0000-0000-000007960000}"/>
    <cellStyle name="Normal 4 5 5 2 4 2 2" xfId="36860" xr:uid="{00000000-0005-0000-0000-000008960000}"/>
    <cellStyle name="Normal 4 5 5 2 4 2 3" xfId="31749" xr:uid="{00000000-0005-0000-0000-000009960000}"/>
    <cellStyle name="Normal 4 5 5 2 4 3" xfId="44356" xr:uid="{00000000-0005-0000-0000-00000A960000}"/>
    <cellStyle name="Normal 4 5 5 2 4 4" xfId="56309" xr:uid="{00000000-0005-0000-0000-00000B960000}"/>
    <cellStyle name="Normal 4 5 5 2 5" xfId="18402" xr:uid="{00000000-0005-0000-0000-00000C960000}"/>
    <cellStyle name="Normal 4 5 5 2 5 2" xfId="37978" xr:uid="{00000000-0005-0000-0000-00000D960000}"/>
    <cellStyle name="Normal 4 5 5 2 5 3" xfId="31745" xr:uid="{00000000-0005-0000-0000-00000E960000}"/>
    <cellStyle name="Normal 4 5 5 2 6" xfId="44352" xr:uid="{00000000-0005-0000-0000-00000F960000}"/>
    <cellStyle name="Normal 4 5 5 2 7" xfId="56305" xr:uid="{00000000-0005-0000-0000-000010960000}"/>
    <cellStyle name="Normal 4 5 5 3" xfId="7146" xr:uid="{00000000-0005-0000-0000-000011960000}"/>
    <cellStyle name="Normal 4 5 5 3 2" xfId="7147" xr:uid="{00000000-0005-0000-0000-000012960000}"/>
    <cellStyle name="Normal 4 5 5 3 2 2" xfId="7148" xr:uid="{00000000-0005-0000-0000-000013960000}"/>
    <cellStyle name="Normal 4 5 5 3 2 2 2" xfId="18409" xr:uid="{00000000-0005-0000-0000-000014960000}"/>
    <cellStyle name="Normal 4 5 5 3 2 2 2 2" xfId="35703" xr:uid="{00000000-0005-0000-0000-000015960000}"/>
    <cellStyle name="Normal 4 5 5 3 2 2 2 3" xfId="31752" xr:uid="{00000000-0005-0000-0000-000016960000}"/>
    <cellStyle name="Normal 4 5 5 3 2 2 3" xfId="44359" xr:uid="{00000000-0005-0000-0000-000017960000}"/>
    <cellStyle name="Normal 4 5 5 3 2 2 4" xfId="56312" xr:uid="{00000000-0005-0000-0000-000018960000}"/>
    <cellStyle name="Normal 4 5 5 3 2 3" xfId="18408" xr:uid="{00000000-0005-0000-0000-000019960000}"/>
    <cellStyle name="Normal 4 5 5 3 2 3 2" xfId="26103" xr:uid="{00000000-0005-0000-0000-00001A960000}"/>
    <cellStyle name="Normal 4 5 5 3 2 3 3" xfId="31751" xr:uid="{00000000-0005-0000-0000-00001B960000}"/>
    <cellStyle name="Normal 4 5 5 3 2 4" xfId="44358" xr:uid="{00000000-0005-0000-0000-00001C960000}"/>
    <cellStyle name="Normal 4 5 5 3 2 5" xfId="56311" xr:uid="{00000000-0005-0000-0000-00001D960000}"/>
    <cellStyle name="Normal 4 5 5 3 3" xfId="7149" xr:uid="{00000000-0005-0000-0000-00001E960000}"/>
    <cellStyle name="Normal 4 5 5 3 3 2" xfId="18410" xr:uid="{00000000-0005-0000-0000-00001F960000}"/>
    <cellStyle name="Normal 4 5 5 3 3 2 2" xfId="24427" xr:uid="{00000000-0005-0000-0000-000020960000}"/>
    <cellStyle name="Normal 4 5 5 3 3 2 3" xfId="31753" xr:uid="{00000000-0005-0000-0000-000021960000}"/>
    <cellStyle name="Normal 4 5 5 3 3 3" xfId="44360" xr:uid="{00000000-0005-0000-0000-000022960000}"/>
    <cellStyle name="Normal 4 5 5 3 3 4" xfId="56313" xr:uid="{00000000-0005-0000-0000-000023960000}"/>
    <cellStyle name="Normal 4 5 5 3 4" xfId="7150" xr:uid="{00000000-0005-0000-0000-000024960000}"/>
    <cellStyle name="Normal 4 5 5 3 4 2" xfId="18411" xr:uid="{00000000-0005-0000-0000-000025960000}"/>
    <cellStyle name="Normal 4 5 5 3 4 2 2" xfId="26900" xr:uid="{00000000-0005-0000-0000-000026960000}"/>
    <cellStyle name="Normal 4 5 5 3 4 2 3" xfId="31754" xr:uid="{00000000-0005-0000-0000-000027960000}"/>
    <cellStyle name="Normal 4 5 5 3 4 3" xfId="44361" xr:uid="{00000000-0005-0000-0000-000028960000}"/>
    <cellStyle name="Normal 4 5 5 3 4 4" xfId="56314" xr:uid="{00000000-0005-0000-0000-000029960000}"/>
    <cellStyle name="Normal 4 5 5 3 5" xfId="18407" xr:uid="{00000000-0005-0000-0000-00002A960000}"/>
    <cellStyle name="Normal 4 5 5 3 5 2" xfId="24693" xr:uid="{00000000-0005-0000-0000-00002B960000}"/>
    <cellStyle name="Normal 4 5 5 3 5 3" xfId="31750" xr:uid="{00000000-0005-0000-0000-00002C960000}"/>
    <cellStyle name="Normal 4 5 5 3 6" xfId="44357" xr:uid="{00000000-0005-0000-0000-00002D960000}"/>
    <cellStyle name="Normal 4 5 5 3 7" xfId="56310" xr:uid="{00000000-0005-0000-0000-00002E960000}"/>
    <cellStyle name="Normal 4 5 5 4" xfId="7151" xr:uid="{00000000-0005-0000-0000-00002F960000}"/>
    <cellStyle name="Normal 4 5 5 4 2" xfId="7152" xr:uid="{00000000-0005-0000-0000-000030960000}"/>
    <cellStyle name="Normal 4 5 5 4 2 2" xfId="7153" xr:uid="{00000000-0005-0000-0000-000031960000}"/>
    <cellStyle name="Normal 4 5 5 4 2 2 2" xfId="18414" xr:uid="{00000000-0005-0000-0000-000032960000}"/>
    <cellStyle name="Normal 4 5 5 4 2 2 2 2" xfId="36083" xr:uid="{00000000-0005-0000-0000-000033960000}"/>
    <cellStyle name="Normal 4 5 5 4 2 2 2 3" xfId="31757" xr:uid="{00000000-0005-0000-0000-000034960000}"/>
    <cellStyle name="Normal 4 5 5 4 2 2 3" xfId="44364" xr:uid="{00000000-0005-0000-0000-000035960000}"/>
    <cellStyle name="Normal 4 5 5 4 2 2 4" xfId="56317" xr:uid="{00000000-0005-0000-0000-000036960000}"/>
    <cellStyle name="Normal 4 5 5 4 2 3" xfId="18413" xr:uid="{00000000-0005-0000-0000-000037960000}"/>
    <cellStyle name="Normal 4 5 5 4 2 3 2" xfId="35429" xr:uid="{00000000-0005-0000-0000-000038960000}"/>
    <cellStyle name="Normal 4 5 5 4 2 3 3" xfId="31756" xr:uid="{00000000-0005-0000-0000-000039960000}"/>
    <cellStyle name="Normal 4 5 5 4 2 4" xfId="44363" xr:uid="{00000000-0005-0000-0000-00003A960000}"/>
    <cellStyle name="Normal 4 5 5 4 2 5" xfId="56316" xr:uid="{00000000-0005-0000-0000-00003B960000}"/>
    <cellStyle name="Normal 4 5 5 4 3" xfId="7154" xr:uid="{00000000-0005-0000-0000-00003C960000}"/>
    <cellStyle name="Normal 4 5 5 4 3 2" xfId="18415" xr:uid="{00000000-0005-0000-0000-00003D960000}"/>
    <cellStyle name="Normal 4 5 5 4 3 2 2" xfId="37413" xr:uid="{00000000-0005-0000-0000-00003E960000}"/>
    <cellStyle name="Normal 4 5 5 4 3 2 3" xfId="31758" xr:uid="{00000000-0005-0000-0000-00003F960000}"/>
    <cellStyle name="Normal 4 5 5 4 3 3" xfId="44365" xr:uid="{00000000-0005-0000-0000-000040960000}"/>
    <cellStyle name="Normal 4 5 5 4 3 4" xfId="56318" xr:uid="{00000000-0005-0000-0000-000041960000}"/>
    <cellStyle name="Normal 4 5 5 4 4" xfId="7155" xr:uid="{00000000-0005-0000-0000-000042960000}"/>
    <cellStyle name="Normal 4 5 5 4 4 2" xfId="18416" xr:uid="{00000000-0005-0000-0000-000043960000}"/>
    <cellStyle name="Normal 4 5 5 4 4 2 2" xfId="25201" xr:uid="{00000000-0005-0000-0000-000044960000}"/>
    <cellStyle name="Normal 4 5 5 4 4 2 3" xfId="31759" xr:uid="{00000000-0005-0000-0000-000045960000}"/>
    <cellStyle name="Normal 4 5 5 4 4 3" xfId="44366" xr:uid="{00000000-0005-0000-0000-000046960000}"/>
    <cellStyle name="Normal 4 5 5 4 4 4" xfId="56319" xr:uid="{00000000-0005-0000-0000-000047960000}"/>
    <cellStyle name="Normal 4 5 5 4 5" xfId="18412" xr:uid="{00000000-0005-0000-0000-000048960000}"/>
    <cellStyle name="Normal 4 5 5 4 5 2" xfId="26512" xr:uid="{00000000-0005-0000-0000-000049960000}"/>
    <cellStyle name="Normal 4 5 5 4 5 3" xfId="31755" xr:uid="{00000000-0005-0000-0000-00004A960000}"/>
    <cellStyle name="Normal 4 5 5 4 6" xfId="44362" xr:uid="{00000000-0005-0000-0000-00004B960000}"/>
    <cellStyle name="Normal 4 5 5 4 7" xfId="56315" xr:uid="{00000000-0005-0000-0000-00004C960000}"/>
    <cellStyle name="Normal 4 5 5 5" xfId="7156" xr:uid="{00000000-0005-0000-0000-00004D960000}"/>
    <cellStyle name="Normal 4 5 5 5 2" xfId="7157" xr:uid="{00000000-0005-0000-0000-00004E960000}"/>
    <cellStyle name="Normal 4 5 5 5 2 2" xfId="18418" xr:uid="{00000000-0005-0000-0000-00004F960000}"/>
    <cellStyle name="Normal 4 5 5 5 2 2 2" xfId="25007" xr:uid="{00000000-0005-0000-0000-000050960000}"/>
    <cellStyle name="Normal 4 5 5 5 2 2 3" xfId="31761" xr:uid="{00000000-0005-0000-0000-000051960000}"/>
    <cellStyle name="Normal 4 5 5 5 2 3" xfId="44368" xr:uid="{00000000-0005-0000-0000-000052960000}"/>
    <cellStyle name="Normal 4 5 5 5 2 4" xfId="56321" xr:uid="{00000000-0005-0000-0000-000053960000}"/>
    <cellStyle name="Normal 4 5 5 5 3" xfId="18417" xr:uid="{00000000-0005-0000-0000-000054960000}"/>
    <cellStyle name="Normal 4 5 5 5 3 2" xfId="36158" xr:uid="{00000000-0005-0000-0000-000055960000}"/>
    <cellStyle name="Normal 4 5 5 5 3 3" xfId="31760" xr:uid="{00000000-0005-0000-0000-000056960000}"/>
    <cellStyle name="Normal 4 5 5 5 4" xfId="44367" xr:uid="{00000000-0005-0000-0000-000057960000}"/>
    <cellStyle name="Normal 4 5 5 5 5" xfId="56320" xr:uid="{00000000-0005-0000-0000-000058960000}"/>
    <cellStyle name="Normal 4 5 5 6" xfId="7158" xr:uid="{00000000-0005-0000-0000-000059960000}"/>
    <cellStyle name="Normal 4 5 5 6 2" xfId="18419" xr:uid="{00000000-0005-0000-0000-00005A960000}"/>
    <cellStyle name="Normal 4 5 5 6 2 2" xfId="25684" xr:uid="{00000000-0005-0000-0000-00005B960000}"/>
    <cellStyle name="Normal 4 5 5 6 2 3" xfId="31762" xr:uid="{00000000-0005-0000-0000-00005C960000}"/>
    <cellStyle name="Normal 4 5 5 6 3" xfId="44369" xr:uid="{00000000-0005-0000-0000-00005D960000}"/>
    <cellStyle name="Normal 4 5 5 6 4" xfId="56322" xr:uid="{00000000-0005-0000-0000-00005E960000}"/>
    <cellStyle name="Normal 4 5 5 7" xfId="7159" xr:uid="{00000000-0005-0000-0000-00005F960000}"/>
    <cellStyle name="Normal 4 5 5 7 2" xfId="18420" xr:uid="{00000000-0005-0000-0000-000060960000}"/>
    <cellStyle name="Normal 4 5 5 7 2 2" xfId="25941" xr:uid="{00000000-0005-0000-0000-000061960000}"/>
    <cellStyle name="Normal 4 5 5 7 2 3" xfId="31763" xr:uid="{00000000-0005-0000-0000-000062960000}"/>
    <cellStyle name="Normal 4 5 5 7 3" xfId="44370" xr:uid="{00000000-0005-0000-0000-000063960000}"/>
    <cellStyle name="Normal 4 5 5 7 4" xfId="56323" xr:uid="{00000000-0005-0000-0000-000064960000}"/>
    <cellStyle name="Normal 4 5 5 8" xfId="18401" xr:uid="{00000000-0005-0000-0000-000065960000}"/>
    <cellStyle name="Normal 4 5 5 8 2" xfId="27718" xr:uid="{00000000-0005-0000-0000-000066960000}"/>
    <cellStyle name="Normal 4 5 5 8 3" xfId="31744" xr:uid="{00000000-0005-0000-0000-000067960000}"/>
    <cellStyle name="Normal 4 5 5 9" xfId="44351" xr:uid="{00000000-0005-0000-0000-000068960000}"/>
    <cellStyle name="Normal 4 5 6" xfId="7160" xr:uid="{00000000-0005-0000-0000-000069960000}"/>
    <cellStyle name="Normal 4 5 6 2" xfId="7161" xr:uid="{00000000-0005-0000-0000-00006A960000}"/>
    <cellStyle name="Normal 4 5 6 2 2" xfId="7162" xr:uid="{00000000-0005-0000-0000-00006B960000}"/>
    <cellStyle name="Normal 4 5 6 2 2 2" xfId="18423" xr:uid="{00000000-0005-0000-0000-00006C960000}"/>
    <cellStyle name="Normal 4 5 6 2 2 2 2" xfId="26755" xr:uid="{00000000-0005-0000-0000-00006D960000}"/>
    <cellStyle name="Normal 4 5 6 2 2 2 3" xfId="31766" xr:uid="{00000000-0005-0000-0000-00006E960000}"/>
    <cellStyle name="Normal 4 5 6 2 2 3" xfId="44373" xr:uid="{00000000-0005-0000-0000-00006F960000}"/>
    <cellStyle name="Normal 4 5 6 2 2 4" xfId="56326" xr:uid="{00000000-0005-0000-0000-000070960000}"/>
    <cellStyle name="Normal 4 5 6 2 3" xfId="18422" xr:uid="{00000000-0005-0000-0000-000071960000}"/>
    <cellStyle name="Normal 4 5 6 2 3 2" xfId="35501" xr:uid="{00000000-0005-0000-0000-000072960000}"/>
    <cellStyle name="Normal 4 5 6 2 3 3" xfId="31765" xr:uid="{00000000-0005-0000-0000-000073960000}"/>
    <cellStyle name="Normal 4 5 6 2 4" xfId="44372" xr:uid="{00000000-0005-0000-0000-000074960000}"/>
    <cellStyle name="Normal 4 5 6 2 5" xfId="56325" xr:uid="{00000000-0005-0000-0000-000075960000}"/>
    <cellStyle name="Normal 4 5 6 3" xfId="7163" xr:uid="{00000000-0005-0000-0000-000076960000}"/>
    <cellStyle name="Normal 4 5 6 3 2" xfId="18424" xr:uid="{00000000-0005-0000-0000-000077960000}"/>
    <cellStyle name="Normal 4 5 6 3 2 2" xfId="25353" xr:uid="{00000000-0005-0000-0000-000078960000}"/>
    <cellStyle name="Normal 4 5 6 3 2 3" xfId="31767" xr:uid="{00000000-0005-0000-0000-000079960000}"/>
    <cellStyle name="Normal 4 5 6 3 3" xfId="44374" xr:uid="{00000000-0005-0000-0000-00007A960000}"/>
    <cellStyle name="Normal 4 5 6 3 4" xfId="56327" xr:uid="{00000000-0005-0000-0000-00007B960000}"/>
    <cellStyle name="Normal 4 5 6 4" xfId="7164" xr:uid="{00000000-0005-0000-0000-00007C960000}"/>
    <cellStyle name="Normal 4 5 6 4 2" xfId="18425" xr:uid="{00000000-0005-0000-0000-00007D960000}"/>
    <cellStyle name="Normal 4 5 6 4 2 2" xfId="24265" xr:uid="{00000000-0005-0000-0000-00007E960000}"/>
    <cellStyle name="Normal 4 5 6 4 2 3" xfId="31768" xr:uid="{00000000-0005-0000-0000-00007F960000}"/>
    <cellStyle name="Normal 4 5 6 4 3" xfId="44375" xr:uid="{00000000-0005-0000-0000-000080960000}"/>
    <cellStyle name="Normal 4 5 6 4 4" xfId="56328" xr:uid="{00000000-0005-0000-0000-000081960000}"/>
    <cellStyle name="Normal 4 5 6 5" xfId="18421" xr:uid="{00000000-0005-0000-0000-000082960000}"/>
    <cellStyle name="Normal 4 5 6 5 2" xfId="37348" xr:uid="{00000000-0005-0000-0000-000083960000}"/>
    <cellStyle name="Normal 4 5 6 5 3" xfId="31764" xr:uid="{00000000-0005-0000-0000-000084960000}"/>
    <cellStyle name="Normal 4 5 6 6" xfId="44371" xr:uid="{00000000-0005-0000-0000-000085960000}"/>
    <cellStyle name="Normal 4 5 6 7" xfId="56324" xr:uid="{00000000-0005-0000-0000-000086960000}"/>
    <cellStyle name="Normal 4 5 7" xfId="7165" xr:uid="{00000000-0005-0000-0000-000087960000}"/>
    <cellStyle name="Normal 4 5 7 2" xfId="7166" xr:uid="{00000000-0005-0000-0000-000088960000}"/>
    <cellStyle name="Normal 4 5 7 2 2" xfId="7167" xr:uid="{00000000-0005-0000-0000-000089960000}"/>
    <cellStyle name="Normal 4 5 7 2 2 2" xfId="18428" xr:uid="{00000000-0005-0000-0000-00008A960000}"/>
    <cellStyle name="Normal 4 5 7 2 2 2 2" xfId="27205" xr:uid="{00000000-0005-0000-0000-00008B960000}"/>
    <cellStyle name="Normal 4 5 7 2 2 2 3" xfId="31771" xr:uid="{00000000-0005-0000-0000-00008C960000}"/>
    <cellStyle name="Normal 4 5 7 2 2 3" xfId="44378" xr:uid="{00000000-0005-0000-0000-00008D960000}"/>
    <cellStyle name="Normal 4 5 7 2 2 4" xfId="56331" xr:uid="{00000000-0005-0000-0000-00008E960000}"/>
    <cellStyle name="Normal 4 5 7 2 3" xfId="18427" xr:uid="{00000000-0005-0000-0000-00008F960000}"/>
    <cellStyle name="Normal 4 5 7 2 3 2" xfId="24249" xr:uid="{00000000-0005-0000-0000-000090960000}"/>
    <cellStyle name="Normal 4 5 7 2 3 3" xfId="31770" xr:uid="{00000000-0005-0000-0000-000091960000}"/>
    <cellStyle name="Normal 4 5 7 2 4" xfId="44377" xr:uid="{00000000-0005-0000-0000-000092960000}"/>
    <cellStyle name="Normal 4 5 7 2 5" xfId="56330" xr:uid="{00000000-0005-0000-0000-000093960000}"/>
    <cellStyle name="Normal 4 5 7 3" xfId="7168" xr:uid="{00000000-0005-0000-0000-000094960000}"/>
    <cellStyle name="Normal 4 5 7 3 2" xfId="18429" xr:uid="{00000000-0005-0000-0000-000095960000}"/>
    <cellStyle name="Normal 4 5 7 3 2 2" xfId="35728" xr:uid="{00000000-0005-0000-0000-000096960000}"/>
    <cellStyle name="Normal 4 5 7 3 2 3" xfId="31772" xr:uid="{00000000-0005-0000-0000-000097960000}"/>
    <cellStyle name="Normal 4 5 7 3 3" xfId="44379" xr:uid="{00000000-0005-0000-0000-000098960000}"/>
    <cellStyle name="Normal 4 5 7 3 4" xfId="56332" xr:uid="{00000000-0005-0000-0000-000099960000}"/>
    <cellStyle name="Normal 4 5 7 4" xfId="7169" xr:uid="{00000000-0005-0000-0000-00009A960000}"/>
    <cellStyle name="Normal 4 5 7 4 2" xfId="18430" xr:uid="{00000000-0005-0000-0000-00009B960000}"/>
    <cellStyle name="Normal 4 5 7 4 2 2" xfId="27083" xr:uid="{00000000-0005-0000-0000-00009C960000}"/>
    <cellStyle name="Normal 4 5 7 4 2 3" xfId="31773" xr:uid="{00000000-0005-0000-0000-00009D960000}"/>
    <cellStyle name="Normal 4 5 7 4 3" xfId="44380" xr:uid="{00000000-0005-0000-0000-00009E960000}"/>
    <cellStyle name="Normal 4 5 7 4 4" xfId="56333" xr:uid="{00000000-0005-0000-0000-00009F960000}"/>
    <cellStyle name="Normal 4 5 7 5" xfId="18426" xr:uid="{00000000-0005-0000-0000-0000A0960000}"/>
    <cellStyle name="Normal 4 5 7 5 2" xfId="24216" xr:uid="{00000000-0005-0000-0000-0000A1960000}"/>
    <cellStyle name="Normal 4 5 7 5 3" xfId="31769" xr:uid="{00000000-0005-0000-0000-0000A2960000}"/>
    <cellStyle name="Normal 4 5 7 6" xfId="44376" xr:uid="{00000000-0005-0000-0000-0000A3960000}"/>
    <cellStyle name="Normal 4 5 7 7" xfId="56329" xr:uid="{00000000-0005-0000-0000-0000A4960000}"/>
    <cellStyle name="Normal 4 5 8" xfId="7170" xr:uid="{00000000-0005-0000-0000-0000A5960000}"/>
    <cellStyle name="Normal 4 5 8 2" xfId="7171" xr:uid="{00000000-0005-0000-0000-0000A6960000}"/>
    <cellStyle name="Normal 4 5 8 2 2" xfId="7172" xr:uid="{00000000-0005-0000-0000-0000A7960000}"/>
    <cellStyle name="Normal 4 5 8 2 2 2" xfId="18433" xr:uid="{00000000-0005-0000-0000-0000A8960000}"/>
    <cellStyle name="Normal 4 5 8 2 2 2 2" xfId="36888" xr:uid="{00000000-0005-0000-0000-0000A9960000}"/>
    <cellStyle name="Normal 4 5 8 2 2 2 3" xfId="31776" xr:uid="{00000000-0005-0000-0000-0000AA960000}"/>
    <cellStyle name="Normal 4 5 8 2 2 3" xfId="44383" xr:uid="{00000000-0005-0000-0000-0000AB960000}"/>
    <cellStyle name="Normal 4 5 8 2 2 4" xfId="56336" xr:uid="{00000000-0005-0000-0000-0000AC960000}"/>
    <cellStyle name="Normal 4 5 8 2 3" xfId="18432" xr:uid="{00000000-0005-0000-0000-0000AD960000}"/>
    <cellStyle name="Normal 4 5 8 2 3 2" xfId="25311" xr:uid="{00000000-0005-0000-0000-0000AE960000}"/>
    <cellStyle name="Normal 4 5 8 2 3 3" xfId="31775" xr:uid="{00000000-0005-0000-0000-0000AF960000}"/>
    <cellStyle name="Normal 4 5 8 2 4" xfId="44382" xr:uid="{00000000-0005-0000-0000-0000B0960000}"/>
    <cellStyle name="Normal 4 5 8 2 5" xfId="56335" xr:uid="{00000000-0005-0000-0000-0000B1960000}"/>
    <cellStyle name="Normal 4 5 8 3" xfId="7173" xr:uid="{00000000-0005-0000-0000-0000B2960000}"/>
    <cellStyle name="Normal 4 5 8 3 2" xfId="18434" xr:uid="{00000000-0005-0000-0000-0000B3960000}"/>
    <cellStyle name="Normal 4 5 8 3 2 2" xfId="36454" xr:uid="{00000000-0005-0000-0000-0000B4960000}"/>
    <cellStyle name="Normal 4 5 8 3 2 3" xfId="31777" xr:uid="{00000000-0005-0000-0000-0000B5960000}"/>
    <cellStyle name="Normal 4 5 8 3 3" xfId="44384" xr:uid="{00000000-0005-0000-0000-0000B6960000}"/>
    <cellStyle name="Normal 4 5 8 3 4" xfId="56337" xr:uid="{00000000-0005-0000-0000-0000B7960000}"/>
    <cellStyle name="Normal 4 5 8 4" xfId="7174" xr:uid="{00000000-0005-0000-0000-0000B8960000}"/>
    <cellStyle name="Normal 4 5 8 4 2" xfId="18435" xr:uid="{00000000-0005-0000-0000-0000B9960000}"/>
    <cellStyle name="Normal 4 5 8 4 2 2" xfId="37372" xr:uid="{00000000-0005-0000-0000-0000BA960000}"/>
    <cellStyle name="Normal 4 5 8 4 2 3" xfId="31778" xr:uid="{00000000-0005-0000-0000-0000BB960000}"/>
    <cellStyle name="Normal 4 5 8 4 3" xfId="44385" xr:uid="{00000000-0005-0000-0000-0000BC960000}"/>
    <cellStyle name="Normal 4 5 8 4 4" xfId="56338" xr:uid="{00000000-0005-0000-0000-0000BD960000}"/>
    <cellStyle name="Normal 4 5 8 5" xfId="18431" xr:uid="{00000000-0005-0000-0000-0000BE960000}"/>
    <cellStyle name="Normal 4 5 8 5 2" xfId="26882" xr:uid="{00000000-0005-0000-0000-0000BF960000}"/>
    <cellStyle name="Normal 4 5 8 5 3" xfId="31774" xr:uid="{00000000-0005-0000-0000-0000C0960000}"/>
    <cellStyle name="Normal 4 5 8 6" xfId="44381" xr:uid="{00000000-0005-0000-0000-0000C1960000}"/>
    <cellStyle name="Normal 4 5 8 7" xfId="56334" xr:uid="{00000000-0005-0000-0000-0000C2960000}"/>
    <cellStyle name="Normal 4 5 9" xfId="7175" xr:uid="{00000000-0005-0000-0000-0000C3960000}"/>
    <cellStyle name="Normal 4 5 9 2" xfId="7176" xr:uid="{00000000-0005-0000-0000-0000C4960000}"/>
    <cellStyle name="Normal 4 5 9 2 2" xfId="18437" xr:uid="{00000000-0005-0000-0000-0000C5960000}"/>
    <cellStyle name="Normal 4 5 9 2 2 2" xfId="35892" xr:uid="{00000000-0005-0000-0000-0000C6960000}"/>
    <cellStyle name="Normal 4 5 9 2 2 3" xfId="31780" xr:uid="{00000000-0005-0000-0000-0000C7960000}"/>
    <cellStyle name="Normal 4 5 9 2 3" xfId="44387" xr:uid="{00000000-0005-0000-0000-0000C8960000}"/>
    <cellStyle name="Normal 4 5 9 2 4" xfId="56340" xr:uid="{00000000-0005-0000-0000-0000C9960000}"/>
    <cellStyle name="Normal 4 5 9 3" xfId="18436" xr:uid="{00000000-0005-0000-0000-0000CA960000}"/>
    <cellStyle name="Normal 4 5 9 3 2" xfId="37329" xr:uid="{00000000-0005-0000-0000-0000CB960000}"/>
    <cellStyle name="Normal 4 5 9 3 3" xfId="31779" xr:uid="{00000000-0005-0000-0000-0000CC960000}"/>
    <cellStyle name="Normal 4 5 9 4" xfId="44386" xr:uid="{00000000-0005-0000-0000-0000CD960000}"/>
    <cellStyle name="Normal 4 5 9 5" xfId="56339" xr:uid="{00000000-0005-0000-0000-0000CE960000}"/>
    <cellStyle name="Normal 4 6" xfId="7177" xr:uid="{00000000-0005-0000-0000-0000CF960000}"/>
    <cellStyle name="Normal 4 6 10" xfId="7178" xr:uid="{00000000-0005-0000-0000-0000D0960000}"/>
    <cellStyle name="Normal 4 6 10 2" xfId="18439" xr:uid="{00000000-0005-0000-0000-0000D1960000}"/>
    <cellStyle name="Normal 4 6 10 2 2" xfId="37775" xr:uid="{00000000-0005-0000-0000-0000D2960000}"/>
    <cellStyle name="Normal 4 6 10 2 3" xfId="31782" xr:uid="{00000000-0005-0000-0000-0000D3960000}"/>
    <cellStyle name="Normal 4 6 10 3" xfId="44389" xr:uid="{00000000-0005-0000-0000-0000D4960000}"/>
    <cellStyle name="Normal 4 6 10 4" xfId="56342" xr:uid="{00000000-0005-0000-0000-0000D5960000}"/>
    <cellStyle name="Normal 4 6 11" xfId="11983" xr:uid="{00000000-0005-0000-0000-0000D6960000}"/>
    <cellStyle name="Normal 4 6 11 2" xfId="22182" xr:uid="{00000000-0005-0000-0000-0000D7960000}"/>
    <cellStyle name="Normal 4 6 11 2 2" xfId="37776" xr:uid="{00000000-0005-0000-0000-0000D8960000}"/>
    <cellStyle name="Normal 4 6 11 3" xfId="31781" xr:uid="{00000000-0005-0000-0000-0000D9960000}"/>
    <cellStyle name="Normal 4 6 12" xfId="11413" xr:uid="{00000000-0005-0000-0000-0000DA960000}"/>
    <cellStyle name="Normal 4 6 13" xfId="18438" xr:uid="{00000000-0005-0000-0000-0000DB960000}"/>
    <cellStyle name="Normal 4 6 14" xfId="44388" xr:uid="{00000000-0005-0000-0000-0000DC960000}"/>
    <cellStyle name="Normal 4 6 15" xfId="56341" xr:uid="{00000000-0005-0000-0000-0000DD960000}"/>
    <cellStyle name="Normal 4 6 2" xfId="7179" xr:uid="{00000000-0005-0000-0000-0000DE960000}"/>
    <cellStyle name="Normal 4 6 2 10" xfId="18440" xr:uid="{00000000-0005-0000-0000-0000DF960000}"/>
    <cellStyle name="Normal 4 6 2 10 2" xfId="27090" xr:uid="{00000000-0005-0000-0000-0000E0960000}"/>
    <cellStyle name="Normal 4 6 2 10 3" xfId="31783" xr:uid="{00000000-0005-0000-0000-0000E1960000}"/>
    <cellStyle name="Normal 4 6 2 11" xfId="44390" xr:uid="{00000000-0005-0000-0000-0000E2960000}"/>
    <cellStyle name="Normal 4 6 2 12" xfId="56343" xr:uid="{00000000-0005-0000-0000-0000E3960000}"/>
    <cellStyle name="Normal 4 6 2 2" xfId="7180" xr:uid="{00000000-0005-0000-0000-0000E4960000}"/>
    <cellStyle name="Normal 4 6 2 2 10" xfId="44391" xr:uid="{00000000-0005-0000-0000-0000E5960000}"/>
    <cellStyle name="Normal 4 6 2 2 11" xfId="56344" xr:uid="{00000000-0005-0000-0000-0000E6960000}"/>
    <cellStyle name="Normal 4 6 2 2 2" xfId="7181" xr:uid="{00000000-0005-0000-0000-0000E7960000}"/>
    <cellStyle name="Normal 4 6 2 2 2 10" xfId="56345" xr:uid="{00000000-0005-0000-0000-0000E8960000}"/>
    <cellStyle name="Normal 4 6 2 2 2 2" xfId="7182" xr:uid="{00000000-0005-0000-0000-0000E9960000}"/>
    <cellStyle name="Normal 4 6 2 2 2 2 2" xfId="7183" xr:uid="{00000000-0005-0000-0000-0000EA960000}"/>
    <cellStyle name="Normal 4 6 2 2 2 2 2 2" xfId="7184" xr:uid="{00000000-0005-0000-0000-0000EB960000}"/>
    <cellStyle name="Normal 4 6 2 2 2 2 2 2 2" xfId="18445" xr:uid="{00000000-0005-0000-0000-0000EC960000}"/>
    <cellStyle name="Normal 4 6 2 2 2 2 2 2 2 2" xfId="37622" xr:uid="{00000000-0005-0000-0000-0000ED960000}"/>
    <cellStyle name="Normal 4 6 2 2 2 2 2 2 2 3" xfId="31788" xr:uid="{00000000-0005-0000-0000-0000EE960000}"/>
    <cellStyle name="Normal 4 6 2 2 2 2 2 2 3" xfId="44395" xr:uid="{00000000-0005-0000-0000-0000EF960000}"/>
    <cellStyle name="Normal 4 6 2 2 2 2 2 2 4" xfId="56348" xr:uid="{00000000-0005-0000-0000-0000F0960000}"/>
    <cellStyle name="Normal 4 6 2 2 2 2 2 3" xfId="18444" xr:uid="{00000000-0005-0000-0000-0000F1960000}"/>
    <cellStyle name="Normal 4 6 2 2 2 2 2 3 2" xfId="25155" xr:uid="{00000000-0005-0000-0000-0000F2960000}"/>
    <cellStyle name="Normal 4 6 2 2 2 2 2 3 3" xfId="31787" xr:uid="{00000000-0005-0000-0000-0000F3960000}"/>
    <cellStyle name="Normal 4 6 2 2 2 2 2 4" xfId="44394" xr:uid="{00000000-0005-0000-0000-0000F4960000}"/>
    <cellStyle name="Normal 4 6 2 2 2 2 2 5" xfId="56347" xr:uid="{00000000-0005-0000-0000-0000F5960000}"/>
    <cellStyle name="Normal 4 6 2 2 2 2 3" xfId="7185" xr:uid="{00000000-0005-0000-0000-0000F6960000}"/>
    <cellStyle name="Normal 4 6 2 2 2 2 3 2" xfId="18446" xr:uid="{00000000-0005-0000-0000-0000F7960000}"/>
    <cellStyle name="Normal 4 6 2 2 2 2 3 2 2" xfId="36269" xr:uid="{00000000-0005-0000-0000-0000F8960000}"/>
    <cellStyle name="Normal 4 6 2 2 2 2 3 2 3" xfId="31789" xr:uid="{00000000-0005-0000-0000-0000F9960000}"/>
    <cellStyle name="Normal 4 6 2 2 2 2 3 3" xfId="44396" xr:uid="{00000000-0005-0000-0000-0000FA960000}"/>
    <cellStyle name="Normal 4 6 2 2 2 2 3 4" xfId="56349" xr:uid="{00000000-0005-0000-0000-0000FB960000}"/>
    <cellStyle name="Normal 4 6 2 2 2 2 4" xfId="7186" xr:uid="{00000000-0005-0000-0000-0000FC960000}"/>
    <cellStyle name="Normal 4 6 2 2 2 2 4 2" xfId="18447" xr:uid="{00000000-0005-0000-0000-0000FD960000}"/>
    <cellStyle name="Normal 4 6 2 2 2 2 4 2 2" xfId="27363" xr:uid="{00000000-0005-0000-0000-0000FE960000}"/>
    <cellStyle name="Normal 4 6 2 2 2 2 4 2 3" xfId="31790" xr:uid="{00000000-0005-0000-0000-0000FF960000}"/>
    <cellStyle name="Normal 4 6 2 2 2 2 4 3" xfId="44397" xr:uid="{00000000-0005-0000-0000-000000970000}"/>
    <cellStyle name="Normal 4 6 2 2 2 2 4 4" xfId="56350" xr:uid="{00000000-0005-0000-0000-000001970000}"/>
    <cellStyle name="Normal 4 6 2 2 2 2 5" xfId="18443" xr:uid="{00000000-0005-0000-0000-000002970000}"/>
    <cellStyle name="Normal 4 6 2 2 2 2 5 2" xfId="37998" xr:uid="{00000000-0005-0000-0000-000003970000}"/>
    <cellStyle name="Normal 4 6 2 2 2 2 5 3" xfId="31786" xr:uid="{00000000-0005-0000-0000-000004970000}"/>
    <cellStyle name="Normal 4 6 2 2 2 2 6" xfId="44393" xr:uid="{00000000-0005-0000-0000-000005970000}"/>
    <cellStyle name="Normal 4 6 2 2 2 2 7" xfId="56346" xr:uid="{00000000-0005-0000-0000-000006970000}"/>
    <cellStyle name="Normal 4 6 2 2 2 3" xfId="7187" xr:uid="{00000000-0005-0000-0000-000007970000}"/>
    <cellStyle name="Normal 4 6 2 2 2 3 2" xfId="7188" xr:uid="{00000000-0005-0000-0000-000008970000}"/>
    <cellStyle name="Normal 4 6 2 2 2 3 2 2" xfId="7189" xr:uid="{00000000-0005-0000-0000-000009970000}"/>
    <cellStyle name="Normal 4 6 2 2 2 3 2 2 2" xfId="18450" xr:uid="{00000000-0005-0000-0000-00000A970000}"/>
    <cellStyle name="Normal 4 6 2 2 2 3 2 2 2 2" xfId="24122" xr:uid="{00000000-0005-0000-0000-00000B970000}"/>
    <cellStyle name="Normal 4 6 2 2 2 3 2 2 2 3" xfId="31793" xr:uid="{00000000-0005-0000-0000-00000C970000}"/>
    <cellStyle name="Normal 4 6 2 2 2 3 2 2 3" xfId="44400" xr:uid="{00000000-0005-0000-0000-00000D970000}"/>
    <cellStyle name="Normal 4 6 2 2 2 3 2 2 4" xfId="56353" xr:uid="{00000000-0005-0000-0000-00000E970000}"/>
    <cellStyle name="Normal 4 6 2 2 2 3 2 3" xfId="18449" xr:uid="{00000000-0005-0000-0000-00000F970000}"/>
    <cellStyle name="Normal 4 6 2 2 2 3 2 3 2" xfId="27630" xr:uid="{00000000-0005-0000-0000-000010970000}"/>
    <cellStyle name="Normal 4 6 2 2 2 3 2 3 3" xfId="31792" xr:uid="{00000000-0005-0000-0000-000011970000}"/>
    <cellStyle name="Normal 4 6 2 2 2 3 2 4" xfId="44399" xr:uid="{00000000-0005-0000-0000-000012970000}"/>
    <cellStyle name="Normal 4 6 2 2 2 3 2 5" xfId="56352" xr:uid="{00000000-0005-0000-0000-000013970000}"/>
    <cellStyle name="Normal 4 6 2 2 2 3 3" xfId="7190" xr:uid="{00000000-0005-0000-0000-000014970000}"/>
    <cellStyle name="Normal 4 6 2 2 2 3 3 2" xfId="18451" xr:uid="{00000000-0005-0000-0000-000015970000}"/>
    <cellStyle name="Normal 4 6 2 2 2 3 3 2 2" xfId="23789" xr:uid="{00000000-0005-0000-0000-000016970000}"/>
    <cellStyle name="Normal 4 6 2 2 2 3 3 2 3" xfId="31794" xr:uid="{00000000-0005-0000-0000-000017970000}"/>
    <cellStyle name="Normal 4 6 2 2 2 3 3 3" xfId="44401" xr:uid="{00000000-0005-0000-0000-000018970000}"/>
    <cellStyle name="Normal 4 6 2 2 2 3 3 4" xfId="56354" xr:uid="{00000000-0005-0000-0000-000019970000}"/>
    <cellStyle name="Normal 4 6 2 2 2 3 4" xfId="7191" xr:uid="{00000000-0005-0000-0000-00001A970000}"/>
    <cellStyle name="Normal 4 6 2 2 2 3 4 2" xfId="18452" xr:uid="{00000000-0005-0000-0000-00001B970000}"/>
    <cellStyle name="Normal 4 6 2 2 2 3 4 2 2" xfId="24793" xr:uid="{00000000-0005-0000-0000-00001C970000}"/>
    <cellStyle name="Normal 4 6 2 2 2 3 4 2 3" xfId="31795" xr:uid="{00000000-0005-0000-0000-00001D970000}"/>
    <cellStyle name="Normal 4 6 2 2 2 3 4 3" xfId="44402" xr:uid="{00000000-0005-0000-0000-00001E970000}"/>
    <cellStyle name="Normal 4 6 2 2 2 3 4 4" xfId="56355" xr:uid="{00000000-0005-0000-0000-00001F970000}"/>
    <cellStyle name="Normal 4 6 2 2 2 3 5" xfId="18448" xr:uid="{00000000-0005-0000-0000-000020970000}"/>
    <cellStyle name="Normal 4 6 2 2 2 3 5 2" xfId="24178" xr:uid="{00000000-0005-0000-0000-000021970000}"/>
    <cellStyle name="Normal 4 6 2 2 2 3 5 3" xfId="31791" xr:uid="{00000000-0005-0000-0000-000022970000}"/>
    <cellStyle name="Normal 4 6 2 2 2 3 6" xfId="44398" xr:uid="{00000000-0005-0000-0000-000023970000}"/>
    <cellStyle name="Normal 4 6 2 2 2 3 7" xfId="56351" xr:uid="{00000000-0005-0000-0000-000024970000}"/>
    <cellStyle name="Normal 4 6 2 2 2 4" xfId="7192" xr:uid="{00000000-0005-0000-0000-000025970000}"/>
    <cellStyle name="Normal 4 6 2 2 2 4 2" xfId="7193" xr:uid="{00000000-0005-0000-0000-000026970000}"/>
    <cellStyle name="Normal 4 6 2 2 2 4 2 2" xfId="7194" xr:uid="{00000000-0005-0000-0000-000027970000}"/>
    <cellStyle name="Normal 4 6 2 2 2 4 2 2 2" xfId="18455" xr:uid="{00000000-0005-0000-0000-000028970000}"/>
    <cellStyle name="Normal 4 6 2 2 2 4 2 2 2 2" xfId="35948" xr:uid="{00000000-0005-0000-0000-000029970000}"/>
    <cellStyle name="Normal 4 6 2 2 2 4 2 2 2 3" xfId="31798" xr:uid="{00000000-0005-0000-0000-00002A970000}"/>
    <cellStyle name="Normal 4 6 2 2 2 4 2 2 3" xfId="44405" xr:uid="{00000000-0005-0000-0000-00002B970000}"/>
    <cellStyle name="Normal 4 6 2 2 2 4 2 2 4" xfId="56358" xr:uid="{00000000-0005-0000-0000-00002C970000}"/>
    <cellStyle name="Normal 4 6 2 2 2 4 2 3" xfId="18454" xr:uid="{00000000-0005-0000-0000-00002D970000}"/>
    <cellStyle name="Normal 4 6 2 2 2 4 2 3 2" xfId="24065" xr:uid="{00000000-0005-0000-0000-00002E970000}"/>
    <cellStyle name="Normal 4 6 2 2 2 4 2 3 3" xfId="31797" xr:uid="{00000000-0005-0000-0000-00002F970000}"/>
    <cellStyle name="Normal 4 6 2 2 2 4 2 4" xfId="44404" xr:uid="{00000000-0005-0000-0000-000030970000}"/>
    <cellStyle name="Normal 4 6 2 2 2 4 2 5" xfId="56357" xr:uid="{00000000-0005-0000-0000-000031970000}"/>
    <cellStyle name="Normal 4 6 2 2 2 4 3" xfId="7195" xr:uid="{00000000-0005-0000-0000-000032970000}"/>
    <cellStyle name="Normal 4 6 2 2 2 4 3 2" xfId="18456" xr:uid="{00000000-0005-0000-0000-000033970000}"/>
    <cellStyle name="Normal 4 6 2 2 2 4 3 2 2" xfId="28046" xr:uid="{00000000-0005-0000-0000-000034970000}"/>
    <cellStyle name="Normal 4 6 2 2 2 4 3 2 3" xfId="31799" xr:uid="{00000000-0005-0000-0000-000035970000}"/>
    <cellStyle name="Normal 4 6 2 2 2 4 3 3" xfId="44406" xr:uid="{00000000-0005-0000-0000-000036970000}"/>
    <cellStyle name="Normal 4 6 2 2 2 4 3 4" xfId="56359" xr:uid="{00000000-0005-0000-0000-000037970000}"/>
    <cellStyle name="Normal 4 6 2 2 2 4 4" xfId="7196" xr:uid="{00000000-0005-0000-0000-000038970000}"/>
    <cellStyle name="Normal 4 6 2 2 2 4 4 2" xfId="18457" xr:uid="{00000000-0005-0000-0000-000039970000}"/>
    <cellStyle name="Normal 4 6 2 2 2 4 4 2 2" xfId="37847" xr:uid="{00000000-0005-0000-0000-00003A970000}"/>
    <cellStyle name="Normal 4 6 2 2 2 4 4 2 3" xfId="31800" xr:uid="{00000000-0005-0000-0000-00003B970000}"/>
    <cellStyle name="Normal 4 6 2 2 2 4 4 3" xfId="44407" xr:uid="{00000000-0005-0000-0000-00003C970000}"/>
    <cellStyle name="Normal 4 6 2 2 2 4 4 4" xfId="56360" xr:uid="{00000000-0005-0000-0000-00003D970000}"/>
    <cellStyle name="Normal 4 6 2 2 2 4 5" xfId="18453" xr:uid="{00000000-0005-0000-0000-00003E970000}"/>
    <cellStyle name="Normal 4 6 2 2 2 4 5 2" xfId="37846" xr:uid="{00000000-0005-0000-0000-00003F970000}"/>
    <cellStyle name="Normal 4 6 2 2 2 4 5 3" xfId="31796" xr:uid="{00000000-0005-0000-0000-000040970000}"/>
    <cellStyle name="Normal 4 6 2 2 2 4 6" xfId="44403" xr:uid="{00000000-0005-0000-0000-000041970000}"/>
    <cellStyle name="Normal 4 6 2 2 2 4 7" xfId="56356" xr:uid="{00000000-0005-0000-0000-000042970000}"/>
    <cellStyle name="Normal 4 6 2 2 2 5" xfId="7197" xr:uid="{00000000-0005-0000-0000-000043970000}"/>
    <cellStyle name="Normal 4 6 2 2 2 5 2" xfId="7198" xr:uid="{00000000-0005-0000-0000-000044970000}"/>
    <cellStyle name="Normal 4 6 2 2 2 5 2 2" xfId="18459" xr:uid="{00000000-0005-0000-0000-000045970000}"/>
    <cellStyle name="Normal 4 6 2 2 2 5 2 2 2" xfId="26384" xr:uid="{00000000-0005-0000-0000-000046970000}"/>
    <cellStyle name="Normal 4 6 2 2 2 5 2 2 3" xfId="31802" xr:uid="{00000000-0005-0000-0000-000047970000}"/>
    <cellStyle name="Normal 4 6 2 2 2 5 2 3" xfId="44409" xr:uid="{00000000-0005-0000-0000-000048970000}"/>
    <cellStyle name="Normal 4 6 2 2 2 5 2 4" xfId="56362" xr:uid="{00000000-0005-0000-0000-000049970000}"/>
    <cellStyle name="Normal 4 6 2 2 2 5 3" xfId="18458" xr:uid="{00000000-0005-0000-0000-00004A970000}"/>
    <cellStyle name="Normal 4 6 2 2 2 5 3 2" xfId="36300" xr:uid="{00000000-0005-0000-0000-00004B970000}"/>
    <cellStyle name="Normal 4 6 2 2 2 5 3 3" xfId="31801" xr:uid="{00000000-0005-0000-0000-00004C970000}"/>
    <cellStyle name="Normal 4 6 2 2 2 5 4" xfId="44408" xr:uid="{00000000-0005-0000-0000-00004D970000}"/>
    <cellStyle name="Normal 4 6 2 2 2 5 5" xfId="56361" xr:uid="{00000000-0005-0000-0000-00004E970000}"/>
    <cellStyle name="Normal 4 6 2 2 2 6" xfId="7199" xr:uid="{00000000-0005-0000-0000-00004F970000}"/>
    <cellStyle name="Normal 4 6 2 2 2 6 2" xfId="18460" xr:uid="{00000000-0005-0000-0000-000050970000}"/>
    <cellStyle name="Normal 4 6 2 2 2 6 2 2" xfId="27821" xr:uid="{00000000-0005-0000-0000-000051970000}"/>
    <cellStyle name="Normal 4 6 2 2 2 6 2 3" xfId="31803" xr:uid="{00000000-0005-0000-0000-000052970000}"/>
    <cellStyle name="Normal 4 6 2 2 2 6 3" xfId="44410" xr:uid="{00000000-0005-0000-0000-000053970000}"/>
    <cellStyle name="Normal 4 6 2 2 2 6 4" xfId="56363" xr:uid="{00000000-0005-0000-0000-000054970000}"/>
    <cellStyle name="Normal 4 6 2 2 2 7" xfId="7200" xr:uid="{00000000-0005-0000-0000-000055970000}"/>
    <cellStyle name="Normal 4 6 2 2 2 7 2" xfId="18461" xr:uid="{00000000-0005-0000-0000-000056970000}"/>
    <cellStyle name="Normal 4 6 2 2 2 7 2 2" xfId="35382" xr:uid="{00000000-0005-0000-0000-000057970000}"/>
    <cellStyle name="Normal 4 6 2 2 2 7 2 3" xfId="31804" xr:uid="{00000000-0005-0000-0000-000058970000}"/>
    <cellStyle name="Normal 4 6 2 2 2 7 3" xfId="44411" xr:uid="{00000000-0005-0000-0000-000059970000}"/>
    <cellStyle name="Normal 4 6 2 2 2 7 4" xfId="56364" xr:uid="{00000000-0005-0000-0000-00005A970000}"/>
    <cellStyle name="Normal 4 6 2 2 2 8" xfId="18442" xr:uid="{00000000-0005-0000-0000-00005B970000}"/>
    <cellStyle name="Normal 4 6 2 2 2 8 2" xfId="25486" xr:uid="{00000000-0005-0000-0000-00005C970000}"/>
    <cellStyle name="Normal 4 6 2 2 2 8 3" xfId="31785" xr:uid="{00000000-0005-0000-0000-00005D970000}"/>
    <cellStyle name="Normal 4 6 2 2 2 9" xfId="44392" xr:uid="{00000000-0005-0000-0000-00005E970000}"/>
    <cellStyle name="Normal 4 6 2 2 3" xfId="7201" xr:uid="{00000000-0005-0000-0000-00005F970000}"/>
    <cellStyle name="Normal 4 6 2 2 3 2" xfId="7202" xr:uid="{00000000-0005-0000-0000-000060970000}"/>
    <cellStyle name="Normal 4 6 2 2 3 2 2" xfId="7203" xr:uid="{00000000-0005-0000-0000-000061970000}"/>
    <cellStyle name="Normal 4 6 2 2 3 2 2 2" xfId="18464" xr:uid="{00000000-0005-0000-0000-000062970000}"/>
    <cellStyle name="Normal 4 6 2 2 3 2 2 2 2" xfId="26444" xr:uid="{00000000-0005-0000-0000-000063970000}"/>
    <cellStyle name="Normal 4 6 2 2 3 2 2 2 3" xfId="31807" xr:uid="{00000000-0005-0000-0000-000064970000}"/>
    <cellStyle name="Normal 4 6 2 2 3 2 2 3" xfId="44414" xr:uid="{00000000-0005-0000-0000-000065970000}"/>
    <cellStyle name="Normal 4 6 2 2 3 2 2 4" xfId="56367" xr:uid="{00000000-0005-0000-0000-000066970000}"/>
    <cellStyle name="Normal 4 6 2 2 3 2 3" xfId="18463" xr:uid="{00000000-0005-0000-0000-000067970000}"/>
    <cellStyle name="Normal 4 6 2 2 3 2 3 2" xfId="24113" xr:uid="{00000000-0005-0000-0000-000068970000}"/>
    <cellStyle name="Normal 4 6 2 2 3 2 3 3" xfId="31806" xr:uid="{00000000-0005-0000-0000-000069970000}"/>
    <cellStyle name="Normal 4 6 2 2 3 2 4" xfId="44413" xr:uid="{00000000-0005-0000-0000-00006A970000}"/>
    <cellStyle name="Normal 4 6 2 2 3 2 5" xfId="56366" xr:uid="{00000000-0005-0000-0000-00006B970000}"/>
    <cellStyle name="Normal 4 6 2 2 3 3" xfId="7204" xr:uid="{00000000-0005-0000-0000-00006C970000}"/>
    <cellStyle name="Normal 4 6 2 2 3 3 2" xfId="18465" xr:uid="{00000000-0005-0000-0000-00006D970000}"/>
    <cellStyle name="Normal 4 6 2 2 3 3 2 2" xfId="37999" xr:uid="{00000000-0005-0000-0000-00006E970000}"/>
    <cellStyle name="Normal 4 6 2 2 3 3 2 3" xfId="31808" xr:uid="{00000000-0005-0000-0000-00006F970000}"/>
    <cellStyle name="Normal 4 6 2 2 3 3 3" xfId="44415" xr:uid="{00000000-0005-0000-0000-000070970000}"/>
    <cellStyle name="Normal 4 6 2 2 3 3 4" xfId="56368" xr:uid="{00000000-0005-0000-0000-000071970000}"/>
    <cellStyle name="Normal 4 6 2 2 3 4" xfId="7205" xr:uid="{00000000-0005-0000-0000-000072970000}"/>
    <cellStyle name="Normal 4 6 2 2 3 4 2" xfId="18466" xr:uid="{00000000-0005-0000-0000-000073970000}"/>
    <cellStyle name="Normal 4 6 2 2 3 4 2 2" xfId="27905" xr:uid="{00000000-0005-0000-0000-000074970000}"/>
    <cellStyle name="Normal 4 6 2 2 3 4 2 3" xfId="31809" xr:uid="{00000000-0005-0000-0000-000075970000}"/>
    <cellStyle name="Normal 4 6 2 2 3 4 3" xfId="44416" xr:uid="{00000000-0005-0000-0000-000076970000}"/>
    <cellStyle name="Normal 4 6 2 2 3 4 4" xfId="56369" xr:uid="{00000000-0005-0000-0000-000077970000}"/>
    <cellStyle name="Normal 4 6 2 2 3 5" xfId="18462" xr:uid="{00000000-0005-0000-0000-000078970000}"/>
    <cellStyle name="Normal 4 6 2 2 3 5 2" xfId="37701" xr:uid="{00000000-0005-0000-0000-000079970000}"/>
    <cellStyle name="Normal 4 6 2 2 3 5 3" xfId="31805" xr:uid="{00000000-0005-0000-0000-00007A970000}"/>
    <cellStyle name="Normal 4 6 2 2 3 6" xfId="44412" xr:uid="{00000000-0005-0000-0000-00007B970000}"/>
    <cellStyle name="Normal 4 6 2 2 3 7" xfId="56365" xr:uid="{00000000-0005-0000-0000-00007C970000}"/>
    <cellStyle name="Normal 4 6 2 2 4" xfId="7206" xr:uid="{00000000-0005-0000-0000-00007D970000}"/>
    <cellStyle name="Normal 4 6 2 2 4 2" xfId="7207" xr:uid="{00000000-0005-0000-0000-00007E970000}"/>
    <cellStyle name="Normal 4 6 2 2 4 2 2" xfId="7208" xr:uid="{00000000-0005-0000-0000-00007F970000}"/>
    <cellStyle name="Normal 4 6 2 2 4 2 2 2" xfId="18469" xr:uid="{00000000-0005-0000-0000-000080970000}"/>
    <cellStyle name="Normal 4 6 2 2 4 2 2 2 2" xfId="27590" xr:uid="{00000000-0005-0000-0000-000081970000}"/>
    <cellStyle name="Normal 4 6 2 2 4 2 2 2 3" xfId="31812" xr:uid="{00000000-0005-0000-0000-000082970000}"/>
    <cellStyle name="Normal 4 6 2 2 4 2 2 3" xfId="44419" xr:uid="{00000000-0005-0000-0000-000083970000}"/>
    <cellStyle name="Normal 4 6 2 2 4 2 2 4" xfId="56372" xr:uid="{00000000-0005-0000-0000-000084970000}"/>
    <cellStyle name="Normal 4 6 2 2 4 2 3" xfId="18468" xr:uid="{00000000-0005-0000-0000-000085970000}"/>
    <cellStyle name="Normal 4 6 2 2 4 2 3 2" xfId="26077" xr:uid="{00000000-0005-0000-0000-000086970000}"/>
    <cellStyle name="Normal 4 6 2 2 4 2 3 3" xfId="31811" xr:uid="{00000000-0005-0000-0000-000087970000}"/>
    <cellStyle name="Normal 4 6 2 2 4 2 4" xfId="44418" xr:uid="{00000000-0005-0000-0000-000088970000}"/>
    <cellStyle name="Normal 4 6 2 2 4 2 5" xfId="56371" xr:uid="{00000000-0005-0000-0000-000089970000}"/>
    <cellStyle name="Normal 4 6 2 2 4 3" xfId="7209" xr:uid="{00000000-0005-0000-0000-00008A970000}"/>
    <cellStyle name="Normal 4 6 2 2 4 3 2" xfId="18470" xr:uid="{00000000-0005-0000-0000-00008B970000}"/>
    <cellStyle name="Normal 4 6 2 2 4 3 2 2" xfId="26044" xr:uid="{00000000-0005-0000-0000-00008C970000}"/>
    <cellStyle name="Normal 4 6 2 2 4 3 2 3" xfId="31813" xr:uid="{00000000-0005-0000-0000-00008D970000}"/>
    <cellStyle name="Normal 4 6 2 2 4 3 3" xfId="44420" xr:uid="{00000000-0005-0000-0000-00008E970000}"/>
    <cellStyle name="Normal 4 6 2 2 4 3 4" xfId="56373" xr:uid="{00000000-0005-0000-0000-00008F970000}"/>
    <cellStyle name="Normal 4 6 2 2 4 4" xfId="7210" xr:uid="{00000000-0005-0000-0000-000090970000}"/>
    <cellStyle name="Normal 4 6 2 2 4 4 2" xfId="18471" xr:uid="{00000000-0005-0000-0000-000091970000}"/>
    <cellStyle name="Normal 4 6 2 2 4 4 2 2" xfId="25343" xr:uid="{00000000-0005-0000-0000-000092970000}"/>
    <cellStyle name="Normal 4 6 2 2 4 4 2 3" xfId="31814" xr:uid="{00000000-0005-0000-0000-000093970000}"/>
    <cellStyle name="Normal 4 6 2 2 4 4 3" xfId="44421" xr:uid="{00000000-0005-0000-0000-000094970000}"/>
    <cellStyle name="Normal 4 6 2 2 4 4 4" xfId="56374" xr:uid="{00000000-0005-0000-0000-000095970000}"/>
    <cellStyle name="Normal 4 6 2 2 4 5" xfId="18467" xr:uid="{00000000-0005-0000-0000-000096970000}"/>
    <cellStyle name="Normal 4 6 2 2 4 5 2" xfId="25136" xr:uid="{00000000-0005-0000-0000-000097970000}"/>
    <cellStyle name="Normal 4 6 2 2 4 5 3" xfId="31810" xr:uid="{00000000-0005-0000-0000-000098970000}"/>
    <cellStyle name="Normal 4 6 2 2 4 6" xfId="44417" xr:uid="{00000000-0005-0000-0000-000099970000}"/>
    <cellStyle name="Normal 4 6 2 2 4 7" xfId="56370" xr:uid="{00000000-0005-0000-0000-00009A970000}"/>
    <cellStyle name="Normal 4 6 2 2 5" xfId="7211" xr:uid="{00000000-0005-0000-0000-00009B970000}"/>
    <cellStyle name="Normal 4 6 2 2 5 2" xfId="7212" xr:uid="{00000000-0005-0000-0000-00009C970000}"/>
    <cellStyle name="Normal 4 6 2 2 5 2 2" xfId="7213" xr:uid="{00000000-0005-0000-0000-00009D970000}"/>
    <cellStyle name="Normal 4 6 2 2 5 2 2 2" xfId="18474" xr:uid="{00000000-0005-0000-0000-00009E970000}"/>
    <cellStyle name="Normal 4 6 2 2 5 2 2 2 2" xfId="27158" xr:uid="{00000000-0005-0000-0000-00009F970000}"/>
    <cellStyle name="Normal 4 6 2 2 5 2 2 2 3" xfId="31817" xr:uid="{00000000-0005-0000-0000-0000A0970000}"/>
    <cellStyle name="Normal 4 6 2 2 5 2 2 3" xfId="44424" xr:uid="{00000000-0005-0000-0000-0000A1970000}"/>
    <cellStyle name="Normal 4 6 2 2 5 2 2 4" xfId="56377" xr:uid="{00000000-0005-0000-0000-0000A2970000}"/>
    <cellStyle name="Normal 4 6 2 2 5 2 3" xfId="18473" xr:uid="{00000000-0005-0000-0000-0000A3970000}"/>
    <cellStyle name="Normal 4 6 2 2 5 2 3 2" xfId="27245" xr:uid="{00000000-0005-0000-0000-0000A4970000}"/>
    <cellStyle name="Normal 4 6 2 2 5 2 3 3" xfId="31816" xr:uid="{00000000-0005-0000-0000-0000A5970000}"/>
    <cellStyle name="Normal 4 6 2 2 5 2 4" xfId="44423" xr:uid="{00000000-0005-0000-0000-0000A6970000}"/>
    <cellStyle name="Normal 4 6 2 2 5 2 5" xfId="56376" xr:uid="{00000000-0005-0000-0000-0000A7970000}"/>
    <cellStyle name="Normal 4 6 2 2 5 3" xfId="7214" xr:uid="{00000000-0005-0000-0000-0000A8970000}"/>
    <cellStyle name="Normal 4 6 2 2 5 3 2" xfId="18475" xr:uid="{00000000-0005-0000-0000-0000A9970000}"/>
    <cellStyle name="Normal 4 6 2 2 5 3 2 2" xfId="23788" xr:uid="{00000000-0005-0000-0000-0000AA970000}"/>
    <cellStyle name="Normal 4 6 2 2 5 3 2 3" xfId="31818" xr:uid="{00000000-0005-0000-0000-0000AB970000}"/>
    <cellStyle name="Normal 4 6 2 2 5 3 3" xfId="44425" xr:uid="{00000000-0005-0000-0000-0000AC970000}"/>
    <cellStyle name="Normal 4 6 2 2 5 3 4" xfId="56378" xr:uid="{00000000-0005-0000-0000-0000AD970000}"/>
    <cellStyle name="Normal 4 6 2 2 5 4" xfId="7215" xr:uid="{00000000-0005-0000-0000-0000AE970000}"/>
    <cellStyle name="Normal 4 6 2 2 5 4 2" xfId="18476" xr:uid="{00000000-0005-0000-0000-0000AF970000}"/>
    <cellStyle name="Normal 4 6 2 2 5 4 2 2" xfId="24466" xr:uid="{00000000-0005-0000-0000-0000B0970000}"/>
    <cellStyle name="Normal 4 6 2 2 5 4 2 3" xfId="31819" xr:uid="{00000000-0005-0000-0000-0000B1970000}"/>
    <cellStyle name="Normal 4 6 2 2 5 4 3" xfId="44426" xr:uid="{00000000-0005-0000-0000-0000B2970000}"/>
    <cellStyle name="Normal 4 6 2 2 5 4 4" xfId="56379" xr:uid="{00000000-0005-0000-0000-0000B3970000}"/>
    <cellStyle name="Normal 4 6 2 2 5 5" xfId="18472" xr:uid="{00000000-0005-0000-0000-0000B4970000}"/>
    <cellStyle name="Normal 4 6 2 2 5 5 2" xfId="35822" xr:uid="{00000000-0005-0000-0000-0000B5970000}"/>
    <cellStyle name="Normal 4 6 2 2 5 5 3" xfId="31815" xr:uid="{00000000-0005-0000-0000-0000B6970000}"/>
    <cellStyle name="Normal 4 6 2 2 5 6" xfId="44422" xr:uid="{00000000-0005-0000-0000-0000B7970000}"/>
    <cellStyle name="Normal 4 6 2 2 5 7" xfId="56375" xr:uid="{00000000-0005-0000-0000-0000B8970000}"/>
    <cellStyle name="Normal 4 6 2 2 6" xfId="7216" xr:uid="{00000000-0005-0000-0000-0000B9970000}"/>
    <cellStyle name="Normal 4 6 2 2 6 2" xfId="7217" xr:uid="{00000000-0005-0000-0000-0000BA970000}"/>
    <cellStyle name="Normal 4 6 2 2 6 2 2" xfId="18478" xr:uid="{00000000-0005-0000-0000-0000BB970000}"/>
    <cellStyle name="Normal 4 6 2 2 6 2 2 2" xfId="35312" xr:uid="{00000000-0005-0000-0000-0000BC970000}"/>
    <cellStyle name="Normal 4 6 2 2 6 2 2 3" xfId="31821" xr:uid="{00000000-0005-0000-0000-0000BD970000}"/>
    <cellStyle name="Normal 4 6 2 2 6 2 3" xfId="44428" xr:uid="{00000000-0005-0000-0000-0000BE970000}"/>
    <cellStyle name="Normal 4 6 2 2 6 2 4" xfId="56381" xr:uid="{00000000-0005-0000-0000-0000BF970000}"/>
    <cellStyle name="Normal 4 6 2 2 6 3" xfId="18477" xr:uid="{00000000-0005-0000-0000-0000C0970000}"/>
    <cellStyle name="Normal 4 6 2 2 6 3 2" xfId="25170" xr:uid="{00000000-0005-0000-0000-0000C1970000}"/>
    <cellStyle name="Normal 4 6 2 2 6 3 3" xfId="31820" xr:uid="{00000000-0005-0000-0000-0000C2970000}"/>
    <cellStyle name="Normal 4 6 2 2 6 4" xfId="44427" xr:uid="{00000000-0005-0000-0000-0000C3970000}"/>
    <cellStyle name="Normal 4 6 2 2 6 5" xfId="56380" xr:uid="{00000000-0005-0000-0000-0000C4970000}"/>
    <cellStyle name="Normal 4 6 2 2 7" xfId="7218" xr:uid="{00000000-0005-0000-0000-0000C5970000}"/>
    <cellStyle name="Normal 4 6 2 2 7 2" xfId="18479" xr:uid="{00000000-0005-0000-0000-0000C6970000}"/>
    <cellStyle name="Normal 4 6 2 2 7 2 2" xfId="25467" xr:uid="{00000000-0005-0000-0000-0000C7970000}"/>
    <cellStyle name="Normal 4 6 2 2 7 2 3" xfId="31822" xr:uid="{00000000-0005-0000-0000-0000C8970000}"/>
    <cellStyle name="Normal 4 6 2 2 7 3" xfId="44429" xr:uid="{00000000-0005-0000-0000-0000C9970000}"/>
    <cellStyle name="Normal 4 6 2 2 7 4" xfId="56382" xr:uid="{00000000-0005-0000-0000-0000CA970000}"/>
    <cellStyle name="Normal 4 6 2 2 8" xfId="7219" xr:uid="{00000000-0005-0000-0000-0000CB970000}"/>
    <cellStyle name="Normal 4 6 2 2 8 2" xfId="18480" xr:uid="{00000000-0005-0000-0000-0000CC970000}"/>
    <cellStyle name="Normal 4 6 2 2 8 2 2" xfId="37590" xr:uid="{00000000-0005-0000-0000-0000CD970000}"/>
    <cellStyle name="Normal 4 6 2 2 8 2 3" xfId="31823" xr:uid="{00000000-0005-0000-0000-0000CE970000}"/>
    <cellStyle name="Normal 4 6 2 2 8 3" xfId="44430" xr:uid="{00000000-0005-0000-0000-0000CF970000}"/>
    <cellStyle name="Normal 4 6 2 2 8 4" xfId="56383" xr:uid="{00000000-0005-0000-0000-0000D0970000}"/>
    <cellStyle name="Normal 4 6 2 2 9" xfId="18441" xr:uid="{00000000-0005-0000-0000-0000D1970000}"/>
    <cellStyle name="Normal 4 6 2 2 9 2" xfId="24162" xr:uid="{00000000-0005-0000-0000-0000D2970000}"/>
    <cellStyle name="Normal 4 6 2 2 9 3" xfId="31784" xr:uid="{00000000-0005-0000-0000-0000D3970000}"/>
    <cellStyle name="Normal 4 6 2 3" xfId="7220" xr:uid="{00000000-0005-0000-0000-0000D4970000}"/>
    <cellStyle name="Normal 4 6 2 3 10" xfId="56384" xr:uid="{00000000-0005-0000-0000-0000D5970000}"/>
    <cellStyle name="Normal 4 6 2 3 2" xfId="7221" xr:uid="{00000000-0005-0000-0000-0000D6970000}"/>
    <cellStyle name="Normal 4 6 2 3 2 2" xfId="7222" xr:uid="{00000000-0005-0000-0000-0000D7970000}"/>
    <cellStyle name="Normal 4 6 2 3 2 2 2" xfId="7223" xr:uid="{00000000-0005-0000-0000-0000D8970000}"/>
    <cellStyle name="Normal 4 6 2 3 2 2 2 2" xfId="18484" xr:uid="{00000000-0005-0000-0000-0000D9970000}"/>
    <cellStyle name="Normal 4 6 2 3 2 2 2 2 2" xfId="36824" xr:uid="{00000000-0005-0000-0000-0000DA970000}"/>
    <cellStyle name="Normal 4 6 2 3 2 2 2 2 3" xfId="31827" xr:uid="{00000000-0005-0000-0000-0000DB970000}"/>
    <cellStyle name="Normal 4 6 2 3 2 2 2 3" xfId="44434" xr:uid="{00000000-0005-0000-0000-0000DC970000}"/>
    <cellStyle name="Normal 4 6 2 3 2 2 2 4" xfId="56387" xr:uid="{00000000-0005-0000-0000-0000DD970000}"/>
    <cellStyle name="Normal 4 6 2 3 2 2 3" xfId="18483" xr:uid="{00000000-0005-0000-0000-0000DE970000}"/>
    <cellStyle name="Normal 4 6 2 3 2 2 3 2" xfId="28090" xr:uid="{00000000-0005-0000-0000-0000DF970000}"/>
    <cellStyle name="Normal 4 6 2 3 2 2 3 3" xfId="31826" xr:uid="{00000000-0005-0000-0000-0000E0970000}"/>
    <cellStyle name="Normal 4 6 2 3 2 2 4" xfId="44433" xr:uid="{00000000-0005-0000-0000-0000E1970000}"/>
    <cellStyle name="Normal 4 6 2 3 2 2 5" xfId="56386" xr:uid="{00000000-0005-0000-0000-0000E2970000}"/>
    <cellStyle name="Normal 4 6 2 3 2 3" xfId="7224" xr:uid="{00000000-0005-0000-0000-0000E3970000}"/>
    <cellStyle name="Normal 4 6 2 3 2 3 2" xfId="18485" xr:uid="{00000000-0005-0000-0000-0000E4970000}"/>
    <cellStyle name="Normal 4 6 2 3 2 3 2 2" xfId="28045" xr:uid="{00000000-0005-0000-0000-0000E5970000}"/>
    <cellStyle name="Normal 4 6 2 3 2 3 2 3" xfId="31828" xr:uid="{00000000-0005-0000-0000-0000E6970000}"/>
    <cellStyle name="Normal 4 6 2 3 2 3 3" xfId="44435" xr:uid="{00000000-0005-0000-0000-0000E7970000}"/>
    <cellStyle name="Normal 4 6 2 3 2 3 4" xfId="56388" xr:uid="{00000000-0005-0000-0000-0000E8970000}"/>
    <cellStyle name="Normal 4 6 2 3 2 4" xfId="7225" xr:uid="{00000000-0005-0000-0000-0000E9970000}"/>
    <cellStyle name="Normal 4 6 2 3 2 4 2" xfId="18486" xr:uid="{00000000-0005-0000-0000-0000EA970000}"/>
    <cellStyle name="Normal 4 6 2 3 2 4 2 2" xfId="35350" xr:uid="{00000000-0005-0000-0000-0000EB970000}"/>
    <cellStyle name="Normal 4 6 2 3 2 4 2 3" xfId="31829" xr:uid="{00000000-0005-0000-0000-0000EC970000}"/>
    <cellStyle name="Normal 4 6 2 3 2 4 3" xfId="44436" xr:uid="{00000000-0005-0000-0000-0000ED970000}"/>
    <cellStyle name="Normal 4 6 2 3 2 4 4" xfId="56389" xr:uid="{00000000-0005-0000-0000-0000EE970000}"/>
    <cellStyle name="Normal 4 6 2 3 2 5" xfId="18482" xr:uid="{00000000-0005-0000-0000-0000EF970000}"/>
    <cellStyle name="Normal 4 6 2 3 2 5 2" xfId="23697" xr:uid="{00000000-0005-0000-0000-0000F0970000}"/>
    <cellStyle name="Normal 4 6 2 3 2 5 3" xfId="31825" xr:uid="{00000000-0005-0000-0000-0000F1970000}"/>
    <cellStyle name="Normal 4 6 2 3 2 6" xfId="44432" xr:uid="{00000000-0005-0000-0000-0000F2970000}"/>
    <cellStyle name="Normal 4 6 2 3 2 7" xfId="56385" xr:uid="{00000000-0005-0000-0000-0000F3970000}"/>
    <cellStyle name="Normal 4 6 2 3 3" xfId="7226" xr:uid="{00000000-0005-0000-0000-0000F4970000}"/>
    <cellStyle name="Normal 4 6 2 3 3 2" xfId="7227" xr:uid="{00000000-0005-0000-0000-0000F5970000}"/>
    <cellStyle name="Normal 4 6 2 3 3 2 2" xfId="7228" xr:uid="{00000000-0005-0000-0000-0000F6970000}"/>
    <cellStyle name="Normal 4 6 2 3 3 2 2 2" xfId="18489" xr:uid="{00000000-0005-0000-0000-0000F7970000}"/>
    <cellStyle name="Normal 4 6 2 3 3 2 2 2 2" xfId="37086" xr:uid="{00000000-0005-0000-0000-0000F8970000}"/>
    <cellStyle name="Normal 4 6 2 3 3 2 2 2 3" xfId="31832" xr:uid="{00000000-0005-0000-0000-0000F9970000}"/>
    <cellStyle name="Normal 4 6 2 3 3 2 2 3" xfId="44439" xr:uid="{00000000-0005-0000-0000-0000FA970000}"/>
    <cellStyle name="Normal 4 6 2 3 3 2 2 4" xfId="56392" xr:uid="{00000000-0005-0000-0000-0000FB970000}"/>
    <cellStyle name="Normal 4 6 2 3 3 2 3" xfId="18488" xr:uid="{00000000-0005-0000-0000-0000FC970000}"/>
    <cellStyle name="Normal 4 6 2 3 3 2 3 2" xfId="25636" xr:uid="{00000000-0005-0000-0000-0000FD970000}"/>
    <cellStyle name="Normal 4 6 2 3 3 2 3 3" xfId="31831" xr:uid="{00000000-0005-0000-0000-0000FE970000}"/>
    <cellStyle name="Normal 4 6 2 3 3 2 4" xfId="44438" xr:uid="{00000000-0005-0000-0000-0000FF970000}"/>
    <cellStyle name="Normal 4 6 2 3 3 2 5" xfId="56391" xr:uid="{00000000-0005-0000-0000-000000980000}"/>
    <cellStyle name="Normal 4 6 2 3 3 3" xfId="7229" xr:uid="{00000000-0005-0000-0000-000001980000}"/>
    <cellStyle name="Normal 4 6 2 3 3 3 2" xfId="18490" xr:uid="{00000000-0005-0000-0000-000002980000}"/>
    <cellStyle name="Normal 4 6 2 3 3 3 2 2" xfId="25045" xr:uid="{00000000-0005-0000-0000-000003980000}"/>
    <cellStyle name="Normal 4 6 2 3 3 3 2 3" xfId="31833" xr:uid="{00000000-0005-0000-0000-000004980000}"/>
    <cellStyle name="Normal 4 6 2 3 3 3 3" xfId="44440" xr:uid="{00000000-0005-0000-0000-000005980000}"/>
    <cellStyle name="Normal 4 6 2 3 3 3 4" xfId="56393" xr:uid="{00000000-0005-0000-0000-000006980000}"/>
    <cellStyle name="Normal 4 6 2 3 3 4" xfId="7230" xr:uid="{00000000-0005-0000-0000-000007980000}"/>
    <cellStyle name="Normal 4 6 2 3 3 4 2" xfId="18491" xr:uid="{00000000-0005-0000-0000-000008980000}"/>
    <cellStyle name="Normal 4 6 2 3 3 4 2 2" xfId="36495" xr:uid="{00000000-0005-0000-0000-000009980000}"/>
    <cellStyle name="Normal 4 6 2 3 3 4 2 3" xfId="31834" xr:uid="{00000000-0005-0000-0000-00000A980000}"/>
    <cellStyle name="Normal 4 6 2 3 3 4 3" xfId="44441" xr:uid="{00000000-0005-0000-0000-00000B980000}"/>
    <cellStyle name="Normal 4 6 2 3 3 4 4" xfId="56394" xr:uid="{00000000-0005-0000-0000-00000C980000}"/>
    <cellStyle name="Normal 4 6 2 3 3 5" xfId="18487" xr:uid="{00000000-0005-0000-0000-00000D980000}"/>
    <cellStyle name="Normal 4 6 2 3 3 5 2" xfId="27644" xr:uid="{00000000-0005-0000-0000-00000E980000}"/>
    <cellStyle name="Normal 4 6 2 3 3 5 3" xfId="31830" xr:uid="{00000000-0005-0000-0000-00000F980000}"/>
    <cellStyle name="Normal 4 6 2 3 3 6" xfId="44437" xr:uid="{00000000-0005-0000-0000-000010980000}"/>
    <cellStyle name="Normal 4 6 2 3 3 7" xfId="56390" xr:uid="{00000000-0005-0000-0000-000011980000}"/>
    <cellStyle name="Normal 4 6 2 3 4" xfId="7231" xr:uid="{00000000-0005-0000-0000-000012980000}"/>
    <cellStyle name="Normal 4 6 2 3 4 2" xfId="7232" xr:uid="{00000000-0005-0000-0000-000013980000}"/>
    <cellStyle name="Normal 4 6 2 3 4 2 2" xfId="7233" xr:uid="{00000000-0005-0000-0000-000014980000}"/>
    <cellStyle name="Normal 4 6 2 3 4 2 2 2" xfId="18494" xr:uid="{00000000-0005-0000-0000-000015980000}"/>
    <cellStyle name="Normal 4 6 2 3 4 2 2 2 2" xfId="24029" xr:uid="{00000000-0005-0000-0000-000016980000}"/>
    <cellStyle name="Normal 4 6 2 3 4 2 2 2 3" xfId="31837" xr:uid="{00000000-0005-0000-0000-000017980000}"/>
    <cellStyle name="Normal 4 6 2 3 4 2 2 3" xfId="44444" xr:uid="{00000000-0005-0000-0000-000018980000}"/>
    <cellStyle name="Normal 4 6 2 3 4 2 2 4" xfId="56397" xr:uid="{00000000-0005-0000-0000-000019980000}"/>
    <cellStyle name="Normal 4 6 2 3 4 2 3" xfId="18493" xr:uid="{00000000-0005-0000-0000-00001A980000}"/>
    <cellStyle name="Normal 4 6 2 3 4 2 3 2" xfId="25608" xr:uid="{00000000-0005-0000-0000-00001B980000}"/>
    <cellStyle name="Normal 4 6 2 3 4 2 3 3" xfId="31836" xr:uid="{00000000-0005-0000-0000-00001C980000}"/>
    <cellStyle name="Normal 4 6 2 3 4 2 4" xfId="44443" xr:uid="{00000000-0005-0000-0000-00001D980000}"/>
    <cellStyle name="Normal 4 6 2 3 4 2 5" xfId="56396" xr:uid="{00000000-0005-0000-0000-00001E980000}"/>
    <cellStyle name="Normal 4 6 2 3 4 3" xfId="7234" xr:uid="{00000000-0005-0000-0000-00001F980000}"/>
    <cellStyle name="Normal 4 6 2 3 4 3 2" xfId="18495" xr:uid="{00000000-0005-0000-0000-000020980000}"/>
    <cellStyle name="Normal 4 6 2 3 4 3 2 2" xfId="26828" xr:uid="{00000000-0005-0000-0000-000021980000}"/>
    <cellStyle name="Normal 4 6 2 3 4 3 2 3" xfId="31838" xr:uid="{00000000-0005-0000-0000-000022980000}"/>
    <cellStyle name="Normal 4 6 2 3 4 3 3" xfId="44445" xr:uid="{00000000-0005-0000-0000-000023980000}"/>
    <cellStyle name="Normal 4 6 2 3 4 3 4" xfId="56398" xr:uid="{00000000-0005-0000-0000-000024980000}"/>
    <cellStyle name="Normal 4 6 2 3 4 4" xfId="7235" xr:uid="{00000000-0005-0000-0000-000025980000}"/>
    <cellStyle name="Normal 4 6 2 3 4 4 2" xfId="18496" xr:uid="{00000000-0005-0000-0000-000026980000}"/>
    <cellStyle name="Normal 4 6 2 3 4 4 2 2" xfId="37404" xr:uid="{00000000-0005-0000-0000-000027980000}"/>
    <cellStyle name="Normal 4 6 2 3 4 4 2 3" xfId="31839" xr:uid="{00000000-0005-0000-0000-000028980000}"/>
    <cellStyle name="Normal 4 6 2 3 4 4 3" xfId="44446" xr:uid="{00000000-0005-0000-0000-000029980000}"/>
    <cellStyle name="Normal 4 6 2 3 4 4 4" xfId="56399" xr:uid="{00000000-0005-0000-0000-00002A980000}"/>
    <cellStyle name="Normal 4 6 2 3 4 5" xfId="18492" xr:uid="{00000000-0005-0000-0000-00002B980000}"/>
    <cellStyle name="Normal 4 6 2 3 4 5 2" xfId="36418" xr:uid="{00000000-0005-0000-0000-00002C980000}"/>
    <cellStyle name="Normal 4 6 2 3 4 5 3" xfId="31835" xr:uid="{00000000-0005-0000-0000-00002D980000}"/>
    <cellStyle name="Normal 4 6 2 3 4 6" xfId="44442" xr:uid="{00000000-0005-0000-0000-00002E980000}"/>
    <cellStyle name="Normal 4 6 2 3 4 7" xfId="56395" xr:uid="{00000000-0005-0000-0000-00002F980000}"/>
    <cellStyle name="Normal 4 6 2 3 5" xfId="7236" xr:uid="{00000000-0005-0000-0000-000030980000}"/>
    <cellStyle name="Normal 4 6 2 3 5 2" xfId="7237" xr:uid="{00000000-0005-0000-0000-000031980000}"/>
    <cellStyle name="Normal 4 6 2 3 5 2 2" xfId="18498" xr:uid="{00000000-0005-0000-0000-000032980000}"/>
    <cellStyle name="Normal 4 6 2 3 5 2 2 2" xfId="24663" xr:uid="{00000000-0005-0000-0000-000033980000}"/>
    <cellStyle name="Normal 4 6 2 3 5 2 2 3" xfId="31841" xr:uid="{00000000-0005-0000-0000-000034980000}"/>
    <cellStyle name="Normal 4 6 2 3 5 2 3" xfId="44448" xr:uid="{00000000-0005-0000-0000-000035980000}"/>
    <cellStyle name="Normal 4 6 2 3 5 2 4" xfId="56401" xr:uid="{00000000-0005-0000-0000-000036980000}"/>
    <cellStyle name="Normal 4 6 2 3 5 3" xfId="18497" xr:uid="{00000000-0005-0000-0000-000037980000}"/>
    <cellStyle name="Normal 4 6 2 3 5 3 2" xfId="24447" xr:uid="{00000000-0005-0000-0000-000038980000}"/>
    <cellStyle name="Normal 4 6 2 3 5 3 3" xfId="31840" xr:uid="{00000000-0005-0000-0000-000039980000}"/>
    <cellStyle name="Normal 4 6 2 3 5 4" xfId="44447" xr:uid="{00000000-0005-0000-0000-00003A980000}"/>
    <cellStyle name="Normal 4 6 2 3 5 5" xfId="56400" xr:uid="{00000000-0005-0000-0000-00003B980000}"/>
    <cellStyle name="Normal 4 6 2 3 6" xfId="7238" xr:uid="{00000000-0005-0000-0000-00003C980000}"/>
    <cellStyle name="Normal 4 6 2 3 6 2" xfId="18499" xr:uid="{00000000-0005-0000-0000-00003D980000}"/>
    <cellStyle name="Normal 4 6 2 3 6 2 2" xfId="37877" xr:uid="{00000000-0005-0000-0000-00003E980000}"/>
    <cellStyle name="Normal 4 6 2 3 6 2 3" xfId="31842" xr:uid="{00000000-0005-0000-0000-00003F980000}"/>
    <cellStyle name="Normal 4 6 2 3 6 3" xfId="44449" xr:uid="{00000000-0005-0000-0000-000040980000}"/>
    <cellStyle name="Normal 4 6 2 3 6 4" xfId="56402" xr:uid="{00000000-0005-0000-0000-000041980000}"/>
    <cellStyle name="Normal 4 6 2 3 7" xfId="7239" xr:uid="{00000000-0005-0000-0000-000042980000}"/>
    <cellStyle name="Normal 4 6 2 3 7 2" xfId="18500" xr:uid="{00000000-0005-0000-0000-000043980000}"/>
    <cellStyle name="Normal 4 6 2 3 7 2 2" xfId="37168" xr:uid="{00000000-0005-0000-0000-000044980000}"/>
    <cellStyle name="Normal 4 6 2 3 7 2 3" xfId="31843" xr:uid="{00000000-0005-0000-0000-000045980000}"/>
    <cellStyle name="Normal 4 6 2 3 7 3" xfId="44450" xr:uid="{00000000-0005-0000-0000-000046980000}"/>
    <cellStyle name="Normal 4 6 2 3 7 4" xfId="56403" xr:uid="{00000000-0005-0000-0000-000047980000}"/>
    <cellStyle name="Normal 4 6 2 3 8" xfId="18481" xr:uid="{00000000-0005-0000-0000-000048980000}"/>
    <cellStyle name="Normal 4 6 2 3 8 2" xfId="25789" xr:uid="{00000000-0005-0000-0000-000049980000}"/>
    <cellStyle name="Normal 4 6 2 3 8 3" xfId="31824" xr:uid="{00000000-0005-0000-0000-00004A980000}"/>
    <cellStyle name="Normal 4 6 2 3 9" xfId="44431" xr:uid="{00000000-0005-0000-0000-00004B980000}"/>
    <cellStyle name="Normal 4 6 2 4" xfId="7240" xr:uid="{00000000-0005-0000-0000-00004C980000}"/>
    <cellStyle name="Normal 4 6 2 4 2" xfId="7241" xr:uid="{00000000-0005-0000-0000-00004D980000}"/>
    <cellStyle name="Normal 4 6 2 4 2 2" xfId="7242" xr:uid="{00000000-0005-0000-0000-00004E980000}"/>
    <cellStyle name="Normal 4 6 2 4 2 2 2" xfId="18503" xr:uid="{00000000-0005-0000-0000-00004F980000}"/>
    <cellStyle name="Normal 4 6 2 4 2 2 2 2" xfId="25501" xr:uid="{00000000-0005-0000-0000-000050980000}"/>
    <cellStyle name="Normal 4 6 2 4 2 2 2 3" xfId="31846" xr:uid="{00000000-0005-0000-0000-000051980000}"/>
    <cellStyle name="Normal 4 6 2 4 2 2 3" xfId="44453" xr:uid="{00000000-0005-0000-0000-000052980000}"/>
    <cellStyle name="Normal 4 6 2 4 2 2 4" xfId="56406" xr:uid="{00000000-0005-0000-0000-000053980000}"/>
    <cellStyle name="Normal 4 6 2 4 2 3" xfId="18502" xr:uid="{00000000-0005-0000-0000-000054980000}"/>
    <cellStyle name="Normal 4 6 2 4 2 3 2" xfId="38001" xr:uid="{00000000-0005-0000-0000-000055980000}"/>
    <cellStyle name="Normal 4 6 2 4 2 3 3" xfId="31845" xr:uid="{00000000-0005-0000-0000-000056980000}"/>
    <cellStyle name="Normal 4 6 2 4 2 4" xfId="44452" xr:uid="{00000000-0005-0000-0000-000057980000}"/>
    <cellStyle name="Normal 4 6 2 4 2 5" xfId="56405" xr:uid="{00000000-0005-0000-0000-000058980000}"/>
    <cellStyle name="Normal 4 6 2 4 3" xfId="7243" xr:uid="{00000000-0005-0000-0000-000059980000}"/>
    <cellStyle name="Normal 4 6 2 4 3 2" xfId="18504" xr:uid="{00000000-0005-0000-0000-00005A980000}"/>
    <cellStyle name="Normal 4 6 2 4 3 2 2" xfId="24315" xr:uid="{00000000-0005-0000-0000-00005B980000}"/>
    <cellStyle name="Normal 4 6 2 4 3 2 3" xfId="31847" xr:uid="{00000000-0005-0000-0000-00005C980000}"/>
    <cellStyle name="Normal 4 6 2 4 3 3" xfId="44454" xr:uid="{00000000-0005-0000-0000-00005D980000}"/>
    <cellStyle name="Normal 4 6 2 4 3 4" xfId="56407" xr:uid="{00000000-0005-0000-0000-00005E980000}"/>
    <cellStyle name="Normal 4 6 2 4 4" xfId="7244" xr:uid="{00000000-0005-0000-0000-00005F980000}"/>
    <cellStyle name="Normal 4 6 2 4 4 2" xfId="18505" xr:uid="{00000000-0005-0000-0000-000060980000}"/>
    <cellStyle name="Normal 4 6 2 4 4 2 2" xfId="25708" xr:uid="{00000000-0005-0000-0000-000061980000}"/>
    <cellStyle name="Normal 4 6 2 4 4 2 3" xfId="31848" xr:uid="{00000000-0005-0000-0000-000062980000}"/>
    <cellStyle name="Normal 4 6 2 4 4 3" xfId="44455" xr:uid="{00000000-0005-0000-0000-000063980000}"/>
    <cellStyle name="Normal 4 6 2 4 4 4" xfId="56408" xr:uid="{00000000-0005-0000-0000-000064980000}"/>
    <cellStyle name="Normal 4 6 2 4 5" xfId="18501" xr:uid="{00000000-0005-0000-0000-000065980000}"/>
    <cellStyle name="Normal 4 6 2 4 5 2" xfId="26759" xr:uid="{00000000-0005-0000-0000-000066980000}"/>
    <cellStyle name="Normal 4 6 2 4 5 3" xfId="31844" xr:uid="{00000000-0005-0000-0000-000067980000}"/>
    <cellStyle name="Normal 4 6 2 4 6" xfId="44451" xr:uid="{00000000-0005-0000-0000-000068980000}"/>
    <cellStyle name="Normal 4 6 2 4 7" xfId="56404" xr:uid="{00000000-0005-0000-0000-000069980000}"/>
    <cellStyle name="Normal 4 6 2 5" xfId="7245" xr:uid="{00000000-0005-0000-0000-00006A980000}"/>
    <cellStyle name="Normal 4 6 2 5 2" xfId="7246" xr:uid="{00000000-0005-0000-0000-00006B980000}"/>
    <cellStyle name="Normal 4 6 2 5 2 2" xfId="7247" xr:uid="{00000000-0005-0000-0000-00006C980000}"/>
    <cellStyle name="Normal 4 6 2 5 2 2 2" xfId="18508" xr:uid="{00000000-0005-0000-0000-00006D980000}"/>
    <cellStyle name="Normal 4 6 2 5 2 2 2 2" xfId="37589" xr:uid="{00000000-0005-0000-0000-00006E980000}"/>
    <cellStyle name="Normal 4 6 2 5 2 2 2 3" xfId="31851" xr:uid="{00000000-0005-0000-0000-00006F980000}"/>
    <cellStyle name="Normal 4 6 2 5 2 2 3" xfId="44458" xr:uid="{00000000-0005-0000-0000-000070980000}"/>
    <cellStyle name="Normal 4 6 2 5 2 2 4" xfId="56411" xr:uid="{00000000-0005-0000-0000-000071980000}"/>
    <cellStyle name="Normal 4 6 2 5 2 3" xfId="18507" xr:uid="{00000000-0005-0000-0000-000072980000}"/>
    <cellStyle name="Normal 4 6 2 5 2 3 2" xfId="26644" xr:uid="{00000000-0005-0000-0000-000073980000}"/>
    <cellStyle name="Normal 4 6 2 5 2 3 3" xfId="31850" xr:uid="{00000000-0005-0000-0000-000074980000}"/>
    <cellStyle name="Normal 4 6 2 5 2 4" xfId="44457" xr:uid="{00000000-0005-0000-0000-000075980000}"/>
    <cellStyle name="Normal 4 6 2 5 2 5" xfId="56410" xr:uid="{00000000-0005-0000-0000-000076980000}"/>
    <cellStyle name="Normal 4 6 2 5 3" xfId="7248" xr:uid="{00000000-0005-0000-0000-000077980000}"/>
    <cellStyle name="Normal 4 6 2 5 3 2" xfId="18509" xr:uid="{00000000-0005-0000-0000-000078980000}"/>
    <cellStyle name="Normal 4 6 2 5 3 2 2" xfId="26213" xr:uid="{00000000-0005-0000-0000-000079980000}"/>
    <cellStyle name="Normal 4 6 2 5 3 2 3" xfId="31852" xr:uid="{00000000-0005-0000-0000-00007A980000}"/>
    <cellStyle name="Normal 4 6 2 5 3 3" xfId="44459" xr:uid="{00000000-0005-0000-0000-00007B980000}"/>
    <cellStyle name="Normal 4 6 2 5 3 4" xfId="56412" xr:uid="{00000000-0005-0000-0000-00007C980000}"/>
    <cellStyle name="Normal 4 6 2 5 4" xfId="7249" xr:uid="{00000000-0005-0000-0000-00007D980000}"/>
    <cellStyle name="Normal 4 6 2 5 4 2" xfId="18510" xr:uid="{00000000-0005-0000-0000-00007E980000}"/>
    <cellStyle name="Normal 4 6 2 5 4 2 2" xfId="24179" xr:uid="{00000000-0005-0000-0000-00007F980000}"/>
    <cellStyle name="Normal 4 6 2 5 4 2 3" xfId="31853" xr:uid="{00000000-0005-0000-0000-000080980000}"/>
    <cellStyle name="Normal 4 6 2 5 4 3" xfId="44460" xr:uid="{00000000-0005-0000-0000-000081980000}"/>
    <cellStyle name="Normal 4 6 2 5 4 4" xfId="56413" xr:uid="{00000000-0005-0000-0000-000082980000}"/>
    <cellStyle name="Normal 4 6 2 5 5" xfId="18506" xr:uid="{00000000-0005-0000-0000-000083980000}"/>
    <cellStyle name="Normal 4 6 2 5 5 2" xfId="24266" xr:uid="{00000000-0005-0000-0000-000084980000}"/>
    <cellStyle name="Normal 4 6 2 5 5 3" xfId="31849" xr:uid="{00000000-0005-0000-0000-000085980000}"/>
    <cellStyle name="Normal 4 6 2 5 6" xfId="44456" xr:uid="{00000000-0005-0000-0000-000086980000}"/>
    <cellStyle name="Normal 4 6 2 5 7" xfId="56409" xr:uid="{00000000-0005-0000-0000-000087980000}"/>
    <cellStyle name="Normal 4 6 2 6" xfId="7250" xr:uid="{00000000-0005-0000-0000-000088980000}"/>
    <cellStyle name="Normal 4 6 2 6 2" xfId="7251" xr:uid="{00000000-0005-0000-0000-000089980000}"/>
    <cellStyle name="Normal 4 6 2 6 2 2" xfId="7252" xr:uid="{00000000-0005-0000-0000-00008A980000}"/>
    <cellStyle name="Normal 4 6 2 6 2 2 2" xfId="18513" xr:uid="{00000000-0005-0000-0000-00008B980000}"/>
    <cellStyle name="Normal 4 6 2 6 2 2 2 2" xfId="27396" xr:uid="{00000000-0005-0000-0000-00008C980000}"/>
    <cellStyle name="Normal 4 6 2 6 2 2 2 3" xfId="31856" xr:uid="{00000000-0005-0000-0000-00008D980000}"/>
    <cellStyle name="Normal 4 6 2 6 2 2 3" xfId="44463" xr:uid="{00000000-0005-0000-0000-00008E980000}"/>
    <cellStyle name="Normal 4 6 2 6 2 2 4" xfId="56416" xr:uid="{00000000-0005-0000-0000-00008F980000}"/>
    <cellStyle name="Normal 4 6 2 6 2 3" xfId="18512" xr:uid="{00000000-0005-0000-0000-000090980000}"/>
    <cellStyle name="Normal 4 6 2 6 2 3 2" xfId="26259" xr:uid="{00000000-0005-0000-0000-000091980000}"/>
    <cellStyle name="Normal 4 6 2 6 2 3 3" xfId="31855" xr:uid="{00000000-0005-0000-0000-000092980000}"/>
    <cellStyle name="Normal 4 6 2 6 2 4" xfId="44462" xr:uid="{00000000-0005-0000-0000-000093980000}"/>
    <cellStyle name="Normal 4 6 2 6 2 5" xfId="56415" xr:uid="{00000000-0005-0000-0000-000094980000}"/>
    <cellStyle name="Normal 4 6 2 6 3" xfId="7253" xr:uid="{00000000-0005-0000-0000-000095980000}"/>
    <cellStyle name="Normal 4 6 2 6 3 2" xfId="18514" xr:uid="{00000000-0005-0000-0000-000096980000}"/>
    <cellStyle name="Normal 4 6 2 6 3 2 2" xfId="36967" xr:uid="{00000000-0005-0000-0000-000097980000}"/>
    <cellStyle name="Normal 4 6 2 6 3 2 3" xfId="31857" xr:uid="{00000000-0005-0000-0000-000098980000}"/>
    <cellStyle name="Normal 4 6 2 6 3 3" xfId="44464" xr:uid="{00000000-0005-0000-0000-000099980000}"/>
    <cellStyle name="Normal 4 6 2 6 3 4" xfId="56417" xr:uid="{00000000-0005-0000-0000-00009A980000}"/>
    <cellStyle name="Normal 4 6 2 6 4" xfId="7254" xr:uid="{00000000-0005-0000-0000-00009B980000}"/>
    <cellStyle name="Normal 4 6 2 6 4 2" xfId="18515" xr:uid="{00000000-0005-0000-0000-00009C980000}"/>
    <cellStyle name="Normal 4 6 2 6 4 2 2" xfId="27686" xr:uid="{00000000-0005-0000-0000-00009D980000}"/>
    <cellStyle name="Normal 4 6 2 6 4 2 3" xfId="31858" xr:uid="{00000000-0005-0000-0000-00009E980000}"/>
    <cellStyle name="Normal 4 6 2 6 4 3" xfId="44465" xr:uid="{00000000-0005-0000-0000-00009F980000}"/>
    <cellStyle name="Normal 4 6 2 6 4 4" xfId="56418" xr:uid="{00000000-0005-0000-0000-0000A0980000}"/>
    <cellStyle name="Normal 4 6 2 6 5" xfId="18511" xr:uid="{00000000-0005-0000-0000-0000A1980000}"/>
    <cellStyle name="Normal 4 6 2 6 5 2" xfId="24600" xr:uid="{00000000-0005-0000-0000-0000A2980000}"/>
    <cellStyle name="Normal 4 6 2 6 5 3" xfId="31854" xr:uid="{00000000-0005-0000-0000-0000A3980000}"/>
    <cellStyle name="Normal 4 6 2 6 6" xfId="44461" xr:uid="{00000000-0005-0000-0000-0000A4980000}"/>
    <cellStyle name="Normal 4 6 2 6 7" xfId="56414" xr:uid="{00000000-0005-0000-0000-0000A5980000}"/>
    <cellStyle name="Normal 4 6 2 7" xfId="7255" xr:uid="{00000000-0005-0000-0000-0000A6980000}"/>
    <cellStyle name="Normal 4 6 2 7 2" xfId="7256" xr:uid="{00000000-0005-0000-0000-0000A7980000}"/>
    <cellStyle name="Normal 4 6 2 7 2 2" xfId="18517" xr:uid="{00000000-0005-0000-0000-0000A8980000}"/>
    <cellStyle name="Normal 4 6 2 7 2 2 2" xfId="35987" xr:uid="{00000000-0005-0000-0000-0000A9980000}"/>
    <cellStyle name="Normal 4 6 2 7 2 2 3" xfId="31860" xr:uid="{00000000-0005-0000-0000-0000AA980000}"/>
    <cellStyle name="Normal 4 6 2 7 2 3" xfId="44467" xr:uid="{00000000-0005-0000-0000-0000AB980000}"/>
    <cellStyle name="Normal 4 6 2 7 2 4" xfId="56420" xr:uid="{00000000-0005-0000-0000-0000AC980000}"/>
    <cellStyle name="Normal 4 6 2 7 3" xfId="18516" xr:uid="{00000000-0005-0000-0000-0000AD980000}"/>
    <cellStyle name="Normal 4 6 2 7 3 2" xfId="35835" xr:uid="{00000000-0005-0000-0000-0000AE980000}"/>
    <cellStyle name="Normal 4 6 2 7 3 3" xfId="31859" xr:uid="{00000000-0005-0000-0000-0000AF980000}"/>
    <cellStyle name="Normal 4 6 2 7 4" xfId="44466" xr:uid="{00000000-0005-0000-0000-0000B0980000}"/>
    <cellStyle name="Normal 4 6 2 7 5" xfId="56419" xr:uid="{00000000-0005-0000-0000-0000B1980000}"/>
    <cellStyle name="Normal 4 6 2 8" xfId="7257" xr:uid="{00000000-0005-0000-0000-0000B2980000}"/>
    <cellStyle name="Normal 4 6 2 8 2" xfId="18518" xr:uid="{00000000-0005-0000-0000-0000B3980000}"/>
    <cellStyle name="Normal 4 6 2 8 2 2" xfId="37234" xr:uid="{00000000-0005-0000-0000-0000B4980000}"/>
    <cellStyle name="Normal 4 6 2 8 2 3" xfId="31861" xr:uid="{00000000-0005-0000-0000-0000B5980000}"/>
    <cellStyle name="Normal 4 6 2 8 3" xfId="44468" xr:uid="{00000000-0005-0000-0000-0000B6980000}"/>
    <cellStyle name="Normal 4 6 2 8 4" xfId="56421" xr:uid="{00000000-0005-0000-0000-0000B7980000}"/>
    <cellStyle name="Normal 4 6 2 9" xfId="7258" xr:uid="{00000000-0005-0000-0000-0000B8980000}"/>
    <cellStyle name="Normal 4 6 2 9 2" xfId="18519" xr:uid="{00000000-0005-0000-0000-0000B9980000}"/>
    <cellStyle name="Normal 4 6 2 9 2 2" xfId="24411" xr:uid="{00000000-0005-0000-0000-0000BA980000}"/>
    <cellStyle name="Normal 4 6 2 9 2 3" xfId="31862" xr:uid="{00000000-0005-0000-0000-0000BB980000}"/>
    <cellStyle name="Normal 4 6 2 9 3" xfId="44469" xr:uid="{00000000-0005-0000-0000-0000BC980000}"/>
    <cellStyle name="Normal 4 6 2 9 4" xfId="56422" xr:uid="{00000000-0005-0000-0000-0000BD980000}"/>
    <cellStyle name="Normal 4 6 3" xfId="7259" xr:uid="{00000000-0005-0000-0000-0000BE980000}"/>
    <cellStyle name="Normal 4 6 3 10" xfId="44470" xr:uid="{00000000-0005-0000-0000-0000BF980000}"/>
    <cellStyle name="Normal 4 6 3 11" xfId="56423" xr:uid="{00000000-0005-0000-0000-0000C0980000}"/>
    <cellStyle name="Normal 4 6 3 2" xfId="7260" xr:uid="{00000000-0005-0000-0000-0000C1980000}"/>
    <cellStyle name="Normal 4 6 3 2 10" xfId="56424" xr:uid="{00000000-0005-0000-0000-0000C2980000}"/>
    <cellStyle name="Normal 4 6 3 2 2" xfId="7261" xr:uid="{00000000-0005-0000-0000-0000C3980000}"/>
    <cellStyle name="Normal 4 6 3 2 2 2" xfId="7262" xr:uid="{00000000-0005-0000-0000-0000C4980000}"/>
    <cellStyle name="Normal 4 6 3 2 2 2 2" xfId="7263" xr:uid="{00000000-0005-0000-0000-0000C5980000}"/>
    <cellStyle name="Normal 4 6 3 2 2 2 2 2" xfId="18524" xr:uid="{00000000-0005-0000-0000-0000C6980000}"/>
    <cellStyle name="Normal 4 6 3 2 2 2 2 2 2" xfId="27785" xr:uid="{00000000-0005-0000-0000-0000C7980000}"/>
    <cellStyle name="Normal 4 6 3 2 2 2 2 2 3" xfId="31867" xr:uid="{00000000-0005-0000-0000-0000C8980000}"/>
    <cellStyle name="Normal 4 6 3 2 2 2 2 3" xfId="44474" xr:uid="{00000000-0005-0000-0000-0000C9980000}"/>
    <cellStyle name="Normal 4 6 3 2 2 2 2 4" xfId="56427" xr:uid="{00000000-0005-0000-0000-0000CA980000}"/>
    <cellStyle name="Normal 4 6 3 2 2 2 3" xfId="18523" xr:uid="{00000000-0005-0000-0000-0000CB980000}"/>
    <cellStyle name="Normal 4 6 3 2 2 2 3 2" xfId="25773" xr:uid="{00000000-0005-0000-0000-0000CC980000}"/>
    <cellStyle name="Normal 4 6 3 2 2 2 3 3" xfId="31866" xr:uid="{00000000-0005-0000-0000-0000CD980000}"/>
    <cellStyle name="Normal 4 6 3 2 2 2 4" xfId="44473" xr:uid="{00000000-0005-0000-0000-0000CE980000}"/>
    <cellStyle name="Normal 4 6 3 2 2 2 5" xfId="56426" xr:uid="{00000000-0005-0000-0000-0000CF980000}"/>
    <cellStyle name="Normal 4 6 3 2 2 3" xfId="7264" xr:uid="{00000000-0005-0000-0000-0000D0980000}"/>
    <cellStyle name="Normal 4 6 3 2 2 3 2" xfId="18525" xr:uid="{00000000-0005-0000-0000-0000D1980000}"/>
    <cellStyle name="Normal 4 6 3 2 2 3 2 2" xfId="27321" xr:uid="{00000000-0005-0000-0000-0000D2980000}"/>
    <cellStyle name="Normal 4 6 3 2 2 3 2 3" xfId="31868" xr:uid="{00000000-0005-0000-0000-0000D3980000}"/>
    <cellStyle name="Normal 4 6 3 2 2 3 3" xfId="44475" xr:uid="{00000000-0005-0000-0000-0000D4980000}"/>
    <cellStyle name="Normal 4 6 3 2 2 3 4" xfId="56428" xr:uid="{00000000-0005-0000-0000-0000D5980000}"/>
    <cellStyle name="Normal 4 6 3 2 2 4" xfId="7265" xr:uid="{00000000-0005-0000-0000-0000D6980000}"/>
    <cellStyle name="Normal 4 6 3 2 2 4 2" xfId="18526" xr:uid="{00000000-0005-0000-0000-0000D7980000}"/>
    <cellStyle name="Normal 4 6 3 2 2 4 2 2" xfId="26796" xr:uid="{00000000-0005-0000-0000-0000D8980000}"/>
    <cellStyle name="Normal 4 6 3 2 2 4 2 3" xfId="31869" xr:uid="{00000000-0005-0000-0000-0000D9980000}"/>
    <cellStyle name="Normal 4 6 3 2 2 4 3" xfId="44476" xr:uid="{00000000-0005-0000-0000-0000DA980000}"/>
    <cellStyle name="Normal 4 6 3 2 2 4 4" xfId="56429" xr:uid="{00000000-0005-0000-0000-0000DB980000}"/>
    <cellStyle name="Normal 4 6 3 2 2 5" xfId="18522" xr:uid="{00000000-0005-0000-0000-0000DC980000}"/>
    <cellStyle name="Normal 4 6 3 2 2 5 2" xfId="36198" xr:uid="{00000000-0005-0000-0000-0000DD980000}"/>
    <cellStyle name="Normal 4 6 3 2 2 5 3" xfId="31865" xr:uid="{00000000-0005-0000-0000-0000DE980000}"/>
    <cellStyle name="Normal 4 6 3 2 2 6" xfId="44472" xr:uid="{00000000-0005-0000-0000-0000DF980000}"/>
    <cellStyle name="Normal 4 6 3 2 2 7" xfId="56425" xr:uid="{00000000-0005-0000-0000-0000E0980000}"/>
    <cellStyle name="Normal 4 6 3 2 3" xfId="7266" xr:uid="{00000000-0005-0000-0000-0000E1980000}"/>
    <cellStyle name="Normal 4 6 3 2 3 2" xfId="7267" xr:uid="{00000000-0005-0000-0000-0000E2980000}"/>
    <cellStyle name="Normal 4 6 3 2 3 2 2" xfId="7268" xr:uid="{00000000-0005-0000-0000-0000E3980000}"/>
    <cellStyle name="Normal 4 6 3 2 3 2 2 2" xfId="18529" xr:uid="{00000000-0005-0000-0000-0000E4980000}"/>
    <cellStyle name="Normal 4 6 3 2 3 2 2 2 2" xfId="27112" xr:uid="{00000000-0005-0000-0000-0000E5980000}"/>
    <cellStyle name="Normal 4 6 3 2 3 2 2 2 3" xfId="31872" xr:uid="{00000000-0005-0000-0000-0000E6980000}"/>
    <cellStyle name="Normal 4 6 3 2 3 2 2 3" xfId="44479" xr:uid="{00000000-0005-0000-0000-0000E7980000}"/>
    <cellStyle name="Normal 4 6 3 2 3 2 2 4" xfId="56432" xr:uid="{00000000-0005-0000-0000-0000E8980000}"/>
    <cellStyle name="Normal 4 6 3 2 3 2 3" xfId="18528" xr:uid="{00000000-0005-0000-0000-0000E9980000}"/>
    <cellStyle name="Normal 4 6 3 2 3 2 3 2" xfId="37666" xr:uid="{00000000-0005-0000-0000-0000EA980000}"/>
    <cellStyle name="Normal 4 6 3 2 3 2 3 3" xfId="31871" xr:uid="{00000000-0005-0000-0000-0000EB980000}"/>
    <cellStyle name="Normal 4 6 3 2 3 2 4" xfId="44478" xr:uid="{00000000-0005-0000-0000-0000EC980000}"/>
    <cellStyle name="Normal 4 6 3 2 3 2 5" xfId="56431" xr:uid="{00000000-0005-0000-0000-0000ED980000}"/>
    <cellStyle name="Normal 4 6 3 2 3 3" xfId="7269" xr:uid="{00000000-0005-0000-0000-0000EE980000}"/>
    <cellStyle name="Normal 4 6 3 2 3 3 2" xfId="18530" xr:uid="{00000000-0005-0000-0000-0000EF980000}"/>
    <cellStyle name="Normal 4 6 3 2 3 3 2 2" xfId="26292" xr:uid="{00000000-0005-0000-0000-0000F0980000}"/>
    <cellStyle name="Normal 4 6 3 2 3 3 2 3" xfId="31873" xr:uid="{00000000-0005-0000-0000-0000F1980000}"/>
    <cellStyle name="Normal 4 6 3 2 3 3 3" xfId="44480" xr:uid="{00000000-0005-0000-0000-0000F2980000}"/>
    <cellStyle name="Normal 4 6 3 2 3 3 4" xfId="56433" xr:uid="{00000000-0005-0000-0000-0000F3980000}"/>
    <cellStyle name="Normal 4 6 3 2 3 4" xfId="7270" xr:uid="{00000000-0005-0000-0000-0000F4980000}"/>
    <cellStyle name="Normal 4 6 3 2 3 4 2" xfId="18531" xr:uid="{00000000-0005-0000-0000-0000F5980000}"/>
    <cellStyle name="Normal 4 6 3 2 3 4 2 2" xfId="24619" xr:uid="{00000000-0005-0000-0000-0000F6980000}"/>
    <cellStyle name="Normal 4 6 3 2 3 4 2 3" xfId="31874" xr:uid="{00000000-0005-0000-0000-0000F7980000}"/>
    <cellStyle name="Normal 4 6 3 2 3 4 3" xfId="44481" xr:uid="{00000000-0005-0000-0000-0000F8980000}"/>
    <cellStyle name="Normal 4 6 3 2 3 4 4" xfId="56434" xr:uid="{00000000-0005-0000-0000-0000F9980000}"/>
    <cellStyle name="Normal 4 6 3 2 3 5" xfId="18527" xr:uid="{00000000-0005-0000-0000-0000FA980000}"/>
    <cellStyle name="Normal 4 6 3 2 3 5 2" xfId="26430" xr:uid="{00000000-0005-0000-0000-0000FB980000}"/>
    <cellStyle name="Normal 4 6 3 2 3 5 3" xfId="31870" xr:uid="{00000000-0005-0000-0000-0000FC980000}"/>
    <cellStyle name="Normal 4 6 3 2 3 6" xfId="44477" xr:uid="{00000000-0005-0000-0000-0000FD980000}"/>
    <cellStyle name="Normal 4 6 3 2 3 7" xfId="56430" xr:uid="{00000000-0005-0000-0000-0000FE980000}"/>
    <cellStyle name="Normal 4 6 3 2 4" xfId="7271" xr:uid="{00000000-0005-0000-0000-0000FF980000}"/>
    <cellStyle name="Normal 4 6 3 2 4 2" xfId="7272" xr:uid="{00000000-0005-0000-0000-000000990000}"/>
    <cellStyle name="Normal 4 6 3 2 4 2 2" xfId="7273" xr:uid="{00000000-0005-0000-0000-000001990000}"/>
    <cellStyle name="Normal 4 6 3 2 4 2 2 2" xfId="18534" xr:uid="{00000000-0005-0000-0000-000002990000}"/>
    <cellStyle name="Normal 4 6 3 2 4 2 2 2 2" xfId="23875" xr:uid="{00000000-0005-0000-0000-000003990000}"/>
    <cellStyle name="Normal 4 6 3 2 4 2 2 2 3" xfId="31877" xr:uid="{00000000-0005-0000-0000-000004990000}"/>
    <cellStyle name="Normal 4 6 3 2 4 2 2 3" xfId="44484" xr:uid="{00000000-0005-0000-0000-000005990000}"/>
    <cellStyle name="Normal 4 6 3 2 4 2 2 4" xfId="56437" xr:uid="{00000000-0005-0000-0000-000006990000}"/>
    <cellStyle name="Normal 4 6 3 2 4 2 3" xfId="18533" xr:uid="{00000000-0005-0000-0000-000007990000}"/>
    <cellStyle name="Normal 4 6 3 2 4 2 3 2" xfId="25847" xr:uid="{00000000-0005-0000-0000-000008990000}"/>
    <cellStyle name="Normal 4 6 3 2 4 2 3 3" xfId="31876" xr:uid="{00000000-0005-0000-0000-000009990000}"/>
    <cellStyle name="Normal 4 6 3 2 4 2 4" xfId="44483" xr:uid="{00000000-0005-0000-0000-00000A990000}"/>
    <cellStyle name="Normal 4 6 3 2 4 2 5" xfId="56436" xr:uid="{00000000-0005-0000-0000-00000B990000}"/>
    <cellStyle name="Normal 4 6 3 2 4 3" xfId="7274" xr:uid="{00000000-0005-0000-0000-00000C990000}"/>
    <cellStyle name="Normal 4 6 3 2 4 3 2" xfId="18535" xr:uid="{00000000-0005-0000-0000-00000D990000}"/>
    <cellStyle name="Normal 4 6 3 2 4 3 2 2" xfId="35632" xr:uid="{00000000-0005-0000-0000-00000E990000}"/>
    <cellStyle name="Normal 4 6 3 2 4 3 2 3" xfId="31878" xr:uid="{00000000-0005-0000-0000-00000F990000}"/>
    <cellStyle name="Normal 4 6 3 2 4 3 3" xfId="44485" xr:uid="{00000000-0005-0000-0000-000010990000}"/>
    <cellStyle name="Normal 4 6 3 2 4 3 4" xfId="56438" xr:uid="{00000000-0005-0000-0000-000011990000}"/>
    <cellStyle name="Normal 4 6 3 2 4 4" xfId="7275" xr:uid="{00000000-0005-0000-0000-000012990000}"/>
    <cellStyle name="Normal 4 6 3 2 4 4 2" xfId="18536" xr:uid="{00000000-0005-0000-0000-000013990000}"/>
    <cellStyle name="Normal 4 6 3 2 4 4 2 2" xfId="35354" xr:uid="{00000000-0005-0000-0000-000014990000}"/>
    <cellStyle name="Normal 4 6 3 2 4 4 2 3" xfId="31879" xr:uid="{00000000-0005-0000-0000-000015990000}"/>
    <cellStyle name="Normal 4 6 3 2 4 4 3" xfId="44486" xr:uid="{00000000-0005-0000-0000-000016990000}"/>
    <cellStyle name="Normal 4 6 3 2 4 4 4" xfId="56439" xr:uid="{00000000-0005-0000-0000-000017990000}"/>
    <cellStyle name="Normal 4 6 3 2 4 5" xfId="18532" xr:uid="{00000000-0005-0000-0000-000018990000}"/>
    <cellStyle name="Normal 4 6 3 2 4 5 2" xfId="25484" xr:uid="{00000000-0005-0000-0000-000019990000}"/>
    <cellStyle name="Normal 4 6 3 2 4 5 3" xfId="31875" xr:uid="{00000000-0005-0000-0000-00001A990000}"/>
    <cellStyle name="Normal 4 6 3 2 4 6" xfId="44482" xr:uid="{00000000-0005-0000-0000-00001B990000}"/>
    <cellStyle name="Normal 4 6 3 2 4 7" xfId="56435" xr:uid="{00000000-0005-0000-0000-00001C990000}"/>
    <cellStyle name="Normal 4 6 3 2 5" xfId="7276" xr:uid="{00000000-0005-0000-0000-00001D990000}"/>
    <cellStyle name="Normal 4 6 3 2 5 2" xfId="7277" xr:uid="{00000000-0005-0000-0000-00001E990000}"/>
    <cellStyle name="Normal 4 6 3 2 5 2 2" xfId="18538" xr:uid="{00000000-0005-0000-0000-00001F990000}"/>
    <cellStyle name="Normal 4 6 3 2 5 2 2 2" xfId="27824" xr:uid="{00000000-0005-0000-0000-000020990000}"/>
    <cellStyle name="Normal 4 6 3 2 5 2 2 3" xfId="31881" xr:uid="{00000000-0005-0000-0000-000021990000}"/>
    <cellStyle name="Normal 4 6 3 2 5 2 3" xfId="44488" xr:uid="{00000000-0005-0000-0000-000022990000}"/>
    <cellStyle name="Normal 4 6 3 2 5 2 4" xfId="56441" xr:uid="{00000000-0005-0000-0000-000023990000}"/>
    <cellStyle name="Normal 4 6 3 2 5 3" xfId="18537" xr:uid="{00000000-0005-0000-0000-000024990000}"/>
    <cellStyle name="Normal 4 6 3 2 5 3 2" xfId="27532" xr:uid="{00000000-0005-0000-0000-000025990000}"/>
    <cellStyle name="Normal 4 6 3 2 5 3 3" xfId="31880" xr:uid="{00000000-0005-0000-0000-000026990000}"/>
    <cellStyle name="Normal 4 6 3 2 5 4" xfId="44487" xr:uid="{00000000-0005-0000-0000-000027990000}"/>
    <cellStyle name="Normal 4 6 3 2 5 5" xfId="56440" xr:uid="{00000000-0005-0000-0000-000028990000}"/>
    <cellStyle name="Normal 4 6 3 2 6" xfId="7278" xr:uid="{00000000-0005-0000-0000-000029990000}"/>
    <cellStyle name="Normal 4 6 3 2 6 2" xfId="18539" xr:uid="{00000000-0005-0000-0000-00002A990000}"/>
    <cellStyle name="Normal 4 6 3 2 6 2 2" xfId="27983" xr:uid="{00000000-0005-0000-0000-00002B990000}"/>
    <cellStyle name="Normal 4 6 3 2 6 2 3" xfId="31882" xr:uid="{00000000-0005-0000-0000-00002C990000}"/>
    <cellStyle name="Normal 4 6 3 2 6 3" xfId="44489" xr:uid="{00000000-0005-0000-0000-00002D990000}"/>
    <cellStyle name="Normal 4 6 3 2 6 4" xfId="56442" xr:uid="{00000000-0005-0000-0000-00002E990000}"/>
    <cellStyle name="Normal 4 6 3 2 7" xfId="7279" xr:uid="{00000000-0005-0000-0000-00002F990000}"/>
    <cellStyle name="Normal 4 6 3 2 7 2" xfId="18540" xr:uid="{00000000-0005-0000-0000-000030990000}"/>
    <cellStyle name="Normal 4 6 3 2 7 2 2" xfId="25669" xr:uid="{00000000-0005-0000-0000-000031990000}"/>
    <cellStyle name="Normal 4 6 3 2 7 2 3" xfId="31883" xr:uid="{00000000-0005-0000-0000-000032990000}"/>
    <cellStyle name="Normal 4 6 3 2 7 3" xfId="44490" xr:uid="{00000000-0005-0000-0000-000033990000}"/>
    <cellStyle name="Normal 4 6 3 2 7 4" xfId="56443" xr:uid="{00000000-0005-0000-0000-000034990000}"/>
    <cellStyle name="Normal 4 6 3 2 8" xfId="18521" xr:uid="{00000000-0005-0000-0000-000035990000}"/>
    <cellStyle name="Normal 4 6 3 2 8 2" xfId="26714" xr:uid="{00000000-0005-0000-0000-000036990000}"/>
    <cellStyle name="Normal 4 6 3 2 8 3" xfId="31864" xr:uid="{00000000-0005-0000-0000-000037990000}"/>
    <cellStyle name="Normal 4 6 3 2 9" xfId="44471" xr:uid="{00000000-0005-0000-0000-000038990000}"/>
    <cellStyle name="Normal 4 6 3 3" xfId="7280" xr:uid="{00000000-0005-0000-0000-000039990000}"/>
    <cellStyle name="Normal 4 6 3 3 2" xfId="7281" xr:uid="{00000000-0005-0000-0000-00003A990000}"/>
    <cellStyle name="Normal 4 6 3 3 2 2" xfId="7282" xr:uid="{00000000-0005-0000-0000-00003B990000}"/>
    <cellStyle name="Normal 4 6 3 3 2 2 2" xfId="18543" xr:uid="{00000000-0005-0000-0000-00003C990000}"/>
    <cellStyle name="Normal 4 6 3 3 2 2 2 2" xfId="36990" xr:uid="{00000000-0005-0000-0000-00003D990000}"/>
    <cellStyle name="Normal 4 6 3 3 2 2 2 3" xfId="31886" xr:uid="{00000000-0005-0000-0000-00003E990000}"/>
    <cellStyle name="Normal 4 6 3 3 2 2 3" xfId="44493" xr:uid="{00000000-0005-0000-0000-00003F990000}"/>
    <cellStyle name="Normal 4 6 3 3 2 2 4" xfId="56446" xr:uid="{00000000-0005-0000-0000-000040990000}"/>
    <cellStyle name="Normal 4 6 3 3 2 3" xfId="18542" xr:uid="{00000000-0005-0000-0000-000041990000}"/>
    <cellStyle name="Normal 4 6 3 3 2 3 2" xfId="23694" xr:uid="{00000000-0005-0000-0000-000042990000}"/>
    <cellStyle name="Normal 4 6 3 3 2 3 3" xfId="31885" xr:uid="{00000000-0005-0000-0000-000043990000}"/>
    <cellStyle name="Normal 4 6 3 3 2 4" xfId="44492" xr:uid="{00000000-0005-0000-0000-000044990000}"/>
    <cellStyle name="Normal 4 6 3 3 2 5" xfId="56445" xr:uid="{00000000-0005-0000-0000-000045990000}"/>
    <cellStyle name="Normal 4 6 3 3 3" xfId="7283" xr:uid="{00000000-0005-0000-0000-000046990000}"/>
    <cellStyle name="Normal 4 6 3 3 3 2" xfId="18544" xr:uid="{00000000-0005-0000-0000-000047990000}"/>
    <cellStyle name="Normal 4 6 3 3 3 2 2" xfId="36030" xr:uid="{00000000-0005-0000-0000-000048990000}"/>
    <cellStyle name="Normal 4 6 3 3 3 2 3" xfId="31887" xr:uid="{00000000-0005-0000-0000-000049990000}"/>
    <cellStyle name="Normal 4 6 3 3 3 3" xfId="44494" xr:uid="{00000000-0005-0000-0000-00004A990000}"/>
    <cellStyle name="Normal 4 6 3 3 3 4" xfId="56447" xr:uid="{00000000-0005-0000-0000-00004B990000}"/>
    <cellStyle name="Normal 4 6 3 3 4" xfId="7284" xr:uid="{00000000-0005-0000-0000-00004C990000}"/>
    <cellStyle name="Normal 4 6 3 3 4 2" xfId="18545" xr:uid="{00000000-0005-0000-0000-00004D990000}"/>
    <cellStyle name="Normal 4 6 3 3 4 2 2" xfId="26166" xr:uid="{00000000-0005-0000-0000-00004E990000}"/>
    <cellStyle name="Normal 4 6 3 3 4 2 3" xfId="31888" xr:uid="{00000000-0005-0000-0000-00004F990000}"/>
    <cellStyle name="Normal 4 6 3 3 4 3" xfId="44495" xr:uid="{00000000-0005-0000-0000-000050990000}"/>
    <cellStyle name="Normal 4 6 3 3 4 4" xfId="56448" xr:uid="{00000000-0005-0000-0000-000051990000}"/>
    <cellStyle name="Normal 4 6 3 3 5" xfId="18541" xr:uid="{00000000-0005-0000-0000-000052990000}"/>
    <cellStyle name="Normal 4 6 3 3 5 2" xfId="24874" xr:uid="{00000000-0005-0000-0000-000053990000}"/>
    <cellStyle name="Normal 4 6 3 3 5 3" xfId="31884" xr:uid="{00000000-0005-0000-0000-000054990000}"/>
    <cellStyle name="Normal 4 6 3 3 6" xfId="44491" xr:uid="{00000000-0005-0000-0000-000055990000}"/>
    <cellStyle name="Normal 4 6 3 3 7" xfId="56444" xr:uid="{00000000-0005-0000-0000-000056990000}"/>
    <cellStyle name="Normal 4 6 3 4" xfId="7285" xr:uid="{00000000-0005-0000-0000-000057990000}"/>
    <cellStyle name="Normal 4 6 3 4 2" xfId="7286" xr:uid="{00000000-0005-0000-0000-000058990000}"/>
    <cellStyle name="Normal 4 6 3 4 2 2" xfId="7287" xr:uid="{00000000-0005-0000-0000-000059990000}"/>
    <cellStyle name="Normal 4 6 3 4 2 2 2" xfId="18548" xr:uid="{00000000-0005-0000-0000-00005A990000}"/>
    <cellStyle name="Normal 4 6 3 4 2 2 2 2" xfId="26085" xr:uid="{00000000-0005-0000-0000-00005B990000}"/>
    <cellStyle name="Normal 4 6 3 4 2 2 2 3" xfId="31891" xr:uid="{00000000-0005-0000-0000-00005C990000}"/>
    <cellStyle name="Normal 4 6 3 4 2 2 3" xfId="44498" xr:uid="{00000000-0005-0000-0000-00005D990000}"/>
    <cellStyle name="Normal 4 6 3 4 2 2 4" xfId="56451" xr:uid="{00000000-0005-0000-0000-00005E990000}"/>
    <cellStyle name="Normal 4 6 3 4 2 3" xfId="18547" xr:uid="{00000000-0005-0000-0000-00005F990000}"/>
    <cellStyle name="Normal 4 6 3 4 2 3 2" xfId="26270" xr:uid="{00000000-0005-0000-0000-000060990000}"/>
    <cellStyle name="Normal 4 6 3 4 2 3 3" xfId="31890" xr:uid="{00000000-0005-0000-0000-000061990000}"/>
    <cellStyle name="Normal 4 6 3 4 2 4" xfId="44497" xr:uid="{00000000-0005-0000-0000-000062990000}"/>
    <cellStyle name="Normal 4 6 3 4 2 5" xfId="56450" xr:uid="{00000000-0005-0000-0000-000063990000}"/>
    <cellStyle name="Normal 4 6 3 4 3" xfId="7288" xr:uid="{00000000-0005-0000-0000-000064990000}"/>
    <cellStyle name="Normal 4 6 3 4 3 2" xfId="18549" xr:uid="{00000000-0005-0000-0000-000065990000}"/>
    <cellStyle name="Normal 4 6 3 4 3 2 2" xfId="27754" xr:uid="{00000000-0005-0000-0000-000066990000}"/>
    <cellStyle name="Normal 4 6 3 4 3 2 3" xfId="31892" xr:uid="{00000000-0005-0000-0000-000067990000}"/>
    <cellStyle name="Normal 4 6 3 4 3 3" xfId="44499" xr:uid="{00000000-0005-0000-0000-000068990000}"/>
    <cellStyle name="Normal 4 6 3 4 3 4" xfId="56452" xr:uid="{00000000-0005-0000-0000-000069990000}"/>
    <cellStyle name="Normal 4 6 3 4 4" xfId="7289" xr:uid="{00000000-0005-0000-0000-00006A990000}"/>
    <cellStyle name="Normal 4 6 3 4 4 2" xfId="18550" xr:uid="{00000000-0005-0000-0000-00006B990000}"/>
    <cellStyle name="Normal 4 6 3 4 4 2 2" xfId="25576" xr:uid="{00000000-0005-0000-0000-00006C990000}"/>
    <cellStyle name="Normal 4 6 3 4 4 2 3" xfId="31893" xr:uid="{00000000-0005-0000-0000-00006D990000}"/>
    <cellStyle name="Normal 4 6 3 4 4 3" xfId="44500" xr:uid="{00000000-0005-0000-0000-00006E990000}"/>
    <cellStyle name="Normal 4 6 3 4 4 4" xfId="56453" xr:uid="{00000000-0005-0000-0000-00006F990000}"/>
    <cellStyle name="Normal 4 6 3 4 5" xfId="18546" xr:uid="{00000000-0005-0000-0000-000070990000}"/>
    <cellStyle name="Normal 4 6 3 4 5 2" xfId="23991" xr:uid="{00000000-0005-0000-0000-000071990000}"/>
    <cellStyle name="Normal 4 6 3 4 5 3" xfId="31889" xr:uid="{00000000-0005-0000-0000-000072990000}"/>
    <cellStyle name="Normal 4 6 3 4 6" xfId="44496" xr:uid="{00000000-0005-0000-0000-000073990000}"/>
    <cellStyle name="Normal 4 6 3 4 7" xfId="56449" xr:uid="{00000000-0005-0000-0000-000074990000}"/>
    <cellStyle name="Normal 4 6 3 5" xfId="7290" xr:uid="{00000000-0005-0000-0000-000075990000}"/>
    <cellStyle name="Normal 4 6 3 5 2" xfId="7291" xr:uid="{00000000-0005-0000-0000-000076990000}"/>
    <cellStyle name="Normal 4 6 3 5 2 2" xfId="7292" xr:uid="{00000000-0005-0000-0000-000077990000}"/>
    <cellStyle name="Normal 4 6 3 5 2 2 2" xfId="18553" xr:uid="{00000000-0005-0000-0000-000078990000}"/>
    <cellStyle name="Normal 4 6 3 5 2 2 2 2" xfId="37702" xr:uid="{00000000-0005-0000-0000-000079990000}"/>
    <cellStyle name="Normal 4 6 3 5 2 2 2 3" xfId="31896" xr:uid="{00000000-0005-0000-0000-00007A990000}"/>
    <cellStyle name="Normal 4 6 3 5 2 2 3" xfId="44503" xr:uid="{00000000-0005-0000-0000-00007B990000}"/>
    <cellStyle name="Normal 4 6 3 5 2 2 4" xfId="56456" xr:uid="{00000000-0005-0000-0000-00007C990000}"/>
    <cellStyle name="Normal 4 6 3 5 2 3" xfId="18552" xr:uid="{00000000-0005-0000-0000-00007D990000}"/>
    <cellStyle name="Normal 4 6 3 5 2 3 2" xfId="23796" xr:uid="{00000000-0005-0000-0000-00007E990000}"/>
    <cellStyle name="Normal 4 6 3 5 2 3 3" xfId="31895" xr:uid="{00000000-0005-0000-0000-00007F990000}"/>
    <cellStyle name="Normal 4 6 3 5 2 4" xfId="44502" xr:uid="{00000000-0005-0000-0000-000080990000}"/>
    <cellStyle name="Normal 4 6 3 5 2 5" xfId="56455" xr:uid="{00000000-0005-0000-0000-000081990000}"/>
    <cellStyle name="Normal 4 6 3 5 3" xfId="7293" xr:uid="{00000000-0005-0000-0000-000082990000}"/>
    <cellStyle name="Normal 4 6 3 5 3 2" xfId="18554" xr:uid="{00000000-0005-0000-0000-000083990000}"/>
    <cellStyle name="Normal 4 6 3 5 3 2 2" xfId="36665" xr:uid="{00000000-0005-0000-0000-000084990000}"/>
    <cellStyle name="Normal 4 6 3 5 3 2 3" xfId="31897" xr:uid="{00000000-0005-0000-0000-000085990000}"/>
    <cellStyle name="Normal 4 6 3 5 3 3" xfId="44504" xr:uid="{00000000-0005-0000-0000-000086990000}"/>
    <cellStyle name="Normal 4 6 3 5 3 4" xfId="56457" xr:uid="{00000000-0005-0000-0000-000087990000}"/>
    <cellStyle name="Normal 4 6 3 5 4" xfId="7294" xr:uid="{00000000-0005-0000-0000-000088990000}"/>
    <cellStyle name="Normal 4 6 3 5 4 2" xfId="18555" xr:uid="{00000000-0005-0000-0000-000089990000}"/>
    <cellStyle name="Normal 4 6 3 5 4 2 2" xfId="27362" xr:uid="{00000000-0005-0000-0000-00008A990000}"/>
    <cellStyle name="Normal 4 6 3 5 4 2 3" xfId="31898" xr:uid="{00000000-0005-0000-0000-00008B990000}"/>
    <cellStyle name="Normal 4 6 3 5 4 3" xfId="44505" xr:uid="{00000000-0005-0000-0000-00008C990000}"/>
    <cellStyle name="Normal 4 6 3 5 4 4" xfId="56458" xr:uid="{00000000-0005-0000-0000-00008D990000}"/>
    <cellStyle name="Normal 4 6 3 5 5" xfId="18551" xr:uid="{00000000-0005-0000-0000-00008E990000}"/>
    <cellStyle name="Normal 4 6 3 5 5 2" xfId="36437" xr:uid="{00000000-0005-0000-0000-00008F990000}"/>
    <cellStyle name="Normal 4 6 3 5 5 3" xfId="31894" xr:uid="{00000000-0005-0000-0000-000090990000}"/>
    <cellStyle name="Normal 4 6 3 5 6" xfId="44501" xr:uid="{00000000-0005-0000-0000-000091990000}"/>
    <cellStyle name="Normal 4 6 3 5 7" xfId="56454" xr:uid="{00000000-0005-0000-0000-000092990000}"/>
    <cellStyle name="Normal 4 6 3 6" xfId="7295" xr:uid="{00000000-0005-0000-0000-000093990000}"/>
    <cellStyle name="Normal 4 6 3 6 2" xfId="7296" xr:uid="{00000000-0005-0000-0000-000094990000}"/>
    <cellStyle name="Normal 4 6 3 6 2 2" xfId="18557" xr:uid="{00000000-0005-0000-0000-000095990000}"/>
    <cellStyle name="Normal 4 6 3 6 2 2 2" xfId="24672" xr:uid="{00000000-0005-0000-0000-000096990000}"/>
    <cellStyle name="Normal 4 6 3 6 2 2 3" xfId="31900" xr:uid="{00000000-0005-0000-0000-000097990000}"/>
    <cellStyle name="Normal 4 6 3 6 2 3" xfId="44507" xr:uid="{00000000-0005-0000-0000-000098990000}"/>
    <cellStyle name="Normal 4 6 3 6 2 4" xfId="56460" xr:uid="{00000000-0005-0000-0000-000099990000}"/>
    <cellStyle name="Normal 4 6 3 6 3" xfId="18556" xr:uid="{00000000-0005-0000-0000-00009A990000}"/>
    <cellStyle name="Normal 4 6 3 6 3 2" xfId="25736" xr:uid="{00000000-0005-0000-0000-00009B990000}"/>
    <cellStyle name="Normal 4 6 3 6 3 3" xfId="31899" xr:uid="{00000000-0005-0000-0000-00009C990000}"/>
    <cellStyle name="Normal 4 6 3 6 4" xfId="44506" xr:uid="{00000000-0005-0000-0000-00009D990000}"/>
    <cellStyle name="Normal 4 6 3 6 5" xfId="56459" xr:uid="{00000000-0005-0000-0000-00009E990000}"/>
    <cellStyle name="Normal 4 6 3 7" xfId="7297" xr:uid="{00000000-0005-0000-0000-00009F990000}"/>
    <cellStyle name="Normal 4 6 3 7 2" xfId="18558" xr:uid="{00000000-0005-0000-0000-0000A0990000}"/>
    <cellStyle name="Normal 4 6 3 7 2 2" xfId="24972" xr:uid="{00000000-0005-0000-0000-0000A1990000}"/>
    <cellStyle name="Normal 4 6 3 7 2 3" xfId="31901" xr:uid="{00000000-0005-0000-0000-0000A2990000}"/>
    <cellStyle name="Normal 4 6 3 7 3" xfId="44508" xr:uid="{00000000-0005-0000-0000-0000A3990000}"/>
    <cellStyle name="Normal 4 6 3 7 4" xfId="56461" xr:uid="{00000000-0005-0000-0000-0000A4990000}"/>
    <cellStyle name="Normal 4 6 3 8" xfId="7298" xr:uid="{00000000-0005-0000-0000-0000A5990000}"/>
    <cellStyle name="Normal 4 6 3 8 2" xfId="18559" xr:uid="{00000000-0005-0000-0000-0000A6990000}"/>
    <cellStyle name="Normal 4 6 3 8 2 2" xfId="36926" xr:uid="{00000000-0005-0000-0000-0000A7990000}"/>
    <cellStyle name="Normal 4 6 3 8 2 3" xfId="31902" xr:uid="{00000000-0005-0000-0000-0000A8990000}"/>
    <cellStyle name="Normal 4 6 3 8 3" xfId="44509" xr:uid="{00000000-0005-0000-0000-0000A9990000}"/>
    <cellStyle name="Normal 4 6 3 8 4" xfId="56462" xr:uid="{00000000-0005-0000-0000-0000AA990000}"/>
    <cellStyle name="Normal 4 6 3 9" xfId="18520" xr:uid="{00000000-0005-0000-0000-0000AB990000}"/>
    <cellStyle name="Normal 4 6 3 9 2" xfId="26605" xr:uid="{00000000-0005-0000-0000-0000AC990000}"/>
    <cellStyle name="Normal 4 6 3 9 3" xfId="31863" xr:uid="{00000000-0005-0000-0000-0000AD990000}"/>
    <cellStyle name="Normal 4 6 4" xfId="7299" xr:uid="{00000000-0005-0000-0000-0000AE990000}"/>
    <cellStyle name="Normal 4 6 4 10" xfId="56463" xr:uid="{00000000-0005-0000-0000-0000AF990000}"/>
    <cellStyle name="Normal 4 6 4 2" xfId="7300" xr:uid="{00000000-0005-0000-0000-0000B0990000}"/>
    <cellStyle name="Normal 4 6 4 2 2" xfId="7301" xr:uid="{00000000-0005-0000-0000-0000B1990000}"/>
    <cellStyle name="Normal 4 6 4 2 2 2" xfId="7302" xr:uid="{00000000-0005-0000-0000-0000B2990000}"/>
    <cellStyle name="Normal 4 6 4 2 2 2 2" xfId="18563" xr:uid="{00000000-0005-0000-0000-0000B3990000}"/>
    <cellStyle name="Normal 4 6 4 2 2 2 2 2" xfId="36536" xr:uid="{00000000-0005-0000-0000-0000B4990000}"/>
    <cellStyle name="Normal 4 6 4 2 2 2 2 3" xfId="31906" xr:uid="{00000000-0005-0000-0000-0000B5990000}"/>
    <cellStyle name="Normal 4 6 4 2 2 2 3" xfId="44513" xr:uid="{00000000-0005-0000-0000-0000B6990000}"/>
    <cellStyle name="Normal 4 6 4 2 2 2 4" xfId="56466" xr:uid="{00000000-0005-0000-0000-0000B7990000}"/>
    <cellStyle name="Normal 4 6 4 2 2 3" xfId="18562" xr:uid="{00000000-0005-0000-0000-0000B8990000}"/>
    <cellStyle name="Normal 4 6 4 2 2 3 2" xfId="25229" xr:uid="{00000000-0005-0000-0000-0000B9990000}"/>
    <cellStyle name="Normal 4 6 4 2 2 3 3" xfId="31905" xr:uid="{00000000-0005-0000-0000-0000BA990000}"/>
    <cellStyle name="Normal 4 6 4 2 2 4" xfId="44512" xr:uid="{00000000-0005-0000-0000-0000BB990000}"/>
    <cellStyle name="Normal 4 6 4 2 2 5" xfId="56465" xr:uid="{00000000-0005-0000-0000-0000BC990000}"/>
    <cellStyle name="Normal 4 6 4 2 3" xfId="7303" xr:uid="{00000000-0005-0000-0000-0000BD990000}"/>
    <cellStyle name="Normal 4 6 4 2 3 2" xfId="18564" xr:uid="{00000000-0005-0000-0000-0000BE990000}"/>
    <cellStyle name="Normal 4 6 4 2 3 2 2" xfId="26986" xr:uid="{00000000-0005-0000-0000-0000BF990000}"/>
    <cellStyle name="Normal 4 6 4 2 3 2 3" xfId="31907" xr:uid="{00000000-0005-0000-0000-0000C0990000}"/>
    <cellStyle name="Normal 4 6 4 2 3 3" xfId="44514" xr:uid="{00000000-0005-0000-0000-0000C1990000}"/>
    <cellStyle name="Normal 4 6 4 2 3 4" xfId="56467" xr:uid="{00000000-0005-0000-0000-0000C2990000}"/>
    <cellStyle name="Normal 4 6 4 2 4" xfId="7304" xr:uid="{00000000-0005-0000-0000-0000C3990000}"/>
    <cellStyle name="Normal 4 6 4 2 4 2" xfId="18565" xr:uid="{00000000-0005-0000-0000-0000C4990000}"/>
    <cellStyle name="Normal 4 6 4 2 4 2 2" xfId="37736" xr:uid="{00000000-0005-0000-0000-0000C5990000}"/>
    <cellStyle name="Normal 4 6 4 2 4 2 3" xfId="31908" xr:uid="{00000000-0005-0000-0000-0000C6990000}"/>
    <cellStyle name="Normal 4 6 4 2 4 3" xfId="44515" xr:uid="{00000000-0005-0000-0000-0000C7990000}"/>
    <cellStyle name="Normal 4 6 4 2 4 4" xfId="56468" xr:uid="{00000000-0005-0000-0000-0000C8990000}"/>
    <cellStyle name="Normal 4 6 4 2 5" xfId="18561" xr:uid="{00000000-0005-0000-0000-0000C9990000}"/>
    <cellStyle name="Normal 4 6 4 2 5 2" xfId="27786" xr:uid="{00000000-0005-0000-0000-0000CA990000}"/>
    <cellStyle name="Normal 4 6 4 2 5 3" xfId="31904" xr:uid="{00000000-0005-0000-0000-0000CB990000}"/>
    <cellStyle name="Normal 4 6 4 2 6" xfId="44511" xr:uid="{00000000-0005-0000-0000-0000CC990000}"/>
    <cellStyle name="Normal 4 6 4 2 7" xfId="56464" xr:uid="{00000000-0005-0000-0000-0000CD990000}"/>
    <cellStyle name="Normal 4 6 4 3" xfId="7305" xr:uid="{00000000-0005-0000-0000-0000CE990000}"/>
    <cellStyle name="Normal 4 6 4 3 2" xfId="7306" xr:uid="{00000000-0005-0000-0000-0000CF990000}"/>
    <cellStyle name="Normal 4 6 4 3 2 2" xfId="7307" xr:uid="{00000000-0005-0000-0000-0000D0990000}"/>
    <cellStyle name="Normal 4 6 4 3 2 2 2" xfId="18568" xr:uid="{00000000-0005-0000-0000-0000D1990000}"/>
    <cellStyle name="Normal 4 6 4 3 2 2 2 2" xfId="37291" xr:uid="{00000000-0005-0000-0000-0000D2990000}"/>
    <cellStyle name="Normal 4 6 4 3 2 2 2 3" xfId="31911" xr:uid="{00000000-0005-0000-0000-0000D3990000}"/>
    <cellStyle name="Normal 4 6 4 3 2 2 3" xfId="44518" xr:uid="{00000000-0005-0000-0000-0000D4990000}"/>
    <cellStyle name="Normal 4 6 4 3 2 2 4" xfId="56471" xr:uid="{00000000-0005-0000-0000-0000D5990000}"/>
    <cellStyle name="Normal 4 6 4 3 2 3" xfId="18567" xr:uid="{00000000-0005-0000-0000-0000D6990000}"/>
    <cellStyle name="Normal 4 6 4 3 2 3 2" xfId="27084" xr:uid="{00000000-0005-0000-0000-0000D7990000}"/>
    <cellStyle name="Normal 4 6 4 3 2 3 3" xfId="31910" xr:uid="{00000000-0005-0000-0000-0000D8990000}"/>
    <cellStyle name="Normal 4 6 4 3 2 4" xfId="44517" xr:uid="{00000000-0005-0000-0000-0000D9990000}"/>
    <cellStyle name="Normal 4 6 4 3 2 5" xfId="56470" xr:uid="{00000000-0005-0000-0000-0000DA990000}"/>
    <cellStyle name="Normal 4 6 4 3 3" xfId="7308" xr:uid="{00000000-0005-0000-0000-0000DB990000}"/>
    <cellStyle name="Normal 4 6 4 3 3 2" xfId="18569" xr:uid="{00000000-0005-0000-0000-0000DC990000}"/>
    <cellStyle name="Normal 4 6 4 3 3 2 2" xfId="27429" xr:uid="{00000000-0005-0000-0000-0000DD990000}"/>
    <cellStyle name="Normal 4 6 4 3 3 2 3" xfId="31912" xr:uid="{00000000-0005-0000-0000-0000DE990000}"/>
    <cellStyle name="Normal 4 6 4 3 3 3" xfId="44519" xr:uid="{00000000-0005-0000-0000-0000DF990000}"/>
    <cellStyle name="Normal 4 6 4 3 3 4" xfId="56472" xr:uid="{00000000-0005-0000-0000-0000E0990000}"/>
    <cellStyle name="Normal 4 6 4 3 4" xfId="7309" xr:uid="{00000000-0005-0000-0000-0000E1990000}"/>
    <cellStyle name="Normal 4 6 4 3 4 2" xfId="18570" xr:uid="{00000000-0005-0000-0000-0000E2990000}"/>
    <cellStyle name="Normal 4 6 4 3 4 2 2" xfId="23689" xr:uid="{00000000-0005-0000-0000-0000E3990000}"/>
    <cellStyle name="Normal 4 6 4 3 4 2 3" xfId="31913" xr:uid="{00000000-0005-0000-0000-0000E4990000}"/>
    <cellStyle name="Normal 4 6 4 3 4 3" xfId="44520" xr:uid="{00000000-0005-0000-0000-0000E5990000}"/>
    <cellStyle name="Normal 4 6 4 3 4 4" xfId="56473" xr:uid="{00000000-0005-0000-0000-0000E6990000}"/>
    <cellStyle name="Normal 4 6 4 3 5" xfId="18566" xr:uid="{00000000-0005-0000-0000-0000E7990000}"/>
    <cellStyle name="Normal 4 6 4 3 5 2" xfId="37250" xr:uid="{00000000-0005-0000-0000-0000E8990000}"/>
    <cellStyle name="Normal 4 6 4 3 5 3" xfId="31909" xr:uid="{00000000-0005-0000-0000-0000E9990000}"/>
    <cellStyle name="Normal 4 6 4 3 6" xfId="44516" xr:uid="{00000000-0005-0000-0000-0000EA990000}"/>
    <cellStyle name="Normal 4 6 4 3 7" xfId="56469" xr:uid="{00000000-0005-0000-0000-0000EB990000}"/>
    <cellStyle name="Normal 4 6 4 4" xfId="7310" xr:uid="{00000000-0005-0000-0000-0000EC990000}"/>
    <cellStyle name="Normal 4 6 4 4 2" xfId="7311" xr:uid="{00000000-0005-0000-0000-0000ED990000}"/>
    <cellStyle name="Normal 4 6 4 4 2 2" xfId="7312" xr:uid="{00000000-0005-0000-0000-0000EE990000}"/>
    <cellStyle name="Normal 4 6 4 4 2 2 2" xfId="18573" xr:uid="{00000000-0005-0000-0000-0000EF990000}"/>
    <cellStyle name="Normal 4 6 4 4 2 2 2 2" xfId="25733" xr:uid="{00000000-0005-0000-0000-0000F0990000}"/>
    <cellStyle name="Normal 4 6 4 4 2 2 2 3" xfId="31916" xr:uid="{00000000-0005-0000-0000-0000F1990000}"/>
    <cellStyle name="Normal 4 6 4 4 2 2 3" xfId="44523" xr:uid="{00000000-0005-0000-0000-0000F2990000}"/>
    <cellStyle name="Normal 4 6 4 4 2 2 4" xfId="56476" xr:uid="{00000000-0005-0000-0000-0000F3990000}"/>
    <cellStyle name="Normal 4 6 4 4 2 3" xfId="18572" xr:uid="{00000000-0005-0000-0000-0000F4990000}"/>
    <cellStyle name="Normal 4 6 4 4 2 3 2" xfId="27267" xr:uid="{00000000-0005-0000-0000-0000F5990000}"/>
    <cellStyle name="Normal 4 6 4 4 2 3 3" xfId="31915" xr:uid="{00000000-0005-0000-0000-0000F6990000}"/>
    <cellStyle name="Normal 4 6 4 4 2 4" xfId="44522" xr:uid="{00000000-0005-0000-0000-0000F7990000}"/>
    <cellStyle name="Normal 4 6 4 4 2 5" xfId="56475" xr:uid="{00000000-0005-0000-0000-0000F8990000}"/>
    <cellStyle name="Normal 4 6 4 4 3" xfId="7313" xr:uid="{00000000-0005-0000-0000-0000F9990000}"/>
    <cellStyle name="Normal 4 6 4 4 3 2" xfId="18574" xr:uid="{00000000-0005-0000-0000-0000FA990000}"/>
    <cellStyle name="Normal 4 6 4 4 3 2 2" xfId="24573" xr:uid="{00000000-0005-0000-0000-0000FB990000}"/>
    <cellStyle name="Normal 4 6 4 4 3 2 3" xfId="31917" xr:uid="{00000000-0005-0000-0000-0000FC990000}"/>
    <cellStyle name="Normal 4 6 4 4 3 3" xfId="44524" xr:uid="{00000000-0005-0000-0000-0000FD990000}"/>
    <cellStyle name="Normal 4 6 4 4 3 4" xfId="56477" xr:uid="{00000000-0005-0000-0000-0000FE990000}"/>
    <cellStyle name="Normal 4 6 4 4 4" xfId="7314" xr:uid="{00000000-0005-0000-0000-0000FF990000}"/>
    <cellStyle name="Normal 4 6 4 4 4 2" xfId="18575" xr:uid="{00000000-0005-0000-0000-0000009A0000}"/>
    <cellStyle name="Normal 4 6 4 4 4 2 2" xfId="23873" xr:uid="{00000000-0005-0000-0000-0000019A0000}"/>
    <cellStyle name="Normal 4 6 4 4 4 2 3" xfId="31918" xr:uid="{00000000-0005-0000-0000-0000029A0000}"/>
    <cellStyle name="Normal 4 6 4 4 4 3" xfId="44525" xr:uid="{00000000-0005-0000-0000-0000039A0000}"/>
    <cellStyle name="Normal 4 6 4 4 4 4" xfId="56478" xr:uid="{00000000-0005-0000-0000-0000049A0000}"/>
    <cellStyle name="Normal 4 6 4 4 5" xfId="18571" xr:uid="{00000000-0005-0000-0000-0000059A0000}"/>
    <cellStyle name="Normal 4 6 4 4 5 2" xfId="37332" xr:uid="{00000000-0005-0000-0000-0000069A0000}"/>
    <cellStyle name="Normal 4 6 4 4 5 3" xfId="31914" xr:uid="{00000000-0005-0000-0000-0000079A0000}"/>
    <cellStyle name="Normal 4 6 4 4 6" xfId="44521" xr:uid="{00000000-0005-0000-0000-0000089A0000}"/>
    <cellStyle name="Normal 4 6 4 4 7" xfId="56474" xr:uid="{00000000-0005-0000-0000-0000099A0000}"/>
    <cellStyle name="Normal 4 6 4 5" xfId="7315" xr:uid="{00000000-0005-0000-0000-00000A9A0000}"/>
    <cellStyle name="Normal 4 6 4 5 2" xfId="7316" xr:uid="{00000000-0005-0000-0000-00000B9A0000}"/>
    <cellStyle name="Normal 4 6 4 5 2 2" xfId="18577" xr:uid="{00000000-0005-0000-0000-00000C9A0000}"/>
    <cellStyle name="Normal 4 6 4 5 2 2 2" xfId="37924" xr:uid="{00000000-0005-0000-0000-00000D9A0000}"/>
    <cellStyle name="Normal 4 6 4 5 2 2 3" xfId="31920" xr:uid="{00000000-0005-0000-0000-00000E9A0000}"/>
    <cellStyle name="Normal 4 6 4 5 2 3" xfId="44527" xr:uid="{00000000-0005-0000-0000-00000F9A0000}"/>
    <cellStyle name="Normal 4 6 4 5 2 4" xfId="56480" xr:uid="{00000000-0005-0000-0000-0000109A0000}"/>
    <cellStyle name="Normal 4 6 4 5 3" xfId="18576" xr:uid="{00000000-0005-0000-0000-0000119A0000}"/>
    <cellStyle name="Normal 4 6 4 5 3 2" xfId="25990" xr:uid="{00000000-0005-0000-0000-0000129A0000}"/>
    <cellStyle name="Normal 4 6 4 5 3 3" xfId="31919" xr:uid="{00000000-0005-0000-0000-0000139A0000}"/>
    <cellStyle name="Normal 4 6 4 5 4" xfId="44526" xr:uid="{00000000-0005-0000-0000-0000149A0000}"/>
    <cellStyle name="Normal 4 6 4 5 5" xfId="56479" xr:uid="{00000000-0005-0000-0000-0000159A0000}"/>
    <cellStyle name="Normal 4 6 4 6" xfId="7317" xr:uid="{00000000-0005-0000-0000-0000169A0000}"/>
    <cellStyle name="Normal 4 6 4 6 2" xfId="18578" xr:uid="{00000000-0005-0000-0000-0000179A0000}"/>
    <cellStyle name="Normal 4 6 4 6 2 2" xfId="25627" xr:uid="{00000000-0005-0000-0000-0000189A0000}"/>
    <cellStyle name="Normal 4 6 4 6 2 3" xfId="31921" xr:uid="{00000000-0005-0000-0000-0000199A0000}"/>
    <cellStyle name="Normal 4 6 4 6 3" xfId="44528" xr:uid="{00000000-0005-0000-0000-00001A9A0000}"/>
    <cellStyle name="Normal 4 6 4 6 4" xfId="56481" xr:uid="{00000000-0005-0000-0000-00001B9A0000}"/>
    <cellStyle name="Normal 4 6 4 7" xfId="7318" xr:uid="{00000000-0005-0000-0000-00001C9A0000}"/>
    <cellStyle name="Normal 4 6 4 7 2" xfId="18579" xr:uid="{00000000-0005-0000-0000-00001D9A0000}"/>
    <cellStyle name="Normal 4 6 4 7 2 2" xfId="24736" xr:uid="{00000000-0005-0000-0000-00001E9A0000}"/>
    <cellStyle name="Normal 4 6 4 7 2 3" xfId="31922" xr:uid="{00000000-0005-0000-0000-00001F9A0000}"/>
    <cellStyle name="Normal 4 6 4 7 3" xfId="44529" xr:uid="{00000000-0005-0000-0000-0000209A0000}"/>
    <cellStyle name="Normal 4 6 4 7 4" xfId="56482" xr:uid="{00000000-0005-0000-0000-0000219A0000}"/>
    <cellStyle name="Normal 4 6 4 8" xfId="18560" xr:uid="{00000000-0005-0000-0000-0000229A0000}"/>
    <cellStyle name="Normal 4 6 4 8 2" xfId="27208" xr:uid="{00000000-0005-0000-0000-0000239A0000}"/>
    <cellStyle name="Normal 4 6 4 8 3" xfId="31903" xr:uid="{00000000-0005-0000-0000-0000249A0000}"/>
    <cellStyle name="Normal 4 6 4 9" xfId="44510" xr:uid="{00000000-0005-0000-0000-0000259A0000}"/>
    <cellStyle name="Normal 4 6 5" xfId="7319" xr:uid="{00000000-0005-0000-0000-0000269A0000}"/>
    <cellStyle name="Normal 4 6 5 2" xfId="7320" xr:uid="{00000000-0005-0000-0000-0000279A0000}"/>
    <cellStyle name="Normal 4 6 5 2 2" xfId="7321" xr:uid="{00000000-0005-0000-0000-0000289A0000}"/>
    <cellStyle name="Normal 4 6 5 2 2 2" xfId="18582" xr:uid="{00000000-0005-0000-0000-0000299A0000}"/>
    <cellStyle name="Normal 4 6 5 2 2 2 2" xfId="36946" xr:uid="{00000000-0005-0000-0000-00002A9A0000}"/>
    <cellStyle name="Normal 4 6 5 2 2 2 3" xfId="31925" xr:uid="{00000000-0005-0000-0000-00002B9A0000}"/>
    <cellStyle name="Normal 4 6 5 2 2 3" xfId="44532" xr:uid="{00000000-0005-0000-0000-00002C9A0000}"/>
    <cellStyle name="Normal 4 6 5 2 2 4" xfId="56485" xr:uid="{00000000-0005-0000-0000-00002D9A0000}"/>
    <cellStyle name="Normal 4 6 5 2 3" xfId="18581" xr:uid="{00000000-0005-0000-0000-00002E9A0000}"/>
    <cellStyle name="Normal 4 6 5 2 3 2" xfId="36349" xr:uid="{00000000-0005-0000-0000-00002F9A0000}"/>
    <cellStyle name="Normal 4 6 5 2 3 3" xfId="31924" xr:uid="{00000000-0005-0000-0000-0000309A0000}"/>
    <cellStyle name="Normal 4 6 5 2 4" xfId="44531" xr:uid="{00000000-0005-0000-0000-0000319A0000}"/>
    <cellStyle name="Normal 4 6 5 2 5" xfId="56484" xr:uid="{00000000-0005-0000-0000-0000329A0000}"/>
    <cellStyle name="Normal 4 6 5 3" xfId="7322" xr:uid="{00000000-0005-0000-0000-0000339A0000}"/>
    <cellStyle name="Normal 4 6 5 3 2" xfId="18583" xr:uid="{00000000-0005-0000-0000-0000349A0000}"/>
    <cellStyle name="Normal 4 6 5 3 2 2" xfId="26560" xr:uid="{00000000-0005-0000-0000-0000359A0000}"/>
    <cellStyle name="Normal 4 6 5 3 2 3" xfId="31926" xr:uid="{00000000-0005-0000-0000-0000369A0000}"/>
    <cellStyle name="Normal 4 6 5 3 3" xfId="44533" xr:uid="{00000000-0005-0000-0000-0000379A0000}"/>
    <cellStyle name="Normal 4 6 5 3 4" xfId="56486" xr:uid="{00000000-0005-0000-0000-0000389A0000}"/>
    <cellStyle name="Normal 4 6 5 4" xfId="7323" xr:uid="{00000000-0005-0000-0000-0000399A0000}"/>
    <cellStyle name="Normal 4 6 5 4 2" xfId="18584" xr:uid="{00000000-0005-0000-0000-00003A9A0000}"/>
    <cellStyle name="Normal 4 6 5 4 2 2" xfId="27591" xr:uid="{00000000-0005-0000-0000-00003B9A0000}"/>
    <cellStyle name="Normal 4 6 5 4 2 3" xfId="31927" xr:uid="{00000000-0005-0000-0000-00003C9A0000}"/>
    <cellStyle name="Normal 4 6 5 4 3" xfId="44534" xr:uid="{00000000-0005-0000-0000-00003D9A0000}"/>
    <cellStyle name="Normal 4 6 5 4 4" xfId="56487" xr:uid="{00000000-0005-0000-0000-00003E9A0000}"/>
    <cellStyle name="Normal 4 6 5 5" xfId="18580" xr:uid="{00000000-0005-0000-0000-00003F9A0000}"/>
    <cellStyle name="Normal 4 6 5 5 2" xfId="23684" xr:uid="{00000000-0005-0000-0000-0000409A0000}"/>
    <cellStyle name="Normal 4 6 5 5 3" xfId="31923" xr:uid="{00000000-0005-0000-0000-0000419A0000}"/>
    <cellStyle name="Normal 4 6 5 6" xfId="44530" xr:uid="{00000000-0005-0000-0000-0000429A0000}"/>
    <cellStyle name="Normal 4 6 5 7" xfId="56483" xr:uid="{00000000-0005-0000-0000-0000439A0000}"/>
    <cellStyle name="Normal 4 6 6" xfId="7324" xr:uid="{00000000-0005-0000-0000-0000449A0000}"/>
    <cellStyle name="Normal 4 6 6 2" xfId="7325" xr:uid="{00000000-0005-0000-0000-0000459A0000}"/>
    <cellStyle name="Normal 4 6 6 2 2" xfId="7326" xr:uid="{00000000-0005-0000-0000-0000469A0000}"/>
    <cellStyle name="Normal 4 6 6 2 2 2" xfId="18587" xr:uid="{00000000-0005-0000-0000-0000479A0000}"/>
    <cellStyle name="Normal 4 6 6 2 2 2 2" xfId="27030" xr:uid="{00000000-0005-0000-0000-0000489A0000}"/>
    <cellStyle name="Normal 4 6 6 2 2 2 3" xfId="31930" xr:uid="{00000000-0005-0000-0000-0000499A0000}"/>
    <cellStyle name="Normal 4 6 6 2 2 3" xfId="44537" xr:uid="{00000000-0005-0000-0000-00004A9A0000}"/>
    <cellStyle name="Normal 4 6 6 2 2 4" xfId="56490" xr:uid="{00000000-0005-0000-0000-00004B9A0000}"/>
    <cellStyle name="Normal 4 6 6 2 3" xfId="18586" xr:uid="{00000000-0005-0000-0000-00004C9A0000}"/>
    <cellStyle name="Normal 4 6 6 2 3 2" xfId="37104" xr:uid="{00000000-0005-0000-0000-00004D9A0000}"/>
    <cellStyle name="Normal 4 6 6 2 3 3" xfId="31929" xr:uid="{00000000-0005-0000-0000-00004E9A0000}"/>
    <cellStyle name="Normal 4 6 6 2 4" xfId="44536" xr:uid="{00000000-0005-0000-0000-00004F9A0000}"/>
    <cellStyle name="Normal 4 6 6 2 5" xfId="56489" xr:uid="{00000000-0005-0000-0000-0000509A0000}"/>
    <cellStyle name="Normal 4 6 6 3" xfId="7327" xr:uid="{00000000-0005-0000-0000-0000519A0000}"/>
    <cellStyle name="Normal 4 6 6 3 2" xfId="18588" xr:uid="{00000000-0005-0000-0000-0000529A0000}"/>
    <cellStyle name="Normal 4 6 6 3 2 2" xfId="23842" xr:uid="{00000000-0005-0000-0000-0000539A0000}"/>
    <cellStyle name="Normal 4 6 6 3 2 3" xfId="31931" xr:uid="{00000000-0005-0000-0000-0000549A0000}"/>
    <cellStyle name="Normal 4 6 6 3 3" xfId="44538" xr:uid="{00000000-0005-0000-0000-0000559A0000}"/>
    <cellStyle name="Normal 4 6 6 3 4" xfId="56491" xr:uid="{00000000-0005-0000-0000-0000569A0000}"/>
    <cellStyle name="Normal 4 6 6 4" xfId="7328" xr:uid="{00000000-0005-0000-0000-0000579A0000}"/>
    <cellStyle name="Normal 4 6 6 4 2" xfId="18589" xr:uid="{00000000-0005-0000-0000-0000589A0000}"/>
    <cellStyle name="Normal 4 6 6 4 2 2" xfId="25575" xr:uid="{00000000-0005-0000-0000-0000599A0000}"/>
    <cellStyle name="Normal 4 6 6 4 2 3" xfId="31932" xr:uid="{00000000-0005-0000-0000-00005A9A0000}"/>
    <cellStyle name="Normal 4 6 6 4 3" xfId="44539" xr:uid="{00000000-0005-0000-0000-00005B9A0000}"/>
    <cellStyle name="Normal 4 6 6 4 4" xfId="56492" xr:uid="{00000000-0005-0000-0000-00005C9A0000}"/>
    <cellStyle name="Normal 4 6 6 5" xfId="18585" xr:uid="{00000000-0005-0000-0000-00005D9A0000}"/>
    <cellStyle name="Normal 4 6 6 5 2" xfId="35281" xr:uid="{00000000-0005-0000-0000-00005E9A0000}"/>
    <cellStyle name="Normal 4 6 6 5 3" xfId="31928" xr:uid="{00000000-0005-0000-0000-00005F9A0000}"/>
    <cellStyle name="Normal 4 6 6 6" xfId="44535" xr:uid="{00000000-0005-0000-0000-0000609A0000}"/>
    <cellStyle name="Normal 4 6 6 7" xfId="56488" xr:uid="{00000000-0005-0000-0000-0000619A0000}"/>
    <cellStyle name="Normal 4 6 7" xfId="7329" xr:uid="{00000000-0005-0000-0000-0000629A0000}"/>
    <cellStyle name="Normal 4 6 7 2" xfId="7330" xr:uid="{00000000-0005-0000-0000-0000639A0000}"/>
    <cellStyle name="Normal 4 6 7 2 2" xfId="7331" xr:uid="{00000000-0005-0000-0000-0000649A0000}"/>
    <cellStyle name="Normal 4 6 7 2 2 2" xfId="18592" xr:uid="{00000000-0005-0000-0000-0000659A0000}"/>
    <cellStyle name="Normal 4 6 7 2 2 2 2" xfId="37996" xr:uid="{00000000-0005-0000-0000-0000669A0000}"/>
    <cellStyle name="Normal 4 6 7 2 2 2 3" xfId="31935" xr:uid="{00000000-0005-0000-0000-0000679A0000}"/>
    <cellStyle name="Normal 4 6 7 2 2 3" xfId="44542" xr:uid="{00000000-0005-0000-0000-0000689A0000}"/>
    <cellStyle name="Normal 4 6 7 2 2 4" xfId="56495" xr:uid="{00000000-0005-0000-0000-0000699A0000}"/>
    <cellStyle name="Normal 4 6 7 2 3" xfId="18591" xr:uid="{00000000-0005-0000-0000-00006A9A0000}"/>
    <cellStyle name="Normal 4 6 7 2 3 2" xfId="37079" xr:uid="{00000000-0005-0000-0000-00006B9A0000}"/>
    <cellStyle name="Normal 4 6 7 2 3 3" xfId="31934" xr:uid="{00000000-0005-0000-0000-00006C9A0000}"/>
    <cellStyle name="Normal 4 6 7 2 4" xfId="44541" xr:uid="{00000000-0005-0000-0000-00006D9A0000}"/>
    <cellStyle name="Normal 4 6 7 2 5" xfId="56494" xr:uid="{00000000-0005-0000-0000-00006E9A0000}"/>
    <cellStyle name="Normal 4 6 7 3" xfId="7332" xr:uid="{00000000-0005-0000-0000-00006F9A0000}"/>
    <cellStyle name="Normal 4 6 7 3 2" xfId="18593" xr:uid="{00000000-0005-0000-0000-0000709A0000}"/>
    <cellStyle name="Normal 4 6 7 3 2 2" xfId="37494" xr:uid="{00000000-0005-0000-0000-0000719A0000}"/>
    <cellStyle name="Normal 4 6 7 3 2 3" xfId="31936" xr:uid="{00000000-0005-0000-0000-0000729A0000}"/>
    <cellStyle name="Normal 4 6 7 3 3" xfId="44543" xr:uid="{00000000-0005-0000-0000-0000739A0000}"/>
    <cellStyle name="Normal 4 6 7 3 4" xfId="56496" xr:uid="{00000000-0005-0000-0000-0000749A0000}"/>
    <cellStyle name="Normal 4 6 7 4" xfId="7333" xr:uid="{00000000-0005-0000-0000-0000759A0000}"/>
    <cellStyle name="Normal 4 6 7 4 2" xfId="18594" xr:uid="{00000000-0005-0000-0000-0000769A0000}"/>
    <cellStyle name="Normal 4 6 7 4 2 2" xfId="35418" xr:uid="{00000000-0005-0000-0000-0000779A0000}"/>
    <cellStyle name="Normal 4 6 7 4 2 3" xfId="31937" xr:uid="{00000000-0005-0000-0000-0000789A0000}"/>
    <cellStyle name="Normal 4 6 7 4 3" xfId="44544" xr:uid="{00000000-0005-0000-0000-0000799A0000}"/>
    <cellStyle name="Normal 4 6 7 4 4" xfId="56497" xr:uid="{00000000-0005-0000-0000-00007A9A0000}"/>
    <cellStyle name="Normal 4 6 7 5" xfId="18590" xr:uid="{00000000-0005-0000-0000-00007B9A0000}"/>
    <cellStyle name="Normal 4 6 7 5 2" xfId="35966" xr:uid="{00000000-0005-0000-0000-00007C9A0000}"/>
    <cellStyle name="Normal 4 6 7 5 3" xfId="31933" xr:uid="{00000000-0005-0000-0000-00007D9A0000}"/>
    <cellStyle name="Normal 4 6 7 6" xfId="44540" xr:uid="{00000000-0005-0000-0000-00007E9A0000}"/>
    <cellStyle name="Normal 4 6 7 7" xfId="56493" xr:uid="{00000000-0005-0000-0000-00007F9A0000}"/>
    <cellStyle name="Normal 4 6 8" xfId="7334" xr:uid="{00000000-0005-0000-0000-0000809A0000}"/>
    <cellStyle name="Normal 4 6 8 2" xfId="7335" xr:uid="{00000000-0005-0000-0000-0000819A0000}"/>
    <cellStyle name="Normal 4 6 8 2 2" xfId="18596" xr:uid="{00000000-0005-0000-0000-0000829A0000}"/>
    <cellStyle name="Normal 4 6 8 2 2 2" xfId="25826" xr:uid="{00000000-0005-0000-0000-0000839A0000}"/>
    <cellStyle name="Normal 4 6 8 2 2 3" xfId="31939" xr:uid="{00000000-0005-0000-0000-0000849A0000}"/>
    <cellStyle name="Normal 4 6 8 2 3" xfId="44546" xr:uid="{00000000-0005-0000-0000-0000859A0000}"/>
    <cellStyle name="Normal 4 6 8 2 4" xfId="56499" xr:uid="{00000000-0005-0000-0000-0000869A0000}"/>
    <cellStyle name="Normal 4 6 8 3" xfId="18595" xr:uid="{00000000-0005-0000-0000-0000879A0000}"/>
    <cellStyle name="Normal 4 6 8 3 2" xfId="26643" xr:uid="{00000000-0005-0000-0000-0000889A0000}"/>
    <cellStyle name="Normal 4 6 8 3 3" xfId="31938" xr:uid="{00000000-0005-0000-0000-0000899A0000}"/>
    <cellStyle name="Normal 4 6 8 4" xfId="44545" xr:uid="{00000000-0005-0000-0000-00008A9A0000}"/>
    <cellStyle name="Normal 4 6 8 5" xfId="56498" xr:uid="{00000000-0005-0000-0000-00008B9A0000}"/>
    <cellStyle name="Normal 4 6 9" xfId="7336" xr:uid="{00000000-0005-0000-0000-00008C9A0000}"/>
    <cellStyle name="Normal 4 6 9 2" xfId="18597" xr:uid="{00000000-0005-0000-0000-00008D9A0000}"/>
    <cellStyle name="Normal 4 6 9 2 2" xfId="35565" xr:uid="{00000000-0005-0000-0000-00008E9A0000}"/>
    <cellStyle name="Normal 4 6 9 2 3" xfId="31940" xr:uid="{00000000-0005-0000-0000-00008F9A0000}"/>
    <cellStyle name="Normal 4 6 9 3" xfId="44547" xr:uid="{00000000-0005-0000-0000-0000909A0000}"/>
    <cellStyle name="Normal 4 6 9 4" xfId="56500" xr:uid="{00000000-0005-0000-0000-0000919A0000}"/>
    <cellStyle name="Normal 4 7" xfId="7337" xr:uid="{00000000-0005-0000-0000-0000929A0000}"/>
    <cellStyle name="Normal 4 7 10" xfId="11984" xr:uid="{00000000-0005-0000-0000-0000939A0000}"/>
    <cellStyle name="Normal 4 7 10 2" xfId="22183" xr:uid="{00000000-0005-0000-0000-0000949A0000}"/>
    <cellStyle name="Normal 4 7 10 2 2" xfId="24843" xr:uid="{00000000-0005-0000-0000-0000959A0000}"/>
    <cellStyle name="Normal 4 7 10 3" xfId="31941" xr:uid="{00000000-0005-0000-0000-0000969A0000}"/>
    <cellStyle name="Normal 4 7 11" xfId="11414" xr:uid="{00000000-0005-0000-0000-0000979A0000}"/>
    <cellStyle name="Normal 4 7 12" xfId="18598" xr:uid="{00000000-0005-0000-0000-0000989A0000}"/>
    <cellStyle name="Normal 4 7 13" xfId="44548" xr:uid="{00000000-0005-0000-0000-0000999A0000}"/>
    <cellStyle name="Normal 4 7 14" xfId="56501" xr:uid="{00000000-0005-0000-0000-00009A9A0000}"/>
    <cellStyle name="Normal 4 7 2" xfId="7338" xr:uid="{00000000-0005-0000-0000-00009B9A0000}"/>
    <cellStyle name="Normal 4 7 2 10" xfId="44549" xr:uid="{00000000-0005-0000-0000-00009C9A0000}"/>
    <cellStyle name="Normal 4 7 2 11" xfId="56502" xr:uid="{00000000-0005-0000-0000-00009D9A0000}"/>
    <cellStyle name="Normal 4 7 2 2" xfId="7339" xr:uid="{00000000-0005-0000-0000-00009E9A0000}"/>
    <cellStyle name="Normal 4 7 2 2 10" xfId="56503" xr:uid="{00000000-0005-0000-0000-00009F9A0000}"/>
    <cellStyle name="Normal 4 7 2 2 2" xfId="7340" xr:uid="{00000000-0005-0000-0000-0000A09A0000}"/>
    <cellStyle name="Normal 4 7 2 2 2 2" xfId="7341" xr:uid="{00000000-0005-0000-0000-0000A19A0000}"/>
    <cellStyle name="Normal 4 7 2 2 2 2 2" xfId="7342" xr:uid="{00000000-0005-0000-0000-0000A29A0000}"/>
    <cellStyle name="Normal 4 7 2 2 2 2 2 2" xfId="18603" xr:uid="{00000000-0005-0000-0000-0000A39A0000}"/>
    <cellStyle name="Normal 4 7 2 2 2 2 2 2 2" xfId="27928" xr:uid="{00000000-0005-0000-0000-0000A49A0000}"/>
    <cellStyle name="Normal 4 7 2 2 2 2 2 2 3" xfId="31946" xr:uid="{00000000-0005-0000-0000-0000A59A0000}"/>
    <cellStyle name="Normal 4 7 2 2 2 2 2 3" xfId="44553" xr:uid="{00000000-0005-0000-0000-0000A69A0000}"/>
    <cellStyle name="Normal 4 7 2 2 2 2 2 4" xfId="56506" xr:uid="{00000000-0005-0000-0000-0000A79A0000}"/>
    <cellStyle name="Normal 4 7 2 2 2 2 3" xfId="18602" xr:uid="{00000000-0005-0000-0000-0000A89A0000}"/>
    <cellStyle name="Normal 4 7 2 2 2 2 3 2" xfId="27449" xr:uid="{00000000-0005-0000-0000-0000A99A0000}"/>
    <cellStyle name="Normal 4 7 2 2 2 2 3 3" xfId="31945" xr:uid="{00000000-0005-0000-0000-0000AA9A0000}"/>
    <cellStyle name="Normal 4 7 2 2 2 2 4" xfId="44552" xr:uid="{00000000-0005-0000-0000-0000AB9A0000}"/>
    <cellStyle name="Normal 4 7 2 2 2 2 5" xfId="56505" xr:uid="{00000000-0005-0000-0000-0000AC9A0000}"/>
    <cellStyle name="Normal 4 7 2 2 2 3" xfId="7343" xr:uid="{00000000-0005-0000-0000-0000AD9A0000}"/>
    <cellStyle name="Normal 4 7 2 2 2 3 2" xfId="18604" xr:uid="{00000000-0005-0000-0000-0000AE9A0000}"/>
    <cellStyle name="Normal 4 7 2 2 2 3 2 2" xfId="26026" xr:uid="{00000000-0005-0000-0000-0000AF9A0000}"/>
    <cellStyle name="Normal 4 7 2 2 2 3 2 3" xfId="31947" xr:uid="{00000000-0005-0000-0000-0000B09A0000}"/>
    <cellStyle name="Normal 4 7 2 2 2 3 3" xfId="44554" xr:uid="{00000000-0005-0000-0000-0000B19A0000}"/>
    <cellStyle name="Normal 4 7 2 2 2 3 4" xfId="56507" xr:uid="{00000000-0005-0000-0000-0000B29A0000}"/>
    <cellStyle name="Normal 4 7 2 2 2 4" xfId="7344" xr:uid="{00000000-0005-0000-0000-0000B39A0000}"/>
    <cellStyle name="Normal 4 7 2 2 2 4 2" xfId="18605" xr:uid="{00000000-0005-0000-0000-0000B49A0000}"/>
    <cellStyle name="Normal 4 7 2 2 2 4 2 2" xfId="35818" xr:uid="{00000000-0005-0000-0000-0000B59A0000}"/>
    <cellStyle name="Normal 4 7 2 2 2 4 2 3" xfId="31948" xr:uid="{00000000-0005-0000-0000-0000B69A0000}"/>
    <cellStyle name="Normal 4 7 2 2 2 4 3" xfId="44555" xr:uid="{00000000-0005-0000-0000-0000B79A0000}"/>
    <cellStyle name="Normal 4 7 2 2 2 4 4" xfId="56508" xr:uid="{00000000-0005-0000-0000-0000B89A0000}"/>
    <cellStyle name="Normal 4 7 2 2 2 5" xfId="18601" xr:uid="{00000000-0005-0000-0000-0000B99A0000}"/>
    <cellStyle name="Normal 4 7 2 2 2 5 2" xfId="26190" xr:uid="{00000000-0005-0000-0000-0000BA9A0000}"/>
    <cellStyle name="Normal 4 7 2 2 2 5 3" xfId="31944" xr:uid="{00000000-0005-0000-0000-0000BB9A0000}"/>
    <cellStyle name="Normal 4 7 2 2 2 6" xfId="44551" xr:uid="{00000000-0005-0000-0000-0000BC9A0000}"/>
    <cellStyle name="Normal 4 7 2 2 2 7" xfId="56504" xr:uid="{00000000-0005-0000-0000-0000BD9A0000}"/>
    <cellStyle name="Normal 4 7 2 2 3" xfId="7345" xr:uid="{00000000-0005-0000-0000-0000BE9A0000}"/>
    <cellStyle name="Normal 4 7 2 2 3 2" xfId="7346" xr:uid="{00000000-0005-0000-0000-0000BF9A0000}"/>
    <cellStyle name="Normal 4 7 2 2 3 2 2" xfId="7347" xr:uid="{00000000-0005-0000-0000-0000C09A0000}"/>
    <cellStyle name="Normal 4 7 2 2 3 2 2 2" xfId="18608" xr:uid="{00000000-0005-0000-0000-0000C19A0000}"/>
    <cellStyle name="Normal 4 7 2 2 3 2 2 2 2" xfId="37773" xr:uid="{00000000-0005-0000-0000-0000C29A0000}"/>
    <cellStyle name="Normal 4 7 2 2 3 2 2 2 3" xfId="31951" xr:uid="{00000000-0005-0000-0000-0000C39A0000}"/>
    <cellStyle name="Normal 4 7 2 2 3 2 2 3" xfId="44558" xr:uid="{00000000-0005-0000-0000-0000C49A0000}"/>
    <cellStyle name="Normal 4 7 2 2 3 2 2 4" xfId="56511" xr:uid="{00000000-0005-0000-0000-0000C59A0000}"/>
    <cellStyle name="Normal 4 7 2 2 3 2 3" xfId="18607" xr:uid="{00000000-0005-0000-0000-0000C69A0000}"/>
    <cellStyle name="Normal 4 7 2 2 3 2 3 2" xfId="36727" xr:uid="{00000000-0005-0000-0000-0000C79A0000}"/>
    <cellStyle name="Normal 4 7 2 2 3 2 3 3" xfId="31950" xr:uid="{00000000-0005-0000-0000-0000C89A0000}"/>
    <cellStyle name="Normal 4 7 2 2 3 2 4" xfId="44557" xr:uid="{00000000-0005-0000-0000-0000C99A0000}"/>
    <cellStyle name="Normal 4 7 2 2 3 2 5" xfId="56510" xr:uid="{00000000-0005-0000-0000-0000CA9A0000}"/>
    <cellStyle name="Normal 4 7 2 2 3 3" xfId="7348" xr:uid="{00000000-0005-0000-0000-0000CB9A0000}"/>
    <cellStyle name="Normal 4 7 2 2 3 3 2" xfId="18609" xr:uid="{00000000-0005-0000-0000-0000CC9A0000}"/>
    <cellStyle name="Normal 4 7 2 2 3 3 2 2" xfId="26369" xr:uid="{00000000-0005-0000-0000-0000CD9A0000}"/>
    <cellStyle name="Normal 4 7 2 2 3 3 2 3" xfId="31952" xr:uid="{00000000-0005-0000-0000-0000CE9A0000}"/>
    <cellStyle name="Normal 4 7 2 2 3 3 3" xfId="44559" xr:uid="{00000000-0005-0000-0000-0000CF9A0000}"/>
    <cellStyle name="Normal 4 7 2 2 3 3 4" xfId="56512" xr:uid="{00000000-0005-0000-0000-0000D09A0000}"/>
    <cellStyle name="Normal 4 7 2 2 3 4" xfId="7349" xr:uid="{00000000-0005-0000-0000-0000D19A0000}"/>
    <cellStyle name="Normal 4 7 2 2 3 4 2" xfId="18610" xr:uid="{00000000-0005-0000-0000-0000D29A0000}"/>
    <cellStyle name="Normal 4 7 2 2 3 4 2 2" xfId="26192" xr:uid="{00000000-0005-0000-0000-0000D39A0000}"/>
    <cellStyle name="Normal 4 7 2 2 3 4 2 3" xfId="31953" xr:uid="{00000000-0005-0000-0000-0000D49A0000}"/>
    <cellStyle name="Normal 4 7 2 2 3 4 3" xfId="44560" xr:uid="{00000000-0005-0000-0000-0000D59A0000}"/>
    <cellStyle name="Normal 4 7 2 2 3 4 4" xfId="56513" xr:uid="{00000000-0005-0000-0000-0000D69A0000}"/>
    <cellStyle name="Normal 4 7 2 2 3 5" xfId="18606" xr:uid="{00000000-0005-0000-0000-0000D79A0000}"/>
    <cellStyle name="Normal 4 7 2 2 3 5 2" xfId="24756" xr:uid="{00000000-0005-0000-0000-0000D89A0000}"/>
    <cellStyle name="Normal 4 7 2 2 3 5 3" xfId="31949" xr:uid="{00000000-0005-0000-0000-0000D99A0000}"/>
    <cellStyle name="Normal 4 7 2 2 3 6" xfId="44556" xr:uid="{00000000-0005-0000-0000-0000DA9A0000}"/>
    <cellStyle name="Normal 4 7 2 2 3 7" xfId="56509" xr:uid="{00000000-0005-0000-0000-0000DB9A0000}"/>
    <cellStyle name="Normal 4 7 2 2 4" xfId="7350" xr:uid="{00000000-0005-0000-0000-0000DC9A0000}"/>
    <cellStyle name="Normal 4 7 2 2 4 2" xfId="7351" xr:uid="{00000000-0005-0000-0000-0000DD9A0000}"/>
    <cellStyle name="Normal 4 7 2 2 4 2 2" xfId="7352" xr:uid="{00000000-0005-0000-0000-0000DE9A0000}"/>
    <cellStyle name="Normal 4 7 2 2 4 2 2 2" xfId="18613" xr:uid="{00000000-0005-0000-0000-0000DF9A0000}"/>
    <cellStyle name="Normal 4 7 2 2 4 2 2 2 2" xfId="37466" xr:uid="{00000000-0005-0000-0000-0000E09A0000}"/>
    <cellStyle name="Normal 4 7 2 2 4 2 2 2 3" xfId="31956" xr:uid="{00000000-0005-0000-0000-0000E19A0000}"/>
    <cellStyle name="Normal 4 7 2 2 4 2 2 3" xfId="44563" xr:uid="{00000000-0005-0000-0000-0000E29A0000}"/>
    <cellStyle name="Normal 4 7 2 2 4 2 2 4" xfId="56516" xr:uid="{00000000-0005-0000-0000-0000E39A0000}"/>
    <cellStyle name="Normal 4 7 2 2 4 2 3" xfId="18612" xr:uid="{00000000-0005-0000-0000-0000E49A0000}"/>
    <cellStyle name="Normal 4 7 2 2 4 2 3 2" xfId="27631" xr:uid="{00000000-0005-0000-0000-0000E59A0000}"/>
    <cellStyle name="Normal 4 7 2 2 4 2 3 3" xfId="31955" xr:uid="{00000000-0005-0000-0000-0000E69A0000}"/>
    <cellStyle name="Normal 4 7 2 2 4 2 4" xfId="44562" xr:uid="{00000000-0005-0000-0000-0000E79A0000}"/>
    <cellStyle name="Normal 4 7 2 2 4 2 5" xfId="56515" xr:uid="{00000000-0005-0000-0000-0000E89A0000}"/>
    <cellStyle name="Normal 4 7 2 2 4 3" xfId="7353" xr:uid="{00000000-0005-0000-0000-0000E99A0000}"/>
    <cellStyle name="Normal 4 7 2 2 4 3 2" xfId="18614" xr:uid="{00000000-0005-0000-0000-0000EA9A0000}"/>
    <cellStyle name="Normal 4 7 2 2 4 3 2 2" xfId="24215" xr:uid="{00000000-0005-0000-0000-0000EB9A0000}"/>
    <cellStyle name="Normal 4 7 2 2 4 3 2 3" xfId="31957" xr:uid="{00000000-0005-0000-0000-0000EC9A0000}"/>
    <cellStyle name="Normal 4 7 2 2 4 3 3" xfId="44564" xr:uid="{00000000-0005-0000-0000-0000ED9A0000}"/>
    <cellStyle name="Normal 4 7 2 2 4 3 4" xfId="56517" xr:uid="{00000000-0005-0000-0000-0000EE9A0000}"/>
    <cellStyle name="Normal 4 7 2 2 4 4" xfId="7354" xr:uid="{00000000-0005-0000-0000-0000EF9A0000}"/>
    <cellStyle name="Normal 4 7 2 2 4 4 2" xfId="18615" xr:uid="{00000000-0005-0000-0000-0000F09A0000}"/>
    <cellStyle name="Normal 4 7 2 2 4 4 2 2" xfId="36635" xr:uid="{00000000-0005-0000-0000-0000F19A0000}"/>
    <cellStyle name="Normal 4 7 2 2 4 4 2 3" xfId="31958" xr:uid="{00000000-0005-0000-0000-0000F29A0000}"/>
    <cellStyle name="Normal 4 7 2 2 4 4 3" xfId="44565" xr:uid="{00000000-0005-0000-0000-0000F39A0000}"/>
    <cellStyle name="Normal 4 7 2 2 4 4 4" xfId="56518" xr:uid="{00000000-0005-0000-0000-0000F49A0000}"/>
    <cellStyle name="Normal 4 7 2 2 4 5" xfId="18611" xr:uid="{00000000-0005-0000-0000-0000F59A0000}"/>
    <cellStyle name="Normal 4 7 2 2 4 5 2" xfId="36746" xr:uid="{00000000-0005-0000-0000-0000F69A0000}"/>
    <cellStyle name="Normal 4 7 2 2 4 5 3" xfId="31954" xr:uid="{00000000-0005-0000-0000-0000F79A0000}"/>
    <cellStyle name="Normal 4 7 2 2 4 6" xfId="44561" xr:uid="{00000000-0005-0000-0000-0000F89A0000}"/>
    <cellStyle name="Normal 4 7 2 2 4 7" xfId="56514" xr:uid="{00000000-0005-0000-0000-0000F99A0000}"/>
    <cellStyle name="Normal 4 7 2 2 5" xfId="7355" xr:uid="{00000000-0005-0000-0000-0000FA9A0000}"/>
    <cellStyle name="Normal 4 7 2 2 5 2" xfId="7356" xr:uid="{00000000-0005-0000-0000-0000FB9A0000}"/>
    <cellStyle name="Normal 4 7 2 2 5 2 2" xfId="18617" xr:uid="{00000000-0005-0000-0000-0000FC9A0000}"/>
    <cellStyle name="Normal 4 7 2 2 5 2 2 2" xfId="26126" xr:uid="{00000000-0005-0000-0000-0000FD9A0000}"/>
    <cellStyle name="Normal 4 7 2 2 5 2 2 3" xfId="31960" xr:uid="{00000000-0005-0000-0000-0000FE9A0000}"/>
    <cellStyle name="Normal 4 7 2 2 5 2 3" xfId="44567" xr:uid="{00000000-0005-0000-0000-0000FF9A0000}"/>
    <cellStyle name="Normal 4 7 2 2 5 2 4" xfId="56520" xr:uid="{00000000-0005-0000-0000-0000009B0000}"/>
    <cellStyle name="Normal 4 7 2 2 5 3" xfId="18616" xr:uid="{00000000-0005-0000-0000-0000019B0000}"/>
    <cellStyle name="Normal 4 7 2 2 5 3 2" xfId="25522" xr:uid="{00000000-0005-0000-0000-0000029B0000}"/>
    <cellStyle name="Normal 4 7 2 2 5 3 3" xfId="31959" xr:uid="{00000000-0005-0000-0000-0000039B0000}"/>
    <cellStyle name="Normal 4 7 2 2 5 4" xfId="44566" xr:uid="{00000000-0005-0000-0000-0000049B0000}"/>
    <cellStyle name="Normal 4 7 2 2 5 5" xfId="56519" xr:uid="{00000000-0005-0000-0000-0000059B0000}"/>
    <cellStyle name="Normal 4 7 2 2 6" xfId="7357" xr:uid="{00000000-0005-0000-0000-0000069B0000}"/>
    <cellStyle name="Normal 4 7 2 2 6 2" xfId="18618" xr:uid="{00000000-0005-0000-0000-0000079B0000}"/>
    <cellStyle name="Normal 4 7 2 2 6 2 2" xfId="37605" xr:uid="{00000000-0005-0000-0000-0000089B0000}"/>
    <cellStyle name="Normal 4 7 2 2 6 2 3" xfId="31961" xr:uid="{00000000-0005-0000-0000-0000099B0000}"/>
    <cellStyle name="Normal 4 7 2 2 6 3" xfId="44568" xr:uid="{00000000-0005-0000-0000-00000A9B0000}"/>
    <cellStyle name="Normal 4 7 2 2 6 4" xfId="56521" xr:uid="{00000000-0005-0000-0000-00000B9B0000}"/>
    <cellStyle name="Normal 4 7 2 2 7" xfId="7358" xr:uid="{00000000-0005-0000-0000-00000C9B0000}"/>
    <cellStyle name="Normal 4 7 2 2 7 2" xfId="18619" xr:uid="{00000000-0005-0000-0000-00000D9B0000}"/>
    <cellStyle name="Normal 4 7 2 2 7 2 2" xfId="27556" xr:uid="{00000000-0005-0000-0000-00000E9B0000}"/>
    <cellStyle name="Normal 4 7 2 2 7 2 3" xfId="31962" xr:uid="{00000000-0005-0000-0000-00000F9B0000}"/>
    <cellStyle name="Normal 4 7 2 2 7 3" xfId="44569" xr:uid="{00000000-0005-0000-0000-0000109B0000}"/>
    <cellStyle name="Normal 4 7 2 2 7 4" xfId="56522" xr:uid="{00000000-0005-0000-0000-0000119B0000}"/>
    <cellStyle name="Normal 4 7 2 2 8" xfId="18600" xr:uid="{00000000-0005-0000-0000-0000129B0000}"/>
    <cellStyle name="Normal 4 7 2 2 8 2" xfId="24501" xr:uid="{00000000-0005-0000-0000-0000139B0000}"/>
    <cellStyle name="Normal 4 7 2 2 8 3" xfId="31943" xr:uid="{00000000-0005-0000-0000-0000149B0000}"/>
    <cellStyle name="Normal 4 7 2 2 9" xfId="44550" xr:uid="{00000000-0005-0000-0000-0000159B0000}"/>
    <cellStyle name="Normal 4 7 2 3" xfId="7359" xr:uid="{00000000-0005-0000-0000-0000169B0000}"/>
    <cellStyle name="Normal 4 7 2 3 2" xfId="7360" xr:uid="{00000000-0005-0000-0000-0000179B0000}"/>
    <cellStyle name="Normal 4 7 2 3 2 2" xfId="7361" xr:uid="{00000000-0005-0000-0000-0000189B0000}"/>
    <cellStyle name="Normal 4 7 2 3 2 2 2" xfId="18622" xr:uid="{00000000-0005-0000-0000-0000199B0000}"/>
    <cellStyle name="Normal 4 7 2 3 2 2 2 2" xfId="27098" xr:uid="{00000000-0005-0000-0000-00001A9B0000}"/>
    <cellStyle name="Normal 4 7 2 3 2 2 2 3" xfId="31965" xr:uid="{00000000-0005-0000-0000-00001B9B0000}"/>
    <cellStyle name="Normal 4 7 2 3 2 2 3" xfId="44572" xr:uid="{00000000-0005-0000-0000-00001C9B0000}"/>
    <cellStyle name="Normal 4 7 2 3 2 2 4" xfId="56525" xr:uid="{00000000-0005-0000-0000-00001D9B0000}"/>
    <cellStyle name="Normal 4 7 2 3 2 3" xfId="18621" xr:uid="{00000000-0005-0000-0000-00001E9B0000}"/>
    <cellStyle name="Normal 4 7 2 3 2 3 2" xfId="27932" xr:uid="{00000000-0005-0000-0000-00001F9B0000}"/>
    <cellStyle name="Normal 4 7 2 3 2 3 3" xfId="31964" xr:uid="{00000000-0005-0000-0000-0000209B0000}"/>
    <cellStyle name="Normal 4 7 2 3 2 4" xfId="44571" xr:uid="{00000000-0005-0000-0000-0000219B0000}"/>
    <cellStyle name="Normal 4 7 2 3 2 5" xfId="56524" xr:uid="{00000000-0005-0000-0000-0000229B0000}"/>
    <cellStyle name="Normal 4 7 2 3 3" xfId="7362" xr:uid="{00000000-0005-0000-0000-0000239B0000}"/>
    <cellStyle name="Normal 4 7 2 3 3 2" xfId="18623" xr:uid="{00000000-0005-0000-0000-0000249B0000}"/>
    <cellStyle name="Normal 4 7 2 3 3 2 2" xfId="26106" xr:uid="{00000000-0005-0000-0000-0000259B0000}"/>
    <cellStyle name="Normal 4 7 2 3 3 2 3" xfId="31966" xr:uid="{00000000-0005-0000-0000-0000269B0000}"/>
    <cellStyle name="Normal 4 7 2 3 3 3" xfId="44573" xr:uid="{00000000-0005-0000-0000-0000279B0000}"/>
    <cellStyle name="Normal 4 7 2 3 3 4" xfId="56526" xr:uid="{00000000-0005-0000-0000-0000289B0000}"/>
    <cellStyle name="Normal 4 7 2 3 4" xfId="7363" xr:uid="{00000000-0005-0000-0000-0000299B0000}"/>
    <cellStyle name="Normal 4 7 2 3 4 2" xfId="18624" xr:uid="{00000000-0005-0000-0000-00002A9B0000}"/>
    <cellStyle name="Normal 4 7 2 3 4 2 2" xfId="25974" xr:uid="{00000000-0005-0000-0000-00002B9B0000}"/>
    <cellStyle name="Normal 4 7 2 3 4 2 3" xfId="31967" xr:uid="{00000000-0005-0000-0000-00002C9B0000}"/>
    <cellStyle name="Normal 4 7 2 3 4 3" xfId="44574" xr:uid="{00000000-0005-0000-0000-00002D9B0000}"/>
    <cellStyle name="Normal 4 7 2 3 4 4" xfId="56527" xr:uid="{00000000-0005-0000-0000-00002E9B0000}"/>
    <cellStyle name="Normal 4 7 2 3 5" xfId="18620" xr:uid="{00000000-0005-0000-0000-00002F9B0000}"/>
    <cellStyle name="Normal 4 7 2 3 5 2" xfId="27685" xr:uid="{00000000-0005-0000-0000-0000309B0000}"/>
    <cellStyle name="Normal 4 7 2 3 5 3" xfId="31963" xr:uid="{00000000-0005-0000-0000-0000319B0000}"/>
    <cellStyle name="Normal 4 7 2 3 6" xfId="44570" xr:uid="{00000000-0005-0000-0000-0000329B0000}"/>
    <cellStyle name="Normal 4 7 2 3 7" xfId="56523" xr:uid="{00000000-0005-0000-0000-0000339B0000}"/>
    <cellStyle name="Normal 4 7 2 4" xfId="7364" xr:uid="{00000000-0005-0000-0000-0000349B0000}"/>
    <cellStyle name="Normal 4 7 2 4 2" xfId="7365" xr:uid="{00000000-0005-0000-0000-0000359B0000}"/>
    <cellStyle name="Normal 4 7 2 4 2 2" xfId="7366" xr:uid="{00000000-0005-0000-0000-0000369B0000}"/>
    <cellStyle name="Normal 4 7 2 4 2 2 2" xfId="18627" xr:uid="{00000000-0005-0000-0000-0000379B0000}"/>
    <cellStyle name="Normal 4 7 2 4 2 2 2 2" xfId="24935" xr:uid="{00000000-0005-0000-0000-0000389B0000}"/>
    <cellStyle name="Normal 4 7 2 4 2 2 2 3" xfId="31970" xr:uid="{00000000-0005-0000-0000-0000399B0000}"/>
    <cellStyle name="Normal 4 7 2 4 2 2 3" xfId="44577" xr:uid="{00000000-0005-0000-0000-00003A9B0000}"/>
    <cellStyle name="Normal 4 7 2 4 2 2 4" xfId="56530" xr:uid="{00000000-0005-0000-0000-00003B9B0000}"/>
    <cellStyle name="Normal 4 7 2 4 2 3" xfId="18626" xr:uid="{00000000-0005-0000-0000-00003C9B0000}"/>
    <cellStyle name="Normal 4 7 2 4 2 3 2" xfId="26193" xr:uid="{00000000-0005-0000-0000-00003D9B0000}"/>
    <cellStyle name="Normal 4 7 2 4 2 3 3" xfId="31969" xr:uid="{00000000-0005-0000-0000-00003E9B0000}"/>
    <cellStyle name="Normal 4 7 2 4 2 4" xfId="44576" xr:uid="{00000000-0005-0000-0000-00003F9B0000}"/>
    <cellStyle name="Normal 4 7 2 4 2 5" xfId="56529" xr:uid="{00000000-0005-0000-0000-0000409B0000}"/>
    <cellStyle name="Normal 4 7 2 4 3" xfId="7367" xr:uid="{00000000-0005-0000-0000-0000419B0000}"/>
    <cellStyle name="Normal 4 7 2 4 3 2" xfId="18628" xr:uid="{00000000-0005-0000-0000-0000429B0000}"/>
    <cellStyle name="Normal 4 7 2 4 3 2 2" xfId="37445" xr:uid="{00000000-0005-0000-0000-0000439B0000}"/>
    <cellStyle name="Normal 4 7 2 4 3 2 3" xfId="31971" xr:uid="{00000000-0005-0000-0000-0000449B0000}"/>
    <cellStyle name="Normal 4 7 2 4 3 3" xfId="44578" xr:uid="{00000000-0005-0000-0000-0000459B0000}"/>
    <cellStyle name="Normal 4 7 2 4 3 4" xfId="56531" xr:uid="{00000000-0005-0000-0000-0000469B0000}"/>
    <cellStyle name="Normal 4 7 2 4 4" xfId="7368" xr:uid="{00000000-0005-0000-0000-0000479B0000}"/>
    <cellStyle name="Normal 4 7 2 4 4 2" xfId="18629" xr:uid="{00000000-0005-0000-0000-0000489B0000}"/>
    <cellStyle name="Normal 4 7 2 4 4 2 2" xfId="25556" xr:uid="{00000000-0005-0000-0000-0000499B0000}"/>
    <cellStyle name="Normal 4 7 2 4 4 2 3" xfId="31972" xr:uid="{00000000-0005-0000-0000-00004A9B0000}"/>
    <cellStyle name="Normal 4 7 2 4 4 3" xfId="44579" xr:uid="{00000000-0005-0000-0000-00004B9B0000}"/>
    <cellStyle name="Normal 4 7 2 4 4 4" xfId="56532" xr:uid="{00000000-0005-0000-0000-00004C9B0000}"/>
    <cellStyle name="Normal 4 7 2 4 5" xfId="18625" xr:uid="{00000000-0005-0000-0000-00004D9B0000}"/>
    <cellStyle name="Normal 4 7 2 4 5 2" xfId="26862" xr:uid="{00000000-0005-0000-0000-00004E9B0000}"/>
    <cellStyle name="Normal 4 7 2 4 5 3" xfId="31968" xr:uid="{00000000-0005-0000-0000-00004F9B0000}"/>
    <cellStyle name="Normal 4 7 2 4 6" xfId="44575" xr:uid="{00000000-0005-0000-0000-0000509B0000}"/>
    <cellStyle name="Normal 4 7 2 4 7" xfId="56528" xr:uid="{00000000-0005-0000-0000-0000519B0000}"/>
    <cellStyle name="Normal 4 7 2 5" xfId="7369" xr:uid="{00000000-0005-0000-0000-0000529B0000}"/>
    <cellStyle name="Normal 4 7 2 5 2" xfId="7370" xr:uid="{00000000-0005-0000-0000-0000539B0000}"/>
    <cellStyle name="Normal 4 7 2 5 2 2" xfId="7371" xr:uid="{00000000-0005-0000-0000-0000549B0000}"/>
    <cellStyle name="Normal 4 7 2 5 2 2 2" xfId="18632" xr:uid="{00000000-0005-0000-0000-0000559B0000}"/>
    <cellStyle name="Normal 4 7 2 5 2 2 2 2" xfId="36826" xr:uid="{00000000-0005-0000-0000-0000569B0000}"/>
    <cellStyle name="Normal 4 7 2 5 2 2 2 3" xfId="31975" xr:uid="{00000000-0005-0000-0000-0000579B0000}"/>
    <cellStyle name="Normal 4 7 2 5 2 2 3" xfId="44582" xr:uid="{00000000-0005-0000-0000-0000589B0000}"/>
    <cellStyle name="Normal 4 7 2 5 2 2 4" xfId="56535" xr:uid="{00000000-0005-0000-0000-0000599B0000}"/>
    <cellStyle name="Normal 4 7 2 5 2 3" xfId="18631" xr:uid="{00000000-0005-0000-0000-00005A9B0000}"/>
    <cellStyle name="Normal 4 7 2 5 2 3 2" xfId="36712" xr:uid="{00000000-0005-0000-0000-00005B9B0000}"/>
    <cellStyle name="Normal 4 7 2 5 2 3 3" xfId="31974" xr:uid="{00000000-0005-0000-0000-00005C9B0000}"/>
    <cellStyle name="Normal 4 7 2 5 2 4" xfId="44581" xr:uid="{00000000-0005-0000-0000-00005D9B0000}"/>
    <cellStyle name="Normal 4 7 2 5 2 5" xfId="56534" xr:uid="{00000000-0005-0000-0000-00005E9B0000}"/>
    <cellStyle name="Normal 4 7 2 5 3" xfId="7372" xr:uid="{00000000-0005-0000-0000-00005F9B0000}"/>
    <cellStyle name="Normal 4 7 2 5 3 2" xfId="18633" xr:uid="{00000000-0005-0000-0000-0000609B0000}"/>
    <cellStyle name="Normal 4 7 2 5 3 2 2" xfId="24911" xr:uid="{00000000-0005-0000-0000-0000619B0000}"/>
    <cellStyle name="Normal 4 7 2 5 3 2 3" xfId="31976" xr:uid="{00000000-0005-0000-0000-0000629B0000}"/>
    <cellStyle name="Normal 4 7 2 5 3 3" xfId="44583" xr:uid="{00000000-0005-0000-0000-0000639B0000}"/>
    <cellStyle name="Normal 4 7 2 5 3 4" xfId="56536" xr:uid="{00000000-0005-0000-0000-0000649B0000}"/>
    <cellStyle name="Normal 4 7 2 5 4" xfId="7373" xr:uid="{00000000-0005-0000-0000-0000659B0000}"/>
    <cellStyle name="Normal 4 7 2 5 4 2" xfId="18634" xr:uid="{00000000-0005-0000-0000-0000669B0000}"/>
    <cellStyle name="Normal 4 7 2 5 4 2 2" xfId="26718" xr:uid="{00000000-0005-0000-0000-0000679B0000}"/>
    <cellStyle name="Normal 4 7 2 5 4 2 3" xfId="31977" xr:uid="{00000000-0005-0000-0000-0000689B0000}"/>
    <cellStyle name="Normal 4 7 2 5 4 3" xfId="44584" xr:uid="{00000000-0005-0000-0000-0000699B0000}"/>
    <cellStyle name="Normal 4 7 2 5 4 4" xfId="56537" xr:uid="{00000000-0005-0000-0000-00006A9B0000}"/>
    <cellStyle name="Normal 4 7 2 5 5" xfId="18630" xr:uid="{00000000-0005-0000-0000-00006B9B0000}"/>
    <cellStyle name="Normal 4 7 2 5 5 2" xfId="24651" xr:uid="{00000000-0005-0000-0000-00006C9B0000}"/>
    <cellStyle name="Normal 4 7 2 5 5 3" xfId="31973" xr:uid="{00000000-0005-0000-0000-00006D9B0000}"/>
    <cellStyle name="Normal 4 7 2 5 6" xfId="44580" xr:uid="{00000000-0005-0000-0000-00006E9B0000}"/>
    <cellStyle name="Normal 4 7 2 5 7" xfId="56533" xr:uid="{00000000-0005-0000-0000-00006F9B0000}"/>
    <cellStyle name="Normal 4 7 2 6" xfId="7374" xr:uid="{00000000-0005-0000-0000-0000709B0000}"/>
    <cellStyle name="Normal 4 7 2 6 2" xfId="7375" xr:uid="{00000000-0005-0000-0000-0000719B0000}"/>
    <cellStyle name="Normal 4 7 2 6 2 2" xfId="18636" xr:uid="{00000000-0005-0000-0000-0000729B0000}"/>
    <cellStyle name="Normal 4 7 2 6 2 2 2" xfId="25276" xr:uid="{00000000-0005-0000-0000-0000739B0000}"/>
    <cellStyle name="Normal 4 7 2 6 2 2 3" xfId="31979" xr:uid="{00000000-0005-0000-0000-0000749B0000}"/>
    <cellStyle name="Normal 4 7 2 6 2 3" xfId="44586" xr:uid="{00000000-0005-0000-0000-0000759B0000}"/>
    <cellStyle name="Normal 4 7 2 6 2 4" xfId="56539" xr:uid="{00000000-0005-0000-0000-0000769B0000}"/>
    <cellStyle name="Normal 4 7 2 6 3" xfId="18635" xr:uid="{00000000-0005-0000-0000-0000779B0000}"/>
    <cellStyle name="Normal 4 7 2 6 3 2" xfId="27154" xr:uid="{00000000-0005-0000-0000-0000789B0000}"/>
    <cellStyle name="Normal 4 7 2 6 3 3" xfId="31978" xr:uid="{00000000-0005-0000-0000-0000799B0000}"/>
    <cellStyle name="Normal 4 7 2 6 4" xfId="44585" xr:uid="{00000000-0005-0000-0000-00007A9B0000}"/>
    <cellStyle name="Normal 4 7 2 6 5" xfId="56538" xr:uid="{00000000-0005-0000-0000-00007B9B0000}"/>
    <cellStyle name="Normal 4 7 2 7" xfId="7376" xr:uid="{00000000-0005-0000-0000-00007C9B0000}"/>
    <cellStyle name="Normal 4 7 2 7 2" xfId="18637" xr:uid="{00000000-0005-0000-0000-00007D9B0000}"/>
    <cellStyle name="Normal 4 7 2 7 2 2" xfId="26063" xr:uid="{00000000-0005-0000-0000-00007E9B0000}"/>
    <cellStyle name="Normal 4 7 2 7 2 3" xfId="31980" xr:uid="{00000000-0005-0000-0000-00007F9B0000}"/>
    <cellStyle name="Normal 4 7 2 7 3" xfId="44587" xr:uid="{00000000-0005-0000-0000-0000809B0000}"/>
    <cellStyle name="Normal 4 7 2 7 4" xfId="56540" xr:uid="{00000000-0005-0000-0000-0000819B0000}"/>
    <cellStyle name="Normal 4 7 2 8" xfId="7377" xr:uid="{00000000-0005-0000-0000-0000829B0000}"/>
    <cellStyle name="Normal 4 7 2 8 2" xfId="18638" xr:uid="{00000000-0005-0000-0000-0000839B0000}"/>
    <cellStyle name="Normal 4 7 2 8 2 2" xfId="36051" xr:uid="{00000000-0005-0000-0000-0000849B0000}"/>
    <cellStyle name="Normal 4 7 2 8 2 3" xfId="31981" xr:uid="{00000000-0005-0000-0000-0000859B0000}"/>
    <cellStyle name="Normal 4 7 2 8 3" xfId="44588" xr:uid="{00000000-0005-0000-0000-0000869B0000}"/>
    <cellStyle name="Normal 4 7 2 8 4" xfId="56541" xr:uid="{00000000-0005-0000-0000-0000879B0000}"/>
    <cellStyle name="Normal 4 7 2 9" xfId="18599" xr:uid="{00000000-0005-0000-0000-0000889B0000}"/>
    <cellStyle name="Normal 4 7 2 9 2" xfId="37374" xr:uid="{00000000-0005-0000-0000-0000899B0000}"/>
    <cellStyle name="Normal 4 7 2 9 3" xfId="31942" xr:uid="{00000000-0005-0000-0000-00008A9B0000}"/>
    <cellStyle name="Normal 4 7 3" xfId="7378" xr:uid="{00000000-0005-0000-0000-00008B9B0000}"/>
    <cellStyle name="Normal 4 7 3 10" xfId="56542" xr:uid="{00000000-0005-0000-0000-00008C9B0000}"/>
    <cellStyle name="Normal 4 7 3 2" xfId="7379" xr:uid="{00000000-0005-0000-0000-00008D9B0000}"/>
    <cellStyle name="Normal 4 7 3 2 2" xfId="7380" xr:uid="{00000000-0005-0000-0000-00008E9B0000}"/>
    <cellStyle name="Normal 4 7 3 2 2 2" xfId="7381" xr:uid="{00000000-0005-0000-0000-00008F9B0000}"/>
    <cellStyle name="Normal 4 7 3 2 2 2 2" xfId="18642" xr:uid="{00000000-0005-0000-0000-0000909B0000}"/>
    <cellStyle name="Normal 4 7 3 2 2 2 2 2" xfId="37455" xr:uid="{00000000-0005-0000-0000-0000919B0000}"/>
    <cellStyle name="Normal 4 7 3 2 2 2 2 3" xfId="31985" xr:uid="{00000000-0005-0000-0000-0000929B0000}"/>
    <cellStyle name="Normal 4 7 3 2 2 2 3" xfId="44592" xr:uid="{00000000-0005-0000-0000-0000939B0000}"/>
    <cellStyle name="Normal 4 7 3 2 2 2 4" xfId="56545" xr:uid="{00000000-0005-0000-0000-0000949B0000}"/>
    <cellStyle name="Normal 4 7 3 2 2 3" xfId="18641" xr:uid="{00000000-0005-0000-0000-0000959B0000}"/>
    <cellStyle name="Normal 4 7 3 2 2 3 2" xfId="35925" xr:uid="{00000000-0005-0000-0000-0000969B0000}"/>
    <cellStyle name="Normal 4 7 3 2 2 3 3" xfId="31984" xr:uid="{00000000-0005-0000-0000-0000979B0000}"/>
    <cellStyle name="Normal 4 7 3 2 2 4" xfId="44591" xr:uid="{00000000-0005-0000-0000-0000989B0000}"/>
    <cellStyle name="Normal 4 7 3 2 2 5" xfId="56544" xr:uid="{00000000-0005-0000-0000-0000999B0000}"/>
    <cellStyle name="Normal 4 7 3 2 3" xfId="7382" xr:uid="{00000000-0005-0000-0000-00009A9B0000}"/>
    <cellStyle name="Normal 4 7 3 2 3 2" xfId="18643" xr:uid="{00000000-0005-0000-0000-00009B9B0000}"/>
    <cellStyle name="Normal 4 7 3 2 3 2 2" xfId="26626" xr:uid="{00000000-0005-0000-0000-00009C9B0000}"/>
    <cellStyle name="Normal 4 7 3 2 3 2 3" xfId="31986" xr:uid="{00000000-0005-0000-0000-00009D9B0000}"/>
    <cellStyle name="Normal 4 7 3 2 3 3" xfId="44593" xr:uid="{00000000-0005-0000-0000-00009E9B0000}"/>
    <cellStyle name="Normal 4 7 3 2 3 4" xfId="56546" xr:uid="{00000000-0005-0000-0000-00009F9B0000}"/>
    <cellStyle name="Normal 4 7 3 2 4" xfId="7383" xr:uid="{00000000-0005-0000-0000-0000A09B0000}"/>
    <cellStyle name="Normal 4 7 3 2 4 2" xfId="18644" xr:uid="{00000000-0005-0000-0000-0000A19B0000}"/>
    <cellStyle name="Normal 4 7 3 2 4 2 2" xfId="25024" xr:uid="{00000000-0005-0000-0000-0000A29B0000}"/>
    <cellStyle name="Normal 4 7 3 2 4 2 3" xfId="31987" xr:uid="{00000000-0005-0000-0000-0000A39B0000}"/>
    <cellStyle name="Normal 4 7 3 2 4 3" xfId="44594" xr:uid="{00000000-0005-0000-0000-0000A49B0000}"/>
    <cellStyle name="Normal 4 7 3 2 4 4" xfId="56547" xr:uid="{00000000-0005-0000-0000-0000A59B0000}"/>
    <cellStyle name="Normal 4 7 3 2 5" xfId="18640" xr:uid="{00000000-0005-0000-0000-0000A69B0000}"/>
    <cellStyle name="Normal 4 7 3 2 5 2" xfId="24314" xr:uid="{00000000-0005-0000-0000-0000A79B0000}"/>
    <cellStyle name="Normal 4 7 3 2 5 3" xfId="31983" xr:uid="{00000000-0005-0000-0000-0000A89B0000}"/>
    <cellStyle name="Normal 4 7 3 2 6" xfId="44590" xr:uid="{00000000-0005-0000-0000-0000A99B0000}"/>
    <cellStyle name="Normal 4 7 3 2 7" xfId="56543" xr:uid="{00000000-0005-0000-0000-0000AA9B0000}"/>
    <cellStyle name="Normal 4 7 3 3" xfId="7384" xr:uid="{00000000-0005-0000-0000-0000AB9B0000}"/>
    <cellStyle name="Normal 4 7 3 3 2" xfId="7385" xr:uid="{00000000-0005-0000-0000-0000AC9B0000}"/>
    <cellStyle name="Normal 4 7 3 3 2 2" xfId="7386" xr:uid="{00000000-0005-0000-0000-0000AD9B0000}"/>
    <cellStyle name="Normal 4 7 3 3 2 2 2" xfId="18647" xr:uid="{00000000-0005-0000-0000-0000AE9B0000}"/>
    <cellStyle name="Normal 4 7 3 3 2 2 2 2" xfId="28091" xr:uid="{00000000-0005-0000-0000-0000AF9B0000}"/>
    <cellStyle name="Normal 4 7 3 3 2 2 2 3" xfId="31990" xr:uid="{00000000-0005-0000-0000-0000B09B0000}"/>
    <cellStyle name="Normal 4 7 3 3 2 2 3" xfId="44597" xr:uid="{00000000-0005-0000-0000-0000B19B0000}"/>
    <cellStyle name="Normal 4 7 3 3 2 2 4" xfId="56550" xr:uid="{00000000-0005-0000-0000-0000B29B0000}"/>
    <cellStyle name="Normal 4 7 3 3 2 3" xfId="18646" xr:uid="{00000000-0005-0000-0000-0000B39B0000}"/>
    <cellStyle name="Normal 4 7 3 3 2 3 2" xfId="37195" xr:uid="{00000000-0005-0000-0000-0000B49B0000}"/>
    <cellStyle name="Normal 4 7 3 3 2 3 3" xfId="31989" xr:uid="{00000000-0005-0000-0000-0000B59B0000}"/>
    <cellStyle name="Normal 4 7 3 3 2 4" xfId="44596" xr:uid="{00000000-0005-0000-0000-0000B69B0000}"/>
    <cellStyle name="Normal 4 7 3 3 2 5" xfId="56549" xr:uid="{00000000-0005-0000-0000-0000B79B0000}"/>
    <cellStyle name="Normal 4 7 3 3 3" xfId="7387" xr:uid="{00000000-0005-0000-0000-0000B89B0000}"/>
    <cellStyle name="Normal 4 7 3 3 3 2" xfId="18648" xr:uid="{00000000-0005-0000-0000-0000B99B0000}"/>
    <cellStyle name="Normal 4 7 3 3 3 2 2" xfId="27859" xr:uid="{00000000-0005-0000-0000-0000BA9B0000}"/>
    <cellStyle name="Normal 4 7 3 3 3 2 3" xfId="31991" xr:uid="{00000000-0005-0000-0000-0000BB9B0000}"/>
    <cellStyle name="Normal 4 7 3 3 3 3" xfId="44598" xr:uid="{00000000-0005-0000-0000-0000BC9B0000}"/>
    <cellStyle name="Normal 4 7 3 3 3 4" xfId="56551" xr:uid="{00000000-0005-0000-0000-0000BD9B0000}"/>
    <cellStyle name="Normal 4 7 3 3 4" xfId="7388" xr:uid="{00000000-0005-0000-0000-0000BE9B0000}"/>
    <cellStyle name="Normal 4 7 3 3 4 2" xfId="18649" xr:uid="{00000000-0005-0000-0000-0000BF9B0000}"/>
    <cellStyle name="Normal 4 7 3 3 4 2 2" xfId="24951" xr:uid="{00000000-0005-0000-0000-0000C09B0000}"/>
    <cellStyle name="Normal 4 7 3 3 4 2 3" xfId="31992" xr:uid="{00000000-0005-0000-0000-0000C19B0000}"/>
    <cellStyle name="Normal 4 7 3 3 4 3" xfId="44599" xr:uid="{00000000-0005-0000-0000-0000C29B0000}"/>
    <cellStyle name="Normal 4 7 3 3 4 4" xfId="56552" xr:uid="{00000000-0005-0000-0000-0000C39B0000}"/>
    <cellStyle name="Normal 4 7 3 3 5" xfId="18645" xr:uid="{00000000-0005-0000-0000-0000C49B0000}"/>
    <cellStyle name="Normal 4 7 3 3 5 2" xfId="26931" xr:uid="{00000000-0005-0000-0000-0000C59B0000}"/>
    <cellStyle name="Normal 4 7 3 3 5 3" xfId="31988" xr:uid="{00000000-0005-0000-0000-0000C69B0000}"/>
    <cellStyle name="Normal 4 7 3 3 6" xfId="44595" xr:uid="{00000000-0005-0000-0000-0000C79B0000}"/>
    <cellStyle name="Normal 4 7 3 3 7" xfId="56548" xr:uid="{00000000-0005-0000-0000-0000C89B0000}"/>
    <cellStyle name="Normal 4 7 3 4" xfId="7389" xr:uid="{00000000-0005-0000-0000-0000C99B0000}"/>
    <cellStyle name="Normal 4 7 3 4 2" xfId="7390" xr:uid="{00000000-0005-0000-0000-0000CA9B0000}"/>
    <cellStyle name="Normal 4 7 3 4 2 2" xfId="7391" xr:uid="{00000000-0005-0000-0000-0000CB9B0000}"/>
    <cellStyle name="Normal 4 7 3 4 2 2 2" xfId="18652" xr:uid="{00000000-0005-0000-0000-0000CC9B0000}"/>
    <cellStyle name="Normal 4 7 3 4 2 2 2 2" xfId="37997" xr:uid="{00000000-0005-0000-0000-0000CD9B0000}"/>
    <cellStyle name="Normal 4 7 3 4 2 2 2 3" xfId="31995" xr:uid="{00000000-0005-0000-0000-0000CE9B0000}"/>
    <cellStyle name="Normal 4 7 3 4 2 2 3" xfId="44602" xr:uid="{00000000-0005-0000-0000-0000CF9B0000}"/>
    <cellStyle name="Normal 4 7 3 4 2 2 4" xfId="56555" xr:uid="{00000000-0005-0000-0000-0000D09B0000}"/>
    <cellStyle name="Normal 4 7 3 4 2 3" xfId="18651" xr:uid="{00000000-0005-0000-0000-0000D19B0000}"/>
    <cellStyle name="Normal 4 7 3 4 2 3 2" xfId="35332" xr:uid="{00000000-0005-0000-0000-0000D29B0000}"/>
    <cellStyle name="Normal 4 7 3 4 2 3 3" xfId="31994" xr:uid="{00000000-0005-0000-0000-0000D39B0000}"/>
    <cellStyle name="Normal 4 7 3 4 2 4" xfId="44601" xr:uid="{00000000-0005-0000-0000-0000D49B0000}"/>
    <cellStyle name="Normal 4 7 3 4 2 5" xfId="56554" xr:uid="{00000000-0005-0000-0000-0000D59B0000}"/>
    <cellStyle name="Normal 4 7 3 4 3" xfId="7392" xr:uid="{00000000-0005-0000-0000-0000D69B0000}"/>
    <cellStyle name="Normal 4 7 3 4 3 2" xfId="18653" xr:uid="{00000000-0005-0000-0000-0000D79B0000}"/>
    <cellStyle name="Normal 4 7 3 4 3 2 2" xfId="26464" xr:uid="{00000000-0005-0000-0000-0000D89B0000}"/>
    <cellStyle name="Normal 4 7 3 4 3 2 3" xfId="31996" xr:uid="{00000000-0005-0000-0000-0000D99B0000}"/>
    <cellStyle name="Normal 4 7 3 4 3 3" xfId="44603" xr:uid="{00000000-0005-0000-0000-0000DA9B0000}"/>
    <cellStyle name="Normal 4 7 3 4 3 4" xfId="56556" xr:uid="{00000000-0005-0000-0000-0000DB9B0000}"/>
    <cellStyle name="Normal 4 7 3 4 4" xfId="7393" xr:uid="{00000000-0005-0000-0000-0000DC9B0000}"/>
    <cellStyle name="Normal 4 7 3 4 4 2" xfId="18654" xr:uid="{00000000-0005-0000-0000-0000DD9B0000}"/>
    <cellStyle name="Normal 4 7 3 4 4 2 2" xfId="26078" xr:uid="{00000000-0005-0000-0000-0000DE9B0000}"/>
    <cellStyle name="Normal 4 7 3 4 4 2 3" xfId="31997" xr:uid="{00000000-0005-0000-0000-0000DF9B0000}"/>
    <cellStyle name="Normal 4 7 3 4 4 3" xfId="44604" xr:uid="{00000000-0005-0000-0000-0000E09B0000}"/>
    <cellStyle name="Normal 4 7 3 4 4 4" xfId="56557" xr:uid="{00000000-0005-0000-0000-0000E19B0000}"/>
    <cellStyle name="Normal 4 7 3 4 5" xfId="18650" xr:uid="{00000000-0005-0000-0000-0000E29B0000}"/>
    <cellStyle name="Normal 4 7 3 4 5 2" xfId="24390" xr:uid="{00000000-0005-0000-0000-0000E39B0000}"/>
    <cellStyle name="Normal 4 7 3 4 5 3" xfId="31993" xr:uid="{00000000-0005-0000-0000-0000E49B0000}"/>
    <cellStyle name="Normal 4 7 3 4 6" xfId="44600" xr:uid="{00000000-0005-0000-0000-0000E59B0000}"/>
    <cellStyle name="Normal 4 7 3 4 7" xfId="56553" xr:uid="{00000000-0005-0000-0000-0000E69B0000}"/>
    <cellStyle name="Normal 4 7 3 5" xfId="7394" xr:uid="{00000000-0005-0000-0000-0000E79B0000}"/>
    <cellStyle name="Normal 4 7 3 5 2" xfId="7395" xr:uid="{00000000-0005-0000-0000-0000E89B0000}"/>
    <cellStyle name="Normal 4 7 3 5 2 2" xfId="18656" xr:uid="{00000000-0005-0000-0000-0000E99B0000}"/>
    <cellStyle name="Normal 4 7 3 5 2 2 2" xfId="25337" xr:uid="{00000000-0005-0000-0000-0000EA9B0000}"/>
    <cellStyle name="Normal 4 7 3 5 2 2 3" xfId="31999" xr:uid="{00000000-0005-0000-0000-0000EB9B0000}"/>
    <cellStyle name="Normal 4 7 3 5 2 3" xfId="44606" xr:uid="{00000000-0005-0000-0000-0000EC9B0000}"/>
    <cellStyle name="Normal 4 7 3 5 2 4" xfId="56559" xr:uid="{00000000-0005-0000-0000-0000ED9B0000}"/>
    <cellStyle name="Normal 4 7 3 5 3" xfId="18655" xr:uid="{00000000-0005-0000-0000-0000EE9B0000}"/>
    <cellStyle name="Normal 4 7 3 5 3 2" xfId="37556" xr:uid="{00000000-0005-0000-0000-0000EF9B0000}"/>
    <cellStyle name="Normal 4 7 3 5 3 3" xfId="31998" xr:uid="{00000000-0005-0000-0000-0000F09B0000}"/>
    <cellStyle name="Normal 4 7 3 5 4" xfId="44605" xr:uid="{00000000-0005-0000-0000-0000F19B0000}"/>
    <cellStyle name="Normal 4 7 3 5 5" xfId="56558" xr:uid="{00000000-0005-0000-0000-0000F29B0000}"/>
    <cellStyle name="Normal 4 7 3 6" xfId="7396" xr:uid="{00000000-0005-0000-0000-0000F39B0000}"/>
    <cellStyle name="Normal 4 7 3 6 2" xfId="18657" xr:uid="{00000000-0005-0000-0000-0000F49B0000}"/>
    <cellStyle name="Normal 4 7 3 6 2 2" xfId="37921" xr:uid="{00000000-0005-0000-0000-0000F59B0000}"/>
    <cellStyle name="Normal 4 7 3 6 2 3" xfId="32000" xr:uid="{00000000-0005-0000-0000-0000F69B0000}"/>
    <cellStyle name="Normal 4 7 3 6 3" xfId="44607" xr:uid="{00000000-0005-0000-0000-0000F79B0000}"/>
    <cellStyle name="Normal 4 7 3 6 4" xfId="56560" xr:uid="{00000000-0005-0000-0000-0000F89B0000}"/>
    <cellStyle name="Normal 4 7 3 7" xfId="7397" xr:uid="{00000000-0005-0000-0000-0000F99B0000}"/>
    <cellStyle name="Normal 4 7 3 7 2" xfId="18658" xr:uid="{00000000-0005-0000-0000-0000FA9B0000}"/>
    <cellStyle name="Normal 4 7 3 7 2 2" xfId="37050" xr:uid="{00000000-0005-0000-0000-0000FB9B0000}"/>
    <cellStyle name="Normal 4 7 3 7 2 3" xfId="32001" xr:uid="{00000000-0005-0000-0000-0000FC9B0000}"/>
    <cellStyle name="Normal 4 7 3 7 3" xfId="44608" xr:uid="{00000000-0005-0000-0000-0000FD9B0000}"/>
    <cellStyle name="Normal 4 7 3 7 4" xfId="56561" xr:uid="{00000000-0005-0000-0000-0000FE9B0000}"/>
    <cellStyle name="Normal 4 7 3 8" xfId="18639" xr:uid="{00000000-0005-0000-0000-0000FF9B0000}"/>
    <cellStyle name="Normal 4 7 3 8 2" xfId="36692" xr:uid="{00000000-0005-0000-0000-0000009C0000}"/>
    <cellStyle name="Normal 4 7 3 8 3" xfId="31982" xr:uid="{00000000-0005-0000-0000-0000019C0000}"/>
    <cellStyle name="Normal 4 7 3 9" xfId="44589" xr:uid="{00000000-0005-0000-0000-0000029C0000}"/>
    <cellStyle name="Normal 4 7 4" xfId="7398" xr:uid="{00000000-0005-0000-0000-0000039C0000}"/>
    <cellStyle name="Normal 4 7 4 2" xfId="7399" xr:uid="{00000000-0005-0000-0000-0000049C0000}"/>
    <cellStyle name="Normal 4 7 4 2 2" xfId="7400" xr:uid="{00000000-0005-0000-0000-0000059C0000}"/>
    <cellStyle name="Normal 4 7 4 2 2 2" xfId="18661" xr:uid="{00000000-0005-0000-0000-0000069C0000}"/>
    <cellStyle name="Normal 4 7 4 2 2 2 2" xfId="26812" xr:uid="{00000000-0005-0000-0000-0000079C0000}"/>
    <cellStyle name="Normal 4 7 4 2 2 2 3" xfId="32004" xr:uid="{00000000-0005-0000-0000-0000089C0000}"/>
    <cellStyle name="Normal 4 7 4 2 2 3" xfId="44611" xr:uid="{00000000-0005-0000-0000-0000099C0000}"/>
    <cellStyle name="Normal 4 7 4 2 2 4" xfId="56564" xr:uid="{00000000-0005-0000-0000-00000A9C0000}"/>
    <cellStyle name="Normal 4 7 4 2 3" xfId="18660" xr:uid="{00000000-0005-0000-0000-00000B9C0000}"/>
    <cellStyle name="Normal 4 7 4 2 3 2" xfId="36912" xr:uid="{00000000-0005-0000-0000-00000C9C0000}"/>
    <cellStyle name="Normal 4 7 4 2 3 3" xfId="32003" xr:uid="{00000000-0005-0000-0000-00000D9C0000}"/>
    <cellStyle name="Normal 4 7 4 2 4" xfId="44610" xr:uid="{00000000-0005-0000-0000-00000E9C0000}"/>
    <cellStyle name="Normal 4 7 4 2 5" xfId="56563" xr:uid="{00000000-0005-0000-0000-00000F9C0000}"/>
    <cellStyle name="Normal 4 7 4 3" xfId="7401" xr:uid="{00000000-0005-0000-0000-0000109C0000}"/>
    <cellStyle name="Normal 4 7 4 3 2" xfId="18662" xr:uid="{00000000-0005-0000-0000-0000119C0000}"/>
    <cellStyle name="Normal 4 7 4 3 2 2" xfId="37703" xr:uid="{00000000-0005-0000-0000-0000129C0000}"/>
    <cellStyle name="Normal 4 7 4 3 2 3" xfId="32005" xr:uid="{00000000-0005-0000-0000-0000139C0000}"/>
    <cellStyle name="Normal 4 7 4 3 3" xfId="44612" xr:uid="{00000000-0005-0000-0000-0000149C0000}"/>
    <cellStyle name="Normal 4 7 4 3 4" xfId="56565" xr:uid="{00000000-0005-0000-0000-0000159C0000}"/>
    <cellStyle name="Normal 4 7 4 4" xfId="7402" xr:uid="{00000000-0005-0000-0000-0000169C0000}"/>
    <cellStyle name="Normal 4 7 4 4 2" xfId="18663" xr:uid="{00000000-0005-0000-0000-0000179C0000}"/>
    <cellStyle name="Normal 4 7 4 4 2 2" xfId="24376" xr:uid="{00000000-0005-0000-0000-0000189C0000}"/>
    <cellStyle name="Normal 4 7 4 4 2 3" xfId="32006" xr:uid="{00000000-0005-0000-0000-0000199C0000}"/>
    <cellStyle name="Normal 4 7 4 4 3" xfId="44613" xr:uid="{00000000-0005-0000-0000-00001A9C0000}"/>
    <cellStyle name="Normal 4 7 4 4 4" xfId="56566" xr:uid="{00000000-0005-0000-0000-00001B9C0000}"/>
    <cellStyle name="Normal 4 7 4 5" xfId="18659" xr:uid="{00000000-0005-0000-0000-00001C9C0000}"/>
    <cellStyle name="Normal 4 7 4 5 2" xfId="24830" xr:uid="{00000000-0005-0000-0000-00001D9C0000}"/>
    <cellStyle name="Normal 4 7 4 5 3" xfId="32002" xr:uid="{00000000-0005-0000-0000-00001E9C0000}"/>
    <cellStyle name="Normal 4 7 4 6" xfId="44609" xr:uid="{00000000-0005-0000-0000-00001F9C0000}"/>
    <cellStyle name="Normal 4 7 4 7" xfId="56562" xr:uid="{00000000-0005-0000-0000-0000209C0000}"/>
    <cellStyle name="Normal 4 7 5" xfId="7403" xr:uid="{00000000-0005-0000-0000-0000219C0000}"/>
    <cellStyle name="Normal 4 7 5 2" xfId="7404" xr:uid="{00000000-0005-0000-0000-0000229C0000}"/>
    <cellStyle name="Normal 4 7 5 2 2" xfId="7405" xr:uid="{00000000-0005-0000-0000-0000239C0000}"/>
    <cellStyle name="Normal 4 7 5 2 2 2" xfId="18666" xr:uid="{00000000-0005-0000-0000-0000249C0000}"/>
    <cellStyle name="Normal 4 7 5 2 2 2 2" xfId="27515" xr:uid="{00000000-0005-0000-0000-0000259C0000}"/>
    <cellStyle name="Normal 4 7 5 2 2 2 3" xfId="32009" xr:uid="{00000000-0005-0000-0000-0000269C0000}"/>
    <cellStyle name="Normal 4 7 5 2 2 3" xfId="44616" xr:uid="{00000000-0005-0000-0000-0000279C0000}"/>
    <cellStyle name="Normal 4 7 5 2 2 4" xfId="56569" xr:uid="{00000000-0005-0000-0000-0000289C0000}"/>
    <cellStyle name="Normal 4 7 5 2 3" xfId="18665" xr:uid="{00000000-0005-0000-0000-0000299C0000}"/>
    <cellStyle name="Normal 4 7 5 2 3 2" xfId="26392" xr:uid="{00000000-0005-0000-0000-00002A9C0000}"/>
    <cellStyle name="Normal 4 7 5 2 3 3" xfId="32008" xr:uid="{00000000-0005-0000-0000-00002B9C0000}"/>
    <cellStyle name="Normal 4 7 5 2 4" xfId="44615" xr:uid="{00000000-0005-0000-0000-00002C9C0000}"/>
    <cellStyle name="Normal 4 7 5 2 5" xfId="56568" xr:uid="{00000000-0005-0000-0000-00002D9C0000}"/>
    <cellStyle name="Normal 4 7 5 3" xfId="7406" xr:uid="{00000000-0005-0000-0000-00002E9C0000}"/>
    <cellStyle name="Normal 4 7 5 3 2" xfId="18667" xr:uid="{00000000-0005-0000-0000-00002F9C0000}"/>
    <cellStyle name="Normal 4 7 5 3 2 2" xfId="25188" xr:uid="{00000000-0005-0000-0000-0000309C0000}"/>
    <cellStyle name="Normal 4 7 5 3 2 3" xfId="32010" xr:uid="{00000000-0005-0000-0000-0000319C0000}"/>
    <cellStyle name="Normal 4 7 5 3 3" xfId="44617" xr:uid="{00000000-0005-0000-0000-0000329C0000}"/>
    <cellStyle name="Normal 4 7 5 3 4" xfId="56570" xr:uid="{00000000-0005-0000-0000-0000339C0000}"/>
    <cellStyle name="Normal 4 7 5 4" xfId="7407" xr:uid="{00000000-0005-0000-0000-0000349C0000}"/>
    <cellStyle name="Normal 4 7 5 4 2" xfId="18668" xr:uid="{00000000-0005-0000-0000-0000359C0000}"/>
    <cellStyle name="Normal 4 7 5 4 2 2" xfId="25382" xr:uid="{00000000-0005-0000-0000-0000369C0000}"/>
    <cellStyle name="Normal 4 7 5 4 2 3" xfId="32011" xr:uid="{00000000-0005-0000-0000-0000379C0000}"/>
    <cellStyle name="Normal 4 7 5 4 3" xfId="44618" xr:uid="{00000000-0005-0000-0000-0000389C0000}"/>
    <cellStyle name="Normal 4 7 5 4 4" xfId="56571" xr:uid="{00000000-0005-0000-0000-0000399C0000}"/>
    <cellStyle name="Normal 4 7 5 5" xfId="18664" xr:uid="{00000000-0005-0000-0000-00003A9C0000}"/>
    <cellStyle name="Normal 4 7 5 5 2" xfId="37410" xr:uid="{00000000-0005-0000-0000-00003B9C0000}"/>
    <cellStyle name="Normal 4 7 5 5 3" xfId="32007" xr:uid="{00000000-0005-0000-0000-00003C9C0000}"/>
    <cellStyle name="Normal 4 7 5 6" xfId="44614" xr:uid="{00000000-0005-0000-0000-00003D9C0000}"/>
    <cellStyle name="Normal 4 7 5 7" xfId="56567" xr:uid="{00000000-0005-0000-0000-00003E9C0000}"/>
    <cellStyle name="Normal 4 7 6" xfId="7408" xr:uid="{00000000-0005-0000-0000-00003F9C0000}"/>
    <cellStyle name="Normal 4 7 6 2" xfId="7409" xr:uid="{00000000-0005-0000-0000-0000409C0000}"/>
    <cellStyle name="Normal 4 7 6 2 2" xfId="7410" xr:uid="{00000000-0005-0000-0000-0000419C0000}"/>
    <cellStyle name="Normal 4 7 6 2 2 2" xfId="18671" xr:uid="{00000000-0005-0000-0000-0000429C0000}"/>
    <cellStyle name="Normal 4 7 6 2 2 2 2" xfId="24910" xr:uid="{00000000-0005-0000-0000-0000439C0000}"/>
    <cellStyle name="Normal 4 7 6 2 2 2 3" xfId="32014" xr:uid="{00000000-0005-0000-0000-0000449C0000}"/>
    <cellStyle name="Normal 4 7 6 2 2 3" xfId="44621" xr:uid="{00000000-0005-0000-0000-0000459C0000}"/>
    <cellStyle name="Normal 4 7 6 2 2 4" xfId="56574" xr:uid="{00000000-0005-0000-0000-0000469C0000}"/>
    <cellStyle name="Normal 4 7 6 2 3" xfId="18670" xr:uid="{00000000-0005-0000-0000-0000479C0000}"/>
    <cellStyle name="Normal 4 7 6 2 3 2" xfId="28044" xr:uid="{00000000-0005-0000-0000-0000489C0000}"/>
    <cellStyle name="Normal 4 7 6 2 3 3" xfId="32013" xr:uid="{00000000-0005-0000-0000-0000499C0000}"/>
    <cellStyle name="Normal 4 7 6 2 4" xfId="44620" xr:uid="{00000000-0005-0000-0000-00004A9C0000}"/>
    <cellStyle name="Normal 4 7 6 2 5" xfId="56573" xr:uid="{00000000-0005-0000-0000-00004B9C0000}"/>
    <cellStyle name="Normal 4 7 6 3" xfId="7411" xr:uid="{00000000-0005-0000-0000-00004C9C0000}"/>
    <cellStyle name="Normal 4 7 6 3 2" xfId="18672" xr:uid="{00000000-0005-0000-0000-00004D9C0000}"/>
    <cellStyle name="Normal 4 7 6 3 2 2" xfId="27683" xr:uid="{00000000-0005-0000-0000-00004E9C0000}"/>
    <cellStyle name="Normal 4 7 6 3 2 3" xfId="32015" xr:uid="{00000000-0005-0000-0000-00004F9C0000}"/>
    <cellStyle name="Normal 4 7 6 3 3" xfId="44622" xr:uid="{00000000-0005-0000-0000-0000509C0000}"/>
    <cellStyle name="Normal 4 7 6 3 4" xfId="56575" xr:uid="{00000000-0005-0000-0000-0000519C0000}"/>
    <cellStyle name="Normal 4 7 6 4" xfId="7412" xr:uid="{00000000-0005-0000-0000-0000529C0000}"/>
    <cellStyle name="Normal 4 7 6 4 2" xfId="18673" xr:uid="{00000000-0005-0000-0000-0000539C0000}"/>
    <cellStyle name="Normal 4 7 6 4 2 2" xfId="27377" xr:uid="{00000000-0005-0000-0000-0000549C0000}"/>
    <cellStyle name="Normal 4 7 6 4 2 3" xfId="32016" xr:uid="{00000000-0005-0000-0000-0000559C0000}"/>
    <cellStyle name="Normal 4 7 6 4 3" xfId="44623" xr:uid="{00000000-0005-0000-0000-0000569C0000}"/>
    <cellStyle name="Normal 4 7 6 4 4" xfId="56576" xr:uid="{00000000-0005-0000-0000-0000579C0000}"/>
    <cellStyle name="Normal 4 7 6 5" xfId="18669" xr:uid="{00000000-0005-0000-0000-0000589C0000}"/>
    <cellStyle name="Normal 4 7 6 5 2" xfId="35889" xr:uid="{00000000-0005-0000-0000-0000599C0000}"/>
    <cellStyle name="Normal 4 7 6 5 3" xfId="32012" xr:uid="{00000000-0005-0000-0000-00005A9C0000}"/>
    <cellStyle name="Normal 4 7 6 6" xfId="44619" xr:uid="{00000000-0005-0000-0000-00005B9C0000}"/>
    <cellStyle name="Normal 4 7 6 7" xfId="56572" xr:uid="{00000000-0005-0000-0000-00005C9C0000}"/>
    <cellStyle name="Normal 4 7 7" xfId="7413" xr:uid="{00000000-0005-0000-0000-00005D9C0000}"/>
    <cellStyle name="Normal 4 7 7 2" xfId="7414" xr:uid="{00000000-0005-0000-0000-00005E9C0000}"/>
    <cellStyle name="Normal 4 7 7 2 2" xfId="18675" xr:uid="{00000000-0005-0000-0000-00005F9C0000}"/>
    <cellStyle name="Normal 4 7 7 2 2 2" xfId="37849" xr:uid="{00000000-0005-0000-0000-0000609C0000}"/>
    <cellStyle name="Normal 4 7 7 2 2 3" xfId="32018" xr:uid="{00000000-0005-0000-0000-0000619C0000}"/>
    <cellStyle name="Normal 4 7 7 2 3" xfId="44625" xr:uid="{00000000-0005-0000-0000-0000629C0000}"/>
    <cellStyle name="Normal 4 7 7 2 4" xfId="56578" xr:uid="{00000000-0005-0000-0000-0000639C0000}"/>
    <cellStyle name="Normal 4 7 7 3" xfId="18674" xr:uid="{00000000-0005-0000-0000-0000649C0000}"/>
    <cellStyle name="Normal 4 7 7 3 2" xfId="35622" xr:uid="{00000000-0005-0000-0000-0000659C0000}"/>
    <cellStyle name="Normal 4 7 7 3 3" xfId="32017" xr:uid="{00000000-0005-0000-0000-0000669C0000}"/>
    <cellStyle name="Normal 4 7 7 4" xfId="44624" xr:uid="{00000000-0005-0000-0000-0000679C0000}"/>
    <cellStyle name="Normal 4 7 7 5" xfId="56577" xr:uid="{00000000-0005-0000-0000-0000689C0000}"/>
    <cellStyle name="Normal 4 7 8" xfId="7415" xr:uid="{00000000-0005-0000-0000-0000699C0000}"/>
    <cellStyle name="Normal 4 7 8 2" xfId="18676" xr:uid="{00000000-0005-0000-0000-00006A9C0000}"/>
    <cellStyle name="Normal 4 7 8 2 2" xfId="26679" xr:uid="{00000000-0005-0000-0000-00006B9C0000}"/>
    <cellStyle name="Normal 4 7 8 2 3" xfId="32019" xr:uid="{00000000-0005-0000-0000-00006C9C0000}"/>
    <cellStyle name="Normal 4 7 8 3" xfId="44626" xr:uid="{00000000-0005-0000-0000-00006D9C0000}"/>
    <cellStyle name="Normal 4 7 8 4" xfId="56579" xr:uid="{00000000-0005-0000-0000-00006E9C0000}"/>
    <cellStyle name="Normal 4 7 9" xfId="7416" xr:uid="{00000000-0005-0000-0000-00006F9C0000}"/>
    <cellStyle name="Normal 4 7 9 2" xfId="18677" xr:uid="{00000000-0005-0000-0000-0000709C0000}"/>
    <cellStyle name="Normal 4 7 9 2 2" xfId="28089" xr:uid="{00000000-0005-0000-0000-0000719C0000}"/>
    <cellStyle name="Normal 4 7 9 2 3" xfId="32020" xr:uid="{00000000-0005-0000-0000-0000729C0000}"/>
    <cellStyle name="Normal 4 7 9 3" xfId="44627" xr:uid="{00000000-0005-0000-0000-0000739C0000}"/>
    <cellStyle name="Normal 4 7 9 4" xfId="56580" xr:uid="{00000000-0005-0000-0000-0000749C0000}"/>
    <cellStyle name="Normal 4 8" xfId="7417" xr:uid="{00000000-0005-0000-0000-0000759C0000}"/>
    <cellStyle name="Normal 4 8 10" xfId="11415" xr:uid="{00000000-0005-0000-0000-0000769C0000}"/>
    <cellStyle name="Normal 4 8 11" xfId="18678" xr:uid="{00000000-0005-0000-0000-0000779C0000}"/>
    <cellStyle name="Normal 4 8 12" xfId="44628" xr:uid="{00000000-0005-0000-0000-0000789C0000}"/>
    <cellStyle name="Normal 4 8 13" xfId="56581" xr:uid="{00000000-0005-0000-0000-0000799C0000}"/>
    <cellStyle name="Normal 4 8 2" xfId="7418" xr:uid="{00000000-0005-0000-0000-00007A9C0000}"/>
    <cellStyle name="Normal 4 8 2 10" xfId="56582" xr:uid="{00000000-0005-0000-0000-00007B9C0000}"/>
    <cellStyle name="Normal 4 8 2 2" xfId="7419" xr:uid="{00000000-0005-0000-0000-00007C9C0000}"/>
    <cellStyle name="Normal 4 8 2 2 2" xfId="7420" xr:uid="{00000000-0005-0000-0000-00007D9C0000}"/>
    <cellStyle name="Normal 4 8 2 2 2 2" xfId="7421" xr:uid="{00000000-0005-0000-0000-00007E9C0000}"/>
    <cellStyle name="Normal 4 8 2 2 2 2 2" xfId="18682" xr:uid="{00000000-0005-0000-0000-00007F9C0000}"/>
    <cellStyle name="Normal 4 8 2 2 2 2 2 2" xfId="24025" xr:uid="{00000000-0005-0000-0000-0000809C0000}"/>
    <cellStyle name="Normal 4 8 2 2 2 2 2 3" xfId="32025" xr:uid="{00000000-0005-0000-0000-0000819C0000}"/>
    <cellStyle name="Normal 4 8 2 2 2 2 3" xfId="44632" xr:uid="{00000000-0005-0000-0000-0000829C0000}"/>
    <cellStyle name="Normal 4 8 2 2 2 2 4" xfId="56585" xr:uid="{00000000-0005-0000-0000-0000839C0000}"/>
    <cellStyle name="Normal 4 8 2 2 2 3" xfId="18681" xr:uid="{00000000-0005-0000-0000-0000849C0000}"/>
    <cellStyle name="Normal 4 8 2 2 2 3 2" xfId="36748" xr:uid="{00000000-0005-0000-0000-0000859C0000}"/>
    <cellStyle name="Normal 4 8 2 2 2 3 3" xfId="32024" xr:uid="{00000000-0005-0000-0000-0000869C0000}"/>
    <cellStyle name="Normal 4 8 2 2 2 4" xfId="44631" xr:uid="{00000000-0005-0000-0000-0000879C0000}"/>
    <cellStyle name="Normal 4 8 2 2 2 5" xfId="56584" xr:uid="{00000000-0005-0000-0000-0000889C0000}"/>
    <cellStyle name="Normal 4 8 2 2 3" xfId="7422" xr:uid="{00000000-0005-0000-0000-0000899C0000}"/>
    <cellStyle name="Normal 4 8 2 2 3 2" xfId="18683" xr:uid="{00000000-0005-0000-0000-00008A9C0000}"/>
    <cellStyle name="Normal 4 8 2 2 3 2 2" xfId="27059" xr:uid="{00000000-0005-0000-0000-00008B9C0000}"/>
    <cellStyle name="Normal 4 8 2 2 3 2 3" xfId="32026" xr:uid="{00000000-0005-0000-0000-00008C9C0000}"/>
    <cellStyle name="Normal 4 8 2 2 3 3" xfId="44633" xr:uid="{00000000-0005-0000-0000-00008D9C0000}"/>
    <cellStyle name="Normal 4 8 2 2 3 4" xfId="56586" xr:uid="{00000000-0005-0000-0000-00008E9C0000}"/>
    <cellStyle name="Normal 4 8 2 2 4" xfId="7423" xr:uid="{00000000-0005-0000-0000-00008F9C0000}"/>
    <cellStyle name="Normal 4 8 2 2 4 2" xfId="18684" xr:uid="{00000000-0005-0000-0000-0000909C0000}"/>
    <cellStyle name="Normal 4 8 2 2 4 2 2" xfId="26330" xr:uid="{00000000-0005-0000-0000-0000919C0000}"/>
    <cellStyle name="Normal 4 8 2 2 4 2 3" xfId="32027" xr:uid="{00000000-0005-0000-0000-0000929C0000}"/>
    <cellStyle name="Normal 4 8 2 2 4 3" xfId="44634" xr:uid="{00000000-0005-0000-0000-0000939C0000}"/>
    <cellStyle name="Normal 4 8 2 2 4 4" xfId="56587" xr:uid="{00000000-0005-0000-0000-0000949C0000}"/>
    <cellStyle name="Normal 4 8 2 2 5" xfId="18680" xr:uid="{00000000-0005-0000-0000-0000959C0000}"/>
    <cellStyle name="Normal 4 8 2 2 5 2" xfId="25119" xr:uid="{00000000-0005-0000-0000-0000969C0000}"/>
    <cellStyle name="Normal 4 8 2 2 5 3" xfId="32023" xr:uid="{00000000-0005-0000-0000-0000979C0000}"/>
    <cellStyle name="Normal 4 8 2 2 6" xfId="44630" xr:uid="{00000000-0005-0000-0000-0000989C0000}"/>
    <cellStyle name="Normal 4 8 2 2 7" xfId="56583" xr:uid="{00000000-0005-0000-0000-0000999C0000}"/>
    <cellStyle name="Normal 4 8 2 3" xfId="7424" xr:uid="{00000000-0005-0000-0000-00009A9C0000}"/>
    <cellStyle name="Normal 4 8 2 3 2" xfId="7425" xr:uid="{00000000-0005-0000-0000-00009B9C0000}"/>
    <cellStyle name="Normal 4 8 2 3 2 2" xfId="7426" xr:uid="{00000000-0005-0000-0000-00009C9C0000}"/>
    <cellStyle name="Normal 4 8 2 3 2 2 2" xfId="18687" xr:uid="{00000000-0005-0000-0000-00009D9C0000}"/>
    <cellStyle name="Normal 4 8 2 3 2 2 2 2" xfId="37956" xr:uid="{00000000-0005-0000-0000-00009E9C0000}"/>
    <cellStyle name="Normal 4 8 2 3 2 2 2 3" xfId="32030" xr:uid="{00000000-0005-0000-0000-00009F9C0000}"/>
    <cellStyle name="Normal 4 8 2 3 2 2 3" xfId="44637" xr:uid="{00000000-0005-0000-0000-0000A09C0000}"/>
    <cellStyle name="Normal 4 8 2 3 2 2 4" xfId="56590" xr:uid="{00000000-0005-0000-0000-0000A19C0000}"/>
    <cellStyle name="Normal 4 8 2 3 2 3" xfId="18686" xr:uid="{00000000-0005-0000-0000-0000A29C0000}"/>
    <cellStyle name="Normal 4 8 2 3 2 3 2" xfId="26998" xr:uid="{00000000-0005-0000-0000-0000A39C0000}"/>
    <cellStyle name="Normal 4 8 2 3 2 3 3" xfId="32029" xr:uid="{00000000-0005-0000-0000-0000A49C0000}"/>
    <cellStyle name="Normal 4 8 2 3 2 4" xfId="44636" xr:uid="{00000000-0005-0000-0000-0000A59C0000}"/>
    <cellStyle name="Normal 4 8 2 3 2 5" xfId="56589" xr:uid="{00000000-0005-0000-0000-0000A69C0000}"/>
    <cellStyle name="Normal 4 8 2 3 3" xfId="7427" xr:uid="{00000000-0005-0000-0000-0000A79C0000}"/>
    <cellStyle name="Normal 4 8 2 3 3 2" xfId="18688" xr:uid="{00000000-0005-0000-0000-0000A89C0000}"/>
    <cellStyle name="Normal 4 8 2 3 3 2 2" xfId="24682" xr:uid="{00000000-0005-0000-0000-0000A99C0000}"/>
    <cellStyle name="Normal 4 8 2 3 3 2 3" xfId="32031" xr:uid="{00000000-0005-0000-0000-0000AA9C0000}"/>
    <cellStyle name="Normal 4 8 2 3 3 3" xfId="44638" xr:uid="{00000000-0005-0000-0000-0000AB9C0000}"/>
    <cellStyle name="Normal 4 8 2 3 3 4" xfId="56591" xr:uid="{00000000-0005-0000-0000-0000AC9C0000}"/>
    <cellStyle name="Normal 4 8 2 3 4" xfId="7428" xr:uid="{00000000-0005-0000-0000-0000AD9C0000}"/>
    <cellStyle name="Normal 4 8 2 3 4 2" xfId="18689" xr:uid="{00000000-0005-0000-0000-0000AE9C0000}"/>
    <cellStyle name="Normal 4 8 2 3 4 2 2" xfId="24066" xr:uid="{00000000-0005-0000-0000-0000AF9C0000}"/>
    <cellStyle name="Normal 4 8 2 3 4 2 3" xfId="32032" xr:uid="{00000000-0005-0000-0000-0000B09C0000}"/>
    <cellStyle name="Normal 4 8 2 3 4 3" xfId="44639" xr:uid="{00000000-0005-0000-0000-0000B19C0000}"/>
    <cellStyle name="Normal 4 8 2 3 4 4" xfId="56592" xr:uid="{00000000-0005-0000-0000-0000B29C0000}"/>
    <cellStyle name="Normal 4 8 2 3 5" xfId="18685" xr:uid="{00000000-0005-0000-0000-0000B39C0000}"/>
    <cellStyle name="Normal 4 8 2 3 5 2" xfId="24352" xr:uid="{00000000-0005-0000-0000-0000B49C0000}"/>
    <cellStyle name="Normal 4 8 2 3 5 3" xfId="32028" xr:uid="{00000000-0005-0000-0000-0000B59C0000}"/>
    <cellStyle name="Normal 4 8 2 3 6" xfId="44635" xr:uid="{00000000-0005-0000-0000-0000B69C0000}"/>
    <cellStyle name="Normal 4 8 2 3 7" xfId="56588" xr:uid="{00000000-0005-0000-0000-0000B79C0000}"/>
    <cellStyle name="Normal 4 8 2 4" xfId="7429" xr:uid="{00000000-0005-0000-0000-0000B89C0000}"/>
    <cellStyle name="Normal 4 8 2 4 2" xfId="7430" xr:uid="{00000000-0005-0000-0000-0000B99C0000}"/>
    <cellStyle name="Normal 4 8 2 4 2 2" xfId="7431" xr:uid="{00000000-0005-0000-0000-0000BA9C0000}"/>
    <cellStyle name="Normal 4 8 2 4 2 2 2" xfId="18692" xr:uid="{00000000-0005-0000-0000-0000BB9C0000}"/>
    <cellStyle name="Normal 4 8 2 4 2 2 2 2" xfId="27207" xr:uid="{00000000-0005-0000-0000-0000BC9C0000}"/>
    <cellStyle name="Normal 4 8 2 4 2 2 2 3" xfId="32035" xr:uid="{00000000-0005-0000-0000-0000BD9C0000}"/>
    <cellStyle name="Normal 4 8 2 4 2 2 3" xfId="44642" xr:uid="{00000000-0005-0000-0000-0000BE9C0000}"/>
    <cellStyle name="Normal 4 8 2 4 2 2 4" xfId="56595" xr:uid="{00000000-0005-0000-0000-0000BF9C0000}"/>
    <cellStyle name="Normal 4 8 2 4 2 3" xfId="18691" xr:uid="{00000000-0005-0000-0000-0000C09C0000}"/>
    <cellStyle name="Normal 4 8 2 4 2 3 2" xfId="36066" xr:uid="{00000000-0005-0000-0000-0000C19C0000}"/>
    <cellStyle name="Normal 4 8 2 4 2 3 3" xfId="32034" xr:uid="{00000000-0005-0000-0000-0000C29C0000}"/>
    <cellStyle name="Normal 4 8 2 4 2 4" xfId="44641" xr:uid="{00000000-0005-0000-0000-0000C39C0000}"/>
    <cellStyle name="Normal 4 8 2 4 2 5" xfId="56594" xr:uid="{00000000-0005-0000-0000-0000C49C0000}"/>
    <cellStyle name="Normal 4 8 2 4 3" xfId="7432" xr:uid="{00000000-0005-0000-0000-0000C59C0000}"/>
    <cellStyle name="Normal 4 8 2 4 3 2" xfId="18693" xr:uid="{00000000-0005-0000-0000-0000C69C0000}"/>
    <cellStyle name="Normal 4 8 2 4 3 2 2" xfId="35392" xr:uid="{00000000-0005-0000-0000-0000C79C0000}"/>
    <cellStyle name="Normal 4 8 2 4 3 2 3" xfId="32036" xr:uid="{00000000-0005-0000-0000-0000C89C0000}"/>
    <cellStyle name="Normal 4 8 2 4 3 3" xfId="44643" xr:uid="{00000000-0005-0000-0000-0000C99C0000}"/>
    <cellStyle name="Normal 4 8 2 4 3 4" xfId="56596" xr:uid="{00000000-0005-0000-0000-0000CA9C0000}"/>
    <cellStyle name="Normal 4 8 2 4 4" xfId="7433" xr:uid="{00000000-0005-0000-0000-0000CB9C0000}"/>
    <cellStyle name="Normal 4 8 2 4 4 2" xfId="18694" xr:uid="{00000000-0005-0000-0000-0000CC9C0000}"/>
    <cellStyle name="Normal 4 8 2 4 4 2 2" xfId="24873" xr:uid="{00000000-0005-0000-0000-0000CD9C0000}"/>
    <cellStyle name="Normal 4 8 2 4 4 2 3" xfId="32037" xr:uid="{00000000-0005-0000-0000-0000CE9C0000}"/>
    <cellStyle name="Normal 4 8 2 4 4 3" xfId="44644" xr:uid="{00000000-0005-0000-0000-0000CF9C0000}"/>
    <cellStyle name="Normal 4 8 2 4 4 4" xfId="56597" xr:uid="{00000000-0005-0000-0000-0000D09C0000}"/>
    <cellStyle name="Normal 4 8 2 4 5" xfId="18690" xr:uid="{00000000-0005-0000-0000-0000D19C0000}"/>
    <cellStyle name="Normal 4 8 2 4 5 2" xfId="35764" xr:uid="{00000000-0005-0000-0000-0000D29C0000}"/>
    <cellStyle name="Normal 4 8 2 4 5 3" xfId="32033" xr:uid="{00000000-0005-0000-0000-0000D39C0000}"/>
    <cellStyle name="Normal 4 8 2 4 6" xfId="44640" xr:uid="{00000000-0005-0000-0000-0000D49C0000}"/>
    <cellStyle name="Normal 4 8 2 4 7" xfId="56593" xr:uid="{00000000-0005-0000-0000-0000D59C0000}"/>
    <cellStyle name="Normal 4 8 2 5" xfId="7434" xr:uid="{00000000-0005-0000-0000-0000D69C0000}"/>
    <cellStyle name="Normal 4 8 2 5 2" xfId="7435" xr:uid="{00000000-0005-0000-0000-0000D79C0000}"/>
    <cellStyle name="Normal 4 8 2 5 2 2" xfId="18696" xr:uid="{00000000-0005-0000-0000-0000D89C0000}"/>
    <cellStyle name="Normal 4 8 2 5 2 2 2" xfId="35721" xr:uid="{00000000-0005-0000-0000-0000D99C0000}"/>
    <cellStyle name="Normal 4 8 2 5 2 2 3" xfId="32039" xr:uid="{00000000-0005-0000-0000-0000DA9C0000}"/>
    <cellStyle name="Normal 4 8 2 5 2 3" xfId="44646" xr:uid="{00000000-0005-0000-0000-0000DB9C0000}"/>
    <cellStyle name="Normal 4 8 2 5 2 4" xfId="56599" xr:uid="{00000000-0005-0000-0000-0000DC9C0000}"/>
    <cellStyle name="Normal 4 8 2 5 3" xfId="18695" xr:uid="{00000000-0005-0000-0000-0000DD9C0000}"/>
    <cellStyle name="Normal 4 8 2 5 3 2" xfId="37794" xr:uid="{00000000-0005-0000-0000-0000DE9C0000}"/>
    <cellStyle name="Normal 4 8 2 5 3 3" xfId="32038" xr:uid="{00000000-0005-0000-0000-0000DF9C0000}"/>
    <cellStyle name="Normal 4 8 2 5 4" xfId="44645" xr:uid="{00000000-0005-0000-0000-0000E09C0000}"/>
    <cellStyle name="Normal 4 8 2 5 5" xfId="56598" xr:uid="{00000000-0005-0000-0000-0000E19C0000}"/>
    <cellStyle name="Normal 4 8 2 6" xfId="7436" xr:uid="{00000000-0005-0000-0000-0000E29C0000}"/>
    <cellStyle name="Normal 4 8 2 6 2" xfId="18697" xr:uid="{00000000-0005-0000-0000-0000E39C0000}"/>
    <cellStyle name="Normal 4 8 2 6 2 2" xfId="36378" xr:uid="{00000000-0005-0000-0000-0000E49C0000}"/>
    <cellStyle name="Normal 4 8 2 6 2 3" xfId="32040" xr:uid="{00000000-0005-0000-0000-0000E59C0000}"/>
    <cellStyle name="Normal 4 8 2 6 3" xfId="44647" xr:uid="{00000000-0005-0000-0000-0000E69C0000}"/>
    <cellStyle name="Normal 4 8 2 6 4" xfId="56600" xr:uid="{00000000-0005-0000-0000-0000E79C0000}"/>
    <cellStyle name="Normal 4 8 2 7" xfId="7437" xr:uid="{00000000-0005-0000-0000-0000E89C0000}"/>
    <cellStyle name="Normal 4 8 2 7 2" xfId="18698" xr:uid="{00000000-0005-0000-0000-0000E99C0000}"/>
    <cellStyle name="Normal 4 8 2 7 2 2" xfId="26934" xr:uid="{00000000-0005-0000-0000-0000EA9C0000}"/>
    <cellStyle name="Normal 4 8 2 7 2 3" xfId="32041" xr:uid="{00000000-0005-0000-0000-0000EB9C0000}"/>
    <cellStyle name="Normal 4 8 2 7 3" xfId="44648" xr:uid="{00000000-0005-0000-0000-0000EC9C0000}"/>
    <cellStyle name="Normal 4 8 2 7 4" xfId="56601" xr:uid="{00000000-0005-0000-0000-0000ED9C0000}"/>
    <cellStyle name="Normal 4 8 2 8" xfId="18679" xr:uid="{00000000-0005-0000-0000-0000EE9C0000}"/>
    <cellStyle name="Normal 4 8 2 8 2" xfId="24842" xr:uid="{00000000-0005-0000-0000-0000EF9C0000}"/>
    <cellStyle name="Normal 4 8 2 8 3" xfId="32022" xr:uid="{00000000-0005-0000-0000-0000F09C0000}"/>
    <cellStyle name="Normal 4 8 2 9" xfId="44629" xr:uid="{00000000-0005-0000-0000-0000F19C0000}"/>
    <cellStyle name="Normal 4 8 3" xfId="7438" xr:uid="{00000000-0005-0000-0000-0000F29C0000}"/>
    <cellStyle name="Normal 4 8 3 2" xfId="7439" xr:uid="{00000000-0005-0000-0000-0000F39C0000}"/>
    <cellStyle name="Normal 4 8 3 2 2" xfId="7440" xr:uid="{00000000-0005-0000-0000-0000F49C0000}"/>
    <cellStyle name="Normal 4 8 3 2 2 2" xfId="18701" xr:uid="{00000000-0005-0000-0000-0000F59C0000}"/>
    <cellStyle name="Normal 4 8 3 2 2 2 2" xfId="35967" xr:uid="{00000000-0005-0000-0000-0000F69C0000}"/>
    <cellStyle name="Normal 4 8 3 2 2 2 3" xfId="32044" xr:uid="{00000000-0005-0000-0000-0000F79C0000}"/>
    <cellStyle name="Normal 4 8 3 2 2 3" xfId="44651" xr:uid="{00000000-0005-0000-0000-0000F89C0000}"/>
    <cellStyle name="Normal 4 8 3 2 2 4" xfId="56604" xr:uid="{00000000-0005-0000-0000-0000F99C0000}"/>
    <cellStyle name="Normal 4 8 3 2 3" xfId="18700" xr:uid="{00000000-0005-0000-0000-0000FA9C0000}"/>
    <cellStyle name="Normal 4 8 3 2 3 2" xfId="24720" xr:uid="{00000000-0005-0000-0000-0000FB9C0000}"/>
    <cellStyle name="Normal 4 8 3 2 3 3" xfId="32043" xr:uid="{00000000-0005-0000-0000-0000FC9C0000}"/>
    <cellStyle name="Normal 4 8 3 2 4" xfId="44650" xr:uid="{00000000-0005-0000-0000-0000FD9C0000}"/>
    <cellStyle name="Normal 4 8 3 2 5" xfId="56603" xr:uid="{00000000-0005-0000-0000-0000FE9C0000}"/>
    <cellStyle name="Normal 4 8 3 3" xfId="7441" xr:uid="{00000000-0005-0000-0000-0000FF9C0000}"/>
    <cellStyle name="Normal 4 8 3 3 2" xfId="18702" xr:uid="{00000000-0005-0000-0000-0000009D0000}"/>
    <cellStyle name="Normal 4 8 3 3 2 2" xfId="26510" xr:uid="{00000000-0005-0000-0000-0000019D0000}"/>
    <cellStyle name="Normal 4 8 3 3 2 3" xfId="32045" xr:uid="{00000000-0005-0000-0000-0000029D0000}"/>
    <cellStyle name="Normal 4 8 3 3 3" xfId="44652" xr:uid="{00000000-0005-0000-0000-0000039D0000}"/>
    <cellStyle name="Normal 4 8 3 3 4" xfId="56605" xr:uid="{00000000-0005-0000-0000-0000049D0000}"/>
    <cellStyle name="Normal 4 8 3 4" xfId="7442" xr:uid="{00000000-0005-0000-0000-0000059D0000}"/>
    <cellStyle name="Normal 4 8 3 4 2" xfId="18703" xr:uid="{00000000-0005-0000-0000-0000069D0000}"/>
    <cellStyle name="Normal 4 8 3 4 2 2" xfId="37584" xr:uid="{00000000-0005-0000-0000-0000079D0000}"/>
    <cellStyle name="Normal 4 8 3 4 2 3" xfId="32046" xr:uid="{00000000-0005-0000-0000-0000089D0000}"/>
    <cellStyle name="Normal 4 8 3 4 3" xfId="44653" xr:uid="{00000000-0005-0000-0000-0000099D0000}"/>
    <cellStyle name="Normal 4 8 3 4 4" xfId="56606" xr:uid="{00000000-0005-0000-0000-00000A9D0000}"/>
    <cellStyle name="Normal 4 8 3 5" xfId="18699" xr:uid="{00000000-0005-0000-0000-00000B9D0000}"/>
    <cellStyle name="Normal 4 8 3 5 2" xfId="26657" xr:uid="{00000000-0005-0000-0000-00000C9D0000}"/>
    <cellStyle name="Normal 4 8 3 5 3" xfId="32042" xr:uid="{00000000-0005-0000-0000-00000D9D0000}"/>
    <cellStyle name="Normal 4 8 3 6" xfId="44649" xr:uid="{00000000-0005-0000-0000-00000E9D0000}"/>
    <cellStyle name="Normal 4 8 3 7" xfId="56602" xr:uid="{00000000-0005-0000-0000-00000F9D0000}"/>
    <cellStyle name="Normal 4 8 4" xfId="7443" xr:uid="{00000000-0005-0000-0000-0000109D0000}"/>
    <cellStyle name="Normal 4 8 4 2" xfId="7444" xr:uid="{00000000-0005-0000-0000-0000119D0000}"/>
    <cellStyle name="Normal 4 8 4 2 2" xfId="7445" xr:uid="{00000000-0005-0000-0000-0000129D0000}"/>
    <cellStyle name="Normal 4 8 4 2 2 2" xfId="18706" xr:uid="{00000000-0005-0000-0000-0000139D0000}"/>
    <cellStyle name="Normal 4 8 4 2 2 2 2" xfId="35893" xr:uid="{00000000-0005-0000-0000-0000149D0000}"/>
    <cellStyle name="Normal 4 8 4 2 2 2 3" xfId="32049" xr:uid="{00000000-0005-0000-0000-0000159D0000}"/>
    <cellStyle name="Normal 4 8 4 2 2 3" xfId="44656" xr:uid="{00000000-0005-0000-0000-0000169D0000}"/>
    <cellStyle name="Normal 4 8 4 2 2 4" xfId="56609" xr:uid="{00000000-0005-0000-0000-0000179D0000}"/>
    <cellStyle name="Normal 4 8 4 2 3" xfId="18705" xr:uid="{00000000-0005-0000-0000-0000189D0000}"/>
    <cellStyle name="Normal 4 8 4 2 3 2" xfId="37923" xr:uid="{00000000-0005-0000-0000-0000199D0000}"/>
    <cellStyle name="Normal 4 8 4 2 3 3" xfId="32048" xr:uid="{00000000-0005-0000-0000-00001A9D0000}"/>
    <cellStyle name="Normal 4 8 4 2 4" xfId="44655" xr:uid="{00000000-0005-0000-0000-00001B9D0000}"/>
    <cellStyle name="Normal 4 8 4 2 5" xfId="56608" xr:uid="{00000000-0005-0000-0000-00001C9D0000}"/>
    <cellStyle name="Normal 4 8 4 3" xfId="7446" xr:uid="{00000000-0005-0000-0000-00001D9D0000}"/>
    <cellStyle name="Normal 4 8 4 3 2" xfId="18707" xr:uid="{00000000-0005-0000-0000-00001E9D0000}"/>
    <cellStyle name="Normal 4 8 4 3 2 2" xfId="23696" xr:uid="{00000000-0005-0000-0000-00001F9D0000}"/>
    <cellStyle name="Normal 4 8 4 3 2 3" xfId="32050" xr:uid="{00000000-0005-0000-0000-0000209D0000}"/>
    <cellStyle name="Normal 4 8 4 3 3" xfId="44657" xr:uid="{00000000-0005-0000-0000-0000219D0000}"/>
    <cellStyle name="Normal 4 8 4 3 4" xfId="56610" xr:uid="{00000000-0005-0000-0000-0000229D0000}"/>
    <cellStyle name="Normal 4 8 4 4" xfId="7447" xr:uid="{00000000-0005-0000-0000-0000239D0000}"/>
    <cellStyle name="Normal 4 8 4 4 2" xfId="18708" xr:uid="{00000000-0005-0000-0000-0000249D0000}"/>
    <cellStyle name="Normal 4 8 4 4 2 2" xfId="37777" xr:uid="{00000000-0005-0000-0000-0000259D0000}"/>
    <cellStyle name="Normal 4 8 4 4 2 3" xfId="32051" xr:uid="{00000000-0005-0000-0000-0000269D0000}"/>
    <cellStyle name="Normal 4 8 4 4 3" xfId="44658" xr:uid="{00000000-0005-0000-0000-0000279D0000}"/>
    <cellStyle name="Normal 4 8 4 4 4" xfId="56611" xr:uid="{00000000-0005-0000-0000-0000289D0000}"/>
    <cellStyle name="Normal 4 8 4 5" xfId="18704" xr:uid="{00000000-0005-0000-0000-0000299D0000}"/>
    <cellStyle name="Normal 4 8 4 5 2" xfId="24452" xr:uid="{00000000-0005-0000-0000-00002A9D0000}"/>
    <cellStyle name="Normal 4 8 4 5 3" xfId="32047" xr:uid="{00000000-0005-0000-0000-00002B9D0000}"/>
    <cellStyle name="Normal 4 8 4 6" xfId="44654" xr:uid="{00000000-0005-0000-0000-00002C9D0000}"/>
    <cellStyle name="Normal 4 8 4 7" xfId="56607" xr:uid="{00000000-0005-0000-0000-00002D9D0000}"/>
    <cellStyle name="Normal 4 8 5" xfId="7448" xr:uid="{00000000-0005-0000-0000-00002E9D0000}"/>
    <cellStyle name="Normal 4 8 5 2" xfId="7449" xr:uid="{00000000-0005-0000-0000-00002F9D0000}"/>
    <cellStyle name="Normal 4 8 5 2 2" xfId="7450" xr:uid="{00000000-0005-0000-0000-0000309D0000}"/>
    <cellStyle name="Normal 4 8 5 2 2 2" xfId="18711" xr:uid="{00000000-0005-0000-0000-0000319D0000}"/>
    <cellStyle name="Normal 4 8 5 2 2 2 2" xfId="25574" xr:uid="{00000000-0005-0000-0000-0000329D0000}"/>
    <cellStyle name="Normal 4 8 5 2 2 2 3" xfId="32054" xr:uid="{00000000-0005-0000-0000-0000339D0000}"/>
    <cellStyle name="Normal 4 8 5 2 2 3" xfId="44661" xr:uid="{00000000-0005-0000-0000-0000349D0000}"/>
    <cellStyle name="Normal 4 8 5 2 2 4" xfId="56614" xr:uid="{00000000-0005-0000-0000-0000359D0000}"/>
    <cellStyle name="Normal 4 8 5 2 3" xfId="18710" xr:uid="{00000000-0005-0000-0000-0000369D0000}"/>
    <cellStyle name="Normal 4 8 5 2 3 2" xfId="36666" xr:uid="{00000000-0005-0000-0000-0000379D0000}"/>
    <cellStyle name="Normal 4 8 5 2 3 3" xfId="32053" xr:uid="{00000000-0005-0000-0000-0000389D0000}"/>
    <cellStyle name="Normal 4 8 5 2 4" xfId="44660" xr:uid="{00000000-0005-0000-0000-0000399D0000}"/>
    <cellStyle name="Normal 4 8 5 2 5" xfId="56613" xr:uid="{00000000-0005-0000-0000-00003A9D0000}"/>
    <cellStyle name="Normal 4 8 5 3" xfId="7451" xr:uid="{00000000-0005-0000-0000-00003B9D0000}"/>
    <cellStyle name="Normal 4 8 5 3 2" xfId="18712" xr:uid="{00000000-0005-0000-0000-00003C9D0000}"/>
    <cellStyle name="Normal 4 8 5 3 2 2" xfId="25547" xr:uid="{00000000-0005-0000-0000-00003D9D0000}"/>
    <cellStyle name="Normal 4 8 5 3 2 3" xfId="32055" xr:uid="{00000000-0005-0000-0000-00003E9D0000}"/>
    <cellStyle name="Normal 4 8 5 3 3" xfId="44662" xr:uid="{00000000-0005-0000-0000-00003F9D0000}"/>
    <cellStyle name="Normal 4 8 5 3 4" xfId="56615" xr:uid="{00000000-0005-0000-0000-0000409D0000}"/>
    <cellStyle name="Normal 4 8 5 4" xfId="7452" xr:uid="{00000000-0005-0000-0000-0000419D0000}"/>
    <cellStyle name="Normal 4 8 5 4 2" xfId="18713" xr:uid="{00000000-0005-0000-0000-0000429D0000}"/>
    <cellStyle name="Normal 4 8 5 4 2 2" xfId="37555" xr:uid="{00000000-0005-0000-0000-0000439D0000}"/>
    <cellStyle name="Normal 4 8 5 4 2 3" xfId="32056" xr:uid="{00000000-0005-0000-0000-0000449D0000}"/>
    <cellStyle name="Normal 4 8 5 4 3" xfId="44663" xr:uid="{00000000-0005-0000-0000-0000459D0000}"/>
    <cellStyle name="Normal 4 8 5 4 4" xfId="56616" xr:uid="{00000000-0005-0000-0000-0000469D0000}"/>
    <cellStyle name="Normal 4 8 5 5" xfId="18709" xr:uid="{00000000-0005-0000-0000-0000479D0000}"/>
    <cellStyle name="Normal 4 8 5 5 2" xfId="35467" xr:uid="{00000000-0005-0000-0000-0000489D0000}"/>
    <cellStyle name="Normal 4 8 5 5 3" xfId="32052" xr:uid="{00000000-0005-0000-0000-0000499D0000}"/>
    <cellStyle name="Normal 4 8 5 6" xfId="44659" xr:uid="{00000000-0005-0000-0000-00004A9D0000}"/>
    <cellStyle name="Normal 4 8 5 7" xfId="56612" xr:uid="{00000000-0005-0000-0000-00004B9D0000}"/>
    <cellStyle name="Normal 4 8 6" xfId="7453" xr:uid="{00000000-0005-0000-0000-00004C9D0000}"/>
    <cellStyle name="Normal 4 8 6 2" xfId="7454" xr:uid="{00000000-0005-0000-0000-00004D9D0000}"/>
    <cellStyle name="Normal 4 8 6 2 2" xfId="18715" xr:uid="{00000000-0005-0000-0000-00004E9D0000}"/>
    <cellStyle name="Normal 4 8 6 2 2 2" xfId="24313" xr:uid="{00000000-0005-0000-0000-00004F9D0000}"/>
    <cellStyle name="Normal 4 8 6 2 2 3" xfId="32058" xr:uid="{00000000-0005-0000-0000-0000509D0000}"/>
    <cellStyle name="Normal 4 8 6 2 3" xfId="44665" xr:uid="{00000000-0005-0000-0000-0000519D0000}"/>
    <cellStyle name="Normal 4 8 6 2 4" xfId="56618" xr:uid="{00000000-0005-0000-0000-0000529D0000}"/>
    <cellStyle name="Normal 4 8 6 3" xfId="18714" xr:uid="{00000000-0005-0000-0000-0000539D0000}"/>
    <cellStyle name="Normal 4 8 6 3 2" xfId="25093" xr:uid="{00000000-0005-0000-0000-0000549D0000}"/>
    <cellStyle name="Normal 4 8 6 3 3" xfId="32057" xr:uid="{00000000-0005-0000-0000-0000559D0000}"/>
    <cellStyle name="Normal 4 8 6 4" xfId="44664" xr:uid="{00000000-0005-0000-0000-0000569D0000}"/>
    <cellStyle name="Normal 4 8 6 5" xfId="56617" xr:uid="{00000000-0005-0000-0000-0000579D0000}"/>
    <cellStyle name="Normal 4 8 7" xfId="7455" xr:uid="{00000000-0005-0000-0000-0000589D0000}"/>
    <cellStyle name="Normal 4 8 7 2" xfId="18716" xr:uid="{00000000-0005-0000-0000-0000599D0000}"/>
    <cellStyle name="Normal 4 8 7 2 2" xfId="27533" xr:uid="{00000000-0005-0000-0000-00005A9D0000}"/>
    <cellStyle name="Normal 4 8 7 2 3" xfId="32059" xr:uid="{00000000-0005-0000-0000-00005B9D0000}"/>
    <cellStyle name="Normal 4 8 7 3" xfId="44666" xr:uid="{00000000-0005-0000-0000-00005C9D0000}"/>
    <cellStyle name="Normal 4 8 7 4" xfId="56619" xr:uid="{00000000-0005-0000-0000-00005D9D0000}"/>
    <cellStyle name="Normal 4 8 8" xfId="7456" xr:uid="{00000000-0005-0000-0000-00005E9D0000}"/>
    <cellStyle name="Normal 4 8 8 2" xfId="18717" xr:uid="{00000000-0005-0000-0000-00005F9D0000}"/>
    <cellStyle name="Normal 4 8 8 2 2" xfId="25668" xr:uid="{00000000-0005-0000-0000-0000609D0000}"/>
    <cellStyle name="Normal 4 8 8 2 3" xfId="32060" xr:uid="{00000000-0005-0000-0000-0000619D0000}"/>
    <cellStyle name="Normal 4 8 8 3" xfId="44667" xr:uid="{00000000-0005-0000-0000-0000629D0000}"/>
    <cellStyle name="Normal 4 8 8 4" xfId="56620" xr:uid="{00000000-0005-0000-0000-0000639D0000}"/>
    <cellStyle name="Normal 4 8 9" xfId="11985" xr:uid="{00000000-0005-0000-0000-0000649D0000}"/>
    <cellStyle name="Normal 4 8 9 2" xfId="22184" xr:uid="{00000000-0005-0000-0000-0000659D0000}"/>
    <cellStyle name="Normal 4 8 9 2 2" xfId="36446" xr:uid="{00000000-0005-0000-0000-0000669D0000}"/>
    <cellStyle name="Normal 4 8 9 3" xfId="32021" xr:uid="{00000000-0005-0000-0000-0000679D0000}"/>
    <cellStyle name="Normal 4 9" xfId="7457" xr:uid="{00000000-0005-0000-0000-0000689D0000}"/>
    <cellStyle name="Normal 4 9 10" xfId="18718" xr:uid="{00000000-0005-0000-0000-0000699D0000}"/>
    <cellStyle name="Normal 4 9 11" xfId="44668" xr:uid="{00000000-0005-0000-0000-00006A9D0000}"/>
    <cellStyle name="Normal 4 9 12" xfId="56621" xr:uid="{00000000-0005-0000-0000-00006B9D0000}"/>
    <cellStyle name="Normal 4 9 2" xfId="7458" xr:uid="{00000000-0005-0000-0000-00006C9D0000}"/>
    <cellStyle name="Normal 4 9 2 2" xfId="7459" xr:uid="{00000000-0005-0000-0000-00006D9D0000}"/>
    <cellStyle name="Normal 4 9 2 2 2" xfId="7460" xr:uid="{00000000-0005-0000-0000-00006E9D0000}"/>
    <cellStyle name="Normal 4 9 2 2 2 2" xfId="18721" xr:uid="{00000000-0005-0000-0000-00006F9D0000}"/>
    <cellStyle name="Normal 4 9 2 2 2 2 2" xfId="23725" xr:uid="{00000000-0005-0000-0000-0000709D0000}"/>
    <cellStyle name="Normal 4 9 2 2 2 2 3" xfId="32064" xr:uid="{00000000-0005-0000-0000-0000719D0000}"/>
    <cellStyle name="Normal 4 9 2 2 2 3" xfId="44671" xr:uid="{00000000-0005-0000-0000-0000729D0000}"/>
    <cellStyle name="Normal 4 9 2 2 2 4" xfId="56624" xr:uid="{00000000-0005-0000-0000-0000739D0000}"/>
    <cellStyle name="Normal 4 9 2 2 3" xfId="18720" xr:uid="{00000000-0005-0000-0000-0000749D0000}"/>
    <cellStyle name="Normal 4 9 2 2 3 2" xfId="25023" xr:uid="{00000000-0005-0000-0000-0000759D0000}"/>
    <cellStyle name="Normal 4 9 2 2 3 3" xfId="32063" xr:uid="{00000000-0005-0000-0000-0000769D0000}"/>
    <cellStyle name="Normal 4 9 2 2 4" xfId="44670" xr:uid="{00000000-0005-0000-0000-0000779D0000}"/>
    <cellStyle name="Normal 4 9 2 2 5" xfId="56623" xr:uid="{00000000-0005-0000-0000-0000789D0000}"/>
    <cellStyle name="Normal 4 9 2 3" xfId="7461" xr:uid="{00000000-0005-0000-0000-0000799D0000}"/>
    <cellStyle name="Normal 4 9 2 3 2" xfId="18722" xr:uid="{00000000-0005-0000-0000-00007A9D0000}"/>
    <cellStyle name="Normal 4 9 2 3 2 2" xfId="26965" xr:uid="{00000000-0005-0000-0000-00007B9D0000}"/>
    <cellStyle name="Normal 4 9 2 3 2 3" xfId="32065" xr:uid="{00000000-0005-0000-0000-00007C9D0000}"/>
    <cellStyle name="Normal 4 9 2 3 3" xfId="44672" xr:uid="{00000000-0005-0000-0000-00007D9D0000}"/>
    <cellStyle name="Normal 4 9 2 3 4" xfId="56625" xr:uid="{00000000-0005-0000-0000-00007E9D0000}"/>
    <cellStyle name="Normal 4 9 2 4" xfId="7462" xr:uid="{00000000-0005-0000-0000-00007F9D0000}"/>
    <cellStyle name="Normal 4 9 2 4 2" xfId="18723" xr:uid="{00000000-0005-0000-0000-0000809D0000}"/>
    <cellStyle name="Normal 4 9 2 4 2 2" xfId="24541" xr:uid="{00000000-0005-0000-0000-0000819D0000}"/>
    <cellStyle name="Normal 4 9 2 4 2 3" xfId="32066" xr:uid="{00000000-0005-0000-0000-0000829D0000}"/>
    <cellStyle name="Normal 4 9 2 4 3" xfId="44673" xr:uid="{00000000-0005-0000-0000-0000839D0000}"/>
    <cellStyle name="Normal 4 9 2 4 4" xfId="56626" xr:uid="{00000000-0005-0000-0000-0000849D0000}"/>
    <cellStyle name="Normal 4 9 2 5" xfId="18719" xr:uid="{00000000-0005-0000-0000-0000859D0000}"/>
    <cellStyle name="Normal 4 9 2 5 2" xfId="25948" xr:uid="{00000000-0005-0000-0000-0000869D0000}"/>
    <cellStyle name="Normal 4 9 2 5 3" xfId="32062" xr:uid="{00000000-0005-0000-0000-0000879D0000}"/>
    <cellStyle name="Normal 4 9 2 6" xfId="44669" xr:uid="{00000000-0005-0000-0000-0000889D0000}"/>
    <cellStyle name="Normal 4 9 2 7" xfId="56622" xr:uid="{00000000-0005-0000-0000-0000899D0000}"/>
    <cellStyle name="Normal 4 9 3" xfId="7463" xr:uid="{00000000-0005-0000-0000-00008A9D0000}"/>
    <cellStyle name="Normal 4 9 3 2" xfId="7464" xr:uid="{00000000-0005-0000-0000-00008B9D0000}"/>
    <cellStyle name="Normal 4 9 3 2 2" xfId="7465" xr:uid="{00000000-0005-0000-0000-00008C9D0000}"/>
    <cellStyle name="Normal 4 9 3 2 2 2" xfId="18726" xr:uid="{00000000-0005-0000-0000-00008D9D0000}"/>
    <cellStyle name="Normal 4 9 3 2 2 2 2" xfId="23872" xr:uid="{00000000-0005-0000-0000-00008E9D0000}"/>
    <cellStyle name="Normal 4 9 3 2 2 2 3" xfId="32069" xr:uid="{00000000-0005-0000-0000-00008F9D0000}"/>
    <cellStyle name="Normal 4 9 3 2 2 3" xfId="44676" xr:uid="{00000000-0005-0000-0000-0000909D0000}"/>
    <cellStyle name="Normal 4 9 3 2 2 4" xfId="56629" xr:uid="{00000000-0005-0000-0000-0000919D0000}"/>
    <cellStyle name="Normal 4 9 3 2 3" xfId="18725" xr:uid="{00000000-0005-0000-0000-0000929D0000}"/>
    <cellStyle name="Normal 4 9 3 2 3 2" xfId="25005" xr:uid="{00000000-0005-0000-0000-0000939D0000}"/>
    <cellStyle name="Normal 4 9 3 2 3 3" xfId="32068" xr:uid="{00000000-0005-0000-0000-0000949D0000}"/>
    <cellStyle name="Normal 4 9 3 2 4" xfId="44675" xr:uid="{00000000-0005-0000-0000-0000959D0000}"/>
    <cellStyle name="Normal 4 9 3 2 5" xfId="56628" xr:uid="{00000000-0005-0000-0000-0000969D0000}"/>
    <cellStyle name="Normal 4 9 3 3" xfId="7466" xr:uid="{00000000-0005-0000-0000-0000979D0000}"/>
    <cellStyle name="Normal 4 9 3 3 2" xfId="18727" xr:uid="{00000000-0005-0000-0000-0000989D0000}"/>
    <cellStyle name="Normal 4 9 3 3 2 2" xfId="25774" xr:uid="{00000000-0005-0000-0000-0000999D0000}"/>
    <cellStyle name="Normal 4 9 3 3 2 3" xfId="32070" xr:uid="{00000000-0005-0000-0000-00009A9D0000}"/>
    <cellStyle name="Normal 4 9 3 3 3" xfId="44677" xr:uid="{00000000-0005-0000-0000-00009B9D0000}"/>
    <cellStyle name="Normal 4 9 3 3 4" xfId="56630" xr:uid="{00000000-0005-0000-0000-00009C9D0000}"/>
    <cellStyle name="Normal 4 9 3 4" xfId="7467" xr:uid="{00000000-0005-0000-0000-00009D9D0000}"/>
    <cellStyle name="Normal 4 9 3 4 2" xfId="18728" xr:uid="{00000000-0005-0000-0000-00009E9D0000}"/>
    <cellStyle name="Normal 4 9 3 4 2 2" xfId="35924" xr:uid="{00000000-0005-0000-0000-00009F9D0000}"/>
    <cellStyle name="Normal 4 9 3 4 2 3" xfId="32071" xr:uid="{00000000-0005-0000-0000-0000A09D0000}"/>
    <cellStyle name="Normal 4 9 3 4 3" xfId="44678" xr:uid="{00000000-0005-0000-0000-0000A19D0000}"/>
    <cellStyle name="Normal 4 9 3 4 4" xfId="56631" xr:uid="{00000000-0005-0000-0000-0000A29D0000}"/>
    <cellStyle name="Normal 4 9 3 5" xfId="18724" xr:uid="{00000000-0005-0000-0000-0000A39D0000}"/>
    <cellStyle name="Normal 4 9 3 5 2" xfId="27979" xr:uid="{00000000-0005-0000-0000-0000A49D0000}"/>
    <cellStyle name="Normal 4 9 3 5 3" xfId="32067" xr:uid="{00000000-0005-0000-0000-0000A59D0000}"/>
    <cellStyle name="Normal 4 9 3 6" xfId="44674" xr:uid="{00000000-0005-0000-0000-0000A69D0000}"/>
    <cellStyle name="Normal 4 9 3 7" xfId="56627" xr:uid="{00000000-0005-0000-0000-0000A79D0000}"/>
    <cellStyle name="Normal 4 9 4" xfId="7468" xr:uid="{00000000-0005-0000-0000-0000A89D0000}"/>
    <cellStyle name="Normal 4 9 4 2" xfId="7469" xr:uid="{00000000-0005-0000-0000-0000A99D0000}"/>
    <cellStyle name="Normal 4 9 4 2 2" xfId="7470" xr:uid="{00000000-0005-0000-0000-0000AA9D0000}"/>
    <cellStyle name="Normal 4 9 4 2 2 2" xfId="18731" xr:uid="{00000000-0005-0000-0000-0000AB9D0000}"/>
    <cellStyle name="Normal 4 9 4 2 2 2 2" xfId="37106" xr:uid="{00000000-0005-0000-0000-0000AC9D0000}"/>
    <cellStyle name="Normal 4 9 4 2 2 2 3" xfId="32074" xr:uid="{00000000-0005-0000-0000-0000AD9D0000}"/>
    <cellStyle name="Normal 4 9 4 2 2 3" xfId="44681" xr:uid="{00000000-0005-0000-0000-0000AE9D0000}"/>
    <cellStyle name="Normal 4 9 4 2 2 4" xfId="56634" xr:uid="{00000000-0005-0000-0000-0000AF9D0000}"/>
    <cellStyle name="Normal 4 9 4 2 3" xfId="18730" xr:uid="{00000000-0005-0000-0000-0000B09D0000}"/>
    <cellStyle name="Normal 4 9 4 2 3 2" xfId="27206" xr:uid="{00000000-0005-0000-0000-0000B19D0000}"/>
    <cellStyle name="Normal 4 9 4 2 3 3" xfId="32073" xr:uid="{00000000-0005-0000-0000-0000B29D0000}"/>
    <cellStyle name="Normal 4 9 4 2 4" xfId="44680" xr:uid="{00000000-0005-0000-0000-0000B39D0000}"/>
    <cellStyle name="Normal 4 9 4 2 5" xfId="56633" xr:uid="{00000000-0005-0000-0000-0000B49D0000}"/>
    <cellStyle name="Normal 4 9 4 3" xfId="7471" xr:uid="{00000000-0005-0000-0000-0000B59D0000}"/>
    <cellStyle name="Normal 4 9 4 3 2" xfId="18732" xr:uid="{00000000-0005-0000-0000-0000B69D0000}"/>
    <cellStyle name="Normal 4 9 4 3 2 2" xfId="27058" xr:uid="{00000000-0005-0000-0000-0000B79D0000}"/>
    <cellStyle name="Normal 4 9 4 3 2 3" xfId="32075" xr:uid="{00000000-0005-0000-0000-0000B89D0000}"/>
    <cellStyle name="Normal 4 9 4 3 3" xfId="44682" xr:uid="{00000000-0005-0000-0000-0000B99D0000}"/>
    <cellStyle name="Normal 4 9 4 3 4" xfId="56635" xr:uid="{00000000-0005-0000-0000-0000BA9D0000}"/>
    <cellStyle name="Normal 4 9 4 4" xfId="7472" xr:uid="{00000000-0005-0000-0000-0000BB9D0000}"/>
    <cellStyle name="Normal 4 9 4 4 2" xfId="18733" xr:uid="{00000000-0005-0000-0000-0000BC9D0000}"/>
    <cellStyle name="Normal 4 9 4 4 2 2" xfId="26391" xr:uid="{00000000-0005-0000-0000-0000BD9D0000}"/>
    <cellStyle name="Normal 4 9 4 4 2 3" xfId="32076" xr:uid="{00000000-0005-0000-0000-0000BE9D0000}"/>
    <cellStyle name="Normal 4 9 4 4 3" xfId="44683" xr:uid="{00000000-0005-0000-0000-0000BF9D0000}"/>
    <cellStyle name="Normal 4 9 4 4 4" xfId="56636" xr:uid="{00000000-0005-0000-0000-0000C09D0000}"/>
    <cellStyle name="Normal 4 9 4 5" xfId="18729" xr:uid="{00000000-0005-0000-0000-0000C19D0000}"/>
    <cellStyle name="Normal 4 9 4 5 2" xfId="36642" xr:uid="{00000000-0005-0000-0000-0000C29D0000}"/>
    <cellStyle name="Normal 4 9 4 5 3" xfId="32072" xr:uid="{00000000-0005-0000-0000-0000C39D0000}"/>
    <cellStyle name="Normal 4 9 4 6" xfId="44679" xr:uid="{00000000-0005-0000-0000-0000C49D0000}"/>
    <cellStyle name="Normal 4 9 4 7" xfId="56632" xr:uid="{00000000-0005-0000-0000-0000C59D0000}"/>
    <cellStyle name="Normal 4 9 5" xfId="7473" xr:uid="{00000000-0005-0000-0000-0000C69D0000}"/>
    <cellStyle name="Normal 4 9 5 2" xfId="7474" xr:uid="{00000000-0005-0000-0000-0000C79D0000}"/>
    <cellStyle name="Normal 4 9 5 2 2" xfId="18735" xr:uid="{00000000-0005-0000-0000-0000C89D0000}"/>
    <cellStyle name="Normal 4 9 5 2 2 2" xfId="37979" xr:uid="{00000000-0005-0000-0000-0000C99D0000}"/>
    <cellStyle name="Normal 4 9 5 2 2 3" xfId="32078" xr:uid="{00000000-0005-0000-0000-0000CA9D0000}"/>
    <cellStyle name="Normal 4 9 5 2 3" xfId="44685" xr:uid="{00000000-0005-0000-0000-0000CB9D0000}"/>
    <cellStyle name="Normal 4 9 5 2 4" xfId="56638" xr:uid="{00000000-0005-0000-0000-0000CC9D0000}"/>
    <cellStyle name="Normal 4 9 5 3" xfId="18734" xr:uid="{00000000-0005-0000-0000-0000CD9D0000}"/>
    <cellStyle name="Normal 4 9 5 3 2" xfId="28092" xr:uid="{00000000-0005-0000-0000-0000CE9D0000}"/>
    <cellStyle name="Normal 4 9 5 3 3" xfId="32077" xr:uid="{00000000-0005-0000-0000-0000CF9D0000}"/>
    <cellStyle name="Normal 4 9 5 4" xfId="44684" xr:uid="{00000000-0005-0000-0000-0000D09D0000}"/>
    <cellStyle name="Normal 4 9 5 5" xfId="56637" xr:uid="{00000000-0005-0000-0000-0000D19D0000}"/>
    <cellStyle name="Normal 4 9 6" xfId="7475" xr:uid="{00000000-0005-0000-0000-0000D29D0000}"/>
    <cellStyle name="Normal 4 9 6 2" xfId="18736" xr:uid="{00000000-0005-0000-0000-0000D39D0000}"/>
    <cellStyle name="Normal 4 9 6 2 2" xfId="25208" xr:uid="{00000000-0005-0000-0000-0000D49D0000}"/>
    <cellStyle name="Normal 4 9 6 2 3" xfId="32079" xr:uid="{00000000-0005-0000-0000-0000D59D0000}"/>
    <cellStyle name="Normal 4 9 6 3" xfId="44686" xr:uid="{00000000-0005-0000-0000-0000D69D0000}"/>
    <cellStyle name="Normal 4 9 6 4" xfId="56639" xr:uid="{00000000-0005-0000-0000-0000D79D0000}"/>
    <cellStyle name="Normal 4 9 7" xfId="7476" xr:uid="{00000000-0005-0000-0000-0000D89D0000}"/>
    <cellStyle name="Normal 4 9 7 2" xfId="18737" xr:uid="{00000000-0005-0000-0000-0000D99D0000}"/>
    <cellStyle name="Normal 4 9 7 2 2" xfId="26404" xr:uid="{00000000-0005-0000-0000-0000DA9D0000}"/>
    <cellStyle name="Normal 4 9 7 2 3" xfId="32080" xr:uid="{00000000-0005-0000-0000-0000DB9D0000}"/>
    <cellStyle name="Normal 4 9 7 3" xfId="44687" xr:uid="{00000000-0005-0000-0000-0000DC9D0000}"/>
    <cellStyle name="Normal 4 9 7 4" xfId="56640" xr:uid="{00000000-0005-0000-0000-0000DD9D0000}"/>
    <cellStyle name="Normal 4 9 8" xfId="11986" xr:uid="{00000000-0005-0000-0000-0000DE9D0000}"/>
    <cellStyle name="Normal 4 9 8 2" xfId="22185" xr:uid="{00000000-0005-0000-0000-0000DF9D0000}"/>
    <cellStyle name="Normal 4 9 8 2 2" xfId="27177" xr:uid="{00000000-0005-0000-0000-0000E09D0000}"/>
    <cellStyle name="Normal 4 9 8 3" xfId="32061" xr:uid="{00000000-0005-0000-0000-0000E19D0000}"/>
    <cellStyle name="Normal 4 9 9" xfId="11416" xr:uid="{00000000-0005-0000-0000-0000E29D0000}"/>
    <cellStyle name="Normal 40" xfId="11417" xr:uid="{00000000-0005-0000-0000-0000E39D0000}"/>
    <cellStyle name="Normal 41" xfId="11418" xr:uid="{00000000-0005-0000-0000-0000E49D0000}"/>
    <cellStyle name="Normal 42" xfId="11419" xr:uid="{00000000-0005-0000-0000-0000E59D0000}"/>
    <cellStyle name="Normal 43" xfId="11420" xr:uid="{00000000-0005-0000-0000-0000E69D0000}"/>
    <cellStyle name="Normal 44" xfId="11421" xr:uid="{00000000-0005-0000-0000-0000E79D0000}"/>
    <cellStyle name="Normal 45" xfId="11422" xr:uid="{00000000-0005-0000-0000-0000E89D0000}"/>
    <cellStyle name="Normal 46" xfId="11423" xr:uid="{00000000-0005-0000-0000-0000E99D0000}"/>
    <cellStyle name="Normal 47" xfId="11424" xr:uid="{00000000-0005-0000-0000-0000EA9D0000}"/>
    <cellStyle name="Normal 48" xfId="11425" xr:uid="{00000000-0005-0000-0000-0000EB9D0000}"/>
    <cellStyle name="Normal 49" xfId="11426" xr:uid="{00000000-0005-0000-0000-0000EC9D0000}"/>
    <cellStyle name="Normal 5" xfId="60" xr:uid="{00000000-0005-0000-0000-0000ED9D0000}"/>
    <cellStyle name="Normal 5 10" xfId="7477" xr:uid="{00000000-0005-0000-0000-0000EE9D0000}"/>
    <cellStyle name="Normal 5 10 2" xfId="7478" xr:uid="{00000000-0005-0000-0000-0000EF9D0000}"/>
    <cellStyle name="Normal 5 10 2 2" xfId="7479" xr:uid="{00000000-0005-0000-0000-0000F09D0000}"/>
    <cellStyle name="Normal 5 10 2 2 2" xfId="18741" xr:uid="{00000000-0005-0000-0000-0000F19D0000}"/>
    <cellStyle name="Normal 5 10 2 2 2 2" xfId="26104" xr:uid="{00000000-0005-0000-0000-0000F29D0000}"/>
    <cellStyle name="Normal 5 10 2 2 2 3" xfId="32083" xr:uid="{00000000-0005-0000-0000-0000F39D0000}"/>
    <cellStyle name="Normal 5 10 2 2 3" xfId="44691" xr:uid="{00000000-0005-0000-0000-0000F49D0000}"/>
    <cellStyle name="Normal 5 10 2 2 4" xfId="56644" xr:uid="{00000000-0005-0000-0000-0000F59D0000}"/>
    <cellStyle name="Normal 5 10 2 3" xfId="18740" xr:uid="{00000000-0005-0000-0000-0000F69D0000}"/>
    <cellStyle name="Normal 5 10 2 3 2" xfId="25734" xr:uid="{00000000-0005-0000-0000-0000F79D0000}"/>
    <cellStyle name="Normal 5 10 2 3 3" xfId="32082" xr:uid="{00000000-0005-0000-0000-0000F89D0000}"/>
    <cellStyle name="Normal 5 10 2 4" xfId="44690" xr:uid="{00000000-0005-0000-0000-0000F99D0000}"/>
    <cellStyle name="Normal 5 10 2 5" xfId="56643" xr:uid="{00000000-0005-0000-0000-0000FA9D0000}"/>
    <cellStyle name="Normal 5 10 3" xfId="7480" xr:uid="{00000000-0005-0000-0000-0000FB9D0000}"/>
    <cellStyle name="Normal 5 10 3 2" xfId="18742" xr:uid="{00000000-0005-0000-0000-0000FC9D0000}"/>
    <cellStyle name="Normal 5 10 3 2 2" xfId="37144" xr:uid="{00000000-0005-0000-0000-0000FD9D0000}"/>
    <cellStyle name="Normal 5 10 3 2 3" xfId="32084" xr:uid="{00000000-0005-0000-0000-0000FE9D0000}"/>
    <cellStyle name="Normal 5 10 3 3" xfId="44692" xr:uid="{00000000-0005-0000-0000-0000FF9D0000}"/>
    <cellStyle name="Normal 5 10 3 4" xfId="56645" xr:uid="{00000000-0005-0000-0000-0000009E0000}"/>
    <cellStyle name="Normal 5 10 4" xfId="7481" xr:uid="{00000000-0005-0000-0000-0000019E0000}"/>
    <cellStyle name="Normal 5 10 4 2" xfId="18743" xr:uid="{00000000-0005-0000-0000-0000029E0000}"/>
    <cellStyle name="Normal 5 10 4 2 2" xfId="26065" xr:uid="{00000000-0005-0000-0000-0000039E0000}"/>
    <cellStyle name="Normal 5 10 4 2 3" xfId="32085" xr:uid="{00000000-0005-0000-0000-0000049E0000}"/>
    <cellStyle name="Normal 5 10 4 3" xfId="44693" xr:uid="{00000000-0005-0000-0000-0000059E0000}"/>
    <cellStyle name="Normal 5 10 4 4" xfId="56646" xr:uid="{00000000-0005-0000-0000-0000069E0000}"/>
    <cellStyle name="Normal 5 10 5" xfId="11987" xr:uid="{00000000-0005-0000-0000-0000079E0000}"/>
    <cellStyle name="Normal 5 10 5 2" xfId="22186" xr:uid="{00000000-0005-0000-0000-0000089E0000}"/>
    <cellStyle name="Normal 5 10 5 2 2" xfId="37757" xr:uid="{00000000-0005-0000-0000-0000099E0000}"/>
    <cellStyle name="Normal 5 10 5 3" xfId="32081" xr:uid="{00000000-0005-0000-0000-00000A9E0000}"/>
    <cellStyle name="Normal 5 10 6" xfId="11427" xr:uid="{00000000-0005-0000-0000-00000B9E0000}"/>
    <cellStyle name="Normal 5 10 7" xfId="18739" xr:uid="{00000000-0005-0000-0000-00000C9E0000}"/>
    <cellStyle name="Normal 5 10 8" xfId="44689" xr:uid="{00000000-0005-0000-0000-00000D9E0000}"/>
    <cellStyle name="Normal 5 10 9" xfId="56642" xr:uid="{00000000-0005-0000-0000-00000E9E0000}"/>
    <cellStyle name="Normal 5 11" xfId="7482" xr:uid="{00000000-0005-0000-0000-00000F9E0000}"/>
    <cellStyle name="Normal 5 11 2" xfId="7483" xr:uid="{00000000-0005-0000-0000-0000109E0000}"/>
    <cellStyle name="Normal 5 11 2 2" xfId="7484" xr:uid="{00000000-0005-0000-0000-0000119E0000}"/>
    <cellStyle name="Normal 5 11 2 2 2" xfId="18746" xr:uid="{00000000-0005-0000-0000-0000129E0000}"/>
    <cellStyle name="Normal 5 11 2 2 2 2" xfId="27282" xr:uid="{00000000-0005-0000-0000-0000139E0000}"/>
    <cellStyle name="Normal 5 11 2 2 2 3" xfId="32088" xr:uid="{00000000-0005-0000-0000-0000149E0000}"/>
    <cellStyle name="Normal 5 11 2 2 3" xfId="44696" xr:uid="{00000000-0005-0000-0000-0000159E0000}"/>
    <cellStyle name="Normal 5 11 2 2 4" xfId="56649" xr:uid="{00000000-0005-0000-0000-0000169E0000}"/>
    <cellStyle name="Normal 5 11 2 3" xfId="18745" xr:uid="{00000000-0005-0000-0000-0000179E0000}"/>
    <cellStyle name="Normal 5 11 2 3 2" xfId="35964" xr:uid="{00000000-0005-0000-0000-0000189E0000}"/>
    <cellStyle name="Normal 5 11 2 3 3" xfId="32087" xr:uid="{00000000-0005-0000-0000-0000199E0000}"/>
    <cellStyle name="Normal 5 11 2 4" xfId="44695" xr:uid="{00000000-0005-0000-0000-00001A9E0000}"/>
    <cellStyle name="Normal 5 11 2 5" xfId="56648" xr:uid="{00000000-0005-0000-0000-00001B9E0000}"/>
    <cellStyle name="Normal 5 11 3" xfId="7485" xr:uid="{00000000-0005-0000-0000-00001C9E0000}"/>
    <cellStyle name="Normal 5 11 3 2" xfId="18747" xr:uid="{00000000-0005-0000-0000-00001D9E0000}"/>
    <cellStyle name="Normal 5 11 3 2 2" xfId="27322" xr:uid="{00000000-0005-0000-0000-00001E9E0000}"/>
    <cellStyle name="Normal 5 11 3 2 3" xfId="32089" xr:uid="{00000000-0005-0000-0000-00001F9E0000}"/>
    <cellStyle name="Normal 5 11 3 3" xfId="44697" xr:uid="{00000000-0005-0000-0000-0000209E0000}"/>
    <cellStyle name="Normal 5 11 3 4" xfId="56650" xr:uid="{00000000-0005-0000-0000-0000219E0000}"/>
    <cellStyle name="Normal 5 11 4" xfId="7486" xr:uid="{00000000-0005-0000-0000-0000229E0000}"/>
    <cellStyle name="Normal 5 11 4 2" xfId="18748" xr:uid="{00000000-0005-0000-0000-0000239E0000}"/>
    <cellStyle name="Normal 5 11 4 2 2" xfId="36179" xr:uid="{00000000-0005-0000-0000-0000249E0000}"/>
    <cellStyle name="Normal 5 11 4 2 3" xfId="32090" xr:uid="{00000000-0005-0000-0000-0000259E0000}"/>
    <cellStyle name="Normal 5 11 4 3" xfId="44698" xr:uid="{00000000-0005-0000-0000-0000269E0000}"/>
    <cellStyle name="Normal 5 11 4 4" xfId="56651" xr:uid="{00000000-0005-0000-0000-0000279E0000}"/>
    <cellStyle name="Normal 5 11 5" xfId="11988" xr:uid="{00000000-0005-0000-0000-0000289E0000}"/>
    <cellStyle name="Normal 5 11 5 2" xfId="22187" xr:uid="{00000000-0005-0000-0000-0000299E0000}"/>
    <cellStyle name="Normal 5 11 5 2 2" xfId="37312" xr:uid="{00000000-0005-0000-0000-00002A9E0000}"/>
    <cellStyle name="Normal 5 11 5 3" xfId="32086" xr:uid="{00000000-0005-0000-0000-00002B9E0000}"/>
    <cellStyle name="Normal 5 11 6" xfId="11428" xr:uid="{00000000-0005-0000-0000-00002C9E0000}"/>
    <cellStyle name="Normal 5 11 7" xfId="18744" xr:uid="{00000000-0005-0000-0000-00002D9E0000}"/>
    <cellStyle name="Normal 5 11 8" xfId="44694" xr:uid="{00000000-0005-0000-0000-00002E9E0000}"/>
    <cellStyle name="Normal 5 11 9" xfId="56647" xr:uid="{00000000-0005-0000-0000-00002F9E0000}"/>
    <cellStyle name="Normal 5 12" xfId="7487" xr:uid="{00000000-0005-0000-0000-0000309E0000}"/>
    <cellStyle name="Normal 5 12 2" xfId="7488" xr:uid="{00000000-0005-0000-0000-0000319E0000}"/>
    <cellStyle name="Normal 5 12 2 2" xfId="18750" xr:uid="{00000000-0005-0000-0000-0000329E0000}"/>
    <cellStyle name="Normal 5 12 2 2 2" xfId="26880" xr:uid="{00000000-0005-0000-0000-0000339E0000}"/>
    <cellStyle name="Normal 5 12 2 2 3" xfId="32092" xr:uid="{00000000-0005-0000-0000-0000349E0000}"/>
    <cellStyle name="Normal 5 12 2 3" xfId="44700" xr:uid="{00000000-0005-0000-0000-0000359E0000}"/>
    <cellStyle name="Normal 5 12 2 4" xfId="56653" xr:uid="{00000000-0005-0000-0000-0000369E0000}"/>
    <cellStyle name="Normal 5 12 3" xfId="11989" xr:uid="{00000000-0005-0000-0000-0000379E0000}"/>
    <cellStyle name="Normal 5 12 3 2" xfId="22188" xr:uid="{00000000-0005-0000-0000-0000389E0000}"/>
    <cellStyle name="Normal 5 12 3 2 2" xfId="24465" xr:uid="{00000000-0005-0000-0000-0000399E0000}"/>
    <cellStyle name="Normal 5 12 3 3" xfId="32091" xr:uid="{00000000-0005-0000-0000-00003A9E0000}"/>
    <cellStyle name="Normal 5 12 4" xfId="11429" xr:uid="{00000000-0005-0000-0000-00003B9E0000}"/>
    <cellStyle name="Normal 5 12 5" xfId="18749" xr:uid="{00000000-0005-0000-0000-00003C9E0000}"/>
    <cellStyle name="Normal 5 12 6" xfId="44699" xr:uid="{00000000-0005-0000-0000-00003D9E0000}"/>
    <cellStyle name="Normal 5 12 7" xfId="56652" xr:uid="{00000000-0005-0000-0000-00003E9E0000}"/>
    <cellStyle name="Normal 5 13" xfId="7489" xr:uid="{00000000-0005-0000-0000-00003F9E0000}"/>
    <cellStyle name="Normal 5 13 2" xfId="11990" xr:uid="{00000000-0005-0000-0000-0000409E0000}"/>
    <cellStyle name="Normal 5 13 2 2" xfId="22189" xr:uid="{00000000-0005-0000-0000-0000419E0000}"/>
    <cellStyle name="Normal 5 13 2 2 2" xfId="37033" xr:uid="{00000000-0005-0000-0000-0000429E0000}"/>
    <cellStyle name="Normal 5 13 2 3" xfId="32093" xr:uid="{00000000-0005-0000-0000-0000439E0000}"/>
    <cellStyle name="Normal 5 13 3" xfId="11430" xr:uid="{00000000-0005-0000-0000-0000449E0000}"/>
    <cellStyle name="Normal 5 13 4" xfId="18751" xr:uid="{00000000-0005-0000-0000-0000459E0000}"/>
    <cellStyle name="Normal 5 13 5" xfId="44701" xr:uid="{00000000-0005-0000-0000-0000469E0000}"/>
    <cellStyle name="Normal 5 13 6" xfId="56654" xr:uid="{00000000-0005-0000-0000-0000479E0000}"/>
    <cellStyle name="Normal 5 14" xfId="7490" xr:uid="{00000000-0005-0000-0000-0000489E0000}"/>
    <cellStyle name="Normal 5 14 2" xfId="11991" xr:uid="{00000000-0005-0000-0000-0000499E0000}"/>
    <cellStyle name="Normal 5 14 2 2" xfId="22190" xr:uid="{00000000-0005-0000-0000-00004A9E0000}"/>
    <cellStyle name="Normal 5 14 2 2 2" xfId="37211" xr:uid="{00000000-0005-0000-0000-00004B9E0000}"/>
    <cellStyle name="Normal 5 14 2 3" xfId="32094" xr:uid="{00000000-0005-0000-0000-00004C9E0000}"/>
    <cellStyle name="Normal 5 14 3" xfId="11431" xr:uid="{00000000-0005-0000-0000-00004D9E0000}"/>
    <cellStyle name="Normal 5 14 4" xfId="18752" xr:uid="{00000000-0005-0000-0000-00004E9E0000}"/>
    <cellStyle name="Normal 5 14 5" xfId="44702" xr:uid="{00000000-0005-0000-0000-00004F9E0000}"/>
    <cellStyle name="Normal 5 14 6" xfId="56655" xr:uid="{00000000-0005-0000-0000-0000509E0000}"/>
    <cellStyle name="Normal 5 15" xfId="11432" xr:uid="{00000000-0005-0000-0000-0000519E0000}"/>
    <cellStyle name="Normal 5 15 2" xfId="25940" xr:uid="{00000000-0005-0000-0000-0000529E0000}"/>
    <cellStyle name="Normal 5 16" xfId="11587" xr:uid="{00000000-0005-0000-0000-0000539E0000}"/>
    <cellStyle name="Normal 5 16 2" xfId="21900" xr:uid="{00000000-0005-0000-0000-0000549E0000}"/>
    <cellStyle name="Normal 5 17" xfId="11641" xr:uid="{00000000-0005-0000-0000-0000559E0000}"/>
    <cellStyle name="Normal 5 17 2" xfId="21954" xr:uid="{00000000-0005-0000-0000-0000569E0000}"/>
    <cellStyle name="Normal 5 18" xfId="11713" xr:uid="{00000000-0005-0000-0000-0000579E0000}"/>
    <cellStyle name="Normal 5 18 2" xfId="22022" xr:uid="{00000000-0005-0000-0000-0000589E0000}"/>
    <cellStyle name="Normal 5 19" xfId="11782" xr:uid="{00000000-0005-0000-0000-0000599E0000}"/>
    <cellStyle name="Normal 5 19 2" xfId="22090" xr:uid="{00000000-0005-0000-0000-00005A9E0000}"/>
    <cellStyle name="Normal 5 2" xfId="7491" xr:uid="{00000000-0005-0000-0000-00005B9E0000}"/>
    <cellStyle name="Normal 5 2 10" xfId="7492" xr:uid="{00000000-0005-0000-0000-00005C9E0000}"/>
    <cellStyle name="Normal 5 2 10 2" xfId="7493" xr:uid="{00000000-0005-0000-0000-00005D9E0000}"/>
    <cellStyle name="Normal 5 2 10 2 2" xfId="18755" xr:uid="{00000000-0005-0000-0000-00005E9E0000}"/>
    <cellStyle name="Normal 5 2 10 2 2 2" xfId="36535" xr:uid="{00000000-0005-0000-0000-00005F9E0000}"/>
    <cellStyle name="Normal 5 2 10 2 2 3" xfId="32097" xr:uid="{00000000-0005-0000-0000-0000609E0000}"/>
    <cellStyle name="Normal 5 2 10 2 3" xfId="44705" xr:uid="{00000000-0005-0000-0000-0000619E0000}"/>
    <cellStyle name="Normal 5 2 10 2 4" xfId="56658" xr:uid="{00000000-0005-0000-0000-0000629E0000}"/>
    <cellStyle name="Normal 5 2 10 3" xfId="18754" xr:uid="{00000000-0005-0000-0000-0000639E0000}"/>
    <cellStyle name="Normal 5 2 10 3 2" xfId="26563" xr:uid="{00000000-0005-0000-0000-0000649E0000}"/>
    <cellStyle name="Normal 5 2 10 3 3" xfId="32096" xr:uid="{00000000-0005-0000-0000-0000659E0000}"/>
    <cellStyle name="Normal 5 2 10 4" xfId="44704" xr:uid="{00000000-0005-0000-0000-0000669E0000}"/>
    <cellStyle name="Normal 5 2 10 5" xfId="56657" xr:uid="{00000000-0005-0000-0000-0000679E0000}"/>
    <cellStyle name="Normal 5 2 11" xfId="7494" xr:uid="{00000000-0005-0000-0000-0000689E0000}"/>
    <cellStyle name="Normal 5 2 11 2" xfId="18756" xr:uid="{00000000-0005-0000-0000-0000699E0000}"/>
    <cellStyle name="Normal 5 2 11 2 2" xfId="27246" xr:uid="{00000000-0005-0000-0000-00006A9E0000}"/>
    <cellStyle name="Normal 5 2 11 2 3" xfId="32098" xr:uid="{00000000-0005-0000-0000-00006B9E0000}"/>
    <cellStyle name="Normal 5 2 11 3" xfId="44706" xr:uid="{00000000-0005-0000-0000-00006C9E0000}"/>
    <cellStyle name="Normal 5 2 11 4" xfId="56659" xr:uid="{00000000-0005-0000-0000-00006D9E0000}"/>
    <cellStyle name="Normal 5 2 12" xfId="7495" xr:uid="{00000000-0005-0000-0000-00006E9E0000}"/>
    <cellStyle name="Normal 5 2 12 2" xfId="18757" xr:uid="{00000000-0005-0000-0000-00006F9E0000}"/>
    <cellStyle name="Normal 5 2 12 2 2" xfId="24784" xr:uid="{00000000-0005-0000-0000-0000709E0000}"/>
    <cellStyle name="Normal 5 2 12 2 3" xfId="32099" xr:uid="{00000000-0005-0000-0000-0000719E0000}"/>
    <cellStyle name="Normal 5 2 12 3" xfId="44707" xr:uid="{00000000-0005-0000-0000-0000729E0000}"/>
    <cellStyle name="Normal 5 2 12 4" xfId="56660" xr:uid="{00000000-0005-0000-0000-0000739E0000}"/>
    <cellStyle name="Normal 5 2 13" xfId="11992" xr:uid="{00000000-0005-0000-0000-0000749E0000}"/>
    <cellStyle name="Normal 5 2 13 2" xfId="22191" xr:uid="{00000000-0005-0000-0000-0000759E0000}"/>
    <cellStyle name="Normal 5 2 13 2 2" xfId="35755" xr:uid="{00000000-0005-0000-0000-0000769E0000}"/>
    <cellStyle name="Normal 5 2 13 3" xfId="32095" xr:uid="{00000000-0005-0000-0000-0000779E0000}"/>
    <cellStyle name="Normal 5 2 14" xfId="11433" xr:uid="{00000000-0005-0000-0000-0000789E0000}"/>
    <cellStyle name="Normal 5 2 15" xfId="18753" xr:uid="{00000000-0005-0000-0000-0000799E0000}"/>
    <cellStyle name="Normal 5 2 16" xfId="44703" xr:uid="{00000000-0005-0000-0000-00007A9E0000}"/>
    <cellStyle name="Normal 5 2 17" xfId="56656" xr:uid="{00000000-0005-0000-0000-00007B9E0000}"/>
    <cellStyle name="Normal 5 2 2" xfId="7496" xr:uid="{00000000-0005-0000-0000-00007C9E0000}"/>
    <cellStyle name="Normal 5 2 2 10" xfId="7497" xr:uid="{00000000-0005-0000-0000-00007D9E0000}"/>
    <cellStyle name="Normal 5 2 2 10 2" xfId="18759" xr:uid="{00000000-0005-0000-0000-00007E9E0000}"/>
    <cellStyle name="Normal 5 2 2 10 2 2" xfId="24374" xr:uid="{00000000-0005-0000-0000-00007F9E0000}"/>
    <cellStyle name="Normal 5 2 2 10 2 3" xfId="32101" xr:uid="{00000000-0005-0000-0000-0000809E0000}"/>
    <cellStyle name="Normal 5 2 2 10 3" xfId="44709" xr:uid="{00000000-0005-0000-0000-0000819E0000}"/>
    <cellStyle name="Normal 5 2 2 10 4" xfId="56662" xr:uid="{00000000-0005-0000-0000-0000829E0000}"/>
    <cellStyle name="Normal 5 2 2 11" xfId="7498" xr:uid="{00000000-0005-0000-0000-0000839E0000}"/>
    <cellStyle name="Normal 5 2 2 11 2" xfId="18760" xr:uid="{00000000-0005-0000-0000-0000849E0000}"/>
    <cellStyle name="Normal 5 2 2 11 2 2" xfId="26272" xr:uid="{00000000-0005-0000-0000-0000859E0000}"/>
    <cellStyle name="Normal 5 2 2 11 2 3" xfId="32102" xr:uid="{00000000-0005-0000-0000-0000869E0000}"/>
    <cellStyle name="Normal 5 2 2 11 3" xfId="44710" xr:uid="{00000000-0005-0000-0000-0000879E0000}"/>
    <cellStyle name="Normal 5 2 2 11 4" xfId="56663" xr:uid="{00000000-0005-0000-0000-0000889E0000}"/>
    <cellStyle name="Normal 5 2 2 12" xfId="18758" xr:uid="{00000000-0005-0000-0000-0000899E0000}"/>
    <cellStyle name="Normal 5 2 2 12 2" xfId="26531" xr:uid="{00000000-0005-0000-0000-00008A9E0000}"/>
    <cellStyle name="Normal 5 2 2 12 3" xfId="32100" xr:uid="{00000000-0005-0000-0000-00008B9E0000}"/>
    <cellStyle name="Normal 5 2 2 13" xfId="44708" xr:uid="{00000000-0005-0000-0000-00008C9E0000}"/>
    <cellStyle name="Normal 5 2 2 14" xfId="56661" xr:uid="{00000000-0005-0000-0000-00008D9E0000}"/>
    <cellStyle name="Normal 5 2 2 2" xfId="7499" xr:uid="{00000000-0005-0000-0000-00008E9E0000}"/>
    <cellStyle name="Normal 5 2 2 2 10" xfId="7500" xr:uid="{00000000-0005-0000-0000-00008F9E0000}"/>
    <cellStyle name="Normal 5 2 2 2 10 2" xfId="18762" xr:uid="{00000000-0005-0000-0000-0000909E0000}"/>
    <cellStyle name="Normal 5 2 2 2 10 2 2" xfId="37774" xr:uid="{00000000-0005-0000-0000-0000919E0000}"/>
    <cellStyle name="Normal 5 2 2 2 10 2 3" xfId="32104" xr:uid="{00000000-0005-0000-0000-0000929E0000}"/>
    <cellStyle name="Normal 5 2 2 2 10 3" xfId="44712" xr:uid="{00000000-0005-0000-0000-0000939E0000}"/>
    <cellStyle name="Normal 5 2 2 2 10 4" xfId="56665" xr:uid="{00000000-0005-0000-0000-0000949E0000}"/>
    <cellStyle name="Normal 5 2 2 2 11" xfId="18761" xr:uid="{00000000-0005-0000-0000-0000959E0000}"/>
    <cellStyle name="Normal 5 2 2 2 11 2" xfId="26564" xr:uid="{00000000-0005-0000-0000-0000969E0000}"/>
    <cellStyle name="Normal 5 2 2 2 11 3" xfId="32103" xr:uid="{00000000-0005-0000-0000-0000979E0000}"/>
    <cellStyle name="Normal 5 2 2 2 12" xfId="44711" xr:uid="{00000000-0005-0000-0000-0000989E0000}"/>
    <cellStyle name="Normal 5 2 2 2 13" xfId="56664" xr:uid="{00000000-0005-0000-0000-0000999E0000}"/>
    <cellStyle name="Normal 5 2 2 2 2" xfId="7501" xr:uid="{00000000-0005-0000-0000-00009A9E0000}"/>
    <cellStyle name="Normal 5 2 2 2 2 10" xfId="18763" xr:uid="{00000000-0005-0000-0000-00009B9E0000}"/>
    <cellStyle name="Normal 5 2 2 2 2 10 2" xfId="26700" xr:uid="{00000000-0005-0000-0000-00009C9E0000}"/>
    <cellStyle name="Normal 5 2 2 2 2 10 3" xfId="32105" xr:uid="{00000000-0005-0000-0000-00009D9E0000}"/>
    <cellStyle name="Normal 5 2 2 2 2 11" xfId="44713" xr:uid="{00000000-0005-0000-0000-00009E9E0000}"/>
    <cellStyle name="Normal 5 2 2 2 2 12" xfId="56666" xr:uid="{00000000-0005-0000-0000-00009F9E0000}"/>
    <cellStyle name="Normal 5 2 2 2 2 2" xfId="7502" xr:uid="{00000000-0005-0000-0000-0000A09E0000}"/>
    <cellStyle name="Normal 5 2 2 2 2 2 10" xfId="44714" xr:uid="{00000000-0005-0000-0000-0000A19E0000}"/>
    <cellStyle name="Normal 5 2 2 2 2 2 11" xfId="56667" xr:uid="{00000000-0005-0000-0000-0000A29E0000}"/>
    <cellStyle name="Normal 5 2 2 2 2 2 2" xfId="7503" xr:uid="{00000000-0005-0000-0000-0000A39E0000}"/>
    <cellStyle name="Normal 5 2 2 2 2 2 2 10" xfId="56668" xr:uid="{00000000-0005-0000-0000-0000A49E0000}"/>
    <cellStyle name="Normal 5 2 2 2 2 2 2 2" xfId="7504" xr:uid="{00000000-0005-0000-0000-0000A59E0000}"/>
    <cellStyle name="Normal 5 2 2 2 2 2 2 2 2" xfId="7505" xr:uid="{00000000-0005-0000-0000-0000A69E0000}"/>
    <cellStyle name="Normal 5 2 2 2 2 2 2 2 2 2" xfId="7506" xr:uid="{00000000-0005-0000-0000-0000A79E0000}"/>
    <cellStyle name="Normal 5 2 2 2 2 2 2 2 2 2 2" xfId="18768" xr:uid="{00000000-0005-0000-0000-0000A89E0000}"/>
    <cellStyle name="Normal 5 2 2 2 2 2 2 2 2 2 2 2" xfId="23787" xr:uid="{00000000-0005-0000-0000-0000A99E0000}"/>
    <cellStyle name="Normal 5 2 2 2 2 2 2 2 2 2 2 3" xfId="32110" xr:uid="{00000000-0005-0000-0000-0000AA9E0000}"/>
    <cellStyle name="Normal 5 2 2 2 2 2 2 2 2 2 3" xfId="44718" xr:uid="{00000000-0005-0000-0000-0000AB9E0000}"/>
    <cellStyle name="Normal 5 2 2 2 2 2 2 2 2 2 4" xfId="56671" xr:uid="{00000000-0005-0000-0000-0000AC9E0000}"/>
    <cellStyle name="Normal 5 2 2 2 2 2 2 2 2 3" xfId="18767" xr:uid="{00000000-0005-0000-0000-0000AD9E0000}"/>
    <cellStyle name="Normal 5 2 2 2 2 2 2 2 2 3 2" xfId="36877" xr:uid="{00000000-0005-0000-0000-0000AE9E0000}"/>
    <cellStyle name="Normal 5 2 2 2 2 2 2 2 2 3 3" xfId="32109" xr:uid="{00000000-0005-0000-0000-0000AF9E0000}"/>
    <cellStyle name="Normal 5 2 2 2 2 2 2 2 2 4" xfId="44717" xr:uid="{00000000-0005-0000-0000-0000B09E0000}"/>
    <cellStyle name="Normal 5 2 2 2 2 2 2 2 2 5" xfId="56670" xr:uid="{00000000-0005-0000-0000-0000B19E0000}"/>
    <cellStyle name="Normal 5 2 2 2 2 2 2 2 3" xfId="7507" xr:uid="{00000000-0005-0000-0000-0000B29E0000}"/>
    <cellStyle name="Normal 5 2 2 2 2 2 2 2 3 2" xfId="18769" xr:uid="{00000000-0005-0000-0000-0000B39E0000}"/>
    <cellStyle name="Normal 5 2 2 2 2 2 2 2 3 2 2" xfId="26855" xr:uid="{00000000-0005-0000-0000-0000B49E0000}"/>
    <cellStyle name="Normal 5 2 2 2 2 2 2 2 3 2 3" xfId="32111" xr:uid="{00000000-0005-0000-0000-0000B59E0000}"/>
    <cellStyle name="Normal 5 2 2 2 2 2 2 2 3 3" xfId="44719" xr:uid="{00000000-0005-0000-0000-0000B69E0000}"/>
    <cellStyle name="Normal 5 2 2 2 2 2 2 2 3 4" xfId="56672" xr:uid="{00000000-0005-0000-0000-0000B79E0000}"/>
    <cellStyle name="Normal 5 2 2 2 2 2 2 2 4" xfId="7508" xr:uid="{00000000-0005-0000-0000-0000B89E0000}"/>
    <cellStyle name="Normal 5 2 2 2 2 2 2 2 4 2" xfId="18770" xr:uid="{00000000-0005-0000-0000-0000B99E0000}"/>
    <cellStyle name="Normal 5 2 2 2 2 2 2 2 4 2 2" xfId="25460" xr:uid="{00000000-0005-0000-0000-0000BA9E0000}"/>
    <cellStyle name="Normal 5 2 2 2 2 2 2 2 4 2 3" xfId="32112" xr:uid="{00000000-0005-0000-0000-0000BB9E0000}"/>
    <cellStyle name="Normal 5 2 2 2 2 2 2 2 4 3" xfId="44720" xr:uid="{00000000-0005-0000-0000-0000BC9E0000}"/>
    <cellStyle name="Normal 5 2 2 2 2 2 2 2 4 4" xfId="56673" xr:uid="{00000000-0005-0000-0000-0000BD9E0000}"/>
    <cellStyle name="Normal 5 2 2 2 2 2 2 2 5" xfId="18766" xr:uid="{00000000-0005-0000-0000-0000BE9E0000}"/>
    <cellStyle name="Normal 5 2 2 2 2 2 2 2 5 2" xfId="26191" xr:uid="{00000000-0005-0000-0000-0000BF9E0000}"/>
    <cellStyle name="Normal 5 2 2 2 2 2 2 2 5 3" xfId="32108" xr:uid="{00000000-0005-0000-0000-0000C09E0000}"/>
    <cellStyle name="Normal 5 2 2 2 2 2 2 2 6" xfId="44716" xr:uid="{00000000-0005-0000-0000-0000C19E0000}"/>
    <cellStyle name="Normal 5 2 2 2 2 2 2 2 7" xfId="56669" xr:uid="{00000000-0005-0000-0000-0000C29E0000}"/>
    <cellStyle name="Normal 5 2 2 2 2 2 2 3" xfId="7509" xr:uid="{00000000-0005-0000-0000-0000C39E0000}"/>
    <cellStyle name="Normal 5 2 2 2 2 2 2 3 2" xfId="7510" xr:uid="{00000000-0005-0000-0000-0000C49E0000}"/>
    <cellStyle name="Normal 5 2 2 2 2 2 2 3 2 2" xfId="7511" xr:uid="{00000000-0005-0000-0000-0000C59E0000}"/>
    <cellStyle name="Normal 5 2 2 2 2 2 2 3 2 2 2" xfId="18773" xr:uid="{00000000-0005-0000-0000-0000C69E0000}"/>
    <cellStyle name="Normal 5 2 2 2 2 2 2 3 2 2 2 2" xfId="37628" xr:uid="{00000000-0005-0000-0000-0000C79E0000}"/>
    <cellStyle name="Normal 5 2 2 2 2 2 2 3 2 2 2 3" xfId="32115" xr:uid="{00000000-0005-0000-0000-0000C89E0000}"/>
    <cellStyle name="Normal 5 2 2 2 2 2 2 3 2 2 3" xfId="44723" xr:uid="{00000000-0005-0000-0000-0000C99E0000}"/>
    <cellStyle name="Normal 5 2 2 2 2 2 2 3 2 2 4" xfId="56676" xr:uid="{00000000-0005-0000-0000-0000CA9E0000}"/>
    <cellStyle name="Normal 5 2 2 2 2 2 2 3 2 3" xfId="18772" xr:uid="{00000000-0005-0000-0000-0000CB9E0000}"/>
    <cellStyle name="Normal 5 2 2 2 2 2 2 3 2 3 2" xfId="26832" xr:uid="{00000000-0005-0000-0000-0000CC9E0000}"/>
    <cellStyle name="Normal 5 2 2 2 2 2 2 3 2 3 3" xfId="32114" xr:uid="{00000000-0005-0000-0000-0000CD9E0000}"/>
    <cellStyle name="Normal 5 2 2 2 2 2 2 3 2 4" xfId="44722" xr:uid="{00000000-0005-0000-0000-0000CE9E0000}"/>
    <cellStyle name="Normal 5 2 2 2 2 2 2 3 2 5" xfId="56675" xr:uid="{00000000-0005-0000-0000-0000CF9E0000}"/>
    <cellStyle name="Normal 5 2 2 2 2 2 2 3 3" xfId="7512" xr:uid="{00000000-0005-0000-0000-0000D09E0000}"/>
    <cellStyle name="Normal 5 2 2 2 2 2 2 3 3 2" xfId="18774" xr:uid="{00000000-0005-0000-0000-0000D19E0000}"/>
    <cellStyle name="Normal 5 2 2 2 2 2 2 3 3 2 2" xfId="36073" xr:uid="{00000000-0005-0000-0000-0000D29E0000}"/>
    <cellStyle name="Normal 5 2 2 2 2 2 2 3 3 2 3" xfId="32116" xr:uid="{00000000-0005-0000-0000-0000D39E0000}"/>
    <cellStyle name="Normal 5 2 2 2 2 2 2 3 3 3" xfId="44724" xr:uid="{00000000-0005-0000-0000-0000D49E0000}"/>
    <cellStyle name="Normal 5 2 2 2 2 2 2 3 3 4" xfId="56677" xr:uid="{00000000-0005-0000-0000-0000D59E0000}"/>
    <cellStyle name="Normal 5 2 2 2 2 2 2 3 4" xfId="7513" xr:uid="{00000000-0005-0000-0000-0000D69E0000}"/>
    <cellStyle name="Normal 5 2 2 2 2 2 2 3 4 2" xfId="18775" xr:uid="{00000000-0005-0000-0000-0000D79E0000}"/>
    <cellStyle name="Normal 5 2 2 2 2 2 2 3 4 2 2" xfId="26107" xr:uid="{00000000-0005-0000-0000-0000D89E0000}"/>
    <cellStyle name="Normal 5 2 2 2 2 2 2 3 4 2 3" xfId="32117" xr:uid="{00000000-0005-0000-0000-0000D99E0000}"/>
    <cellStyle name="Normal 5 2 2 2 2 2 2 3 4 3" xfId="44725" xr:uid="{00000000-0005-0000-0000-0000DA9E0000}"/>
    <cellStyle name="Normal 5 2 2 2 2 2 2 3 4 4" xfId="56678" xr:uid="{00000000-0005-0000-0000-0000DB9E0000}"/>
    <cellStyle name="Normal 5 2 2 2 2 2 2 3 5" xfId="18771" xr:uid="{00000000-0005-0000-0000-0000DC9E0000}"/>
    <cellStyle name="Normal 5 2 2 2 2 2 2 3 5 2" xfId="24792" xr:uid="{00000000-0005-0000-0000-0000DD9E0000}"/>
    <cellStyle name="Normal 5 2 2 2 2 2 2 3 5 3" xfId="32113" xr:uid="{00000000-0005-0000-0000-0000DE9E0000}"/>
    <cellStyle name="Normal 5 2 2 2 2 2 2 3 6" xfId="44721" xr:uid="{00000000-0005-0000-0000-0000DF9E0000}"/>
    <cellStyle name="Normal 5 2 2 2 2 2 2 3 7" xfId="56674" xr:uid="{00000000-0005-0000-0000-0000E09E0000}"/>
    <cellStyle name="Normal 5 2 2 2 2 2 2 4" xfId="7514" xr:uid="{00000000-0005-0000-0000-0000E19E0000}"/>
    <cellStyle name="Normal 5 2 2 2 2 2 2 4 2" xfId="7515" xr:uid="{00000000-0005-0000-0000-0000E29E0000}"/>
    <cellStyle name="Normal 5 2 2 2 2 2 2 4 2 2" xfId="7516" xr:uid="{00000000-0005-0000-0000-0000E39E0000}"/>
    <cellStyle name="Normal 5 2 2 2 2 2 2 4 2 2 2" xfId="18778" xr:uid="{00000000-0005-0000-0000-0000E49E0000}"/>
    <cellStyle name="Normal 5 2 2 2 2 2 2 4 2 2 2 2" xfId="35873" xr:uid="{00000000-0005-0000-0000-0000E59E0000}"/>
    <cellStyle name="Normal 5 2 2 2 2 2 2 4 2 2 2 3" xfId="32120" xr:uid="{00000000-0005-0000-0000-0000E69E0000}"/>
    <cellStyle name="Normal 5 2 2 2 2 2 2 4 2 2 3" xfId="44728" xr:uid="{00000000-0005-0000-0000-0000E79E0000}"/>
    <cellStyle name="Normal 5 2 2 2 2 2 2 4 2 2 4" xfId="56681" xr:uid="{00000000-0005-0000-0000-0000E89E0000}"/>
    <cellStyle name="Normal 5 2 2 2 2 2 2 4 2 3" xfId="18777" xr:uid="{00000000-0005-0000-0000-0000E99E0000}"/>
    <cellStyle name="Normal 5 2 2 2 2 2 2 4 2 3 2" xfId="36728" xr:uid="{00000000-0005-0000-0000-0000EA9E0000}"/>
    <cellStyle name="Normal 5 2 2 2 2 2 2 4 2 3 3" xfId="32119" xr:uid="{00000000-0005-0000-0000-0000EB9E0000}"/>
    <cellStyle name="Normal 5 2 2 2 2 2 2 4 2 4" xfId="44727" xr:uid="{00000000-0005-0000-0000-0000EC9E0000}"/>
    <cellStyle name="Normal 5 2 2 2 2 2 2 4 2 5" xfId="56680" xr:uid="{00000000-0005-0000-0000-0000ED9E0000}"/>
    <cellStyle name="Normal 5 2 2 2 2 2 2 4 3" xfId="7517" xr:uid="{00000000-0005-0000-0000-0000EE9E0000}"/>
    <cellStyle name="Normal 5 2 2 2 2 2 2 4 3 2" xfId="18779" xr:uid="{00000000-0005-0000-0000-0000EF9E0000}"/>
    <cellStyle name="Normal 5 2 2 2 2 2 2 4 3 2 2" xfId="37167" xr:uid="{00000000-0005-0000-0000-0000F09E0000}"/>
    <cellStyle name="Normal 5 2 2 2 2 2 2 4 3 2 3" xfId="32121" xr:uid="{00000000-0005-0000-0000-0000F19E0000}"/>
    <cellStyle name="Normal 5 2 2 2 2 2 2 4 3 3" xfId="44729" xr:uid="{00000000-0005-0000-0000-0000F29E0000}"/>
    <cellStyle name="Normal 5 2 2 2 2 2 2 4 3 4" xfId="56682" xr:uid="{00000000-0005-0000-0000-0000F39E0000}"/>
    <cellStyle name="Normal 5 2 2 2 2 2 2 4 4" xfId="7518" xr:uid="{00000000-0005-0000-0000-0000F49E0000}"/>
    <cellStyle name="Normal 5 2 2 2 2 2 2 4 4 2" xfId="18780" xr:uid="{00000000-0005-0000-0000-0000F59E0000}"/>
    <cellStyle name="Normal 5 2 2 2 2 2 2 4 4 2 2" xfId="23693" xr:uid="{00000000-0005-0000-0000-0000F69E0000}"/>
    <cellStyle name="Normal 5 2 2 2 2 2 2 4 4 2 3" xfId="32122" xr:uid="{00000000-0005-0000-0000-0000F79E0000}"/>
    <cellStyle name="Normal 5 2 2 2 2 2 2 4 4 3" xfId="44730" xr:uid="{00000000-0005-0000-0000-0000F89E0000}"/>
    <cellStyle name="Normal 5 2 2 2 2 2 2 4 4 4" xfId="56683" xr:uid="{00000000-0005-0000-0000-0000F99E0000}"/>
    <cellStyle name="Normal 5 2 2 2 2 2 2 4 5" xfId="18776" xr:uid="{00000000-0005-0000-0000-0000FA9E0000}"/>
    <cellStyle name="Normal 5 2 2 2 2 2 2 4 5 2" xfId="26271" xr:uid="{00000000-0005-0000-0000-0000FB9E0000}"/>
    <cellStyle name="Normal 5 2 2 2 2 2 2 4 5 3" xfId="32118" xr:uid="{00000000-0005-0000-0000-0000FC9E0000}"/>
    <cellStyle name="Normal 5 2 2 2 2 2 2 4 6" xfId="44726" xr:uid="{00000000-0005-0000-0000-0000FD9E0000}"/>
    <cellStyle name="Normal 5 2 2 2 2 2 2 4 7" xfId="56679" xr:uid="{00000000-0005-0000-0000-0000FE9E0000}"/>
    <cellStyle name="Normal 5 2 2 2 2 2 2 5" xfId="7519" xr:uid="{00000000-0005-0000-0000-0000FF9E0000}"/>
    <cellStyle name="Normal 5 2 2 2 2 2 2 5 2" xfId="7520" xr:uid="{00000000-0005-0000-0000-0000009F0000}"/>
    <cellStyle name="Normal 5 2 2 2 2 2 2 5 2 2" xfId="18782" xr:uid="{00000000-0005-0000-0000-0000019F0000}"/>
    <cellStyle name="Normal 5 2 2 2 2 2 2 5 2 2 2" xfId="26228" xr:uid="{00000000-0005-0000-0000-0000029F0000}"/>
    <cellStyle name="Normal 5 2 2 2 2 2 2 5 2 2 3" xfId="32124" xr:uid="{00000000-0005-0000-0000-0000039F0000}"/>
    <cellStyle name="Normal 5 2 2 2 2 2 2 5 2 3" xfId="44732" xr:uid="{00000000-0005-0000-0000-0000049F0000}"/>
    <cellStyle name="Normal 5 2 2 2 2 2 2 5 2 4" xfId="56685" xr:uid="{00000000-0005-0000-0000-0000059F0000}"/>
    <cellStyle name="Normal 5 2 2 2 2 2 2 5 3" xfId="18781" xr:uid="{00000000-0005-0000-0000-0000069F0000}"/>
    <cellStyle name="Normal 5 2 2 2 2 2 2 5 3 2" xfId="36937" xr:uid="{00000000-0005-0000-0000-0000079F0000}"/>
    <cellStyle name="Normal 5 2 2 2 2 2 2 5 3 3" xfId="32123" xr:uid="{00000000-0005-0000-0000-0000089F0000}"/>
    <cellStyle name="Normal 5 2 2 2 2 2 2 5 4" xfId="44731" xr:uid="{00000000-0005-0000-0000-0000099F0000}"/>
    <cellStyle name="Normal 5 2 2 2 2 2 2 5 5" xfId="56684" xr:uid="{00000000-0005-0000-0000-00000A9F0000}"/>
    <cellStyle name="Normal 5 2 2 2 2 2 2 6" xfId="7521" xr:uid="{00000000-0005-0000-0000-00000B9F0000}"/>
    <cellStyle name="Normal 5 2 2 2 2 2 2 6 2" xfId="18783" xr:uid="{00000000-0005-0000-0000-00000C9F0000}"/>
    <cellStyle name="Normal 5 2 2 2 2 2 2 6 2 2" xfId="27651" xr:uid="{00000000-0005-0000-0000-00000D9F0000}"/>
    <cellStyle name="Normal 5 2 2 2 2 2 2 6 2 3" xfId="32125" xr:uid="{00000000-0005-0000-0000-00000E9F0000}"/>
    <cellStyle name="Normal 5 2 2 2 2 2 2 6 3" xfId="44733" xr:uid="{00000000-0005-0000-0000-00000F9F0000}"/>
    <cellStyle name="Normal 5 2 2 2 2 2 2 6 4" xfId="56686" xr:uid="{00000000-0005-0000-0000-0000109F0000}"/>
    <cellStyle name="Normal 5 2 2 2 2 2 2 7" xfId="7522" xr:uid="{00000000-0005-0000-0000-0000119F0000}"/>
    <cellStyle name="Normal 5 2 2 2 2 2 2 7 2" xfId="18784" xr:uid="{00000000-0005-0000-0000-0000129F0000}"/>
    <cellStyle name="Normal 5 2 2 2 2 2 2 7 2 2" xfId="35303" xr:uid="{00000000-0005-0000-0000-0000139F0000}"/>
    <cellStyle name="Normal 5 2 2 2 2 2 2 7 2 3" xfId="32126" xr:uid="{00000000-0005-0000-0000-0000149F0000}"/>
    <cellStyle name="Normal 5 2 2 2 2 2 2 7 3" xfId="44734" xr:uid="{00000000-0005-0000-0000-0000159F0000}"/>
    <cellStyle name="Normal 5 2 2 2 2 2 2 7 4" xfId="56687" xr:uid="{00000000-0005-0000-0000-0000169F0000}"/>
    <cellStyle name="Normal 5 2 2 2 2 2 2 8" xfId="18765" xr:uid="{00000000-0005-0000-0000-0000179F0000}"/>
    <cellStyle name="Normal 5 2 2 2 2 2 2 8 2" xfId="27002" xr:uid="{00000000-0005-0000-0000-0000189F0000}"/>
    <cellStyle name="Normal 5 2 2 2 2 2 2 8 3" xfId="32107" xr:uid="{00000000-0005-0000-0000-0000199F0000}"/>
    <cellStyle name="Normal 5 2 2 2 2 2 2 9" xfId="44715" xr:uid="{00000000-0005-0000-0000-00001A9F0000}"/>
    <cellStyle name="Normal 5 2 2 2 2 2 3" xfId="7523" xr:uid="{00000000-0005-0000-0000-00001B9F0000}"/>
    <cellStyle name="Normal 5 2 2 2 2 2 3 2" xfId="7524" xr:uid="{00000000-0005-0000-0000-00001C9F0000}"/>
    <cellStyle name="Normal 5 2 2 2 2 2 3 2 2" xfId="7525" xr:uid="{00000000-0005-0000-0000-00001D9F0000}"/>
    <cellStyle name="Normal 5 2 2 2 2 2 3 2 2 2" xfId="18787" xr:uid="{00000000-0005-0000-0000-00001E9F0000}"/>
    <cellStyle name="Normal 5 2 2 2 2 2 3 2 2 2 2" xfId="37925" xr:uid="{00000000-0005-0000-0000-00001F9F0000}"/>
    <cellStyle name="Normal 5 2 2 2 2 2 3 2 2 2 3" xfId="32129" xr:uid="{00000000-0005-0000-0000-0000209F0000}"/>
    <cellStyle name="Normal 5 2 2 2 2 2 3 2 2 3" xfId="44737" xr:uid="{00000000-0005-0000-0000-0000219F0000}"/>
    <cellStyle name="Normal 5 2 2 2 2 2 3 2 2 4" xfId="56690" xr:uid="{00000000-0005-0000-0000-0000229F0000}"/>
    <cellStyle name="Normal 5 2 2 2 2 2 3 2 3" xfId="18786" xr:uid="{00000000-0005-0000-0000-0000239F0000}"/>
    <cellStyle name="Normal 5 2 2 2 2 2 3 2 3 2" xfId="27783" xr:uid="{00000000-0005-0000-0000-0000249F0000}"/>
    <cellStyle name="Normal 5 2 2 2 2 2 3 2 3 3" xfId="32128" xr:uid="{00000000-0005-0000-0000-0000259F0000}"/>
    <cellStyle name="Normal 5 2 2 2 2 2 3 2 4" xfId="44736" xr:uid="{00000000-0005-0000-0000-0000269F0000}"/>
    <cellStyle name="Normal 5 2 2 2 2 2 3 2 5" xfId="56689" xr:uid="{00000000-0005-0000-0000-0000279F0000}"/>
    <cellStyle name="Normal 5 2 2 2 2 2 3 3" xfId="7526" xr:uid="{00000000-0005-0000-0000-0000289F0000}"/>
    <cellStyle name="Normal 5 2 2 2 2 2 3 3 2" xfId="18788" xr:uid="{00000000-0005-0000-0000-0000299F0000}"/>
    <cellStyle name="Normal 5 2 2 2 2 2 3 3 2 2" xfId="36605" xr:uid="{00000000-0005-0000-0000-00002A9F0000}"/>
    <cellStyle name="Normal 5 2 2 2 2 2 3 3 2 3" xfId="32130" xr:uid="{00000000-0005-0000-0000-00002B9F0000}"/>
    <cellStyle name="Normal 5 2 2 2 2 2 3 3 3" xfId="44738" xr:uid="{00000000-0005-0000-0000-00002C9F0000}"/>
    <cellStyle name="Normal 5 2 2 2 2 2 3 3 4" xfId="56691" xr:uid="{00000000-0005-0000-0000-00002D9F0000}"/>
    <cellStyle name="Normal 5 2 2 2 2 2 3 4" xfId="7527" xr:uid="{00000000-0005-0000-0000-00002E9F0000}"/>
    <cellStyle name="Normal 5 2 2 2 2 2 3 4 2" xfId="18789" xr:uid="{00000000-0005-0000-0000-00002F9F0000}"/>
    <cellStyle name="Normal 5 2 2 2 2 2 3 4 2 2" xfId="24464" xr:uid="{00000000-0005-0000-0000-0000309F0000}"/>
    <cellStyle name="Normal 5 2 2 2 2 2 3 4 2 3" xfId="32131" xr:uid="{00000000-0005-0000-0000-0000319F0000}"/>
    <cellStyle name="Normal 5 2 2 2 2 2 3 4 3" xfId="44739" xr:uid="{00000000-0005-0000-0000-0000329F0000}"/>
    <cellStyle name="Normal 5 2 2 2 2 2 3 4 4" xfId="56692" xr:uid="{00000000-0005-0000-0000-0000339F0000}"/>
    <cellStyle name="Normal 5 2 2 2 2 2 3 5" xfId="18785" xr:uid="{00000000-0005-0000-0000-0000349F0000}"/>
    <cellStyle name="Normal 5 2 2 2 2 2 3 5 2" xfId="24180" xr:uid="{00000000-0005-0000-0000-0000359F0000}"/>
    <cellStyle name="Normal 5 2 2 2 2 2 3 5 3" xfId="32127" xr:uid="{00000000-0005-0000-0000-0000369F0000}"/>
    <cellStyle name="Normal 5 2 2 2 2 2 3 6" xfId="44735" xr:uid="{00000000-0005-0000-0000-0000379F0000}"/>
    <cellStyle name="Normal 5 2 2 2 2 2 3 7" xfId="56688" xr:uid="{00000000-0005-0000-0000-0000389F0000}"/>
    <cellStyle name="Normal 5 2 2 2 2 2 4" xfId="7528" xr:uid="{00000000-0005-0000-0000-0000399F0000}"/>
    <cellStyle name="Normal 5 2 2 2 2 2 4 2" xfId="7529" xr:uid="{00000000-0005-0000-0000-00003A9F0000}"/>
    <cellStyle name="Normal 5 2 2 2 2 2 4 2 2" xfId="7530" xr:uid="{00000000-0005-0000-0000-00003B9F0000}"/>
    <cellStyle name="Normal 5 2 2 2 2 2 4 2 2 2" xfId="18792" xr:uid="{00000000-0005-0000-0000-00003C9F0000}"/>
    <cellStyle name="Normal 5 2 2 2 2 2 4 2 2 2 2" xfId="26346" xr:uid="{00000000-0005-0000-0000-00003D9F0000}"/>
    <cellStyle name="Normal 5 2 2 2 2 2 4 2 2 2 3" xfId="32134" xr:uid="{00000000-0005-0000-0000-00003E9F0000}"/>
    <cellStyle name="Normal 5 2 2 2 2 2 4 2 2 3" xfId="44742" xr:uid="{00000000-0005-0000-0000-00003F9F0000}"/>
    <cellStyle name="Normal 5 2 2 2 2 2 4 2 2 4" xfId="56695" xr:uid="{00000000-0005-0000-0000-0000409F0000}"/>
    <cellStyle name="Normal 5 2 2 2 2 2 4 2 3" xfId="18791" xr:uid="{00000000-0005-0000-0000-0000419F0000}"/>
    <cellStyle name="Normal 5 2 2 2 2 2 4 2 3 2" xfId="25111" xr:uid="{00000000-0005-0000-0000-0000429F0000}"/>
    <cellStyle name="Normal 5 2 2 2 2 2 4 2 3 3" xfId="32133" xr:uid="{00000000-0005-0000-0000-0000439F0000}"/>
    <cellStyle name="Normal 5 2 2 2 2 2 4 2 4" xfId="44741" xr:uid="{00000000-0005-0000-0000-0000449F0000}"/>
    <cellStyle name="Normal 5 2 2 2 2 2 4 2 5" xfId="56694" xr:uid="{00000000-0005-0000-0000-0000459F0000}"/>
    <cellStyle name="Normal 5 2 2 2 2 2 4 3" xfId="7531" xr:uid="{00000000-0005-0000-0000-0000469F0000}"/>
    <cellStyle name="Normal 5 2 2 2 2 2 4 3 2" xfId="18793" xr:uid="{00000000-0005-0000-0000-0000479F0000}"/>
    <cellStyle name="Normal 5 2 2 2 2 2 4 3 2 2" xfId="26052" xr:uid="{00000000-0005-0000-0000-0000489F0000}"/>
    <cellStyle name="Normal 5 2 2 2 2 2 4 3 2 3" xfId="32135" xr:uid="{00000000-0005-0000-0000-0000499F0000}"/>
    <cellStyle name="Normal 5 2 2 2 2 2 4 3 3" xfId="44743" xr:uid="{00000000-0005-0000-0000-00004A9F0000}"/>
    <cellStyle name="Normal 5 2 2 2 2 2 4 3 4" xfId="56696" xr:uid="{00000000-0005-0000-0000-00004B9F0000}"/>
    <cellStyle name="Normal 5 2 2 2 2 2 4 4" xfId="7532" xr:uid="{00000000-0005-0000-0000-00004C9F0000}"/>
    <cellStyle name="Normal 5 2 2 2 2 2 4 4 2" xfId="18794" xr:uid="{00000000-0005-0000-0000-00004D9F0000}"/>
    <cellStyle name="Normal 5 2 2 2 2 2 4 4 2 2" xfId="36234" xr:uid="{00000000-0005-0000-0000-00004E9F0000}"/>
    <cellStyle name="Normal 5 2 2 2 2 2 4 4 2 3" xfId="32136" xr:uid="{00000000-0005-0000-0000-00004F9F0000}"/>
    <cellStyle name="Normal 5 2 2 2 2 2 4 4 3" xfId="44744" xr:uid="{00000000-0005-0000-0000-0000509F0000}"/>
    <cellStyle name="Normal 5 2 2 2 2 2 4 4 4" xfId="56697" xr:uid="{00000000-0005-0000-0000-0000519F0000}"/>
    <cellStyle name="Normal 5 2 2 2 2 2 4 5" xfId="18790" xr:uid="{00000000-0005-0000-0000-0000529F0000}"/>
    <cellStyle name="Normal 5 2 2 2 2 2 4 5 2" xfId="26932" xr:uid="{00000000-0005-0000-0000-0000539F0000}"/>
    <cellStyle name="Normal 5 2 2 2 2 2 4 5 3" xfId="32132" xr:uid="{00000000-0005-0000-0000-0000549F0000}"/>
    <cellStyle name="Normal 5 2 2 2 2 2 4 6" xfId="44740" xr:uid="{00000000-0005-0000-0000-0000559F0000}"/>
    <cellStyle name="Normal 5 2 2 2 2 2 4 7" xfId="56693" xr:uid="{00000000-0005-0000-0000-0000569F0000}"/>
    <cellStyle name="Normal 5 2 2 2 2 2 5" xfId="7533" xr:uid="{00000000-0005-0000-0000-0000579F0000}"/>
    <cellStyle name="Normal 5 2 2 2 2 2 5 2" xfId="7534" xr:uid="{00000000-0005-0000-0000-0000589F0000}"/>
    <cellStyle name="Normal 5 2 2 2 2 2 5 2 2" xfId="7535" xr:uid="{00000000-0005-0000-0000-0000599F0000}"/>
    <cellStyle name="Normal 5 2 2 2 2 2 5 2 2 2" xfId="18797" xr:uid="{00000000-0005-0000-0000-00005A9F0000}"/>
    <cellStyle name="Normal 5 2 2 2 2 2 5 2 2 2 2" xfId="36215" xr:uid="{00000000-0005-0000-0000-00005B9F0000}"/>
    <cellStyle name="Normal 5 2 2 2 2 2 5 2 2 2 3" xfId="32139" xr:uid="{00000000-0005-0000-0000-00005C9F0000}"/>
    <cellStyle name="Normal 5 2 2 2 2 2 5 2 2 3" xfId="44747" xr:uid="{00000000-0005-0000-0000-00005D9F0000}"/>
    <cellStyle name="Normal 5 2 2 2 2 2 5 2 2 4" xfId="56700" xr:uid="{00000000-0005-0000-0000-00005E9F0000}"/>
    <cellStyle name="Normal 5 2 2 2 2 2 5 2 3" xfId="18796" xr:uid="{00000000-0005-0000-0000-00005F9F0000}"/>
    <cellStyle name="Normal 5 2 2 2 2 2 5 2 3 2" xfId="25308" xr:uid="{00000000-0005-0000-0000-0000609F0000}"/>
    <cellStyle name="Normal 5 2 2 2 2 2 5 2 3 3" xfId="32138" xr:uid="{00000000-0005-0000-0000-0000619F0000}"/>
    <cellStyle name="Normal 5 2 2 2 2 2 5 2 4" xfId="44746" xr:uid="{00000000-0005-0000-0000-0000629F0000}"/>
    <cellStyle name="Normal 5 2 2 2 2 2 5 2 5" xfId="56699" xr:uid="{00000000-0005-0000-0000-0000639F0000}"/>
    <cellStyle name="Normal 5 2 2 2 2 2 5 3" xfId="7536" xr:uid="{00000000-0005-0000-0000-0000649F0000}"/>
    <cellStyle name="Normal 5 2 2 2 2 2 5 3 2" xfId="18798" xr:uid="{00000000-0005-0000-0000-0000659F0000}"/>
    <cellStyle name="Normal 5 2 2 2 2 2 5 3 2 2" xfId="35309" xr:uid="{00000000-0005-0000-0000-0000669F0000}"/>
    <cellStyle name="Normal 5 2 2 2 2 2 5 3 2 3" xfId="32140" xr:uid="{00000000-0005-0000-0000-0000679F0000}"/>
    <cellStyle name="Normal 5 2 2 2 2 2 5 3 3" xfId="44748" xr:uid="{00000000-0005-0000-0000-0000689F0000}"/>
    <cellStyle name="Normal 5 2 2 2 2 2 5 3 4" xfId="56701" xr:uid="{00000000-0005-0000-0000-0000699F0000}"/>
    <cellStyle name="Normal 5 2 2 2 2 2 5 4" xfId="7537" xr:uid="{00000000-0005-0000-0000-00006A9F0000}"/>
    <cellStyle name="Normal 5 2 2 2 2 2 5 4 2" xfId="18799" xr:uid="{00000000-0005-0000-0000-00006B9F0000}"/>
    <cellStyle name="Normal 5 2 2 2 2 2 5 4 2 2" xfId="37416" xr:uid="{00000000-0005-0000-0000-00006C9F0000}"/>
    <cellStyle name="Normal 5 2 2 2 2 2 5 4 2 3" xfId="32141" xr:uid="{00000000-0005-0000-0000-00006D9F0000}"/>
    <cellStyle name="Normal 5 2 2 2 2 2 5 4 3" xfId="44749" xr:uid="{00000000-0005-0000-0000-00006E9F0000}"/>
    <cellStyle name="Normal 5 2 2 2 2 2 5 4 4" xfId="56702" xr:uid="{00000000-0005-0000-0000-00006F9F0000}"/>
    <cellStyle name="Normal 5 2 2 2 2 2 5 5" xfId="18795" xr:uid="{00000000-0005-0000-0000-0000709F0000}"/>
    <cellStyle name="Normal 5 2 2 2 2 2 5 5 2" xfId="35683" xr:uid="{00000000-0005-0000-0000-0000719F0000}"/>
    <cellStyle name="Normal 5 2 2 2 2 2 5 5 3" xfId="32137" xr:uid="{00000000-0005-0000-0000-0000729F0000}"/>
    <cellStyle name="Normal 5 2 2 2 2 2 5 6" xfId="44745" xr:uid="{00000000-0005-0000-0000-0000739F0000}"/>
    <cellStyle name="Normal 5 2 2 2 2 2 5 7" xfId="56698" xr:uid="{00000000-0005-0000-0000-0000749F0000}"/>
    <cellStyle name="Normal 5 2 2 2 2 2 6" xfId="7538" xr:uid="{00000000-0005-0000-0000-0000759F0000}"/>
    <cellStyle name="Normal 5 2 2 2 2 2 6 2" xfId="7539" xr:uid="{00000000-0005-0000-0000-0000769F0000}"/>
    <cellStyle name="Normal 5 2 2 2 2 2 6 2 2" xfId="18801" xr:uid="{00000000-0005-0000-0000-0000779F0000}"/>
    <cellStyle name="Normal 5 2 2 2 2 2 6 2 2 2" xfId="27492" xr:uid="{00000000-0005-0000-0000-0000789F0000}"/>
    <cellStyle name="Normal 5 2 2 2 2 2 6 2 2 3" xfId="32143" xr:uid="{00000000-0005-0000-0000-0000799F0000}"/>
    <cellStyle name="Normal 5 2 2 2 2 2 6 2 3" xfId="44751" xr:uid="{00000000-0005-0000-0000-00007A9F0000}"/>
    <cellStyle name="Normal 5 2 2 2 2 2 6 2 4" xfId="56704" xr:uid="{00000000-0005-0000-0000-00007B9F0000}"/>
    <cellStyle name="Normal 5 2 2 2 2 2 6 3" xfId="18800" xr:uid="{00000000-0005-0000-0000-00007C9F0000}"/>
    <cellStyle name="Normal 5 2 2 2 2 2 6 3 2" xfId="24389" xr:uid="{00000000-0005-0000-0000-00007D9F0000}"/>
    <cellStyle name="Normal 5 2 2 2 2 2 6 3 3" xfId="32142" xr:uid="{00000000-0005-0000-0000-00007E9F0000}"/>
    <cellStyle name="Normal 5 2 2 2 2 2 6 4" xfId="44750" xr:uid="{00000000-0005-0000-0000-00007F9F0000}"/>
    <cellStyle name="Normal 5 2 2 2 2 2 6 5" xfId="56703" xr:uid="{00000000-0005-0000-0000-0000809F0000}"/>
    <cellStyle name="Normal 5 2 2 2 2 2 7" xfId="7540" xr:uid="{00000000-0005-0000-0000-0000819F0000}"/>
    <cellStyle name="Normal 5 2 2 2 2 2 7 2" xfId="18802" xr:uid="{00000000-0005-0000-0000-0000829F0000}"/>
    <cellStyle name="Normal 5 2 2 2 2 2 7 2 2" xfId="37700" xr:uid="{00000000-0005-0000-0000-0000839F0000}"/>
    <cellStyle name="Normal 5 2 2 2 2 2 7 2 3" xfId="32144" xr:uid="{00000000-0005-0000-0000-0000849F0000}"/>
    <cellStyle name="Normal 5 2 2 2 2 2 7 3" xfId="44752" xr:uid="{00000000-0005-0000-0000-0000859F0000}"/>
    <cellStyle name="Normal 5 2 2 2 2 2 7 4" xfId="56705" xr:uid="{00000000-0005-0000-0000-0000869F0000}"/>
    <cellStyle name="Normal 5 2 2 2 2 2 8" xfId="7541" xr:uid="{00000000-0005-0000-0000-0000879F0000}"/>
    <cellStyle name="Normal 5 2 2 2 2 2 8 2" xfId="18803" xr:uid="{00000000-0005-0000-0000-0000889F0000}"/>
    <cellStyle name="Normal 5 2 2 2 2 2 8 2 2" xfId="26141" xr:uid="{00000000-0005-0000-0000-0000899F0000}"/>
    <cellStyle name="Normal 5 2 2 2 2 2 8 2 3" xfId="32145" xr:uid="{00000000-0005-0000-0000-00008A9F0000}"/>
    <cellStyle name="Normal 5 2 2 2 2 2 8 3" xfId="44753" xr:uid="{00000000-0005-0000-0000-00008B9F0000}"/>
    <cellStyle name="Normal 5 2 2 2 2 2 8 4" xfId="56706" xr:uid="{00000000-0005-0000-0000-00008C9F0000}"/>
    <cellStyle name="Normal 5 2 2 2 2 2 9" xfId="18764" xr:uid="{00000000-0005-0000-0000-00008D9F0000}"/>
    <cellStyle name="Normal 5 2 2 2 2 2 9 2" xfId="24556" xr:uid="{00000000-0005-0000-0000-00008E9F0000}"/>
    <cellStyle name="Normal 5 2 2 2 2 2 9 3" xfId="32106" xr:uid="{00000000-0005-0000-0000-00008F9F0000}"/>
    <cellStyle name="Normal 5 2 2 2 2 3" xfId="7542" xr:uid="{00000000-0005-0000-0000-0000909F0000}"/>
    <cellStyle name="Normal 5 2 2 2 2 3 10" xfId="56707" xr:uid="{00000000-0005-0000-0000-0000919F0000}"/>
    <cellStyle name="Normal 5 2 2 2 2 3 2" xfId="7543" xr:uid="{00000000-0005-0000-0000-0000929F0000}"/>
    <cellStyle name="Normal 5 2 2 2 2 3 2 2" xfId="7544" xr:uid="{00000000-0005-0000-0000-0000939F0000}"/>
    <cellStyle name="Normal 5 2 2 2 2 3 2 2 2" xfId="7545" xr:uid="{00000000-0005-0000-0000-0000949F0000}"/>
    <cellStyle name="Normal 5 2 2 2 2 3 2 2 2 2" xfId="18807" xr:uid="{00000000-0005-0000-0000-0000959F0000}"/>
    <cellStyle name="Normal 5 2 2 2 2 3 2 2 2 2 2" xfId="35759" xr:uid="{00000000-0005-0000-0000-0000969F0000}"/>
    <cellStyle name="Normal 5 2 2 2 2 3 2 2 2 2 3" xfId="32149" xr:uid="{00000000-0005-0000-0000-0000979F0000}"/>
    <cellStyle name="Normal 5 2 2 2 2 3 2 2 2 3" xfId="44757" xr:uid="{00000000-0005-0000-0000-0000989F0000}"/>
    <cellStyle name="Normal 5 2 2 2 2 3 2 2 2 4" xfId="56710" xr:uid="{00000000-0005-0000-0000-0000999F0000}"/>
    <cellStyle name="Normal 5 2 2 2 2 3 2 2 3" xfId="18806" xr:uid="{00000000-0005-0000-0000-00009A9F0000}"/>
    <cellStyle name="Normal 5 2 2 2 2 3 2 2 3 2" xfId="25328" xr:uid="{00000000-0005-0000-0000-00009B9F0000}"/>
    <cellStyle name="Normal 5 2 2 2 2 3 2 2 3 3" xfId="32148" xr:uid="{00000000-0005-0000-0000-00009C9F0000}"/>
    <cellStyle name="Normal 5 2 2 2 2 3 2 2 4" xfId="44756" xr:uid="{00000000-0005-0000-0000-00009D9F0000}"/>
    <cellStyle name="Normal 5 2 2 2 2 3 2 2 5" xfId="56709" xr:uid="{00000000-0005-0000-0000-00009E9F0000}"/>
    <cellStyle name="Normal 5 2 2 2 2 3 2 3" xfId="7546" xr:uid="{00000000-0005-0000-0000-00009F9F0000}"/>
    <cellStyle name="Normal 5 2 2 2 2 3 2 3 2" xfId="18808" xr:uid="{00000000-0005-0000-0000-0000A09F0000}"/>
    <cellStyle name="Normal 5 2 2 2 2 3 2 3 2 2" xfId="37669" xr:uid="{00000000-0005-0000-0000-0000A19F0000}"/>
    <cellStyle name="Normal 5 2 2 2 2 3 2 3 2 3" xfId="32150" xr:uid="{00000000-0005-0000-0000-0000A29F0000}"/>
    <cellStyle name="Normal 5 2 2 2 2 3 2 3 3" xfId="44758" xr:uid="{00000000-0005-0000-0000-0000A39F0000}"/>
    <cellStyle name="Normal 5 2 2 2 2 3 2 3 4" xfId="56711" xr:uid="{00000000-0005-0000-0000-0000A49F0000}"/>
    <cellStyle name="Normal 5 2 2 2 2 3 2 4" xfId="7547" xr:uid="{00000000-0005-0000-0000-0000A59F0000}"/>
    <cellStyle name="Normal 5 2 2 2 2 3 2 4 2" xfId="18809" xr:uid="{00000000-0005-0000-0000-0000A69F0000}"/>
    <cellStyle name="Normal 5 2 2 2 2 3 2 4 2 2" xfId="26511" xr:uid="{00000000-0005-0000-0000-0000A79F0000}"/>
    <cellStyle name="Normal 5 2 2 2 2 3 2 4 2 3" xfId="32151" xr:uid="{00000000-0005-0000-0000-0000A89F0000}"/>
    <cellStyle name="Normal 5 2 2 2 2 3 2 4 3" xfId="44759" xr:uid="{00000000-0005-0000-0000-0000A99F0000}"/>
    <cellStyle name="Normal 5 2 2 2 2 3 2 4 4" xfId="56712" xr:uid="{00000000-0005-0000-0000-0000AA9F0000}"/>
    <cellStyle name="Normal 5 2 2 2 2 3 2 5" xfId="18805" xr:uid="{00000000-0005-0000-0000-0000AB9F0000}"/>
    <cellStyle name="Normal 5 2 2 2 2 3 2 5 2" xfId="37414" xr:uid="{00000000-0005-0000-0000-0000AC9F0000}"/>
    <cellStyle name="Normal 5 2 2 2 2 3 2 5 3" xfId="32147" xr:uid="{00000000-0005-0000-0000-0000AD9F0000}"/>
    <cellStyle name="Normal 5 2 2 2 2 3 2 6" xfId="44755" xr:uid="{00000000-0005-0000-0000-0000AE9F0000}"/>
    <cellStyle name="Normal 5 2 2 2 2 3 2 7" xfId="56708" xr:uid="{00000000-0005-0000-0000-0000AF9F0000}"/>
    <cellStyle name="Normal 5 2 2 2 2 3 3" xfId="7548" xr:uid="{00000000-0005-0000-0000-0000B09F0000}"/>
    <cellStyle name="Normal 5 2 2 2 2 3 3 2" xfId="7549" xr:uid="{00000000-0005-0000-0000-0000B19F0000}"/>
    <cellStyle name="Normal 5 2 2 2 2 3 3 2 2" xfId="7550" xr:uid="{00000000-0005-0000-0000-0000B29F0000}"/>
    <cellStyle name="Normal 5 2 2 2 2 3 3 2 2 2" xfId="18812" xr:uid="{00000000-0005-0000-0000-0000B39F0000}"/>
    <cellStyle name="Normal 5 2 2 2 2 3 3 2 2 2 2" xfId="25169" xr:uid="{00000000-0005-0000-0000-0000B49F0000}"/>
    <cellStyle name="Normal 5 2 2 2 2 3 3 2 2 2 3" xfId="32154" xr:uid="{00000000-0005-0000-0000-0000B59F0000}"/>
    <cellStyle name="Normal 5 2 2 2 2 3 3 2 2 3" xfId="44762" xr:uid="{00000000-0005-0000-0000-0000B69F0000}"/>
    <cellStyle name="Normal 5 2 2 2 2 3 3 2 2 4" xfId="56715" xr:uid="{00000000-0005-0000-0000-0000B79F0000}"/>
    <cellStyle name="Normal 5 2 2 2 2 3 3 2 3" xfId="18811" xr:uid="{00000000-0005-0000-0000-0000B89F0000}"/>
    <cellStyle name="Normal 5 2 2 2 2 3 3 2 3 2" xfId="37642" xr:uid="{00000000-0005-0000-0000-0000B99F0000}"/>
    <cellStyle name="Normal 5 2 2 2 2 3 3 2 3 3" xfId="32153" xr:uid="{00000000-0005-0000-0000-0000BA9F0000}"/>
    <cellStyle name="Normal 5 2 2 2 2 3 3 2 4" xfId="44761" xr:uid="{00000000-0005-0000-0000-0000BB9F0000}"/>
    <cellStyle name="Normal 5 2 2 2 2 3 3 2 5" xfId="56714" xr:uid="{00000000-0005-0000-0000-0000BC9F0000}"/>
    <cellStyle name="Normal 5 2 2 2 2 3 3 3" xfId="7551" xr:uid="{00000000-0005-0000-0000-0000BD9F0000}"/>
    <cellStyle name="Normal 5 2 2 2 2 3 3 3 2" xfId="18813" xr:uid="{00000000-0005-0000-0000-0000BE9F0000}"/>
    <cellStyle name="Normal 5 2 2 2 2 3 3 3 2 2" xfId="36441" xr:uid="{00000000-0005-0000-0000-0000BF9F0000}"/>
    <cellStyle name="Normal 5 2 2 2 2 3 3 3 2 3" xfId="32155" xr:uid="{00000000-0005-0000-0000-0000C09F0000}"/>
    <cellStyle name="Normal 5 2 2 2 2 3 3 3 3" xfId="44763" xr:uid="{00000000-0005-0000-0000-0000C19F0000}"/>
    <cellStyle name="Normal 5 2 2 2 2 3 3 3 4" xfId="56716" xr:uid="{00000000-0005-0000-0000-0000C29F0000}"/>
    <cellStyle name="Normal 5 2 2 2 2 3 3 4" xfId="7552" xr:uid="{00000000-0005-0000-0000-0000C39F0000}"/>
    <cellStyle name="Normal 5 2 2 2 2 3 3 4 2" xfId="18814" xr:uid="{00000000-0005-0000-0000-0000C49F0000}"/>
    <cellStyle name="Normal 5 2 2 2 2 3 3 4 2 2" xfId="24105" xr:uid="{00000000-0005-0000-0000-0000C59F0000}"/>
    <cellStyle name="Normal 5 2 2 2 2 3 3 4 2 3" xfId="32156" xr:uid="{00000000-0005-0000-0000-0000C69F0000}"/>
    <cellStyle name="Normal 5 2 2 2 2 3 3 4 3" xfId="44764" xr:uid="{00000000-0005-0000-0000-0000C79F0000}"/>
    <cellStyle name="Normal 5 2 2 2 2 3 3 4 4" xfId="56717" xr:uid="{00000000-0005-0000-0000-0000C89F0000}"/>
    <cellStyle name="Normal 5 2 2 2 2 3 3 5" xfId="18810" xr:uid="{00000000-0005-0000-0000-0000C99F0000}"/>
    <cellStyle name="Normal 5 2 2 2 2 3 3 5 2" xfId="24831" xr:uid="{00000000-0005-0000-0000-0000CA9F0000}"/>
    <cellStyle name="Normal 5 2 2 2 2 3 3 5 3" xfId="32152" xr:uid="{00000000-0005-0000-0000-0000CB9F0000}"/>
    <cellStyle name="Normal 5 2 2 2 2 3 3 6" xfId="44760" xr:uid="{00000000-0005-0000-0000-0000CC9F0000}"/>
    <cellStyle name="Normal 5 2 2 2 2 3 3 7" xfId="56713" xr:uid="{00000000-0005-0000-0000-0000CD9F0000}"/>
    <cellStyle name="Normal 5 2 2 2 2 3 4" xfId="7553" xr:uid="{00000000-0005-0000-0000-0000CE9F0000}"/>
    <cellStyle name="Normal 5 2 2 2 2 3 4 2" xfId="7554" xr:uid="{00000000-0005-0000-0000-0000CF9F0000}"/>
    <cellStyle name="Normal 5 2 2 2 2 3 4 2 2" xfId="7555" xr:uid="{00000000-0005-0000-0000-0000D09F0000}"/>
    <cellStyle name="Normal 5 2 2 2 2 3 4 2 2 2" xfId="18817" xr:uid="{00000000-0005-0000-0000-0000D19F0000}"/>
    <cellStyle name="Normal 5 2 2 2 2 3 4 2 2 2 2" xfId="24662" xr:uid="{00000000-0005-0000-0000-0000D29F0000}"/>
    <cellStyle name="Normal 5 2 2 2 2 3 4 2 2 2 3" xfId="32159" xr:uid="{00000000-0005-0000-0000-0000D39F0000}"/>
    <cellStyle name="Normal 5 2 2 2 2 3 4 2 2 3" xfId="44767" xr:uid="{00000000-0005-0000-0000-0000D49F0000}"/>
    <cellStyle name="Normal 5 2 2 2 2 3 4 2 2 4" xfId="56720" xr:uid="{00000000-0005-0000-0000-0000D59F0000}"/>
    <cellStyle name="Normal 5 2 2 2 2 3 4 2 3" xfId="18816" xr:uid="{00000000-0005-0000-0000-0000D69F0000}"/>
    <cellStyle name="Normal 5 2 2 2 2 3 4 2 3 2" xfId="25397" xr:uid="{00000000-0005-0000-0000-0000D79F0000}"/>
    <cellStyle name="Normal 5 2 2 2 2 3 4 2 3 3" xfId="32158" xr:uid="{00000000-0005-0000-0000-0000D89F0000}"/>
    <cellStyle name="Normal 5 2 2 2 2 3 4 2 4" xfId="44766" xr:uid="{00000000-0005-0000-0000-0000D99F0000}"/>
    <cellStyle name="Normal 5 2 2 2 2 3 4 2 5" xfId="56719" xr:uid="{00000000-0005-0000-0000-0000DA9F0000}"/>
    <cellStyle name="Normal 5 2 2 2 2 3 4 3" xfId="7556" xr:uid="{00000000-0005-0000-0000-0000DB9F0000}"/>
    <cellStyle name="Normal 5 2 2 2 2 3 4 3 2" xfId="18818" xr:uid="{00000000-0005-0000-0000-0000DC9F0000}"/>
    <cellStyle name="Normal 5 2 2 2 2 3 4 3 2 2" xfId="37365" xr:uid="{00000000-0005-0000-0000-0000DD9F0000}"/>
    <cellStyle name="Normal 5 2 2 2 2 3 4 3 2 3" xfId="32160" xr:uid="{00000000-0005-0000-0000-0000DE9F0000}"/>
    <cellStyle name="Normal 5 2 2 2 2 3 4 3 3" xfId="44768" xr:uid="{00000000-0005-0000-0000-0000DF9F0000}"/>
    <cellStyle name="Normal 5 2 2 2 2 3 4 3 4" xfId="56721" xr:uid="{00000000-0005-0000-0000-0000E09F0000}"/>
    <cellStyle name="Normal 5 2 2 2 2 3 4 4" xfId="7557" xr:uid="{00000000-0005-0000-0000-0000E19F0000}"/>
    <cellStyle name="Normal 5 2 2 2 2 3 4 4 2" xfId="18819" xr:uid="{00000000-0005-0000-0000-0000E29F0000}"/>
    <cellStyle name="Normal 5 2 2 2 2 3 4 4 2 2" xfId="35502" xr:uid="{00000000-0005-0000-0000-0000E39F0000}"/>
    <cellStyle name="Normal 5 2 2 2 2 3 4 4 2 3" xfId="32161" xr:uid="{00000000-0005-0000-0000-0000E49F0000}"/>
    <cellStyle name="Normal 5 2 2 2 2 3 4 4 3" xfId="44769" xr:uid="{00000000-0005-0000-0000-0000E59F0000}"/>
    <cellStyle name="Normal 5 2 2 2 2 3 4 4 4" xfId="56722" xr:uid="{00000000-0005-0000-0000-0000E69F0000}"/>
    <cellStyle name="Normal 5 2 2 2 2 3 4 5" xfId="18815" xr:uid="{00000000-0005-0000-0000-0000E79F0000}"/>
    <cellStyle name="Normal 5 2 2 2 2 3 4 5 2" xfId="25861" xr:uid="{00000000-0005-0000-0000-0000E89F0000}"/>
    <cellStyle name="Normal 5 2 2 2 2 3 4 5 3" xfId="32157" xr:uid="{00000000-0005-0000-0000-0000E99F0000}"/>
    <cellStyle name="Normal 5 2 2 2 2 3 4 6" xfId="44765" xr:uid="{00000000-0005-0000-0000-0000EA9F0000}"/>
    <cellStyle name="Normal 5 2 2 2 2 3 4 7" xfId="56718" xr:uid="{00000000-0005-0000-0000-0000EB9F0000}"/>
    <cellStyle name="Normal 5 2 2 2 2 3 5" xfId="7558" xr:uid="{00000000-0005-0000-0000-0000EC9F0000}"/>
    <cellStyle name="Normal 5 2 2 2 2 3 5 2" xfId="7559" xr:uid="{00000000-0005-0000-0000-0000ED9F0000}"/>
    <cellStyle name="Normal 5 2 2 2 2 3 5 2 2" xfId="18821" xr:uid="{00000000-0005-0000-0000-0000EE9F0000}"/>
    <cellStyle name="Normal 5 2 2 2 2 3 5 2 2 2" xfId="27903" xr:uid="{00000000-0005-0000-0000-0000EF9F0000}"/>
    <cellStyle name="Normal 5 2 2 2 2 3 5 2 2 3" xfId="32163" xr:uid="{00000000-0005-0000-0000-0000F09F0000}"/>
    <cellStyle name="Normal 5 2 2 2 2 3 5 2 3" xfId="44771" xr:uid="{00000000-0005-0000-0000-0000F19F0000}"/>
    <cellStyle name="Normal 5 2 2 2 2 3 5 2 4" xfId="56724" xr:uid="{00000000-0005-0000-0000-0000F29F0000}"/>
    <cellStyle name="Normal 5 2 2 2 2 3 5 3" xfId="18820" xr:uid="{00000000-0005-0000-0000-0000F39F0000}"/>
    <cellStyle name="Normal 5 2 2 2 2 3 5 3 2" xfId="26641" xr:uid="{00000000-0005-0000-0000-0000F49F0000}"/>
    <cellStyle name="Normal 5 2 2 2 2 3 5 3 3" xfId="32162" xr:uid="{00000000-0005-0000-0000-0000F59F0000}"/>
    <cellStyle name="Normal 5 2 2 2 2 3 5 4" xfId="44770" xr:uid="{00000000-0005-0000-0000-0000F69F0000}"/>
    <cellStyle name="Normal 5 2 2 2 2 3 5 5" xfId="56723" xr:uid="{00000000-0005-0000-0000-0000F79F0000}"/>
    <cellStyle name="Normal 5 2 2 2 2 3 6" xfId="7560" xr:uid="{00000000-0005-0000-0000-0000F89F0000}"/>
    <cellStyle name="Normal 5 2 2 2 2 3 6 2" xfId="18822" xr:uid="{00000000-0005-0000-0000-0000F99F0000}"/>
    <cellStyle name="Normal 5 2 2 2 2 3 6 2 2" xfId="37097" xr:uid="{00000000-0005-0000-0000-0000FA9F0000}"/>
    <cellStyle name="Normal 5 2 2 2 2 3 6 2 3" xfId="32164" xr:uid="{00000000-0005-0000-0000-0000FB9F0000}"/>
    <cellStyle name="Normal 5 2 2 2 2 3 6 3" xfId="44772" xr:uid="{00000000-0005-0000-0000-0000FC9F0000}"/>
    <cellStyle name="Normal 5 2 2 2 2 3 6 4" xfId="56725" xr:uid="{00000000-0005-0000-0000-0000FD9F0000}"/>
    <cellStyle name="Normal 5 2 2 2 2 3 7" xfId="7561" xr:uid="{00000000-0005-0000-0000-0000FE9F0000}"/>
    <cellStyle name="Normal 5 2 2 2 2 3 7 2" xfId="18823" xr:uid="{00000000-0005-0000-0000-0000FF9F0000}"/>
    <cellStyle name="Normal 5 2 2 2 2 3 7 2 2" xfId="35993" xr:uid="{00000000-0005-0000-0000-000000A00000}"/>
    <cellStyle name="Normal 5 2 2 2 2 3 7 2 3" xfId="32165" xr:uid="{00000000-0005-0000-0000-000001A00000}"/>
    <cellStyle name="Normal 5 2 2 2 2 3 7 3" xfId="44773" xr:uid="{00000000-0005-0000-0000-000002A00000}"/>
    <cellStyle name="Normal 5 2 2 2 2 3 7 4" xfId="56726" xr:uid="{00000000-0005-0000-0000-000003A00000}"/>
    <cellStyle name="Normal 5 2 2 2 2 3 8" xfId="18804" xr:uid="{00000000-0005-0000-0000-000004A00000}"/>
    <cellStyle name="Normal 5 2 2 2 2 3 8 2" xfId="36464" xr:uid="{00000000-0005-0000-0000-000005A00000}"/>
    <cellStyle name="Normal 5 2 2 2 2 3 8 3" xfId="32146" xr:uid="{00000000-0005-0000-0000-000006A00000}"/>
    <cellStyle name="Normal 5 2 2 2 2 3 9" xfId="44754" xr:uid="{00000000-0005-0000-0000-000007A00000}"/>
    <cellStyle name="Normal 5 2 2 2 2 4" xfId="7562" xr:uid="{00000000-0005-0000-0000-000008A00000}"/>
    <cellStyle name="Normal 5 2 2 2 2 4 2" xfId="7563" xr:uid="{00000000-0005-0000-0000-000009A00000}"/>
    <cellStyle name="Normal 5 2 2 2 2 4 2 2" xfId="7564" xr:uid="{00000000-0005-0000-0000-00000AA00000}"/>
    <cellStyle name="Normal 5 2 2 2 2 4 2 2 2" xfId="18826" xr:uid="{00000000-0005-0000-0000-00000BA00000}"/>
    <cellStyle name="Normal 5 2 2 2 2 4 2 2 2 2" xfId="36788" xr:uid="{00000000-0005-0000-0000-00000CA00000}"/>
    <cellStyle name="Normal 5 2 2 2 2 4 2 2 2 3" xfId="32168" xr:uid="{00000000-0005-0000-0000-00000DA00000}"/>
    <cellStyle name="Normal 5 2 2 2 2 4 2 2 3" xfId="44776" xr:uid="{00000000-0005-0000-0000-00000EA00000}"/>
    <cellStyle name="Normal 5 2 2 2 2 4 2 2 4" xfId="56729" xr:uid="{00000000-0005-0000-0000-00000FA00000}"/>
    <cellStyle name="Normal 5 2 2 2 2 4 2 3" xfId="18825" xr:uid="{00000000-0005-0000-0000-000010A00000}"/>
    <cellStyle name="Normal 5 2 2 2 2 4 2 3 2" xfId="35498" xr:uid="{00000000-0005-0000-0000-000011A00000}"/>
    <cellStyle name="Normal 5 2 2 2 2 4 2 3 3" xfId="32167" xr:uid="{00000000-0005-0000-0000-000012A00000}"/>
    <cellStyle name="Normal 5 2 2 2 2 4 2 4" xfId="44775" xr:uid="{00000000-0005-0000-0000-000013A00000}"/>
    <cellStyle name="Normal 5 2 2 2 2 4 2 5" xfId="56728" xr:uid="{00000000-0005-0000-0000-000014A00000}"/>
    <cellStyle name="Normal 5 2 2 2 2 4 3" xfId="7565" xr:uid="{00000000-0005-0000-0000-000015A00000}"/>
    <cellStyle name="Normal 5 2 2 2 2 4 3 2" xfId="18827" xr:uid="{00000000-0005-0000-0000-000016A00000}"/>
    <cellStyle name="Normal 5 2 2 2 2 4 3 2 2" xfId="36762" xr:uid="{00000000-0005-0000-0000-000017A00000}"/>
    <cellStyle name="Normal 5 2 2 2 2 4 3 2 3" xfId="32169" xr:uid="{00000000-0005-0000-0000-000018A00000}"/>
    <cellStyle name="Normal 5 2 2 2 2 4 3 3" xfId="44777" xr:uid="{00000000-0005-0000-0000-000019A00000}"/>
    <cellStyle name="Normal 5 2 2 2 2 4 3 4" xfId="56730" xr:uid="{00000000-0005-0000-0000-00001AA00000}"/>
    <cellStyle name="Normal 5 2 2 2 2 4 4" xfId="7566" xr:uid="{00000000-0005-0000-0000-00001BA00000}"/>
    <cellStyle name="Normal 5 2 2 2 2 4 4 2" xfId="18828" xr:uid="{00000000-0005-0000-0000-00001CA00000}"/>
    <cellStyle name="Normal 5 2 2 2 2 4 4 2 2" xfId="27684" xr:uid="{00000000-0005-0000-0000-00001DA00000}"/>
    <cellStyle name="Normal 5 2 2 2 2 4 4 2 3" xfId="32170" xr:uid="{00000000-0005-0000-0000-00001EA00000}"/>
    <cellStyle name="Normal 5 2 2 2 2 4 4 3" xfId="44778" xr:uid="{00000000-0005-0000-0000-00001FA00000}"/>
    <cellStyle name="Normal 5 2 2 2 2 4 4 4" xfId="56731" xr:uid="{00000000-0005-0000-0000-000020A00000}"/>
    <cellStyle name="Normal 5 2 2 2 2 4 5" xfId="18824" xr:uid="{00000000-0005-0000-0000-000021A00000}"/>
    <cellStyle name="Normal 5 2 2 2 2 4 5 2" xfId="37122" xr:uid="{00000000-0005-0000-0000-000022A00000}"/>
    <cellStyle name="Normal 5 2 2 2 2 4 5 3" xfId="32166" xr:uid="{00000000-0005-0000-0000-000023A00000}"/>
    <cellStyle name="Normal 5 2 2 2 2 4 6" xfId="44774" xr:uid="{00000000-0005-0000-0000-000024A00000}"/>
    <cellStyle name="Normal 5 2 2 2 2 4 7" xfId="56727" xr:uid="{00000000-0005-0000-0000-000025A00000}"/>
    <cellStyle name="Normal 5 2 2 2 2 5" xfId="7567" xr:uid="{00000000-0005-0000-0000-000026A00000}"/>
    <cellStyle name="Normal 5 2 2 2 2 5 2" xfId="7568" xr:uid="{00000000-0005-0000-0000-000027A00000}"/>
    <cellStyle name="Normal 5 2 2 2 2 5 2 2" xfId="7569" xr:uid="{00000000-0005-0000-0000-000028A00000}"/>
    <cellStyle name="Normal 5 2 2 2 2 5 2 2 2" xfId="18831" xr:uid="{00000000-0005-0000-0000-000029A00000}"/>
    <cellStyle name="Normal 5 2 2 2 2 5 2 2 2 2" xfId="24026" xr:uid="{00000000-0005-0000-0000-00002AA00000}"/>
    <cellStyle name="Normal 5 2 2 2 2 5 2 2 2 3" xfId="32173" xr:uid="{00000000-0005-0000-0000-00002BA00000}"/>
    <cellStyle name="Normal 5 2 2 2 2 5 2 2 3" xfId="44781" xr:uid="{00000000-0005-0000-0000-00002CA00000}"/>
    <cellStyle name="Normal 5 2 2 2 2 5 2 2 4" xfId="56734" xr:uid="{00000000-0005-0000-0000-00002DA00000}"/>
    <cellStyle name="Normal 5 2 2 2 2 5 2 3" xfId="18830" xr:uid="{00000000-0005-0000-0000-00002EA00000}"/>
    <cellStyle name="Normal 5 2 2 2 2 5 2 3 2" xfId="27094" xr:uid="{00000000-0005-0000-0000-00002FA00000}"/>
    <cellStyle name="Normal 5 2 2 2 2 5 2 3 3" xfId="32172" xr:uid="{00000000-0005-0000-0000-000030A00000}"/>
    <cellStyle name="Normal 5 2 2 2 2 5 2 4" xfId="44780" xr:uid="{00000000-0005-0000-0000-000031A00000}"/>
    <cellStyle name="Normal 5 2 2 2 2 5 2 5" xfId="56733" xr:uid="{00000000-0005-0000-0000-000032A00000}"/>
    <cellStyle name="Normal 5 2 2 2 2 5 3" xfId="7570" xr:uid="{00000000-0005-0000-0000-000033A00000}"/>
    <cellStyle name="Normal 5 2 2 2 2 5 3 2" xfId="18832" xr:uid="{00000000-0005-0000-0000-000034A00000}"/>
    <cellStyle name="Normal 5 2 2 2 2 5 3 2 2" xfId="36850" xr:uid="{00000000-0005-0000-0000-000035A00000}"/>
    <cellStyle name="Normal 5 2 2 2 2 5 3 2 3" xfId="32174" xr:uid="{00000000-0005-0000-0000-000036A00000}"/>
    <cellStyle name="Normal 5 2 2 2 2 5 3 3" xfId="44782" xr:uid="{00000000-0005-0000-0000-000037A00000}"/>
    <cellStyle name="Normal 5 2 2 2 2 5 3 4" xfId="56735" xr:uid="{00000000-0005-0000-0000-000038A00000}"/>
    <cellStyle name="Normal 5 2 2 2 2 5 4" xfId="7571" xr:uid="{00000000-0005-0000-0000-000039A00000}"/>
    <cellStyle name="Normal 5 2 2 2 2 5 4 2" xfId="18833" xr:uid="{00000000-0005-0000-0000-00003AA00000}"/>
    <cellStyle name="Normal 5 2 2 2 2 5 4 2 2" xfId="35895" xr:uid="{00000000-0005-0000-0000-00003BA00000}"/>
    <cellStyle name="Normal 5 2 2 2 2 5 4 2 3" xfId="32175" xr:uid="{00000000-0005-0000-0000-00003CA00000}"/>
    <cellStyle name="Normal 5 2 2 2 2 5 4 3" xfId="44783" xr:uid="{00000000-0005-0000-0000-00003DA00000}"/>
    <cellStyle name="Normal 5 2 2 2 2 5 4 4" xfId="56736" xr:uid="{00000000-0005-0000-0000-00003EA00000}"/>
    <cellStyle name="Normal 5 2 2 2 2 5 5" xfId="18829" xr:uid="{00000000-0005-0000-0000-00003FA00000}"/>
    <cellStyle name="Normal 5 2 2 2 2 5 5 2" xfId="36601" xr:uid="{00000000-0005-0000-0000-000040A00000}"/>
    <cellStyle name="Normal 5 2 2 2 2 5 5 3" xfId="32171" xr:uid="{00000000-0005-0000-0000-000041A00000}"/>
    <cellStyle name="Normal 5 2 2 2 2 5 6" xfId="44779" xr:uid="{00000000-0005-0000-0000-000042A00000}"/>
    <cellStyle name="Normal 5 2 2 2 2 5 7" xfId="56732" xr:uid="{00000000-0005-0000-0000-000043A00000}"/>
    <cellStyle name="Normal 5 2 2 2 2 6" xfId="7572" xr:uid="{00000000-0005-0000-0000-000044A00000}"/>
    <cellStyle name="Normal 5 2 2 2 2 6 2" xfId="7573" xr:uid="{00000000-0005-0000-0000-000045A00000}"/>
    <cellStyle name="Normal 5 2 2 2 2 6 2 2" xfId="7574" xr:uid="{00000000-0005-0000-0000-000046A00000}"/>
    <cellStyle name="Normal 5 2 2 2 2 6 2 2 2" xfId="18836" xr:uid="{00000000-0005-0000-0000-000047A00000}"/>
    <cellStyle name="Normal 5 2 2 2 2 6 2 2 2 2" xfId="25887" xr:uid="{00000000-0005-0000-0000-000048A00000}"/>
    <cellStyle name="Normal 5 2 2 2 2 6 2 2 2 3" xfId="32178" xr:uid="{00000000-0005-0000-0000-000049A00000}"/>
    <cellStyle name="Normal 5 2 2 2 2 6 2 2 3" xfId="44786" xr:uid="{00000000-0005-0000-0000-00004AA00000}"/>
    <cellStyle name="Normal 5 2 2 2 2 6 2 2 4" xfId="56739" xr:uid="{00000000-0005-0000-0000-00004BA00000}"/>
    <cellStyle name="Normal 5 2 2 2 2 6 2 3" xfId="18835" xr:uid="{00000000-0005-0000-0000-00004CA00000}"/>
    <cellStyle name="Normal 5 2 2 2 2 6 2 3 2" xfId="36653" xr:uid="{00000000-0005-0000-0000-00004DA00000}"/>
    <cellStyle name="Normal 5 2 2 2 2 6 2 3 3" xfId="32177" xr:uid="{00000000-0005-0000-0000-00004EA00000}"/>
    <cellStyle name="Normal 5 2 2 2 2 6 2 4" xfId="44785" xr:uid="{00000000-0005-0000-0000-00004FA00000}"/>
    <cellStyle name="Normal 5 2 2 2 2 6 2 5" xfId="56738" xr:uid="{00000000-0005-0000-0000-000050A00000}"/>
    <cellStyle name="Normal 5 2 2 2 2 6 3" xfId="7575" xr:uid="{00000000-0005-0000-0000-000051A00000}"/>
    <cellStyle name="Normal 5 2 2 2 2 6 3 2" xfId="18837" xr:uid="{00000000-0005-0000-0000-000052A00000}"/>
    <cellStyle name="Normal 5 2 2 2 2 6 3 2 2" xfId="36180" xr:uid="{00000000-0005-0000-0000-000053A00000}"/>
    <cellStyle name="Normal 5 2 2 2 2 6 3 2 3" xfId="32179" xr:uid="{00000000-0005-0000-0000-000054A00000}"/>
    <cellStyle name="Normal 5 2 2 2 2 6 3 3" xfId="44787" xr:uid="{00000000-0005-0000-0000-000055A00000}"/>
    <cellStyle name="Normal 5 2 2 2 2 6 3 4" xfId="56740" xr:uid="{00000000-0005-0000-0000-000056A00000}"/>
    <cellStyle name="Normal 5 2 2 2 2 6 4" xfId="7576" xr:uid="{00000000-0005-0000-0000-000057A00000}"/>
    <cellStyle name="Normal 5 2 2 2 2 6 4 2" xfId="18838" xr:uid="{00000000-0005-0000-0000-000058A00000}"/>
    <cellStyle name="Normal 5 2 2 2 2 6 4 2 2" xfId="36711" xr:uid="{00000000-0005-0000-0000-000059A00000}"/>
    <cellStyle name="Normal 5 2 2 2 2 6 4 2 3" xfId="32180" xr:uid="{00000000-0005-0000-0000-00005AA00000}"/>
    <cellStyle name="Normal 5 2 2 2 2 6 4 3" xfId="44788" xr:uid="{00000000-0005-0000-0000-00005BA00000}"/>
    <cellStyle name="Normal 5 2 2 2 2 6 4 4" xfId="56741" xr:uid="{00000000-0005-0000-0000-00005CA00000}"/>
    <cellStyle name="Normal 5 2 2 2 2 6 5" xfId="18834" xr:uid="{00000000-0005-0000-0000-00005DA00000}"/>
    <cellStyle name="Normal 5 2 2 2 2 6 5 2" xfId="37880" xr:uid="{00000000-0005-0000-0000-00005EA00000}"/>
    <cellStyle name="Normal 5 2 2 2 2 6 5 3" xfId="32176" xr:uid="{00000000-0005-0000-0000-00005FA00000}"/>
    <cellStyle name="Normal 5 2 2 2 2 6 6" xfId="44784" xr:uid="{00000000-0005-0000-0000-000060A00000}"/>
    <cellStyle name="Normal 5 2 2 2 2 6 7" xfId="56737" xr:uid="{00000000-0005-0000-0000-000061A00000}"/>
    <cellStyle name="Normal 5 2 2 2 2 7" xfId="7577" xr:uid="{00000000-0005-0000-0000-000062A00000}"/>
    <cellStyle name="Normal 5 2 2 2 2 7 2" xfId="7578" xr:uid="{00000000-0005-0000-0000-000063A00000}"/>
    <cellStyle name="Normal 5 2 2 2 2 7 2 2" xfId="18840" xr:uid="{00000000-0005-0000-0000-000064A00000}"/>
    <cellStyle name="Normal 5 2 2 2 2 7 2 2 2" xfId="25241" xr:uid="{00000000-0005-0000-0000-000065A00000}"/>
    <cellStyle name="Normal 5 2 2 2 2 7 2 2 3" xfId="32182" xr:uid="{00000000-0005-0000-0000-000066A00000}"/>
    <cellStyle name="Normal 5 2 2 2 2 7 2 3" xfId="44790" xr:uid="{00000000-0005-0000-0000-000067A00000}"/>
    <cellStyle name="Normal 5 2 2 2 2 7 2 4" xfId="56743" xr:uid="{00000000-0005-0000-0000-000068A00000}"/>
    <cellStyle name="Normal 5 2 2 2 2 7 3" xfId="18839" xr:uid="{00000000-0005-0000-0000-000069A00000}"/>
    <cellStyle name="Normal 5 2 2 2 2 7 3 2" xfId="23871" xr:uid="{00000000-0005-0000-0000-00006AA00000}"/>
    <cellStyle name="Normal 5 2 2 2 2 7 3 3" xfId="32181" xr:uid="{00000000-0005-0000-0000-00006BA00000}"/>
    <cellStyle name="Normal 5 2 2 2 2 7 4" xfId="44789" xr:uid="{00000000-0005-0000-0000-00006CA00000}"/>
    <cellStyle name="Normal 5 2 2 2 2 7 5" xfId="56742" xr:uid="{00000000-0005-0000-0000-00006DA00000}"/>
    <cellStyle name="Normal 5 2 2 2 2 8" xfId="7579" xr:uid="{00000000-0005-0000-0000-00006EA00000}"/>
    <cellStyle name="Normal 5 2 2 2 2 8 2" xfId="18841" xr:uid="{00000000-0005-0000-0000-00006FA00000}"/>
    <cellStyle name="Normal 5 2 2 2 2 8 2 2" xfId="25411" xr:uid="{00000000-0005-0000-0000-000070A00000}"/>
    <cellStyle name="Normal 5 2 2 2 2 8 2 3" xfId="32183" xr:uid="{00000000-0005-0000-0000-000071A00000}"/>
    <cellStyle name="Normal 5 2 2 2 2 8 3" xfId="44791" xr:uid="{00000000-0005-0000-0000-000072A00000}"/>
    <cellStyle name="Normal 5 2 2 2 2 8 4" xfId="56744" xr:uid="{00000000-0005-0000-0000-000073A00000}"/>
    <cellStyle name="Normal 5 2 2 2 2 9" xfId="7580" xr:uid="{00000000-0005-0000-0000-000074A00000}"/>
    <cellStyle name="Normal 5 2 2 2 2 9 2" xfId="18842" xr:uid="{00000000-0005-0000-0000-000075A00000}"/>
    <cellStyle name="Normal 5 2 2 2 2 9 2 2" xfId="23987" xr:uid="{00000000-0005-0000-0000-000076A00000}"/>
    <cellStyle name="Normal 5 2 2 2 2 9 2 3" xfId="32184" xr:uid="{00000000-0005-0000-0000-000077A00000}"/>
    <cellStyle name="Normal 5 2 2 2 2 9 3" xfId="44792" xr:uid="{00000000-0005-0000-0000-000078A00000}"/>
    <cellStyle name="Normal 5 2 2 2 2 9 4" xfId="56745" xr:uid="{00000000-0005-0000-0000-000079A00000}"/>
    <cellStyle name="Normal 5 2 2 2 3" xfId="7581" xr:uid="{00000000-0005-0000-0000-00007AA00000}"/>
    <cellStyle name="Normal 5 2 2 2 3 10" xfId="44793" xr:uid="{00000000-0005-0000-0000-00007BA00000}"/>
    <cellStyle name="Normal 5 2 2 2 3 11" xfId="56746" xr:uid="{00000000-0005-0000-0000-00007CA00000}"/>
    <cellStyle name="Normal 5 2 2 2 3 2" xfId="7582" xr:uid="{00000000-0005-0000-0000-00007DA00000}"/>
    <cellStyle name="Normal 5 2 2 2 3 2 10" xfId="56747" xr:uid="{00000000-0005-0000-0000-00007EA00000}"/>
    <cellStyle name="Normal 5 2 2 2 3 2 2" xfId="7583" xr:uid="{00000000-0005-0000-0000-00007FA00000}"/>
    <cellStyle name="Normal 5 2 2 2 3 2 2 2" xfId="7584" xr:uid="{00000000-0005-0000-0000-000080A00000}"/>
    <cellStyle name="Normal 5 2 2 2 3 2 2 2 2" xfId="7585" xr:uid="{00000000-0005-0000-0000-000081A00000}"/>
    <cellStyle name="Normal 5 2 2 2 3 2 2 2 2 2" xfId="18847" xr:uid="{00000000-0005-0000-0000-000082A00000}"/>
    <cellStyle name="Normal 5 2 2 2 3 2 2 2 2 2 2" xfId="23912" xr:uid="{00000000-0005-0000-0000-000083A00000}"/>
    <cellStyle name="Normal 5 2 2 2 3 2 2 2 2 2 3" xfId="32189" xr:uid="{00000000-0005-0000-0000-000084A00000}"/>
    <cellStyle name="Normal 5 2 2 2 3 2 2 2 2 3" xfId="44797" xr:uid="{00000000-0005-0000-0000-000085A00000}"/>
    <cellStyle name="Normal 5 2 2 2 3 2 2 2 2 4" xfId="56750" xr:uid="{00000000-0005-0000-0000-000086A00000}"/>
    <cellStyle name="Normal 5 2 2 2 3 2 2 2 3" xfId="18846" xr:uid="{00000000-0005-0000-0000-000087A00000}"/>
    <cellStyle name="Normal 5 2 2 2 3 2 2 2 3 2" xfId="27893" xr:uid="{00000000-0005-0000-0000-000088A00000}"/>
    <cellStyle name="Normal 5 2 2 2 3 2 2 2 3 3" xfId="32188" xr:uid="{00000000-0005-0000-0000-000089A00000}"/>
    <cellStyle name="Normal 5 2 2 2 3 2 2 2 4" xfId="44796" xr:uid="{00000000-0005-0000-0000-00008AA00000}"/>
    <cellStyle name="Normal 5 2 2 2 3 2 2 2 5" xfId="56749" xr:uid="{00000000-0005-0000-0000-00008BA00000}"/>
    <cellStyle name="Normal 5 2 2 2 3 2 2 3" xfId="7586" xr:uid="{00000000-0005-0000-0000-00008CA00000}"/>
    <cellStyle name="Normal 5 2 2 2 3 2 2 3 2" xfId="18848" xr:uid="{00000000-0005-0000-0000-00008DA00000}"/>
    <cellStyle name="Normal 5 2 2 2 3 2 2 3 2 2" xfId="25915" xr:uid="{00000000-0005-0000-0000-00008EA00000}"/>
    <cellStyle name="Normal 5 2 2 2 3 2 2 3 2 3" xfId="32190" xr:uid="{00000000-0005-0000-0000-00008FA00000}"/>
    <cellStyle name="Normal 5 2 2 2 3 2 2 3 3" xfId="44798" xr:uid="{00000000-0005-0000-0000-000090A00000}"/>
    <cellStyle name="Normal 5 2 2 2 3 2 2 3 4" xfId="56751" xr:uid="{00000000-0005-0000-0000-000091A00000}"/>
    <cellStyle name="Normal 5 2 2 2 3 2 2 4" xfId="7587" xr:uid="{00000000-0005-0000-0000-000092A00000}"/>
    <cellStyle name="Normal 5 2 2 2 3 2 2 4 2" xfId="18849" xr:uid="{00000000-0005-0000-0000-000093A00000}"/>
    <cellStyle name="Normal 5 2 2 2 3 2 2 4 2 2" xfId="26274" xr:uid="{00000000-0005-0000-0000-000094A00000}"/>
    <cellStyle name="Normal 5 2 2 2 3 2 2 4 2 3" xfId="32191" xr:uid="{00000000-0005-0000-0000-000095A00000}"/>
    <cellStyle name="Normal 5 2 2 2 3 2 2 4 3" xfId="44799" xr:uid="{00000000-0005-0000-0000-000096A00000}"/>
    <cellStyle name="Normal 5 2 2 2 3 2 2 4 4" xfId="56752" xr:uid="{00000000-0005-0000-0000-000097A00000}"/>
    <cellStyle name="Normal 5 2 2 2 3 2 2 5" xfId="18845" xr:uid="{00000000-0005-0000-0000-000098A00000}"/>
    <cellStyle name="Normal 5 2 2 2 3 2 2 5 2" xfId="36827" xr:uid="{00000000-0005-0000-0000-000099A00000}"/>
    <cellStyle name="Normal 5 2 2 2 3 2 2 5 3" xfId="32187" xr:uid="{00000000-0005-0000-0000-00009AA00000}"/>
    <cellStyle name="Normal 5 2 2 2 3 2 2 6" xfId="44795" xr:uid="{00000000-0005-0000-0000-00009BA00000}"/>
    <cellStyle name="Normal 5 2 2 2 3 2 2 7" xfId="56748" xr:uid="{00000000-0005-0000-0000-00009CA00000}"/>
    <cellStyle name="Normal 5 2 2 2 3 2 3" xfId="7588" xr:uid="{00000000-0005-0000-0000-00009DA00000}"/>
    <cellStyle name="Normal 5 2 2 2 3 2 3 2" xfId="7589" xr:uid="{00000000-0005-0000-0000-00009EA00000}"/>
    <cellStyle name="Normal 5 2 2 2 3 2 3 2 2" xfId="7590" xr:uid="{00000000-0005-0000-0000-00009FA00000}"/>
    <cellStyle name="Normal 5 2 2 2 3 2 3 2 2 2" xfId="18852" xr:uid="{00000000-0005-0000-0000-0000A0A00000}"/>
    <cellStyle name="Normal 5 2 2 2 3 2 3 2 2 2 2" xfId="24618" xr:uid="{00000000-0005-0000-0000-0000A1A00000}"/>
    <cellStyle name="Normal 5 2 2 2 3 2 3 2 2 2 3" xfId="32194" xr:uid="{00000000-0005-0000-0000-0000A2A00000}"/>
    <cellStyle name="Normal 5 2 2 2 3 2 3 2 2 3" xfId="44802" xr:uid="{00000000-0005-0000-0000-0000A3A00000}"/>
    <cellStyle name="Normal 5 2 2 2 3 2 3 2 2 4" xfId="56755" xr:uid="{00000000-0005-0000-0000-0000A4A00000}"/>
    <cellStyle name="Normal 5 2 2 2 3 2 3 2 3" xfId="18851" xr:uid="{00000000-0005-0000-0000-0000A5A00000}"/>
    <cellStyle name="Normal 5 2 2 2 3 2 3 2 3 2" xfId="36313" xr:uid="{00000000-0005-0000-0000-0000A6A00000}"/>
    <cellStyle name="Normal 5 2 2 2 3 2 3 2 3 3" xfId="32193" xr:uid="{00000000-0005-0000-0000-0000A7A00000}"/>
    <cellStyle name="Normal 5 2 2 2 3 2 3 2 4" xfId="44801" xr:uid="{00000000-0005-0000-0000-0000A8A00000}"/>
    <cellStyle name="Normal 5 2 2 2 3 2 3 2 5" xfId="56754" xr:uid="{00000000-0005-0000-0000-0000A9A00000}"/>
    <cellStyle name="Normal 5 2 2 2 3 2 3 3" xfId="7591" xr:uid="{00000000-0005-0000-0000-0000AAA00000}"/>
    <cellStyle name="Normal 5 2 2 2 3 2 3 3 2" xfId="18853" xr:uid="{00000000-0005-0000-0000-0000ABA00000}"/>
    <cellStyle name="Normal 5 2 2 2 3 2 3 3 2 2" xfId="27823" xr:uid="{00000000-0005-0000-0000-0000ACA00000}"/>
    <cellStyle name="Normal 5 2 2 2 3 2 3 3 2 3" xfId="32195" xr:uid="{00000000-0005-0000-0000-0000ADA00000}"/>
    <cellStyle name="Normal 5 2 2 2 3 2 3 3 3" xfId="44803" xr:uid="{00000000-0005-0000-0000-0000AEA00000}"/>
    <cellStyle name="Normal 5 2 2 2 3 2 3 3 4" xfId="56756" xr:uid="{00000000-0005-0000-0000-0000AFA00000}"/>
    <cellStyle name="Normal 5 2 2 2 3 2 3 4" xfId="7592" xr:uid="{00000000-0005-0000-0000-0000B0A00000}"/>
    <cellStyle name="Normal 5 2 2 2 3 2 3 4 2" xfId="18854" xr:uid="{00000000-0005-0000-0000-0000B1A00000}"/>
    <cellStyle name="Normal 5 2 2 2 3 2 3 4 2 2" xfId="27463" xr:uid="{00000000-0005-0000-0000-0000B2A00000}"/>
    <cellStyle name="Normal 5 2 2 2 3 2 3 4 2 3" xfId="32196" xr:uid="{00000000-0005-0000-0000-0000B3A00000}"/>
    <cellStyle name="Normal 5 2 2 2 3 2 3 4 3" xfId="44804" xr:uid="{00000000-0005-0000-0000-0000B4A00000}"/>
    <cellStyle name="Normal 5 2 2 2 3 2 3 4 4" xfId="56757" xr:uid="{00000000-0005-0000-0000-0000B5A00000}"/>
    <cellStyle name="Normal 5 2 2 2 3 2 3 5" xfId="18850" xr:uid="{00000000-0005-0000-0000-0000B6A00000}"/>
    <cellStyle name="Normal 5 2 2 2 3 2 3 5 2" xfId="35944" xr:uid="{00000000-0005-0000-0000-0000B7A00000}"/>
    <cellStyle name="Normal 5 2 2 2 3 2 3 5 3" xfId="32192" xr:uid="{00000000-0005-0000-0000-0000B8A00000}"/>
    <cellStyle name="Normal 5 2 2 2 3 2 3 6" xfId="44800" xr:uid="{00000000-0005-0000-0000-0000B9A00000}"/>
    <cellStyle name="Normal 5 2 2 2 3 2 3 7" xfId="56753" xr:uid="{00000000-0005-0000-0000-0000BAA00000}"/>
    <cellStyle name="Normal 5 2 2 2 3 2 4" xfId="7593" xr:uid="{00000000-0005-0000-0000-0000BBA00000}"/>
    <cellStyle name="Normal 5 2 2 2 3 2 4 2" xfId="7594" xr:uid="{00000000-0005-0000-0000-0000BCA00000}"/>
    <cellStyle name="Normal 5 2 2 2 3 2 4 2 2" xfId="7595" xr:uid="{00000000-0005-0000-0000-0000BDA00000}"/>
    <cellStyle name="Normal 5 2 2 2 3 2 4 2 2 2" xfId="18857" xr:uid="{00000000-0005-0000-0000-0000BEA00000}"/>
    <cellStyle name="Normal 5 2 2 2 3 2 4 2 2 2 2" xfId="27029" xr:uid="{00000000-0005-0000-0000-0000BFA00000}"/>
    <cellStyle name="Normal 5 2 2 2 3 2 4 2 2 2 3" xfId="32199" xr:uid="{00000000-0005-0000-0000-0000C0A00000}"/>
    <cellStyle name="Normal 5 2 2 2 3 2 4 2 2 3" xfId="44807" xr:uid="{00000000-0005-0000-0000-0000C1A00000}"/>
    <cellStyle name="Normal 5 2 2 2 3 2 4 2 2 4" xfId="56760" xr:uid="{00000000-0005-0000-0000-0000C2A00000}"/>
    <cellStyle name="Normal 5 2 2 2 3 2 4 2 3" xfId="18856" xr:uid="{00000000-0005-0000-0000-0000C3A00000}"/>
    <cellStyle name="Normal 5 2 2 2 3 2 4 2 3 2" xfId="36409" xr:uid="{00000000-0005-0000-0000-0000C4A00000}"/>
    <cellStyle name="Normal 5 2 2 2 3 2 4 2 3 3" xfId="32198" xr:uid="{00000000-0005-0000-0000-0000C5A00000}"/>
    <cellStyle name="Normal 5 2 2 2 3 2 4 2 4" xfId="44806" xr:uid="{00000000-0005-0000-0000-0000C6A00000}"/>
    <cellStyle name="Normal 5 2 2 2 3 2 4 2 5" xfId="56759" xr:uid="{00000000-0005-0000-0000-0000C7A00000}"/>
    <cellStyle name="Normal 5 2 2 2 3 2 4 3" xfId="7596" xr:uid="{00000000-0005-0000-0000-0000C8A00000}"/>
    <cellStyle name="Normal 5 2 2 2 3 2 4 3 2" xfId="18858" xr:uid="{00000000-0005-0000-0000-0000C9A00000}"/>
    <cellStyle name="Normal 5 2 2 2 3 2 4 3 2 2" xfId="35393" xr:uid="{00000000-0005-0000-0000-0000CAA00000}"/>
    <cellStyle name="Normal 5 2 2 2 3 2 4 3 2 3" xfId="32200" xr:uid="{00000000-0005-0000-0000-0000CBA00000}"/>
    <cellStyle name="Normal 5 2 2 2 3 2 4 3 3" xfId="44808" xr:uid="{00000000-0005-0000-0000-0000CCA00000}"/>
    <cellStyle name="Normal 5 2 2 2 3 2 4 3 4" xfId="56761" xr:uid="{00000000-0005-0000-0000-0000CDA00000}"/>
    <cellStyle name="Normal 5 2 2 2 3 2 4 4" xfId="7597" xr:uid="{00000000-0005-0000-0000-0000CEA00000}"/>
    <cellStyle name="Normal 5 2 2 2 3 2 4 4 2" xfId="18859" xr:uid="{00000000-0005-0000-0000-0000CFA00000}"/>
    <cellStyle name="Normal 5 2 2 2 3 2 4 4 2 2" xfId="36388" xr:uid="{00000000-0005-0000-0000-0000D0A00000}"/>
    <cellStyle name="Normal 5 2 2 2 3 2 4 4 2 3" xfId="32201" xr:uid="{00000000-0005-0000-0000-0000D1A00000}"/>
    <cellStyle name="Normal 5 2 2 2 3 2 4 4 3" xfId="44809" xr:uid="{00000000-0005-0000-0000-0000D2A00000}"/>
    <cellStyle name="Normal 5 2 2 2 3 2 4 4 4" xfId="56762" xr:uid="{00000000-0005-0000-0000-0000D3A00000}"/>
    <cellStyle name="Normal 5 2 2 2 3 2 4 5" xfId="18855" xr:uid="{00000000-0005-0000-0000-0000D4A00000}"/>
    <cellStyle name="Normal 5 2 2 2 3 2 4 5 2" xfId="26562" xr:uid="{00000000-0005-0000-0000-0000D5A00000}"/>
    <cellStyle name="Normal 5 2 2 2 3 2 4 5 3" xfId="32197" xr:uid="{00000000-0005-0000-0000-0000D6A00000}"/>
    <cellStyle name="Normal 5 2 2 2 3 2 4 6" xfId="44805" xr:uid="{00000000-0005-0000-0000-0000D7A00000}"/>
    <cellStyle name="Normal 5 2 2 2 3 2 4 7" xfId="56758" xr:uid="{00000000-0005-0000-0000-0000D8A00000}"/>
    <cellStyle name="Normal 5 2 2 2 3 2 5" xfId="7598" xr:uid="{00000000-0005-0000-0000-0000D9A00000}"/>
    <cellStyle name="Normal 5 2 2 2 3 2 5 2" xfId="7599" xr:uid="{00000000-0005-0000-0000-0000DAA00000}"/>
    <cellStyle name="Normal 5 2 2 2 3 2 5 2 2" xfId="18861" xr:uid="{00000000-0005-0000-0000-0000DBA00000}"/>
    <cellStyle name="Normal 5 2 2 2 3 2 5 2 2 2" xfId="36047" xr:uid="{00000000-0005-0000-0000-0000DCA00000}"/>
    <cellStyle name="Normal 5 2 2 2 3 2 5 2 2 3" xfId="32203" xr:uid="{00000000-0005-0000-0000-0000DDA00000}"/>
    <cellStyle name="Normal 5 2 2 2 3 2 5 2 3" xfId="44811" xr:uid="{00000000-0005-0000-0000-0000DEA00000}"/>
    <cellStyle name="Normal 5 2 2 2 3 2 5 2 4" xfId="56764" xr:uid="{00000000-0005-0000-0000-0000DFA00000}"/>
    <cellStyle name="Normal 5 2 2 2 3 2 5 3" xfId="18860" xr:uid="{00000000-0005-0000-0000-0000E0A00000}"/>
    <cellStyle name="Normal 5 2 2 2 3 2 5 3 2" xfId="26561" xr:uid="{00000000-0005-0000-0000-0000E1A00000}"/>
    <cellStyle name="Normal 5 2 2 2 3 2 5 3 3" xfId="32202" xr:uid="{00000000-0005-0000-0000-0000E2A00000}"/>
    <cellStyle name="Normal 5 2 2 2 3 2 5 4" xfId="44810" xr:uid="{00000000-0005-0000-0000-0000E3A00000}"/>
    <cellStyle name="Normal 5 2 2 2 3 2 5 5" xfId="56763" xr:uid="{00000000-0005-0000-0000-0000E4A00000}"/>
    <cellStyle name="Normal 5 2 2 2 3 2 6" xfId="7600" xr:uid="{00000000-0005-0000-0000-0000E5A00000}"/>
    <cellStyle name="Normal 5 2 2 2 3 2 6 2" xfId="18862" xr:uid="{00000000-0005-0000-0000-0000E6A00000}"/>
    <cellStyle name="Normal 5 2 2 2 3 2 6 2 2" xfId="25716" xr:uid="{00000000-0005-0000-0000-0000E7A00000}"/>
    <cellStyle name="Normal 5 2 2 2 3 2 6 2 3" xfId="32204" xr:uid="{00000000-0005-0000-0000-0000E8A00000}"/>
    <cellStyle name="Normal 5 2 2 2 3 2 6 3" xfId="44812" xr:uid="{00000000-0005-0000-0000-0000E9A00000}"/>
    <cellStyle name="Normal 5 2 2 2 3 2 6 4" xfId="56765" xr:uid="{00000000-0005-0000-0000-0000EAA00000}"/>
    <cellStyle name="Normal 5 2 2 2 3 2 7" xfId="7601" xr:uid="{00000000-0005-0000-0000-0000EBA00000}"/>
    <cellStyle name="Normal 5 2 2 2 3 2 7 2" xfId="18863" xr:uid="{00000000-0005-0000-0000-0000ECA00000}"/>
    <cellStyle name="Normal 5 2 2 2 3 2 7 2 2" xfId="24281" xr:uid="{00000000-0005-0000-0000-0000EDA00000}"/>
    <cellStyle name="Normal 5 2 2 2 3 2 7 2 3" xfId="32205" xr:uid="{00000000-0005-0000-0000-0000EEA00000}"/>
    <cellStyle name="Normal 5 2 2 2 3 2 7 3" xfId="44813" xr:uid="{00000000-0005-0000-0000-0000EFA00000}"/>
    <cellStyle name="Normal 5 2 2 2 3 2 7 4" xfId="56766" xr:uid="{00000000-0005-0000-0000-0000F0A00000}"/>
    <cellStyle name="Normal 5 2 2 2 3 2 8" xfId="18844" xr:uid="{00000000-0005-0000-0000-0000F1A00000}"/>
    <cellStyle name="Normal 5 2 2 2 3 2 8 2" xfId="36306" xr:uid="{00000000-0005-0000-0000-0000F2A00000}"/>
    <cellStyle name="Normal 5 2 2 2 3 2 8 3" xfId="32186" xr:uid="{00000000-0005-0000-0000-0000F3A00000}"/>
    <cellStyle name="Normal 5 2 2 2 3 2 9" xfId="44794" xr:uid="{00000000-0005-0000-0000-0000F4A00000}"/>
    <cellStyle name="Normal 5 2 2 2 3 3" xfId="7602" xr:uid="{00000000-0005-0000-0000-0000F5A00000}"/>
    <cellStyle name="Normal 5 2 2 2 3 3 2" xfId="7603" xr:uid="{00000000-0005-0000-0000-0000F6A00000}"/>
    <cellStyle name="Normal 5 2 2 2 3 3 2 2" xfId="7604" xr:uid="{00000000-0005-0000-0000-0000F7A00000}"/>
    <cellStyle name="Normal 5 2 2 2 3 3 2 2 2" xfId="18866" xr:uid="{00000000-0005-0000-0000-0000F8A00000}"/>
    <cellStyle name="Normal 5 2 2 2 3 3 2 2 2 2" xfId="27753" xr:uid="{00000000-0005-0000-0000-0000F9A00000}"/>
    <cellStyle name="Normal 5 2 2 2 3 3 2 2 2 3" xfId="32208" xr:uid="{00000000-0005-0000-0000-0000FAA00000}"/>
    <cellStyle name="Normal 5 2 2 2 3 3 2 2 3" xfId="44816" xr:uid="{00000000-0005-0000-0000-0000FBA00000}"/>
    <cellStyle name="Normal 5 2 2 2 3 3 2 2 4" xfId="56769" xr:uid="{00000000-0005-0000-0000-0000FCA00000}"/>
    <cellStyle name="Normal 5 2 2 2 3 3 2 3" xfId="18865" xr:uid="{00000000-0005-0000-0000-0000FDA00000}"/>
    <cellStyle name="Normal 5 2 2 2 3 3 2 3 2" xfId="36909" xr:uid="{00000000-0005-0000-0000-0000FEA00000}"/>
    <cellStyle name="Normal 5 2 2 2 3 3 2 3 3" xfId="32207" xr:uid="{00000000-0005-0000-0000-0000FFA00000}"/>
    <cellStyle name="Normal 5 2 2 2 3 3 2 4" xfId="44815" xr:uid="{00000000-0005-0000-0000-000000A10000}"/>
    <cellStyle name="Normal 5 2 2 2 3 3 2 5" xfId="56768" xr:uid="{00000000-0005-0000-0000-000001A10000}"/>
    <cellStyle name="Normal 5 2 2 2 3 3 3" xfId="7605" xr:uid="{00000000-0005-0000-0000-000002A10000}"/>
    <cellStyle name="Normal 5 2 2 2 3 3 3 2" xfId="18867" xr:uid="{00000000-0005-0000-0000-000003A10000}"/>
    <cellStyle name="Normal 5 2 2 2 3 3 3 2 2" xfId="37662" xr:uid="{00000000-0005-0000-0000-000004A10000}"/>
    <cellStyle name="Normal 5 2 2 2 3 3 3 2 3" xfId="32209" xr:uid="{00000000-0005-0000-0000-000005A10000}"/>
    <cellStyle name="Normal 5 2 2 2 3 3 3 3" xfId="44817" xr:uid="{00000000-0005-0000-0000-000006A10000}"/>
    <cellStyle name="Normal 5 2 2 2 3 3 3 4" xfId="56770" xr:uid="{00000000-0005-0000-0000-000007A10000}"/>
    <cellStyle name="Normal 5 2 2 2 3 3 4" xfId="7606" xr:uid="{00000000-0005-0000-0000-000008A10000}"/>
    <cellStyle name="Normal 5 2 2 2 3 3 4 2" xfId="18868" xr:uid="{00000000-0005-0000-0000-000009A10000}"/>
    <cellStyle name="Normal 5 2 2 2 3 3 4 2 2" xfId="26348" xr:uid="{00000000-0005-0000-0000-00000AA10000}"/>
    <cellStyle name="Normal 5 2 2 2 3 3 4 2 3" xfId="32210" xr:uid="{00000000-0005-0000-0000-00000BA10000}"/>
    <cellStyle name="Normal 5 2 2 2 3 3 4 3" xfId="44818" xr:uid="{00000000-0005-0000-0000-00000CA10000}"/>
    <cellStyle name="Normal 5 2 2 2 3 3 4 4" xfId="56771" xr:uid="{00000000-0005-0000-0000-00000DA10000}"/>
    <cellStyle name="Normal 5 2 2 2 3 3 5" xfId="18864" xr:uid="{00000000-0005-0000-0000-00000EA10000}"/>
    <cellStyle name="Normal 5 2 2 2 3 3 5 2" xfId="37063" xr:uid="{00000000-0005-0000-0000-00000FA10000}"/>
    <cellStyle name="Normal 5 2 2 2 3 3 5 3" xfId="32206" xr:uid="{00000000-0005-0000-0000-000010A10000}"/>
    <cellStyle name="Normal 5 2 2 2 3 3 6" xfId="44814" xr:uid="{00000000-0005-0000-0000-000011A10000}"/>
    <cellStyle name="Normal 5 2 2 2 3 3 7" xfId="56767" xr:uid="{00000000-0005-0000-0000-000012A10000}"/>
    <cellStyle name="Normal 5 2 2 2 3 4" xfId="7607" xr:uid="{00000000-0005-0000-0000-000013A10000}"/>
    <cellStyle name="Normal 5 2 2 2 3 4 2" xfId="7608" xr:uid="{00000000-0005-0000-0000-000014A10000}"/>
    <cellStyle name="Normal 5 2 2 2 3 4 2 2" xfId="7609" xr:uid="{00000000-0005-0000-0000-000015A10000}"/>
    <cellStyle name="Normal 5 2 2 2 3 4 2 2 2" xfId="18871" xr:uid="{00000000-0005-0000-0000-000016A10000}"/>
    <cellStyle name="Normal 5 2 2 2 3 4 2 2 2 2" xfId="37180" xr:uid="{00000000-0005-0000-0000-000017A10000}"/>
    <cellStyle name="Normal 5 2 2 2 3 4 2 2 2 3" xfId="32213" xr:uid="{00000000-0005-0000-0000-000018A10000}"/>
    <cellStyle name="Normal 5 2 2 2 3 4 2 2 3" xfId="44821" xr:uid="{00000000-0005-0000-0000-000019A10000}"/>
    <cellStyle name="Normal 5 2 2 2 3 4 2 2 4" xfId="56774" xr:uid="{00000000-0005-0000-0000-00001AA10000}"/>
    <cellStyle name="Normal 5 2 2 2 3 4 2 3" xfId="18870" xr:uid="{00000000-0005-0000-0000-00001BA10000}"/>
    <cellStyle name="Normal 5 2 2 2 3 4 2 3 2" xfId="25223" xr:uid="{00000000-0005-0000-0000-00001CA10000}"/>
    <cellStyle name="Normal 5 2 2 2 3 4 2 3 3" xfId="32212" xr:uid="{00000000-0005-0000-0000-00001DA10000}"/>
    <cellStyle name="Normal 5 2 2 2 3 4 2 4" xfId="44820" xr:uid="{00000000-0005-0000-0000-00001EA10000}"/>
    <cellStyle name="Normal 5 2 2 2 3 4 2 5" xfId="56773" xr:uid="{00000000-0005-0000-0000-00001FA10000}"/>
    <cellStyle name="Normal 5 2 2 2 3 4 3" xfId="7610" xr:uid="{00000000-0005-0000-0000-000020A10000}"/>
    <cellStyle name="Normal 5 2 2 2 3 4 3 2" xfId="18872" xr:uid="{00000000-0005-0000-0000-000021A10000}"/>
    <cellStyle name="Normal 5 2 2 2 3 4 3 2 2" xfId="36037" xr:uid="{00000000-0005-0000-0000-000022A10000}"/>
    <cellStyle name="Normal 5 2 2 2 3 4 3 2 3" xfId="32214" xr:uid="{00000000-0005-0000-0000-000023A10000}"/>
    <cellStyle name="Normal 5 2 2 2 3 4 3 3" xfId="44822" xr:uid="{00000000-0005-0000-0000-000024A10000}"/>
    <cellStyle name="Normal 5 2 2 2 3 4 3 4" xfId="56775" xr:uid="{00000000-0005-0000-0000-000025A10000}"/>
    <cellStyle name="Normal 5 2 2 2 3 4 4" xfId="7611" xr:uid="{00000000-0005-0000-0000-000026A10000}"/>
    <cellStyle name="Normal 5 2 2 2 3 4 4 2" xfId="18873" xr:uid="{00000000-0005-0000-0000-000027A10000}"/>
    <cellStyle name="Normal 5 2 2 2 3 4 4 2 2" xfId="25563" xr:uid="{00000000-0005-0000-0000-000028A10000}"/>
    <cellStyle name="Normal 5 2 2 2 3 4 4 2 3" xfId="32215" xr:uid="{00000000-0005-0000-0000-000029A10000}"/>
    <cellStyle name="Normal 5 2 2 2 3 4 4 3" xfId="44823" xr:uid="{00000000-0005-0000-0000-00002AA10000}"/>
    <cellStyle name="Normal 5 2 2 2 3 4 4 4" xfId="56776" xr:uid="{00000000-0005-0000-0000-00002BA10000}"/>
    <cellStyle name="Normal 5 2 2 2 3 4 5" xfId="18869" xr:uid="{00000000-0005-0000-0000-00002CA10000}"/>
    <cellStyle name="Normal 5 2 2 2 3 4 5 2" xfId="37704" xr:uid="{00000000-0005-0000-0000-00002DA10000}"/>
    <cellStyle name="Normal 5 2 2 2 3 4 5 3" xfId="32211" xr:uid="{00000000-0005-0000-0000-00002EA10000}"/>
    <cellStyle name="Normal 5 2 2 2 3 4 6" xfId="44819" xr:uid="{00000000-0005-0000-0000-00002FA10000}"/>
    <cellStyle name="Normal 5 2 2 2 3 4 7" xfId="56772" xr:uid="{00000000-0005-0000-0000-000030A10000}"/>
    <cellStyle name="Normal 5 2 2 2 3 5" xfId="7612" xr:uid="{00000000-0005-0000-0000-000031A10000}"/>
    <cellStyle name="Normal 5 2 2 2 3 5 2" xfId="7613" xr:uid="{00000000-0005-0000-0000-000032A10000}"/>
    <cellStyle name="Normal 5 2 2 2 3 5 2 2" xfId="7614" xr:uid="{00000000-0005-0000-0000-000033A10000}"/>
    <cellStyle name="Normal 5 2 2 2 3 5 2 2 2" xfId="18876" xr:uid="{00000000-0005-0000-0000-000034A10000}"/>
    <cellStyle name="Normal 5 2 2 2 3 5 2 2 2 2" xfId="25755" xr:uid="{00000000-0005-0000-0000-000035A10000}"/>
    <cellStyle name="Normal 5 2 2 2 3 5 2 2 2 3" xfId="32218" xr:uid="{00000000-0005-0000-0000-000036A10000}"/>
    <cellStyle name="Normal 5 2 2 2 3 5 2 2 3" xfId="44826" xr:uid="{00000000-0005-0000-0000-000037A10000}"/>
    <cellStyle name="Normal 5 2 2 2 3 5 2 2 4" xfId="56779" xr:uid="{00000000-0005-0000-0000-000038A10000}"/>
    <cellStyle name="Normal 5 2 2 2 3 5 2 3" xfId="18875" xr:uid="{00000000-0005-0000-0000-000039A10000}"/>
    <cellStyle name="Normal 5 2 2 2 3 5 2 3 2" xfId="37812" xr:uid="{00000000-0005-0000-0000-00003AA10000}"/>
    <cellStyle name="Normal 5 2 2 2 3 5 2 3 3" xfId="32217" xr:uid="{00000000-0005-0000-0000-00003BA10000}"/>
    <cellStyle name="Normal 5 2 2 2 3 5 2 4" xfId="44825" xr:uid="{00000000-0005-0000-0000-00003CA10000}"/>
    <cellStyle name="Normal 5 2 2 2 3 5 2 5" xfId="56778" xr:uid="{00000000-0005-0000-0000-00003DA10000}"/>
    <cellStyle name="Normal 5 2 2 2 3 5 3" xfId="7615" xr:uid="{00000000-0005-0000-0000-00003EA10000}"/>
    <cellStyle name="Normal 5 2 2 2 3 5 3 2" xfId="18877" xr:uid="{00000000-0005-0000-0000-00003FA10000}"/>
    <cellStyle name="Normal 5 2 2 2 3 5 3 2 2" xfId="25434" xr:uid="{00000000-0005-0000-0000-000040A10000}"/>
    <cellStyle name="Normal 5 2 2 2 3 5 3 2 3" xfId="32219" xr:uid="{00000000-0005-0000-0000-000041A10000}"/>
    <cellStyle name="Normal 5 2 2 2 3 5 3 3" xfId="44827" xr:uid="{00000000-0005-0000-0000-000042A10000}"/>
    <cellStyle name="Normal 5 2 2 2 3 5 3 4" xfId="56780" xr:uid="{00000000-0005-0000-0000-000043A10000}"/>
    <cellStyle name="Normal 5 2 2 2 3 5 4" xfId="7616" xr:uid="{00000000-0005-0000-0000-000044A10000}"/>
    <cellStyle name="Normal 5 2 2 2 3 5 4 2" xfId="18878" xr:uid="{00000000-0005-0000-0000-000045A10000}"/>
    <cellStyle name="Normal 5 2 2 2 3 5 4 2 2" xfId="23699" xr:uid="{00000000-0005-0000-0000-000046A10000}"/>
    <cellStyle name="Normal 5 2 2 2 3 5 4 2 3" xfId="32220" xr:uid="{00000000-0005-0000-0000-000047A10000}"/>
    <cellStyle name="Normal 5 2 2 2 3 5 4 3" xfId="44828" xr:uid="{00000000-0005-0000-0000-000048A10000}"/>
    <cellStyle name="Normal 5 2 2 2 3 5 4 4" xfId="56781" xr:uid="{00000000-0005-0000-0000-000049A10000}"/>
    <cellStyle name="Normal 5 2 2 2 3 5 5" xfId="18874" xr:uid="{00000000-0005-0000-0000-00004AA10000}"/>
    <cellStyle name="Normal 5 2 2 2 3 5 5 2" xfId="27001" xr:uid="{00000000-0005-0000-0000-00004BA10000}"/>
    <cellStyle name="Normal 5 2 2 2 3 5 5 3" xfId="32216" xr:uid="{00000000-0005-0000-0000-00004CA10000}"/>
    <cellStyle name="Normal 5 2 2 2 3 5 6" xfId="44824" xr:uid="{00000000-0005-0000-0000-00004DA10000}"/>
    <cellStyle name="Normal 5 2 2 2 3 5 7" xfId="56777" xr:uid="{00000000-0005-0000-0000-00004EA10000}"/>
    <cellStyle name="Normal 5 2 2 2 3 6" xfId="7617" xr:uid="{00000000-0005-0000-0000-00004FA10000}"/>
    <cellStyle name="Normal 5 2 2 2 3 6 2" xfId="7618" xr:uid="{00000000-0005-0000-0000-000050A10000}"/>
    <cellStyle name="Normal 5 2 2 2 3 6 2 2" xfId="18880" xr:uid="{00000000-0005-0000-0000-000051A10000}"/>
    <cellStyle name="Normal 5 2 2 2 3 6 2 2 2" xfId="27346" xr:uid="{00000000-0005-0000-0000-000052A10000}"/>
    <cellStyle name="Normal 5 2 2 2 3 6 2 2 3" xfId="32222" xr:uid="{00000000-0005-0000-0000-000053A10000}"/>
    <cellStyle name="Normal 5 2 2 2 3 6 2 3" xfId="44830" xr:uid="{00000000-0005-0000-0000-000054A10000}"/>
    <cellStyle name="Normal 5 2 2 2 3 6 2 4" xfId="56783" xr:uid="{00000000-0005-0000-0000-000055A10000}"/>
    <cellStyle name="Normal 5 2 2 2 3 6 3" xfId="18879" xr:uid="{00000000-0005-0000-0000-000056A10000}"/>
    <cellStyle name="Normal 5 2 2 2 3 6 3 2" xfId="36913" xr:uid="{00000000-0005-0000-0000-000057A10000}"/>
    <cellStyle name="Normal 5 2 2 2 3 6 3 3" xfId="32221" xr:uid="{00000000-0005-0000-0000-000058A10000}"/>
    <cellStyle name="Normal 5 2 2 2 3 6 4" xfId="44829" xr:uid="{00000000-0005-0000-0000-000059A10000}"/>
    <cellStyle name="Normal 5 2 2 2 3 6 5" xfId="56782" xr:uid="{00000000-0005-0000-0000-00005AA10000}"/>
    <cellStyle name="Normal 5 2 2 2 3 7" xfId="7619" xr:uid="{00000000-0005-0000-0000-00005BA10000}"/>
    <cellStyle name="Normal 5 2 2 2 3 7 2" xfId="18881" xr:uid="{00000000-0005-0000-0000-00005CA10000}"/>
    <cellStyle name="Normal 5 2 2 2 3 7 2 2" xfId="36031" xr:uid="{00000000-0005-0000-0000-00005DA10000}"/>
    <cellStyle name="Normal 5 2 2 2 3 7 2 3" xfId="32223" xr:uid="{00000000-0005-0000-0000-00005EA10000}"/>
    <cellStyle name="Normal 5 2 2 2 3 7 3" xfId="44831" xr:uid="{00000000-0005-0000-0000-00005FA10000}"/>
    <cellStyle name="Normal 5 2 2 2 3 7 4" xfId="56784" xr:uid="{00000000-0005-0000-0000-000060A10000}"/>
    <cellStyle name="Normal 5 2 2 2 3 8" xfId="7620" xr:uid="{00000000-0005-0000-0000-000061A10000}"/>
    <cellStyle name="Normal 5 2 2 2 3 8 2" xfId="18882" xr:uid="{00000000-0005-0000-0000-000062A10000}"/>
    <cellStyle name="Normal 5 2 2 2 3 8 2 2" xfId="35674" xr:uid="{00000000-0005-0000-0000-000063A10000}"/>
    <cellStyle name="Normal 5 2 2 2 3 8 2 3" xfId="32224" xr:uid="{00000000-0005-0000-0000-000064A10000}"/>
    <cellStyle name="Normal 5 2 2 2 3 8 3" xfId="44832" xr:uid="{00000000-0005-0000-0000-000065A10000}"/>
    <cellStyle name="Normal 5 2 2 2 3 8 4" xfId="56785" xr:uid="{00000000-0005-0000-0000-000066A10000}"/>
    <cellStyle name="Normal 5 2 2 2 3 9" xfId="18843" xr:uid="{00000000-0005-0000-0000-000067A10000}"/>
    <cellStyle name="Normal 5 2 2 2 3 9 2" xfId="37310" xr:uid="{00000000-0005-0000-0000-000068A10000}"/>
    <cellStyle name="Normal 5 2 2 2 3 9 3" xfId="32185" xr:uid="{00000000-0005-0000-0000-000069A10000}"/>
    <cellStyle name="Normal 5 2 2 2 4" xfId="7621" xr:uid="{00000000-0005-0000-0000-00006AA10000}"/>
    <cellStyle name="Normal 5 2 2 2 4 10" xfId="56786" xr:uid="{00000000-0005-0000-0000-00006BA10000}"/>
    <cellStyle name="Normal 5 2 2 2 4 2" xfId="7622" xr:uid="{00000000-0005-0000-0000-00006CA10000}"/>
    <cellStyle name="Normal 5 2 2 2 4 2 2" xfId="7623" xr:uid="{00000000-0005-0000-0000-00006DA10000}"/>
    <cellStyle name="Normal 5 2 2 2 4 2 2 2" xfId="7624" xr:uid="{00000000-0005-0000-0000-00006EA10000}"/>
    <cellStyle name="Normal 5 2 2 2 4 2 2 2 2" xfId="18886" xr:uid="{00000000-0005-0000-0000-00006FA10000}"/>
    <cellStyle name="Normal 5 2 2 2 4 2 2 2 2 2" xfId="26733" xr:uid="{00000000-0005-0000-0000-000070A10000}"/>
    <cellStyle name="Normal 5 2 2 2 4 2 2 2 2 3" xfId="32228" xr:uid="{00000000-0005-0000-0000-000071A10000}"/>
    <cellStyle name="Normal 5 2 2 2 4 2 2 2 3" xfId="44836" xr:uid="{00000000-0005-0000-0000-000072A10000}"/>
    <cellStyle name="Normal 5 2 2 2 4 2 2 2 4" xfId="56789" xr:uid="{00000000-0005-0000-0000-000073A10000}"/>
    <cellStyle name="Normal 5 2 2 2 4 2 2 3" xfId="18885" xr:uid="{00000000-0005-0000-0000-000074A10000}"/>
    <cellStyle name="Normal 5 2 2 2 4 2 2 3 2" xfId="25913" xr:uid="{00000000-0005-0000-0000-000075A10000}"/>
    <cellStyle name="Normal 5 2 2 2 4 2 2 3 3" xfId="32227" xr:uid="{00000000-0005-0000-0000-000076A10000}"/>
    <cellStyle name="Normal 5 2 2 2 4 2 2 4" xfId="44835" xr:uid="{00000000-0005-0000-0000-000077A10000}"/>
    <cellStyle name="Normal 5 2 2 2 4 2 2 5" xfId="56788" xr:uid="{00000000-0005-0000-0000-000078A10000}"/>
    <cellStyle name="Normal 5 2 2 2 4 2 3" xfId="7625" xr:uid="{00000000-0005-0000-0000-000079A10000}"/>
    <cellStyle name="Normal 5 2 2 2 4 2 3 2" xfId="18887" xr:uid="{00000000-0005-0000-0000-00007AA10000}"/>
    <cellStyle name="Normal 5 2 2 2 4 2 3 2 2" xfId="27742" xr:uid="{00000000-0005-0000-0000-00007BA10000}"/>
    <cellStyle name="Normal 5 2 2 2 4 2 3 2 3" xfId="32229" xr:uid="{00000000-0005-0000-0000-00007CA10000}"/>
    <cellStyle name="Normal 5 2 2 2 4 2 3 3" xfId="44837" xr:uid="{00000000-0005-0000-0000-00007DA10000}"/>
    <cellStyle name="Normal 5 2 2 2 4 2 3 4" xfId="56790" xr:uid="{00000000-0005-0000-0000-00007EA10000}"/>
    <cellStyle name="Normal 5 2 2 2 4 2 4" xfId="7626" xr:uid="{00000000-0005-0000-0000-00007FA10000}"/>
    <cellStyle name="Normal 5 2 2 2 4 2 4 2" xfId="18888" xr:uid="{00000000-0005-0000-0000-000080A10000}"/>
    <cellStyle name="Normal 5 2 2 2 4 2 4 2 2" xfId="37103" xr:uid="{00000000-0005-0000-0000-000081A10000}"/>
    <cellStyle name="Normal 5 2 2 2 4 2 4 2 3" xfId="32230" xr:uid="{00000000-0005-0000-0000-000082A10000}"/>
    <cellStyle name="Normal 5 2 2 2 4 2 4 3" xfId="44838" xr:uid="{00000000-0005-0000-0000-000083A10000}"/>
    <cellStyle name="Normal 5 2 2 2 4 2 4 4" xfId="56791" xr:uid="{00000000-0005-0000-0000-000084A10000}"/>
    <cellStyle name="Normal 5 2 2 2 4 2 5" xfId="18884" xr:uid="{00000000-0005-0000-0000-000085A10000}"/>
    <cellStyle name="Normal 5 2 2 2 4 2 5 2" xfId="27280" xr:uid="{00000000-0005-0000-0000-000086A10000}"/>
    <cellStyle name="Normal 5 2 2 2 4 2 5 3" xfId="32226" xr:uid="{00000000-0005-0000-0000-000087A10000}"/>
    <cellStyle name="Normal 5 2 2 2 4 2 6" xfId="44834" xr:uid="{00000000-0005-0000-0000-000088A10000}"/>
    <cellStyle name="Normal 5 2 2 2 4 2 7" xfId="56787" xr:uid="{00000000-0005-0000-0000-000089A10000}"/>
    <cellStyle name="Normal 5 2 2 2 4 3" xfId="7627" xr:uid="{00000000-0005-0000-0000-00008AA10000}"/>
    <cellStyle name="Normal 5 2 2 2 4 3 2" xfId="7628" xr:uid="{00000000-0005-0000-0000-00008BA10000}"/>
    <cellStyle name="Normal 5 2 2 2 4 3 2 2" xfId="7629" xr:uid="{00000000-0005-0000-0000-00008CA10000}"/>
    <cellStyle name="Normal 5 2 2 2 4 3 2 2 2" xfId="18891" xr:uid="{00000000-0005-0000-0000-00008DA10000}"/>
    <cellStyle name="Normal 5 2 2 2 4 3 2 2 2 2" xfId="27779" xr:uid="{00000000-0005-0000-0000-00008EA10000}"/>
    <cellStyle name="Normal 5 2 2 2 4 3 2 2 2 3" xfId="32233" xr:uid="{00000000-0005-0000-0000-00008FA10000}"/>
    <cellStyle name="Normal 5 2 2 2 4 3 2 2 3" xfId="44841" xr:uid="{00000000-0005-0000-0000-000090A10000}"/>
    <cellStyle name="Normal 5 2 2 2 4 3 2 2 4" xfId="56794" xr:uid="{00000000-0005-0000-0000-000091A10000}"/>
    <cellStyle name="Normal 5 2 2 2 4 3 2 3" xfId="18890" xr:uid="{00000000-0005-0000-0000-000092A10000}"/>
    <cellStyle name="Normal 5 2 2 2 4 3 2 3 2" xfId="37249" xr:uid="{00000000-0005-0000-0000-000093A10000}"/>
    <cellStyle name="Normal 5 2 2 2 4 3 2 3 3" xfId="32232" xr:uid="{00000000-0005-0000-0000-000094A10000}"/>
    <cellStyle name="Normal 5 2 2 2 4 3 2 4" xfId="44840" xr:uid="{00000000-0005-0000-0000-000095A10000}"/>
    <cellStyle name="Normal 5 2 2 2 4 3 2 5" xfId="56793" xr:uid="{00000000-0005-0000-0000-000096A10000}"/>
    <cellStyle name="Normal 5 2 2 2 4 3 3" xfId="7630" xr:uid="{00000000-0005-0000-0000-000097A10000}"/>
    <cellStyle name="Normal 5 2 2 2 4 3 3 2" xfId="18892" xr:uid="{00000000-0005-0000-0000-000098A10000}"/>
    <cellStyle name="Normal 5 2 2 2 4 3 3 2 2" xfId="23790" xr:uid="{00000000-0005-0000-0000-000099A10000}"/>
    <cellStyle name="Normal 5 2 2 2 4 3 3 2 3" xfId="32234" xr:uid="{00000000-0005-0000-0000-00009AA10000}"/>
    <cellStyle name="Normal 5 2 2 2 4 3 3 3" xfId="44842" xr:uid="{00000000-0005-0000-0000-00009BA10000}"/>
    <cellStyle name="Normal 5 2 2 2 4 3 3 4" xfId="56795" xr:uid="{00000000-0005-0000-0000-00009CA10000}"/>
    <cellStyle name="Normal 5 2 2 2 4 3 4" xfId="7631" xr:uid="{00000000-0005-0000-0000-00009DA10000}"/>
    <cellStyle name="Normal 5 2 2 2 4 3 4 2" xfId="18893" xr:uid="{00000000-0005-0000-0000-00009EA10000}"/>
    <cellStyle name="Normal 5 2 2 2 4 3 4 2 2" xfId="27682" xr:uid="{00000000-0005-0000-0000-00009FA10000}"/>
    <cellStyle name="Normal 5 2 2 2 4 3 4 2 3" xfId="32235" xr:uid="{00000000-0005-0000-0000-0000A0A10000}"/>
    <cellStyle name="Normal 5 2 2 2 4 3 4 3" xfId="44843" xr:uid="{00000000-0005-0000-0000-0000A1A10000}"/>
    <cellStyle name="Normal 5 2 2 2 4 3 4 4" xfId="56796" xr:uid="{00000000-0005-0000-0000-0000A2A10000}"/>
    <cellStyle name="Normal 5 2 2 2 4 3 5" xfId="18889" xr:uid="{00000000-0005-0000-0000-0000A3A10000}"/>
    <cellStyle name="Normal 5 2 2 2 4 3 5 2" xfId="24312" xr:uid="{00000000-0005-0000-0000-0000A4A10000}"/>
    <cellStyle name="Normal 5 2 2 2 4 3 5 3" xfId="32231" xr:uid="{00000000-0005-0000-0000-0000A5A10000}"/>
    <cellStyle name="Normal 5 2 2 2 4 3 6" xfId="44839" xr:uid="{00000000-0005-0000-0000-0000A6A10000}"/>
    <cellStyle name="Normal 5 2 2 2 4 3 7" xfId="56792" xr:uid="{00000000-0005-0000-0000-0000A7A10000}"/>
    <cellStyle name="Normal 5 2 2 2 4 4" xfId="7632" xr:uid="{00000000-0005-0000-0000-0000A8A10000}"/>
    <cellStyle name="Normal 5 2 2 2 4 4 2" xfId="7633" xr:uid="{00000000-0005-0000-0000-0000A9A10000}"/>
    <cellStyle name="Normal 5 2 2 2 4 4 2 2" xfId="7634" xr:uid="{00000000-0005-0000-0000-0000AAA10000}"/>
    <cellStyle name="Normal 5 2 2 2 4 4 2 2 2" xfId="18896" xr:uid="{00000000-0005-0000-0000-0000ABA10000}"/>
    <cellStyle name="Normal 5 2 2 2 4 4 2 2 2 2" xfId="24705" xr:uid="{00000000-0005-0000-0000-0000ACA10000}"/>
    <cellStyle name="Normal 5 2 2 2 4 4 2 2 2 3" xfId="32238" xr:uid="{00000000-0005-0000-0000-0000ADA10000}"/>
    <cellStyle name="Normal 5 2 2 2 4 4 2 2 3" xfId="44846" xr:uid="{00000000-0005-0000-0000-0000AEA10000}"/>
    <cellStyle name="Normal 5 2 2 2 4 4 2 2 4" xfId="56799" xr:uid="{00000000-0005-0000-0000-0000AFA10000}"/>
    <cellStyle name="Normal 5 2 2 2 4 4 2 3" xfId="18895" xr:uid="{00000000-0005-0000-0000-0000B0A10000}"/>
    <cellStyle name="Normal 5 2 2 2 4 4 2 3 2" xfId="37201" xr:uid="{00000000-0005-0000-0000-0000B1A10000}"/>
    <cellStyle name="Normal 5 2 2 2 4 4 2 3 3" xfId="32237" xr:uid="{00000000-0005-0000-0000-0000B2A10000}"/>
    <cellStyle name="Normal 5 2 2 2 4 4 2 4" xfId="44845" xr:uid="{00000000-0005-0000-0000-0000B3A10000}"/>
    <cellStyle name="Normal 5 2 2 2 4 4 2 5" xfId="56798" xr:uid="{00000000-0005-0000-0000-0000B4A10000}"/>
    <cellStyle name="Normal 5 2 2 2 4 4 3" xfId="7635" xr:uid="{00000000-0005-0000-0000-0000B5A10000}"/>
    <cellStyle name="Normal 5 2 2 2 4 4 3 2" xfId="18897" xr:uid="{00000000-0005-0000-0000-0000B6A10000}"/>
    <cellStyle name="Normal 5 2 2 2 4 4 3 2 2" xfId="37286" xr:uid="{00000000-0005-0000-0000-0000B7A10000}"/>
    <cellStyle name="Normal 5 2 2 2 4 4 3 2 3" xfId="32239" xr:uid="{00000000-0005-0000-0000-0000B8A10000}"/>
    <cellStyle name="Normal 5 2 2 2 4 4 3 3" xfId="44847" xr:uid="{00000000-0005-0000-0000-0000B9A10000}"/>
    <cellStyle name="Normal 5 2 2 2 4 4 3 4" xfId="56800" xr:uid="{00000000-0005-0000-0000-0000BAA10000}"/>
    <cellStyle name="Normal 5 2 2 2 4 4 4" xfId="7636" xr:uid="{00000000-0005-0000-0000-0000BBA10000}"/>
    <cellStyle name="Normal 5 2 2 2 4 4 4 2" xfId="18898" xr:uid="{00000000-0005-0000-0000-0000BCA10000}"/>
    <cellStyle name="Normal 5 2 2 2 4 4 4 2 2" xfId="37417" xr:uid="{00000000-0005-0000-0000-0000BDA10000}"/>
    <cellStyle name="Normal 5 2 2 2 4 4 4 2 3" xfId="32240" xr:uid="{00000000-0005-0000-0000-0000BEA10000}"/>
    <cellStyle name="Normal 5 2 2 2 4 4 4 3" xfId="44848" xr:uid="{00000000-0005-0000-0000-0000BFA10000}"/>
    <cellStyle name="Normal 5 2 2 2 4 4 4 4" xfId="56801" xr:uid="{00000000-0005-0000-0000-0000C0A10000}"/>
    <cellStyle name="Normal 5 2 2 2 4 4 5" xfId="18894" xr:uid="{00000000-0005-0000-0000-0000C1A10000}"/>
    <cellStyle name="Normal 5 2 2 2 4 4 5 2" xfId="24950" xr:uid="{00000000-0005-0000-0000-0000C2A10000}"/>
    <cellStyle name="Normal 5 2 2 2 4 4 5 3" xfId="32236" xr:uid="{00000000-0005-0000-0000-0000C3A10000}"/>
    <cellStyle name="Normal 5 2 2 2 4 4 6" xfId="44844" xr:uid="{00000000-0005-0000-0000-0000C4A10000}"/>
    <cellStyle name="Normal 5 2 2 2 4 4 7" xfId="56797" xr:uid="{00000000-0005-0000-0000-0000C5A10000}"/>
    <cellStyle name="Normal 5 2 2 2 4 5" xfId="7637" xr:uid="{00000000-0005-0000-0000-0000C6A10000}"/>
    <cellStyle name="Normal 5 2 2 2 4 5 2" xfId="7638" xr:uid="{00000000-0005-0000-0000-0000C7A10000}"/>
    <cellStyle name="Normal 5 2 2 2 4 5 2 2" xfId="18900" xr:uid="{00000000-0005-0000-0000-0000C8A10000}"/>
    <cellStyle name="Normal 5 2 2 2 4 5 2 2 2" xfId="36428" xr:uid="{00000000-0005-0000-0000-0000C9A10000}"/>
    <cellStyle name="Normal 5 2 2 2 4 5 2 2 3" xfId="32242" xr:uid="{00000000-0005-0000-0000-0000CAA10000}"/>
    <cellStyle name="Normal 5 2 2 2 4 5 2 3" xfId="44850" xr:uid="{00000000-0005-0000-0000-0000CBA10000}"/>
    <cellStyle name="Normal 5 2 2 2 4 5 2 4" xfId="56803" xr:uid="{00000000-0005-0000-0000-0000CCA10000}"/>
    <cellStyle name="Normal 5 2 2 2 4 5 3" xfId="18899" xr:uid="{00000000-0005-0000-0000-0000CDA10000}"/>
    <cellStyle name="Normal 5 2 2 2 4 5 3 2" xfId="37980" xr:uid="{00000000-0005-0000-0000-0000CEA10000}"/>
    <cellStyle name="Normal 5 2 2 2 4 5 3 3" xfId="32241" xr:uid="{00000000-0005-0000-0000-0000CFA10000}"/>
    <cellStyle name="Normal 5 2 2 2 4 5 4" xfId="44849" xr:uid="{00000000-0005-0000-0000-0000D0A10000}"/>
    <cellStyle name="Normal 5 2 2 2 4 5 5" xfId="56802" xr:uid="{00000000-0005-0000-0000-0000D1A10000}"/>
    <cellStyle name="Normal 5 2 2 2 4 6" xfId="7639" xr:uid="{00000000-0005-0000-0000-0000D2A10000}"/>
    <cellStyle name="Normal 5 2 2 2 4 6 2" xfId="18901" xr:uid="{00000000-0005-0000-0000-0000D3A10000}"/>
    <cellStyle name="Normal 5 2 2 2 4 6 2 2" xfId="24245" xr:uid="{00000000-0005-0000-0000-0000D4A10000}"/>
    <cellStyle name="Normal 5 2 2 2 4 6 2 3" xfId="32243" xr:uid="{00000000-0005-0000-0000-0000D5A10000}"/>
    <cellStyle name="Normal 5 2 2 2 4 6 3" xfId="44851" xr:uid="{00000000-0005-0000-0000-0000D6A10000}"/>
    <cellStyle name="Normal 5 2 2 2 4 6 4" xfId="56804" xr:uid="{00000000-0005-0000-0000-0000D7A10000}"/>
    <cellStyle name="Normal 5 2 2 2 4 7" xfId="7640" xr:uid="{00000000-0005-0000-0000-0000D8A10000}"/>
    <cellStyle name="Normal 5 2 2 2 4 7 2" xfId="18902" xr:uid="{00000000-0005-0000-0000-0000D9A10000}"/>
    <cellStyle name="Normal 5 2 2 2 4 7 2 2" xfId="37533" xr:uid="{00000000-0005-0000-0000-0000DAA10000}"/>
    <cellStyle name="Normal 5 2 2 2 4 7 2 3" xfId="32244" xr:uid="{00000000-0005-0000-0000-0000DBA10000}"/>
    <cellStyle name="Normal 5 2 2 2 4 7 3" xfId="44852" xr:uid="{00000000-0005-0000-0000-0000DCA10000}"/>
    <cellStyle name="Normal 5 2 2 2 4 7 4" xfId="56805" xr:uid="{00000000-0005-0000-0000-0000DDA10000}"/>
    <cellStyle name="Normal 5 2 2 2 4 8" xfId="18883" xr:uid="{00000000-0005-0000-0000-0000DEA10000}"/>
    <cellStyle name="Normal 5 2 2 2 4 8 2" xfId="36691" xr:uid="{00000000-0005-0000-0000-0000DFA10000}"/>
    <cellStyle name="Normal 5 2 2 2 4 8 3" xfId="32225" xr:uid="{00000000-0005-0000-0000-0000E0A10000}"/>
    <cellStyle name="Normal 5 2 2 2 4 9" xfId="44833" xr:uid="{00000000-0005-0000-0000-0000E1A10000}"/>
    <cellStyle name="Normal 5 2 2 2 5" xfId="7641" xr:uid="{00000000-0005-0000-0000-0000E2A10000}"/>
    <cellStyle name="Normal 5 2 2 2 5 2" xfId="7642" xr:uid="{00000000-0005-0000-0000-0000E3A10000}"/>
    <cellStyle name="Normal 5 2 2 2 5 2 2" xfId="7643" xr:uid="{00000000-0005-0000-0000-0000E4A10000}"/>
    <cellStyle name="Normal 5 2 2 2 5 2 2 2" xfId="18905" xr:uid="{00000000-0005-0000-0000-0000E5A10000}"/>
    <cellStyle name="Normal 5 2 2 2 5 2 2 2 2" xfId="25685" xr:uid="{00000000-0005-0000-0000-0000E6A10000}"/>
    <cellStyle name="Normal 5 2 2 2 5 2 2 2 3" xfId="32247" xr:uid="{00000000-0005-0000-0000-0000E7A10000}"/>
    <cellStyle name="Normal 5 2 2 2 5 2 2 3" xfId="44855" xr:uid="{00000000-0005-0000-0000-0000E8A10000}"/>
    <cellStyle name="Normal 5 2 2 2 5 2 2 4" xfId="56808" xr:uid="{00000000-0005-0000-0000-0000E9A10000}"/>
    <cellStyle name="Normal 5 2 2 2 5 2 3" xfId="18904" xr:uid="{00000000-0005-0000-0000-0000EAA10000}"/>
    <cellStyle name="Normal 5 2 2 2 5 2 3 2" xfId="37848" xr:uid="{00000000-0005-0000-0000-0000EBA10000}"/>
    <cellStyle name="Normal 5 2 2 2 5 2 3 3" xfId="32246" xr:uid="{00000000-0005-0000-0000-0000ECA10000}"/>
    <cellStyle name="Normal 5 2 2 2 5 2 4" xfId="44854" xr:uid="{00000000-0005-0000-0000-0000EDA10000}"/>
    <cellStyle name="Normal 5 2 2 2 5 2 5" xfId="56807" xr:uid="{00000000-0005-0000-0000-0000EEA10000}"/>
    <cellStyle name="Normal 5 2 2 2 5 3" xfId="7644" xr:uid="{00000000-0005-0000-0000-0000EFA10000}"/>
    <cellStyle name="Normal 5 2 2 2 5 3 2" xfId="18906" xr:uid="{00000000-0005-0000-0000-0000F0A10000}"/>
    <cellStyle name="Normal 5 2 2 2 5 3 2 2" xfId="26899" xr:uid="{00000000-0005-0000-0000-0000F1A10000}"/>
    <cellStyle name="Normal 5 2 2 2 5 3 2 3" xfId="32248" xr:uid="{00000000-0005-0000-0000-0000F2A10000}"/>
    <cellStyle name="Normal 5 2 2 2 5 3 3" xfId="44856" xr:uid="{00000000-0005-0000-0000-0000F3A10000}"/>
    <cellStyle name="Normal 5 2 2 2 5 3 4" xfId="56809" xr:uid="{00000000-0005-0000-0000-0000F4A10000}"/>
    <cellStyle name="Normal 5 2 2 2 5 4" xfId="7645" xr:uid="{00000000-0005-0000-0000-0000F5A10000}"/>
    <cellStyle name="Normal 5 2 2 2 5 4 2" xfId="18907" xr:uid="{00000000-0005-0000-0000-0000F6A10000}"/>
    <cellStyle name="Normal 5 2 2 2 5 4 2 2" xfId="37977" xr:uid="{00000000-0005-0000-0000-0000F7A10000}"/>
    <cellStyle name="Normal 5 2 2 2 5 4 2 3" xfId="32249" xr:uid="{00000000-0005-0000-0000-0000F8A10000}"/>
    <cellStyle name="Normal 5 2 2 2 5 4 3" xfId="44857" xr:uid="{00000000-0005-0000-0000-0000F9A10000}"/>
    <cellStyle name="Normal 5 2 2 2 5 4 4" xfId="56810" xr:uid="{00000000-0005-0000-0000-0000FAA10000}"/>
    <cellStyle name="Normal 5 2 2 2 5 5" xfId="18903" xr:uid="{00000000-0005-0000-0000-0000FBA10000}"/>
    <cellStyle name="Normal 5 2 2 2 5 5 2" xfId="25134" xr:uid="{00000000-0005-0000-0000-0000FCA10000}"/>
    <cellStyle name="Normal 5 2 2 2 5 5 3" xfId="32245" xr:uid="{00000000-0005-0000-0000-0000FDA10000}"/>
    <cellStyle name="Normal 5 2 2 2 5 6" xfId="44853" xr:uid="{00000000-0005-0000-0000-0000FEA10000}"/>
    <cellStyle name="Normal 5 2 2 2 5 7" xfId="56806" xr:uid="{00000000-0005-0000-0000-0000FFA10000}"/>
    <cellStyle name="Normal 5 2 2 2 6" xfId="7646" xr:uid="{00000000-0005-0000-0000-000000A20000}"/>
    <cellStyle name="Normal 5 2 2 2 6 2" xfId="7647" xr:uid="{00000000-0005-0000-0000-000001A20000}"/>
    <cellStyle name="Normal 5 2 2 2 6 2 2" xfId="7648" xr:uid="{00000000-0005-0000-0000-000002A20000}"/>
    <cellStyle name="Normal 5 2 2 2 6 2 2 2" xfId="18910" xr:uid="{00000000-0005-0000-0000-000003A20000}"/>
    <cellStyle name="Normal 5 2 2 2 6 2 2 2 2" xfId="26758" xr:uid="{00000000-0005-0000-0000-000004A20000}"/>
    <cellStyle name="Normal 5 2 2 2 6 2 2 2 3" xfId="32252" xr:uid="{00000000-0005-0000-0000-000005A20000}"/>
    <cellStyle name="Normal 5 2 2 2 6 2 2 3" xfId="44860" xr:uid="{00000000-0005-0000-0000-000006A20000}"/>
    <cellStyle name="Normal 5 2 2 2 6 2 2 4" xfId="56813" xr:uid="{00000000-0005-0000-0000-000007A20000}"/>
    <cellStyle name="Normal 5 2 2 2 6 2 3" xfId="18909" xr:uid="{00000000-0005-0000-0000-000008A20000}"/>
    <cellStyle name="Normal 5 2 2 2 6 2 3 2" xfId="35446" xr:uid="{00000000-0005-0000-0000-000009A20000}"/>
    <cellStyle name="Normal 5 2 2 2 6 2 3 3" xfId="32251" xr:uid="{00000000-0005-0000-0000-00000AA20000}"/>
    <cellStyle name="Normal 5 2 2 2 6 2 4" xfId="44859" xr:uid="{00000000-0005-0000-0000-00000BA20000}"/>
    <cellStyle name="Normal 5 2 2 2 6 2 5" xfId="56812" xr:uid="{00000000-0005-0000-0000-00000CA20000}"/>
    <cellStyle name="Normal 5 2 2 2 6 3" xfId="7649" xr:uid="{00000000-0005-0000-0000-00000DA20000}"/>
    <cellStyle name="Normal 5 2 2 2 6 3 2" xfId="18911" xr:uid="{00000000-0005-0000-0000-00000EA20000}"/>
    <cellStyle name="Normal 5 2 2 2 6 3 2 2" xfId="23974" xr:uid="{00000000-0005-0000-0000-00000FA20000}"/>
    <cellStyle name="Normal 5 2 2 2 6 3 2 3" xfId="32253" xr:uid="{00000000-0005-0000-0000-000010A20000}"/>
    <cellStyle name="Normal 5 2 2 2 6 3 3" xfId="44861" xr:uid="{00000000-0005-0000-0000-000011A20000}"/>
    <cellStyle name="Normal 5 2 2 2 6 3 4" xfId="56814" xr:uid="{00000000-0005-0000-0000-000012A20000}"/>
    <cellStyle name="Normal 5 2 2 2 6 4" xfId="7650" xr:uid="{00000000-0005-0000-0000-000013A20000}"/>
    <cellStyle name="Normal 5 2 2 2 6 4 2" xfId="18912" xr:uid="{00000000-0005-0000-0000-000014A20000}"/>
    <cellStyle name="Normal 5 2 2 2 6 4 2 2" xfId="36562" xr:uid="{00000000-0005-0000-0000-000015A20000}"/>
    <cellStyle name="Normal 5 2 2 2 6 4 2 3" xfId="32254" xr:uid="{00000000-0005-0000-0000-000016A20000}"/>
    <cellStyle name="Normal 5 2 2 2 6 4 3" xfId="44862" xr:uid="{00000000-0005-0000-0000-000017A20000}"/>
    <cellStyle name="Normal 5 2 2 2 6 4 4" xfId="56815" xr:uid="{00000000-0005-0000-0000-000018A20000}"/>
    <cellStyle name="Normal 5 2 2 2 6 5" xfId="18908" xr:uid="{00000000-0005-0000-0000-000019A20000}"/>
    <cellStyle name="Normal 5 2 2 2 6 5 2" xfId="27395" xr:uid="{00000000-0005-0000-0000-00001AA20000}"/>
    <cellStyle name="Normal 5 2 2 2 6 5 3" xfId="32250" xr:uid="{00000000-0005-0000-0000-00001BA20000}"/>
    <cellStyle name="Normal 5 2 2 2 6 6" xfId="44858" xr:uid="{00000000-0005-0000-0000-00001CA20000}"/>
    <cellStyle name="Normal 5 2 2 2 6 7" xfId="56811" xr:uid="{00000000-0005-0000-0000-00001DA20000}"/>
    <cellStyle name="Normal 5 2 2 2 7" xfId="7651" xr:uid="{00000000-0005-0000-0000-00001EA20000}"/>
    <cellStyle name="Normal 5 2 2 2 7 2" xfId="7652" xr:uid="{00000000-0005-0000-0000-00001FA20000}"/>
    <cellStyle name="Normal 5 2 2 2 7 2 2" xfId="7653" xr:uid="{00000000-0005-0000-0000-000020A20000}"/>
    <cellStyle name="Normal 5 2 2 2 7 2 2 2" xfId="18915" xr:uid="{00000000-0005-0000-0000-000021A20000}"/>
    <cellStyle name="Normal 5 2 2 2 7 2 2 2 2" xfId="36151" xr:uid="{00000000-0005-0000-0000-000022A20000}"/>
    <cellStyle name="Normal 5 2 2 2 7 2 2 2 3" xfId="32257" xr:uid="{00000000-0005-0000-0000-000023A20000}"/>
    <cellStyle name="Normal 5 2 2 2 7 2 2 3" xfId="44865" xr:uid="{00000000-0005-0000-0000-000024A20000}"/>
    <cellStyle name="Normal 5 2 2 2 7 2 2 4" xfId="56818" xr:uid="{00000000-0005-0000-0000-000025A20000}"/>
    <cellStyle name="Normal 5 2 2 2 7 2 3" xfId="18914" xr:uid="{00000000-0005-0000-0000-000026A20000}"/>
    <cellStyle name="Normal 5 2 2 2 7 2 3 2" xfId="26129" xr:uid="{00000000-0005-0000-0000-000027A20000}"/>
    <cellStyle name="Normal 5 2 2 2 7 2 3 3" xfId="32256" xr:uid="{00000000-0005-0000-0000-000028A20000}"/>
    <cellStyle name="Normal 5 2 2 2 7 2 4" xfId="44864" xr:uid="{00000000-0005-0000-0000-000029A20000}"/>
    <cellStyle name="Normal 5 2 2 2 7 2 5" xfId="56817" xr:uid="{00000000-0005-0000-0000-00002AA20000}"/>
    <cellStyle name="Normal 5 2 2 2 7 3" xfId="7654" xr:uid="{00000000-0005-0000-0000-00002BA20000}"/>
    <cellStyle name="Normal 5 2 2 2 7 3 2" xfId="18916" xr:uid="{00000000-0005-0000-0000-00002CA20000}"/>
    <cellStyle name="Normal 5 2 2 2 7 3 2 2" xfId="26603" xr:uid="{00000000-0005-0000-0000-00002DA20000}"/>
    <cellStyle name="Normal 5 2 2 2 7 3 2 3" xfId="32258" xr:uid="{00000000-0005-0000-0000-00002EA20000}"/>
    <cellStyle name="Normal 5 2 2 2 7 3 3" xfId="44866" xr:uid="{00000000-0005-0000-0000-00002FA20000}"/>
    <cellStyle name="Normal 5 2 2 2 7 3 4" xfId="56819" xr:uid="{00000000-0005-0000-0000-000030A20000}"/>
    <cellStyle name="Normal 5 2 2 2 7 4" xfId="7655" xr:uid="{00000000-0005-0000-0000-000031A20000}"/>
    <cellStyle name="Normal 5 2 2 2 7 4 2" xfId="18917" xr:uid="{00000000-0005-0000-0000-000032A20000}"/>
    <cellStyle name="Normal 5 2 2 2 7 4 2 2" xfId="36991" xr:uid="{00000000-0005-0000-0000-000033A20000}"/>
    <cellStyle name="Normal 5 2 2 2 7 4 2 3" xfId="32259" xr:uid="{00000000-0005-0000-0000-000034A20000}"/>
    <cellStyle name="Normal 5 2 2 2 7 4 3" xfId="44867" xr:uid="{00000000-0005-0000-0000-000035A20000}"/>
    <cellStyle name="Normal 5 2 2 2 7 4 4" xfId="56820" xr:uid="{00000000-0005-0000-0000-000036A20000}"/>
    <cellStyle name="Normal 5 2 2 2 7 5" xfId="18913" xr:uid="{00000000-0005-0000-0000-000037A20000}"/>
    <cellStyle name="Normal 5 2 2 2 7 5 2" xfId="37254" xr:uid="{00000000-0005-0000-0000-000038A20000}"/>
    <cellStyle name="Normal 5 2 2 2 7 5 3" xfId="32255" xr:uid="{00000000-0005-0000-0000-000039A20000}"/>
    <cellStyle name="Normal 5 2 2 2 7 6" xfId="44863" xr:uid="{00000000-0005-0000-0000-00003AA20000}"/>
    <cellStyle name="Normal 5 2 2 2 7 7" xfId="56816" xr:uid="{00000000-0005-0000-0000-00003BA20000}"/>
    <cellStyle name="Normal 5 2 2 2 8" xfId="7656" xr:uid="{00000000-0005-0000-0000-00003CA20000}"/>
    <cellStyle name="Normal 5 2 2 2 8 2" xfId="7657" xr:uid="{00000000-0005-0000-0000-00003DA20000}"/>
    <cellStyle name="Normal 5 2 2 2 8 2 2" xfId="18919" xr:uid="{00000000-0005-0000-0000-00003EA20000}"/>
    <cellStyle name="Normal 5 2 2 2 8 2 2 2" xfId="24829" xr:uid="{00000000-0005-0000-0000-00003FA20000}"/>
    <cellStyle name="Normal 5 2 2 2 8 2 2 3" xfId="32261" xr:uid="{00000000-0005-0000-0000-000040A20000}"/>
    <cellStyle name="Normal 5 2 2 2 8 2 3" xfId="44869" xr:uid="{00000000-0005-0000-0000-000041A20000}"/>
    <cellStyle name="Normal 5 2 2 2 8 2 4" xfId="56822" xr:uid="{00000000-0005-0000-0000-000042A20000}"/>
    <cellStyle name="Normal 5 2 2 2 8 3" xfId="18918" xr:uid="{00000000-0005-0000-0000-000043A20000}"/>
    <cellStyle name="Normal 5 2 2 2 8 3 2" xfId="25860" xr:uid="{00000000-0005-0000-0000-000044A20000}"/>
    <cellStyle name="Normal 5 2 2 2 8 3 3" xfId="32260" xr:uid="{00000000-0005-0000-0000-000045A20000}"/>
    <cellStyle name="Normal 5 2 2 2 8 4" xfId="44868" xr:uid="{00000000-0005-0000-0000-000046A20000}"/>
    <cellStyle name="Normal 5 2 2 2 8 5" xfId="56821" xr:uid="{00000000-0005-0000-0000-000047A20000}"/>
    <cellStyle name="Normal 5 2 2 2 9" xfId="7658" xr:uid="{00000000-0005-0000-0000-000048A20000}"/>
    <cellStyle name="Normal 5 2 2 2 9 2" xfId="18920" xr:uid="{00000000-0005-0000-0000-000049A20000}"/>
    <cellStyle name="Normal 5 2 2 2 9 2 2" xfId="37570" xr:uid="{00000000-0005-0000-0000-00004AA20000}"/>
    <cellStyle name="Normal 5 2 2 2 9 2 3" xfId="32262" xr:uid="{00000000-0005-0000-0000-00004BA20000}"/>
    <cellStyle name="Normal 5 2 2 2 9 3" xfId="44870" xr:uid="{00000000-0005-0000-0000-00004CA20000}"/>
    <cellStyle name="Normal 5 2 2 2 9 4" xfId="56823" xr:uid="{00000000-0005-0000-0000-00004DA20000}"/>
    <cellStyle name="Normal 5 2 2 3" xfId="7659" xr:uid="{00000000-0005-0000-0000-00004EA20000}"/>
    <cellStyle name="Normal 5 2 2 3 10" xfId="18921" xr:uid="{00000000-0005-0000-0000-00004FA20000}"/>
    <cellStyle name="Normal 5 2 2 3 10 2" xfId="36305" xr:uid="{00000000-0005-0000-0000-000050A20000}"/>
    <cellStyle name="Normal 5 2 2 3 10 3" xfId="32263" xr:uid="{00000000-0005-0000-0000-000051A20000}"/>
    <cellStyle name="Normal 5 2 2 3 11" xfId="44871" xr:uid="{00000000-0005-0000-0000-000052A20000}"/>
    <cellStyle name="Normal 5 2 2 3 12" xfId="56824" xr:uid="{00000000-0005-0000-0000-000053A20000}"/>
    <cellStyle name="Normal 5 2 2 3 2" xfId="7660" xr:uid="{00000000-0005-0000-0000-000054A20000}"/>
    <cellStyle name="Normal 5 2 2 3 2 10" xfId="44872" xr:uid="{00000000-0005-0000-0000-000055A20000}"/>
    <cellStyle name="Normal 5 2 2 3 2 11" xfId="56825" xr:uid="{00000000-0005-0000-0000-000056A20000}"/>
    <cellStyle name="Normal 5 2 2 3 2 2" xfId="7661" xr:uid="{00000000-0005-0000-0000-000057A20000}"/>
    <cellStyle name="Normal 5 2 2 3 2 2 10" xfId="56826" xr:uid="{00000000-0005-0000-0000-000058A20000}"/>
    <cellStyle name="Normal 5 2 2 3 2 2 2" xfId="7662" xr:uid="{00000000-0005-0000-0000-000059A20000}"/>
    <cellStyle name="Normal 5 2 2 3 2 2 2 2" xfId="7663" xr:uid="{00000000-0005-0000-0000-00005AA20000}"/>
    <cellStyle name="Normal 5 2 2 3 2 2 2 2 2" xfId="7664" xr:uid="{00000000-0005-0000-0000-00005BA20000}"/>
    <cellStyle name="Normal 5 2 2 3 2 2 2 2 2 2" xfId="18926" xr:uid="{00000000-0005-0000-0000-00005CA20000}"/>
    <cellStyle name="Normal 5 2 2 3 2 2 2 2 2 2 2" xfId="35338" xr:uid="{00000000-0005-0000-0000-00005DA20000}"/>
    <cellStyle name="Normal 5 2 2 3 2 2 2 2 2 2 3" xfId="32268" xr:uid="{00000000-0005-0000-0000-00005EA20000}"/>
    <cellStyle name="Normal 5 2 2 3 2 2 2 2 2 3" xfId="44876" xr:uid="{00000000-0005-0000-0000-00005FA20000}"/>
    <cellStyle name="Normal 5 2 2 3 2 2 2 2 2 4" xfId="56829" xr:uid="{00000000-0005-0000-0000-000060A20000}"/>
    <cellStyle name="Normal 5 2 2 3 2 2 2 2 3" xfId="18925" xr:uid="{00000000-0005-0000-0000-000061A20000}"/>
    <cellStyle name="Normal 5 2 2 3 2 2 2 2 3 2" xfId="24217" xr:uid="{00000000-0005-0000-0000-000062A20000}"/>
    <cellStyle name="Normal 5 2 2 3 2 2 2 2 3 3" xfId="32267" xr:uid="{00000000-0005-0000-0000-000063A20000}"/>
    <cellStyle name="Normal 5 2 2 3 2 2 2 2 4" xfId="44875" xr:uid="{00000000-0005-0000-0000-000064A20000}"/>
    <cellStyle name="Normal 5 2 2 3 2 2 2 2 5" xfId="56828" xr:uid="{00000000-0005-0000-0000-000065A20000}"/>
    <cellStyle name="Normal 5 2 2 3 2 2 2 3" xfId="7665" xr:uid="{00000000-0005-0000-0000-000066A20000}"/>
    <cellStyle name="Normal 5 2 2 3 2 2 2 3 2" xfId="18927" xr:uid="{00000000-0005-0000-0000-000067A20000}"/>
    <cellStyle name="Normal 5 2 2 3 2 2 2 3 2 2" xfId="24088" xr:uid="{00000000-0005-0000-0000-000068A20000}"/>
    <cellStyle name="Normal 5 2 2 3 2 2 2 3 2 3" xfId="32269" xr:uid="{00000000-0005-0000-0000-000069A20000}"/>
    <cellStyle name="Normal 5 2 2 3 2 2 2 3 3" xfId="44877" xr:uid="{00000000-0005-0000-0000-00006AA20000}"/>
    <cellStyle name="Normal 5 2 2 3 2 2 2 3 4" xfId="56830" xr:uid="{00000000-0005-0000-0000-00006BA20000}"/>
    <cellStyle name="Normal 5 2 2 3 2 2 2 4" xfId="7666" xr:uid="{00000000-0005-0000-0000-00006CA20000}"/>
    <cellStyle name="Normal 5 2 2 3 2 2 2 4 2" xfId="18928" xr:uid="{00000000-0005-0000-0000-00006DA20000}"/>
    <cellStyle name="Normal 5 2 2 3 2 2 2 4 2 2" xfId="25735" xr:uid="{00000000-0005-0000-0000-00006EA20000}"/>
    <cellStyle name="Normal 5 2 2 3 2 2 2 4 2 3" xfId="32270" xr:uid="{00000000-0005-0000-0000-00006FA20000}"/>
    <cellStyle name="Normal 5 2 2 3 2 2 2 4 3" xfId="44878" xr:uid="{00000000-0005-0000-0000-000070A20000}"/>
    <cellStyle name="Normal 5 2 2 3 2 2 2 4 4" xfId="56831" xr:uid="{00000000-0005-0000-0000-000071A20000}"/>
    <cellStyle name="Normal 5 2 2 3 2 2 2 5" xfId="18924" xr:uid="{00000000-0005-0000-0000-000072A20000}"/>
    <cellStyle name="Normal 5 2 2 3 2 2 2 5 2" xfId="26093" xr:uid="{00000000-0005-0000-0000-000073A20000}"/>
    <cellStyle name="Normal 5 2 2 3 2 2 2 5 3" xfId="32266" xr:uid="{00000000-0005-0000-0000-000074A20000}"/>
    <cellStyle name="Normal 5 2 2 3 2 2 2 6" xfId="44874" xr:uid="{00000000-0005-0000-0000-000075A20000}"/>
    <cellStyle name="Normal 5 2 2 3 2 2 2 7" xfId="56827" xr:uid="{00000000-0005-0000-0000-000076A20000}"/>
    <cellStyle name="Normal 5 2 2 3 2 2 3" xfId="7667" xr:uid="{00000000-0005-0000-0000-000077A20000}"/>
    <cellStyle name="Normal 5 2 2 3 2 2 3 2" xfId="7668" xr:uid="{00000000-0005-0000-0000-000078A20000}"/>
    <cellStyle name="Normal 5 2 2 3 2 2 3 2 2" xfId="7669" xr:uid="{00000000-0005-0000-0000-000079A20000}"/>
    <cellStyle name="Normal 5 2 2 3 2 2 3 2 2 2" xfId="18931" xr:uid="{00000000-0005-0000-0000-00007AA20000}"/>
    <cellStyle name="Normal 5 2 2 3 2 2 3 2 2 2 2" xfId="37627" xr:uid="{00000000-0005-0000-0000-00007BA20000}"/>
    <cellStyle name="Normal 5 2 2 3 2 2 3 2 2 2 3" xfId="32273" xr:uid="{00000000-0005-0000-0000-00007CA20000}"/>
    <cellStyle name="Normal 5 2 2 3 2 2 3 2 2 3" xfId="44881" xr:uid="{00000000-0005-0000-0000-00007DA20000}"/>
    <cellStyle name="Normal 5 2 2 3 2 2 3 2 2 4" xfId="56834" xr:uid="{00000000-0005-0000-0000-00007EA20000}"/>
    <cellStyle name="Normal 5 2 2 3 2 2 3 2 3" xfId="18930" xr:uid="{00000000-0005-0000-0000-00007FA20000}"/>
    <cellStyle name="Normal 5 2 2 3 2 2 3 2 3 2" xfId="25513" xr:uid="{00000000-0005-0000-0000-000080A20000}"/>
    <cellStyle name="Normal 5 2 2 3 2 2 3 2 3 3" xfId="32272" xr:uid="{00000000-0005-0000-0000-000081A20000}"/>
    <cellStyle name="Normal 5 2 2 3 2 2 3 2 4" xfId="44880" xr:uid="{00000000-0005-0000-0000-000082A20000}"/>
    <cellStyle name="Normal 5 2 2 3 2 2 3 2 5" xfId="56833" xr:uid="{00000000-0005-0000-0000-000083A20000}"/>
    <cellStyle name="Normal 5 2 2 3 2 2 3 3" xfId="7670" xr:uid="{00000000-0005-0000-0000-000084A20000}"/>
    <cellStyle name="Normal 5 2 2 3 2 2 3 3 2" xfId="18932" xr:uid="{00000000-0005-0000-0000-000085A20000}"/>
    <cellStyle name="Normal 5 2 2 3 2 2 3 3 2 2" xfId="26599" xr:uid="{00000000-0005-0000-0000-000086A20000}"/>
    <cellStyle name="Normal 5 2 2 3 2 2 3 3 2 3" xfId="32274" xr:uid="{00000000-0005-0000-0000-000087A20000}"/>
    <cellStyle name="Normal 5 2 2 3 2 2 3 3 3" xfId="44882" xr:uid="{00000000-0005-0000-0000-000088A20000}"/>
    <cellStyle name="Normal 5 2 2 3 2 2 3 3 4" xfId="56835" xr:uid="{00000000-0005-0000-0000-000089A20000}"/>
    <cellStyle name="Normal 5 2 2 3 2 2 3 4" xfId="7671" xr:uid="{00000000-0005-0000-0000-00008AA20000}"/>
    <cellStyle name="Normal 5 2 2 3 2 2 3 4 2" xfId="18933" xr:uid="{00000000-0005-0000-0000-00008BA20000}"/>
    <cellStyle name="Normal 5 2 2 3 2 2 3 4 2 2" xfId="26105" xr:uid="{00000000-0005-0000-0000-00008CA20000}"/>
    <cellStyle name="Normal 5 2 2 3 2 2 3 4 2 3" xfId="32275" xr:uid="{00000000-0005-0000-0000-00008DA20000}"/>
    <cellStyle name="Normal 5 2 2 3 2 2 3 4 3" xfId="44883" xr:uid="{00000000-0005-0000-0000-00008EA20000}"/>
    <cellStyle name="Normal 5 2 2 3 2 2 3 4 4" xfId="56836" xr:uid="{00000000-0005-0000-0000-00008FA20000}"/>
    <cellStyle name="Normal 5 2 2 3 2 2 3 5" xfId="18929" xr:uid="{00000000-0005-0000-0000-000090A20000}"/>
    <cellStyle name="Normal 5 2 2 3 2 2 3 5 2" xfId="36199" xr:uid="{00000000-0005-0000-0000-000091A20000}"/>
    <cellStyle name="Normal 5 2 2 3 2 2 3 5 3" xfId="32271" xr:uid="{00000000-0005-0000-0000-000092A20000}"/>
    <cellStyle name="Normal 5 2 2 3 2 2 3 6" xfId="44879" xr:uid="{00000000-0005-0000-0000-000093A20000}"/>
    <cellStyle name="Normal 5 2 2 3 2 2 3 7" xfId="56832" xr:uid="{00000000-0005-0000-0000-000094A20000}"/>
    <cellStyle name="Normal 5 2 2 3 2 2 4" xfId="7672" xr:uid="{00000000-0005-0000-0000-000095A20000}"/>
    <cellStyle name="Normal 5 2 2 3 2 2 4 2" xfId="7673" xr:uid="{00000000-0005-0000-0000-000096A20000}"/>
    <cellStyle name="Normal 5 2 2 3 2 2 4 2 2" xfId="7674" xr:uid="{00000000-0005-0000-0000-000097A20000}"/>
    <cellStyle name="Normal 5 2 2 3 2 2 4 2 2 2" xfId="18936" xr:uid="{00000000-0005-0000-0000-000098A20000}"/>
    <cellStyle name="Normal 5 2 2 3 2 2 4 2 2 2 2" xfId="27558" xr:uid="{00000000-0005-0000-0000-000099A20000}"/>
    <cellStyle name="Normal 5 2 2 3 2 2 4 2 2 2 3" xfId="32278" xr:uid="{00000000-0005-0000-0000-00009AA20000}"/>
    <cellStyle name="Normal 5 2 2 3 2 2 4 2 2 3" xfId="44886" xr:uid="{00000000-0005-0000-0000-00009BA20000}"/>
    <cellStyle name="Normal 5 2 2 3 2 2 4 2 2 4" xfId="56839" xr:uid="{00000000-0005-0000-0000-00009CA20000}"/>
    <cellStyle name="Normal 5 2 2 3 2 2 4 2 3" xfId="18935" xr:uid="{00000000-0005-0000-0000-00009DA20000}"/>
    <cellStyle name="Normal 5 2 2 3 2 2 4 2 3 2" xfId="26771" xr:uid="{00000000-0005-0000-0000-00009EA20000}"/>
    <cellStyle name="Normal 5 2 2 3 2 2 4 2 3 3" xfId="32277" xr:uid="{00000000-0005-0000-0000-00009FA20000}"/>
    <cellStyle name="Normal 5 2 2 3 2 2 4 2 4" xfId="44885" xr:uid="{00000000-0005-0000-0000-0000A0A20000}"/>
    <cellStyle name="Normal 5 2 2 3 2 2 4 2 5" xfId="56838" xr:uid="{00000000-0005-0000-0000-0000A1A20000}"/>
    <cellStyle name="Normal 5 2 2 3 2 2 4 3" xfId="7675" xr:uid="{00000000-0005-0000-0000-0000A2A20000}"/>
    <cellStyle name="Normal 5 2 2 3 2 2 4 3 2" xfId="18937" xr:uid="{00000000-0005-0000-0000-0000A3A20000}"/>
    <cellStyle name="Normal 5 2 2 3 2 2 4 3 2 2" xfId="27981" xr:uid="{00000000-0005-0000-0000-0000A4A20000}"/>
    <cellStyle name="Normal 5 2 2 3 2 2 4 3 2 3" xfId="32279" xr:uid="{00000000-0005-0000-0000-0000A5A20000}"/>
    <cellStyle name="Normal 5 2 2 3 2 2 4 3 3" xfId="44887" xr:uid="{00000000-0005-0000-0000-0000A6A20000}"/>
    <cellStyle name="Normal 5 2 2 3 2 2 4 3 4" xfId="56840" xr:uid="{00000000-0005-0000-0000-0000A7A20000}"/>
    <cellStyle name="Normal 5 2 2 3 2 2 4 4" xfId="7676" xr:uid="{00000000-0005-0000-0000-0000A8A20000}"/>
    <cellStyle name="Normal 5 2 2 3 2 2 4 4 2" xfId="18938" xr:uid="{00000000-0005-0000-0000-0000A9A20000}"/>
    <cellStyle name="Normal 5 2 2 3 2 2 4 4 2 2" xfId="24872" xr:uid="{00000000-0005-0000-0000-0000AAA20000}"/>
    <cellStyle name="Normal 5 2 2 3 2 2 4 4 2 3" xfId="32280" xr:uid="{00000000-0005-0000-0000-0000ABA20000}"/>
    <cellStyle name="Normal 5 2 2 3 2 2 4 4 3" xfId="44888" xr:uid="{00000000-0005-0000-0000-0000ACA20000}"/>
    <cellStyle name="Normal 5 2 2 3 2 2 4 4 4" xfId="56841" xr:uid="{00000000-0005-0000-0000-0000ADA20000}"/>
    <cellStyle name="Normal 5 2 2 3 2 2 4 5" xfId="18934" xr:uid="{00000000-0005-0000-0000-0000AEA20000}"/>
    <cellStyle name="Normal 5 2 2 3 2 2 4 5 2" xfId="27461" xr:uid="{00000000-0005-0000-0000-0000AFA20000}"/>
    <cellStyle name="Normal 5 2 2 3 2 2 4 5 3" xfId="32276" xr:uid="{00000000-0005-0000-0000-0000B0A20000}"/>
    <cellStyle name="Normal 5 2 2 3 2 2 4 6" xfId="44884" xr:uid="{00000000-0005-0000-0000-0000B1A20000}"/>
    <cellStyle name="Normal 5 2 2 3 2 2 4 7" xfId="56837" xr:uid="{00000000-0005-0000-0000-0000B2A20000}"/>
    <cellStyle name="Normal 5 2 2 3 2 2 5" xfId="7677" xr:uid="{00000000-0005-0000-0000-0000B3A20000}"/>
    <cellStyle name="Normal 5 2 2 3 2 2 5 2" xfId="7678" xr:uid="{00000000-0005-0000-0000-0000B4A20000}"/>
    <cellStyle name="Normal 5 2 2 3 2 2 5 2 2" xfId="18940" xr:uid="{00000000-0005-0000-0000-0000B5A20000}"/>
    <cellStyle name="Normal 5 2 2 3 2 2 5 2 2 2" xfId="25294" xr:uid="{00000000-0005-0000-0000-0000B6A20000}"/>
    <cellStyle name="Normal 5 2 2 3 2 2 5 2 2 3" xfId="32282" xr:uid="{00000000-0005-0000-0000-0000B7A20000}"/>
    <cellStyle name="Normal 5 2 2 3 2 2 5 2 3" xfId="44890" xr:uid="{00000000-0005-0000-0000-0000B8A20000}"/>
    <cellStyle name="Normal 5 2 2 3 2 2 5 2 4" xfId="56843" xr:uid="{00000000-0005-0000-0000-0000B9A20000}"/>
    <cellStyle name="Normal 5 2 2 3 2 2 5 3" xfId="18939" xr:uid="{00000000-0005-0000-0000-0000BAA20000}"/>
    <cellStyle name="Normal 5 2 2 3 2 2 5 3 2" xfId="27157" xr:uid="{00000000-0005-0000-0000-0000BBA20000}"/>
    <cellStyle name="Normal 5 2 2 3 2 2 5 3 3" xfId="32281" xr:uid="{00000000-0005-0000-0000-0000BCA20000}"/>
    <cellStyle name="Normal 5 2 2 3 2 2 5 4" xfId="44889" xr:uid="{00000000-0005-0000-0000-0000BDA20000}"/>
    <cellStyle name="Normal 5 2 2 3 2 2 5 5" xfId="56842" xr:uid="{00000000-0005-0000-0000-0000BEA20000}"/>
    <cellStyle name="Normal 5 2 2 3 2 2 6" xfId="7679" xr:uid="{00000000-0005-0000-0000-0000BFA20000}"/>
    <cellStyle name="Normal 5 2 2 3 2 2 6 2" xfId="18941" xr:uid="{00000000-0005-0000-0000-0000C0A20000}"/>
    <cellStyle name="Normal 5 2 2 3 2 2 6 2 2" xfId="25554" xr:uid="{00000000-0005-0000-0000-0000C1A20000}"/>
    <cellStyle name="Normal 5 2 2 3 2 2 6 2 3" xfId="32283" xr:uid="{00000000-0005-0000-0000-0000C2A20000}"/>
    <cellStyle name="Normal 5 2 2 3 2 2 6 3" xfId="44891" xr:uid="{00000000-0005-0000-0000-0000C3A20000}"/>
    <cellStyle name="Normal 5 2 2 3 2 2 6 4" xfId="56844" xr:uid="{00000000-0005-0000-0000-0000C4A20000}"/>
    <cellStyle name="Normal 5 2 2 3 2 2 7" xfId="7680" xr:uid="{00000000-0005-0000-0000-0000C5A20000}"/>
    <cellStyle name="Normal 5 2 2 3 2 2 7 2" xfId="18942" xr:uid="{00000000-0005-0000-0000-0000C6A20000}"/>
    <cellStyle name="Normal 5 2 2 3 2 2 7 2 2" xfId="37591" xr:uid="{00000000-0005-0000-0000-0000C7A20000}"/>
    <cellStyle name="Normal 5 2 2 3 2 2 7 2 3" xfId="32284" xr:uid="{00000000-0005-0000-0000-0000C8A20000}"/>
    <cellStyle name="Normal 5 2 2 3 2 2 7 3" xfId="44892" xr:uid="{00000000-0005-0000-0000-0000C9A20000}"/>
    <cellStyle name="Normal 5 2 2 3 2 2 7 4" xfId="56845" xr:uid="{00000000-0005-0000-0000-0000CAA20000}"/>
    <cellStyle name="Normal 5 2 2 3 2 2 8" xfId="18923" xr:uid="{00000000-0005-0000-0000-0000CBA20000}"/>
    <cellStyle name="Normal 5 2 2 3 2 2 8 2" xfId="26640" xr:uid="{00000000-0005-0000-0000-0000CCA20000}"/>
    <cellStyle name="Normal 5 2 2 3 2 2 8 3" xfId="32265" xr:uid="{00000000-0005-0000-0000-0000CDA20000}"/>
    <cellStyle name="Normal 5 2 2 3 2 2 9" xfId="44873" xr:uid="{00000000-0005-0000-0000-0000CEA20000}"/>
    <cellStyle name="Normal 5 2 2 3 2 3" xfId="7681" xr:uid="{00000000-0005-0000-0000-0000CFA20000}"/>
    <cellStyle name="Normal 5 2 2 3 2 3 2" xfId="7682" xr:uid="{00000000-0005-0000-0000-0000D0A20000}"/>
    <cellStyle name="Normal 5 2 2 3 2 3 2 2" xfId="7683" xr:uid="{00000000-0005-0000-0000-0000D1A20000}"/>
    <cellStyle name="Normal 5 2 2 3 2 3 2 2 2" xfId="18945" xr:uid="{00000000-0005-0000-0000-0000D2A20000}"/>
    <cellStyle name="Normal 5 2 2 3 2 3 2 2 2 2" xfId="35599" xr:uid="{00000000-0005-0000-0000-0000D3A20000}"/>
    <cellStyle name="Normal 5 2 2 3 2 3 2 2 2 3" xfId="32287" xr:uid="{00000000-0005-0000-0000-0000D4A20000}"/>
    <cellStyle name="Normal 5 2 2 3 2 3 2 2 3" xfId="44895" xr:uid="{00000000-0005-0000-0000-0000D5A20000}"/>
    <cellStyle name="Normal 5 2 2 3 2 3 2 2 4" xfId="56848" xr:uid="{00000000-0005-0000-0000-0000D6A20000}"/>
    <cellStyle name="Normal 5 2 2 3 2 3 2 3" xfId="18944" xr:uid="{00000000-0005-0000-0000-0000D7A20000}"/>
    <cellStyle name="Normal 5 2 2 3 2 3 2 3 2" xfId="26863" xr:uid="{00000000-0005-0000-0000-0000D8A20000}"/>
    <cellStyle name="Normal 5 2 2 3 2 3 2 3 3" xfId="32286" xr:uid="{00000000-0005-0000-0000-0000D9A20000}"/>
    <cellStyle name="Normal 5 2 2 3 2 3 2 4" xfId="44894" xr:uid="{00000000-0005-0000-0000-0000DAA20000}"/>
    <cellStyle name="Normal 5 2 2 3 2 3 2 5" xfId="56847" xr:uid="{00000000-0005-0000-0000-0000DBA20000}"/>
    <cellStyle name="Normal 5 2 2 3 2 3 3" xfId="7684" xr:uid="{00000000-0005-0000-0000-0000DCA20000}"/>
    <cellStyle name="Normal 5 2 2 3 2 3 3 2" xfId="18946" xr:uid="{00000000-0005-0000-0000-0000DDA20000}"/>
    <cellStyle name="Normal 5 2 2 3 2 3 3 2 2" xfId="24752" xr:uid="{00000000-0005-0000-0000-0000DEA20000}"/>
    <cellStyle name="Normal 5 2 2 3 2 3 3 2 3" xfId="32288" xr:uid="{00000000-0005-0000-0000-0000DFA20000}"/>
    <cellStyle name="Normal 5 2 2 3 2 3 3 3" xfId="44896" xr:uid="{00000000-0005-0000-0000-0000E0A20000}"/>
    <cellStyle name="Normal 5 2 2 3 2 3 3 4" xfId="56849" xr:uid="{00000000-0005-0000-0000-0000E1A20000}"/>
    <cellStyle name="Normal 5 2 2 3 2 3 4" xfId="7685" xr:uid="{00000000-0005-0000-0000-0000E2A20000}"/>
    <cellStyle name="Normal 5 2 2 3 2 3 4 2" xfId="18947" xr:uid="{00000000-0005-0000-0000-0000E3A20000}"/>
    <cellStyle name="Normal 5 2 2 3 2 3 4 2 2" xfId="24311" xr:uid="{00000000-0005-0000-0000-0000E4A20000}"/>
    <cellStyle name="Normal 5 2 2 3 2 3 4 2 3" xfId="32289" xr:uid="{00000000-0005-0000-0000-0000E5A20000}"/>
    <cellStyle name="Normal 5 2 2 3 2 3 4 3" xfId="44897" xr:uid="{00000000-0005-0000-0000-0000E6A20000}"/>
    <cellStyle name="Normal 5 2 2 3 2 3 4 4" xfId="56850" xr:uid="{00000000-0005-0000-0000-0000E7A20000}"/>
    <cellStyle name="Normal 5 2 2 3 2 3 5" xfId="18943" xr:uid="{00000000-0005-0000-0000-0000E8A20000}"/>
    <cellStyle name="Normal 5 2 2 3 2 3 5 2" xfId="25956" xr:uid="{00000000-0005-0000-0000-0000E9A20000}"/>
    <cellStyle name="Normal 5 2 2 3 2 3 5 3" xfId="32285" xr:uid="{00000000-0005-0000-0000-0000EAA20000}"/>
    <cellStyle name="Normal 5 2 2 3 2 3 6" xfId="44893" xr:uid="{00000000-0005-0000-0000-0000EBA20000}"/>
    <cellStyle name="Normal 5 2 2 3 2 3 7" xfId="56846" xr:uid="{00000000-0005-0000-0000-0000ECA20000}"/>
    <cellStyle name="Normal 5 2 2 3 2 4" xfId="7686" xr:uid="{00000000-0005-0000-0000-0000EDA20000}"/>
    <cellStyle name="Normal 5 2 2 3 2 4 2" xfId="7687" xr:uid="{00000000-0005-0000-0000-0000EEA20000}"/>
    <cellStyle name="Normal 5 2 2 3 2 4 2 2" xfId="7688" xr:uid="{00000000-0005-0000-0000-0000EFA20000}"/>
    <cellStyle name="Normal 5 2 2 3 2 4 2 2 2" xfId="18950" xr:uid="{00000000-0005-0000-0000-0000F0A20000}"/>
    <cellStyle name="Normal 5 2 2 3 2 4 2 2 2 2" xfId="26717" xr:uid="{00000000-0005-0000-0000-0000F1A20000}"/>
    <cellStyle name="Normal 5 2 2 3 2 4 2 2 2 3" xfId="32292" xr:uid="{00000000-0005-0000-0000-0000F2A20000}"/>
    <cellStyle name="Normal 5 2 2 3 2 4 2 2 3" xfId="44900" xr:uid="{00000000-0005-0000-0000-0000F3A20000}"/>
    <cellStyle name="Normal 5 2 2 3 2 4 2 2 4" xfId="56853" xr:uid="{00000000-0005-0000-0000-0000F4A20000}"/>
    <cellStyle name="Normal 5 2 2 3 2 4 2 3" xfId="18949" xr:uid="{00000000-0005-0000-0000-0000F5A20000}"/>
    <cellStyle name="Normal 5 2 2 3 2 4 2 3 2" xfId="24811" xr:uid="{00000000-0005-0000-0000-0000F6A20000}"/>
    <cellStyle name="Normal 5 2 2 3 2 4 2 3 3" xfId="32291" xr:uid="{00000000-0005-0000-0000-0000F7A20000}"/>
    <cellStyle name="Normal 5 2 2 3 2 4 2 4" xfId="44899" xr:uid="{00000000-0005-0000-0000-0000F8A20000}"/>
    <cellStyle name="Normal 5 2 2 3 2 4 2 5" xfId="56852" xr:uid="{00000000-0005-0000-0000-0000F9A20000}"/>
    <cellStyle name="Normal 5 2 2 3 2 4 3" xfId="7689" xr:uid="{00000000-0005-0000-0000-0000FAA20000}"/>
    <cellStyle name="Normal 5 2 2 3 2 4 3 2" xfId="18951" xr:uid="{00000000-0005-0000-0000-0000FBA20000}"/>
    <cellStyle name="Normal 5 2 2 3 2 4 3 2 2" xfId="35845" xr:uid="{00000000-0005-0000-0000-0000FCA20000}"/>
    <cellStyle name="Normal 5 2 2 3 2 4 3 2 3" xfId="32293" xr:uid="{00000000-0005-0000-0000-0000FDA20000}"/>
    <cellStyle name="Normal 5 2 2 3 2 4 3 3" xfId="44901" xr:uid="{00000000-0005-0000-0000-0000FEA20000}"/>
    <cellStyle name="Normal 5 2 2 3 2 4 3 4" xfId="56854" xr:uid="{00000000-0005-0000-0000-0000FFA20000}"/>
    <cellStyle name="Normal 5 2 2 3 2 4 4" xfId="7690" xr:uid="{00000000-0005-0000-0000-000000A30000}"/>
    <cellStyle name="Normal 5 2 2 3 2 4 4 2" xfId="18952" xr:uid="{00000000-0005-0000-0000-000001A30000}"/>
    <cellStyle name="Normal 5 2 2 3 2 4 4 2 2" xfId="36348" xr:uid="{00000000-0005-0000-0000-000002A30000}"/>
    <cellStyle name="Normal 5 2 2 3 2 4 4 2 3" xfId="32294" xr:uid="{00000000-0005-0000-0000-000003A30000}"/>
    <cellStyle name="Normal 5 2 2 3 2 4 4 3" xfId="44902" xr:uid="{00000000-0005-0000-0000-000004A30000}"/>
    <cellStyle name="Normal 5 2 2 3 2 4 4 4" xfId="56855" xr:uid="{00000000-0005-0000-0000-000005A30000}"/>
    <cellStyle name="Normal 5 2 2 3 2 4 5" xfId="18948" xr:uid="{00000000-0005-0000-0000-000006A30000}"/>
    <cellStyle name="Normal 5 2 2 3 2 4 5 2" xfId="35282" xr:uid="{00000000-0005-0000-0000-000007A30000}"/>
    <cellStyle name="Normal 5 2 2 3 2 4 5 3" xfId="32290" xr:uid="{00000000-0005-0000-0000-000008A30000}"/>
    <cellStyle name="Normal 5 2 2 3 2 4 6" xfId="44898" xr:uid="{00000000-0005-0000-0000-000009A30000}"/>
    <cellStyle name="Normal 5 2 2 3 2 4 7" xfId="56851" xr:uid="{00000000-0005-0000-0000-00000AA30000}"/>
    <cellStyle name="Normal 5 2 2 3 2 5" xfId="7691" xr:uid="{00000000-0005-0000-0000-00000BA30000}"/>
    <cellStyle name="Normal 5 2 2 3 2 5 2" xfId="7692" xr:uid="{00000000-0005-0000-0000-00000CA30000}"/>
    <cellStyle name="Normal 5 2 2 3 2 5 2 2" xfId="7693" xr:uid="{00000000-0005-0000-0000-00000DA30000}"/>
    <cellStyle name="Normal 5 2 2 3 2 5 2 2 2" xfId="18955" xr:uid="{00000000-0005-0000-0000-00000EA30000}"/>
    <cellStyle name="Normal 5 2 2 3 2 5 2 2 2 2" xfId="25265" xr:uid="{00000000-0005-0000-0000-00000FA30000}"/>
    <cellStyle name="Normal 5 2 2 3 2 5 2 2 2 3" xfId="32297" xr:uid="{00000000-0005-0000-0000-000010A30000}"/>
    <cellStyle name="Normal 5 2 2 3 2 5 2 2 3" xfId="44905" xr:uid="{00000000-0005-0000-0000-000011A30000}"/>
    <cellStyle name="Normal 5 2 2 3 2 5 2 2 4" xfId="56858" xr:uid="{00000000-0005-0000-0000-000012A30000}"/>
    <cellStyle name="Normal 5 2 2 3 2 5 2 3" xfId="18954" xr:uid="{00000000-0005-0000-0000-000013A30000}"/>
    <cellStyle name="Normal 5 2 2 3 2 5 2 3 2" xfId="37065" xr:uid="{00000000-0005-0000-0000-000014A30000}"/>
    <cellStyle name="Normal 5 2 2 3 2 5 2 3 3" xfId="32296" xr:uid="{00000000-0005-0000-0000-000015A30000}"/>
    <cellStyle name="Normal 5 2 2 3 2 5 2 4" xfId="44904" xr:uid="{00000000-0005-0000-0000-000016A30000}"/>
    <cellStyle name="Normal 5 2 2 3 2 5 2 5" xfId="56857" xr:uid="{00000000-0005-0000-0000-000017A30000}"/>
    <cellStyle name="Normal 5 2 2 3 2 5 3" xfId="7694" xr:uid="{00000000-0005-0000-0000-000018A30000}"/>
    <cellStyle name="Normal 5 2 2 3 2 5 3 2" xfId="18956" xr:uid="{00000000-0005-0000-0000-000019A30000}"/>
    <cellStyle name="Normal 5 2 2 3 2 5 3 2 2" xfId="27720" xr:uid="{00000000-0005-0000-0000-00001AA30000}"/>
    <cellStyle name="Normal 5 2 2 3 2 5 3 2 3" xfId="32298" xr:uid="{00000000-0005-0000-0000-00001BA30000}"/>
    <cellStyle name="Normal 5 2 2 3 2 5 3 3" xfId="44906" xr:uid="{00000000-0005-0000-0000-00001CA30000}"/>
    <cellStyle name="Normal 5 2 2 3 2 5 3 4" xfId="56859" xr:uid="{00000000-0005-0000-0000-00001DA30000}"/>
    <cellStyle name="Normal 5 2 2 3 2 5 4" xfId="7695" xr:uid="{00000000-0005-0000-0000-00001EA30000}"/>
    <cellStyle name="Normal 5 2 2 3 2 5 4 2" xfId="18957" xr:uid="{00000000-0005-0000-0000-00001FA30000}"/>
    <cellStyle name="Normal 5 2 2 3 2 5 4 2 2" xfId="25319" xr:uid="{00000000-0005-0000-0000-000020A30000}"/>
    <cellStyle name="Normal 5 2 2 3 2 5 4 2 3" xfId="32299" xr:uid="{00000000-0005-0000-0000-000021A30000}"/>
    <cellStyle name="Normal 5 2 2 3 2 5 4 3" xfId="44907" xr:uid="{00000000-0005-0000-0000-000022A30000}"/>
    <cellStyle name="Normal 5 2 2 3 2 5 4 4" xfId="56860" xr:uid="{00000000-0005-0000-0000-000023A30000}"/>
    <cellStyle name="Normal 5 2 2 3 2 5 5" xfId="18953" xr:uid="{00000000-0005-0000-0000-000024A30000}"/>
    <cellStyle name="Normal 5 2 2 3 2 5 5 2" xfId="25100" xr:uid="{00000000-0005-0000-0000-000025A30000}"/>
    <cellStyle name="Normal 5 2 2 3 2 5 5 3" xfId="32295" xr:uid="{00000000-0005-0000-0000-000026A30000}"/>
    <cellStyle name="Normal 5 2 2 3 2 5 6" xfId="44903" xr:uid="{00000000-0005-0000-0000-000027A30000}"/>
    <cellStyle name="Normal 5 2 2 3 2 5 7" xfId="56856" xr:uid="{00000000-0005-0000-0000-000028A30000}"/>
    <cellStyle name="Normal 5 2 2 3 2 6" xfId="7696" xr:uid="{00000000-0005-0000-0000-000029A30000}"/>
    <cellStyle name="Normal 5 2 2 3 2 6 2" xfId="7697" xr:uid="{00000000-0005-0000-0000-00002AA30000}"/>
    <cellStyle name="Normal 5 2 2 3 2 6 2 2" xfId="18959" xr:uid="{00000000-0005-0000-0000-00002BA30000}"/>
    <cellStyle name="Normal 5 2 2 3 2 6 2 2 2" xfId="26027" xr:uid="{00000000-0005-0000-0000-00002CA30000}"/>
    <cellStyle name="Normal 5 2 2 3 2 6 2 2 3" xfId="32301" xr:uid="{00000000-0005-0000-0000-00002DA30000}"/>
    <cellStyle name="Normal 5 2 2 3 2 6 2 3" xfId="44909" xr:uid="{00000000-0005-0000-0000-00002EA30000}"/>
    <cellStyle name="Normal 5 2 2 3 2 6 2 4" xfId="56862" xr:uid="{00000000-0005-0000-0000-00002FA30000}"/>
    <cellStyle name="Normal 5 2 2 3 2 6 3" xfId="18958" xr:uid="{00000000-0005-0000-0000-000030A30000}"/>
    <cellStyle name="Normal 5 2 2 3 2 6 3 2" xfId="24691" xr:uid="{00000000-0005-0000-0000-000031A30000}"/>
    <cellStyle name="Normal 5 2 2 3 2 6 3 3" xfId="32300" xr:uid="{00000000-0005-0000-0000-000032A30000}"/>
    <cellStyle name="Normal 5 2 2 3 2 6 4" xfId="44908" xr:uid="{00000000-0005-0000-0000-000033A30000}"/>
    <cellStyle name="Normal 5 2 2 3 2 6 5" xfId="56861" xr:uid="{00000000-0005-0000-0000-000034A30000}"/>
    <cellStyle name="Normal 5 2 2 3 2 7" xfId="7698" xr:uid="{00000000-0005-0000-0000-000035A30000}"/>
    <cellStyle name="Normal 5 2 2 3 2 7 2" xfId="18960" xr:uid="{00000000-0005-0000-0000-000036A30000}"/>
    <cellStyle name="Normal 5 2 2 3 2 7 2 2" xfId="25022" xr:uid="{00000000-0005-0000-0000-000037A30000}"/>
    <cellStyle name="Normal 5 2 2 3 2 7 2 3" xfId="32302" xr:uid="{00000000-0005-0000-0000-000038A30000}"/>
    <cellStyle name="Normal 5 2 2 3 2 7 3" xfId="44910" xr:uid="{00000000-0005-0000-0000-000039A30000}"/>
    <cellStyle name="Normal 5 2 2 3 2 7 4" xfId="56863" xr:uid="{00000000-0005-0000-0000-00003AA30000}"/>
    <cellStyle name="Normal 5 2 2 3 2 8" xfId="7699" xr:uid="{00000000-0005-0000-0000-00003BA30000}"/>
    <cellStyle name="Normal 5 2 2 3 2 8 2" xfId="18961" xr:uid="{00000000-0005-0000-0000-00003CA30000}"/>
    <cellStyle name="Normal 5 2 2 3 2 8 2 2" xfId="24533" xr:uid="{00000000-0005-0000-0000-00003DA30000}"/>
    <cellStyle name="Normal 5 2 2 3 2 8 2 3" xfId="32303" xr:uid="{00000000-0005-0000-0000-00003EA30000}"/>
    <cellStyle name="Normal 5 2 2 3 2 8 3" xfId="44911" xr:uid="{00000000-0005-0000-0000-00003FA30000}"/>
    <cellStyle name="Normal 5 2 2 3 2 8 4" xfId="56864" xr:uid="{00000000-0005-0000-0000-000040A30000}"/>
    <cellStyle name="Normal 5 2 2 3 2 9" xfId="18922" xr:uid="{00000000-0005-0000-0000-000041A30000}"/>
    <cellStyle name="Normal 5 2 2 3 2 9 2" xfId="26288" xr:uid="{00000000-0005-0000-0000-000042A30000}"/>
    <cellStyle name="Normal 5 2 2 3 2 9 3" xfId="32264" xr:uid="{00000000-0005-0000-0000-000043A30000}"/>
    <cellStyle name="Normal 5 2 2 3 3" xfId="7700" xr:uid="{00000000-0005-0000-0000-000044A30000}"/>
    <cellStyle name="Normal 5 2 2 3 3 10" xfId="56865" xr:uid="{00000000-0005-0000-0000-000045A30000}"/>
    <cellStyle name="Normal 5 2 2 3 3 2" xfId="7701" xr:uid="{00000000-0005-0000-0000-000046A30000}"/>
    <cellStyle name="Normal 5 2 2 3 3 2 2" xfId="7702" xr:uid="{00000000-0005-0000-0000-000047A30000}"/>
    <cellStyle name="Normal 5 2 2 3 3 2 2 2" xfId="7703" xr:uid="{00000000-0005-0000-0000-000048A30000}"/>
    <cellStyle name="Normal 5 2 2 3 3 2 2 2 2" xfId="18965" xr:uid="{00000000-0005-0000-0000-000049A30000}"/>
    <cellStyle name="Normal 5 2 2 3 3 2 2 2 2 2" xfId="37518" xr:uid="{00000000-0005-0000-0000-00004AA30000}"/>
    <cellStyle name="Normal 5 2 2 3 3 2 2 2 2 3" xfId="32307" xr:uid="{00000000-0005-0000-0000-00004BA30000}"/>
    <cellStyle name="Normal 5 2 2 3 3 2 2 2 3" xfId="44915" xr:uid="{00000000-0005-0000-0000-00004CA30000}"/>
    <cellStyle name="Normal 5 2 2 3 3 2 2 2 4" xfId="56868" xr:uid="{00000000-0005-0000-0000-00004DA30000}"/>
    <cellStyle name="Normal 5 2 2 3 3 2 2 3" xfId="18964" xr:uid="{00000000-0005-0000-0000-00004EA30000}"/>
    <cellStyle name="Normal 5 2 2 3 3 2 2 3 2" xfId="25885" xr:uid="{00000000-0005-0000-0000-00004FA30000}"/>
    <cellStyle name="Normal 5 2 2 3 3 2 2 3 3" xfId="32306" xr:uid="{00000000-0005-0000-0000-000050A30000}"/>
    <cellStyle name="Normal 5 2 2 3 3 2 2 4" xfId="44914" xr:uid="{00000000-0005-0000-0000-000051A30000}"/>
    <cellStyle name="Normal 5 2 2 3 3 2 2 5" xfId="56867" xr:uid="{00000000-0005-0000-0000-000052A30000}"/>
    <cellStyle name="Normal 5 2 2 3 3 2 3" xfId="7704" xr:uid="{00000000-0005-0000-0000-000053A30000}"/>
    <cellStyle name="Normal 5 2 2 3 3 2 3 2" xfId="18966" xr:uid="{00000000-0005-0000-0000-000054A30000}"/>
    <cellStyle name="Normal 5 2 2 3 3 2 3 2 2" xfId="24064" xr:uid="{00000000-0005-0000-0000-000055A30000}"/>
    <cellStyle name="Normal 5 2 2 3 3 2 3 2 3" xfId="32308" xr:uid="{00000000-0005-0000-0000-000056A30000}"/>
    <cellStyle name="Normal 5 2 2 3 3 2 3 3" xfId="44916" xr:uid="{00000000-0005-0000-0000-000057A30000}"/>
    <cellStyle name="Normal 5 2 2 3 3 2 3 4" xfId="56869" xr:uid="{00000000-0005-0000-0000-000058A30000}"/>
    <cellStyle name="Normal 5 2 2 3 3 2 4" xfId="7705" xr:uid="{00000000-0005-0000-0000-000059A30000}"/>
    <cellStyle name="Normal 5 2 2 3 3 2 4 2" xfId="18967" xr:uid="{00000000-0005-0000-0000-00005AA30000}"/>
    <cellStyle name="Normal 5 2 2 3 3 2 4 2 2" xfId="27203" xr:uid="{00000000-0005-0000-0000-00005BA30000}"/>
    <cellStyle name="Normal 5 2 2 3 3 2 4 2 3" xfId="32309" xr:uid="{00000000-0005-0000-0000-00005CA30000}"/>
    <cellStyle name="Normal 5 2 2 3 3 2 4 3" xfId="44917" xr:uid="{00000000-0005-0000-0000-00005DA30000}"/>
    <cellStyle name="Normal 5 2 2 3 3 2 4 4" xfId="56870" xr:uid="{00000000-0005-0000-0000-00005EA30000}"/>
    <cellStyle name="Normal 5 2 2 3 3 2 5" xfId="18963" xr:uid="{00000000-0005-0000-0000-00005FA30000}"/>
    <cellStyle name="Normal 5 2 2 3 3 2 5 2" xfId="37995" xr:uid="{00000000-0005-0000-0000-000060A30000}"/>
    <cellStyle name="Normal 5 2 2 3 3 2 5 3" xfId="32305" xr:uid="{00000000-0005-0000-0000-000061A30000}"/>
    <cellStyle name="Normal 5 2 2 3 3 2 6" xfId="44913" xr:uid="{00000000-0005-0000-0000-000062A30000}"/>
    <cellStyle name="Normal 5 2 2 3 3 2 7" xfId="56866" xr:uid="{00000000-0005-0000-0000-000063A30000}"/>
    <cellStyle name="Normal 5 2 2 3 3 3" xfId="7706" xr:uid="{00000000-0005-0000-0000-000064A30000}"/>
    <cellStyle name="Normal 5 2 2 3 3 3 2" xfId="7707" xr:uid="{00000000-0005-0000-0000-000065A30000}"/>
    <cellStyle name="Normal 5 2 2 3 3 3 2 2" xfId="7708" xr:uid="{00000000-0005-0000-0000-000066A30000}"/>
    <cellStyle name="Normal 5 2 2 3 3 3 2 2 2" xfId="18970" xr:uid="{00000000-0005-0000-0000-000067A30000}"/>
    <cellStyle name="Normal 5 2 2 3 3 3 2 2 2 2" xfId="24262" xr:uid="{00000000-0005-0000-0000-000068A30000}"/>
    <cellStyle name="Normal 5 2 2 3 3 3 2 2 2 3" xfId="32312" xr:uid="{00000000-0005-0000-0000-000069A30000}"/>
    <cellStyle name="Normal 5 2 2 3 3 3 2 2 3" xfId="44920" xr:uid="{00000000-0005-0000-0000-00006AA30000}"/>
    <cellStyle name="Normal 5 2 2 3 3 3 2 2 4" xfId="56873" xr:uid="{00000000-0005-0000-0000-00006BA30000}"/>
    <cellStyle name="Normal 5 2 2 3 3 3 2 3" xfId="18969" xr:uid="{00000000-0005-0000-0000-00006CA30000}"/>
    <cellStyle name="Normal 5 2 2 3 3 3 2 3 2" xfId="25307" xr:uid="{00000000-0005-0000-0000-00006DA30000}"/>
    <cellStyle name="Normal 5 2 2 3 3 3 2 3 3" xfId="32311" xr:uid="{00000000-0005-0000-0000-00006EA30000}"/>
    <cellStyle name="Normal 5 2 2 3 3 3 2 4" xfId="44919" xr:uid="{00000000-0005-0000-0000-00006FA30000}"/>
    <cellStyle name="Normal 5 2 2 3 3 3 2 5" xfId="56872" xr:uid="{00000000-0005-0000-0000-000070A30000}"/>
    <cellStyle name="Normal 5 2 2 3 3 3 3" xfId="7709" xr:uid="{00000000-0005-0000-0000-000071A30000}"/>
    <cellStyle name="Normal 5 2 2 3 3 3 3 2" xfId="18971" xr:uid="{00000000-0005-0000-0000-000072A30000}"/>
    <cellStyle name="Normal 5 2 2 3 3 3 3 2 2" xfId="37347" xr:uid="{00000000-0005-0000-0000-000073A30000}"/>
    <cellStyle name="Normal 5 2 2 3 3 3 3 2 3" xfId="32313" xr:uid="{00000000-0005-0000-0000-000074A30000}"/>
    <cellStyle name="Normal 5 2 2 3 3 3 3 3" xfId="44921" xr:uid="{00000000-0005-0000-0000-000075A30000}"/>
    <cellStyle name="Normal 5 2 2 3 3 3 3 4" xfId="56874" xr:uid="{00000000-0005-0000-0000-000076A30000}"/>
    <cellStyle name="Normal 5 2 2 3 3 3 4" xfId="7710" xr:uid="{00000000-0005-0000-0000-000077A30000}"/>
    <cellStyle name="Normal 5 2 2 3 3 3 4 2" xfId="18972" xr:uid="{00000000-0005-0000-0000-000078A30000}"/>
    <cellStyle name="Normal 5 2 2 3 3 3 4 2 2" xfId="35317" xr:uid="{00000000-0005-0000-0000-000079A30000}"/>
    <cellStyle name="Normal 5 2 2 3 3 3 4 2 3" xfId="32314" xr:uid="{00000000-0005-0000-0000-00007AA30000}"/>
    <cellStyle name="Normal 5 2 2 3 3 3 4 3" xfId="44922" xr:uid="{00000000-0005-0000-0000-00007BA30000}"/>
    <cellStyle name="Normal 5 2 2 3 3 3 4 4" xfId="56875" xr:uid="{00000000-0005-0000-0000-00007CA30000}"/>
    <cellStyle name="Normal 5 2 2 3 3 3 5" xfId="18968" xr:uid="{00000000-0005-0000-0000-00007DA30000}"/>
    <cellStyle name="Normal 5 2 2 3 3 3 5 2" xfId="37333" xr:uid="{00000000-0005-0000-0000-00007EA30000}"/>
    <cellStyle name="Normal 5 2 2 3 3 3 5 3" xfId="32310" xr:uid="{00000000-0005-0000-0000-00007FA30000}"/>
    <cellStyle name="Normal 5 2 2 3 3 3 6" xfId="44918" xr:uid="{00000000-0005-0000-0000-000080A30000}"/>
    <cellStyle name="Normal 5 2 2 3 3 3 7" xfId="56871" xr:uid="{00000000-0005-0000-0000-000081A30000}"/>
    <cellStyle name="Normal 5 2 2 3 3 4" xfId="7711" xr:uid="{00000000-0005-0000-0000-000082A30000}"/>
    <cellStyle name="Normal 5 2 2 3 3 4 2" xfId="7712" xr:uid="{00000000-0005-0000-0000-000083A30000}"/>
    <cellStyle name="Normal 5 2 2 3 3 4 2 2" xfId="7713" xr:uid="{00000000-0005-0000-0000-000084A30000}"/>
    <cellStyle name="Normal 5 2 2 3 3 4 2 2 2" xfId="18975" xr:uid="{00000000-0005-0000-0000-000085A30000}"/>
    <cellStyle name="Normal 5 2 2 3 3 4 2 2 2 2" xfId="23911" xr:uid="{00000000-0005-0000-0000-000086A30000}"/>
    <cellStyle name="Normal 5 2 2 3 3 4 2 2 2 3" xfId="32317" xr:uid="{00000000-0005-0000-0000-000087A30000}"/>
    <cellStyle name="Normal 5 2 2 3 3 4 2 2 3" xfId="44925" xr:uid="{00000000-0005-0000-0000-000088A30000}"/>
    <cellStyle name="Normal 5 2 2 3 3 4 2 2 4" xfId="56878" xr:uid="{00000000-0005-0000-0000-000089A30000}"/>
    <cellStyle name="Normal 5 2 2 3 3 4 2 3" xfId="18974" xr:uid="{00000000-0005-0000-0000-00008AA30000}"/>
    <cellStyle name="Normal 5 2 2 3 3 4 2 3 2" xfId="36787" xr:uid="{00000000-0005-0000-0000-00008BA30000}"/>
    <cellStyle name="Normal 5 2 2 3 3 4 2 3 3" xfId="32316" xr:uid="{00000000-0005-0000-0000-00008CA30000}"/>
    <cellStyle name="Normal 5 2 2 3 3 4 2 4" xfId="44924" xr:uid="{00000000-0005-0000-0000-00008DA30000}"/>
    <cellStyle name="Normal 5 2 2 3 3 4 2 5" xfId="56877" xr:uid="{00000000-0005-0000-0000-00008EA30000}"/>
    <cellStyle name="Normal 5 2 2 3 3 4 3" xfId="7714" xr:uid="{00000000-0005-0000-0000-00008FA30000}"/>
    <cellStyle name="Normal 5 2 2 3 3 4 3 2" xfId="18976" xr:uid="{00000000-0005-0000-0000-000090A30000}"/>
    <cellStyle name="Normal 5 2 2 3 3 4 3 2 2" xfId="26041" xr:uid="{00000000-0005-0000-0000-000091A30000}"/>
    <cellStyle name="Normal 5 2 2 3 3 4 3 2 3" xfId="32318" xr:uid="{00000000-0005-0000-0000-000092A30000}"/>
    <cellStyle name="Normal 5 2 2 3 3 4 3 3" xfId="44926" xr:uid="{00000000-0005-0000-0000-000093A30000}"/>
    <cellStyle name="Normal 5 2 2 3 3 4 3 4" xfId="56879" xr:uid="{00000000-0005-0000-0000-000094A30000}"/>
    <cellStyle name="Normal 5 2 2 3 3 4 4" xfId="7715" xr:uid="{00000000-0005-0000-0000-000095A30000}"/>
    <cellStyle name="Normal 5 2 2 3 3 4 4 2" xfId="18977" xr:uid="{00000000-0005-0000-0000-000096A30000}"/>
    <cellStyle name="Normal 5 2 2 3 3 4 4 2 2" xfId="37706" xr:uid="{00000000-0005-0000-0000-000097A30000}"/>
    <cellStyle name="Normal 5 2 2 3 3 4 4 2 3" xfId="32319" xr:uid="{00000000-0005-0000-0000-000098A30000}"/>
    <cellStyle name="Normal 5 2 2 3 3 4 4 3" xfId="44927" xr:uid="{00000000-0005-0000-0000-000099A30000}"/>
    <cellStyle name="Normal 5 2 2 3 3 4 4 4" xfId="56880" xr:uid="{00000000-0005-0000-0000-00009AA30000}"/>
    <cellStyle name="Normal 5 2 2 3 3 4 5" xfId="18973" xr:uid="{00000000-0005-0000-0000-00009BA30000}"/>
    <cellStyle name="Normal 5 2 2 3 3 4 5 2" xfId="36160" xr:uid="{00000000-0005-0000-0000-00009CA30000}"/>
    <cellStyle name="Normal 5 2 2 3 3 4 5 3" xfId="32315" xr:uid="{00000000-0005-0000-0000-00009DA30000}"/>
    <cellStyle name="Normal 5 2 2 3 3 4 6" xfId="44923" xr:uid="{00000000-0005-0000-0000-00009EA30000}"/>
    <cellStyle name="Normal 5 2 2 3 3 4 7" xfId="56876" xr:uid="{00000000-0005-0000-0000-00009FA30000}"/>
    <cellStyle name="Normal 5 2 2 3 3 5" xfId="7716" xr:uid="{00000000-0005-0000-0000-0000A0A30000}"/>
    <cellStyle name="Normal 5 2 2 3 3 5 2" xfId="7717" xr:uid="{00000000-0005-0000-0000-0000A1A30000}"/>
    <cellStyle name="Normal 5 2 2 3 3 5 2 2" xfId="18979" xr:uid="{00000000-0005-0000-0000-0000A2A30000}"/>
    <cellStyle name="Normal 5 2 2 3 3 5 2 2 2" xfId="24161" xr:uid="{00000000-0005-0000-0000-0000A3A30000}"/>
    <cellStyle name="Normal 5 2 2 3 3 5 2 2 3" xfId="32321" xr:uid="{00000000-0005-0000-0000-0000A4A30000}"/>
    <cellStyle name="Normal 5 2 2 3 3 5 2 3" xfId="44929" xr:uid="{00000000-0005-0000-0000-0000A5A30000}"/>
    <cellStyle name="Normal 5 2 2 3 3 5 2 4" xfId="56882" xr:uid="{00000000-0005-0000-0000-0000A6A30000}"/>
    <cellStyle name="Normal 5 2 2 3 3 5 3" xfId="18978" xr:uid="{00000000-0005-0000-0000-0000A7A30000}"/>
    <cellStyle name="Normal 5 2 2 3 3 5 3 2" xfId="37330" xr:uid="{00000000-0005-0000-0000-0000A8A30000}"/>
    <cellStyle name="Normal 5 2 2 3 3 5 3 3" xfId="32320" xr:uid="{00000000-0005-0000-0000-0000A9A30000}"/>
    <cellStyle name="Normal 5 2 2 3 3 5 4" xfId="44928" xr:uid="{00000000-0005-0000-0000-0000AAA30000}"/>
    <cellStyle name="Normal 5 2 2 3 3 5 5" xfId="56881" xr:uid="{00000000-0005-0000-0000-0000ABA30000}"/>
    <cellStyle name="Normal 5 2 2 3 3 6" xfId="7718" xr:uid="{00000000-0005-0000-0000-0000ACA30000}"/>
    <cellStyle name="Normal 5 2 2 3 3 6 2" xfId="18980" xr:uid="{00000000-0005-0000-0000-0000ADA30000}"/>
    <cellStyle name="Normal 5 2 2 3 3 6 2 2" xfId="26188" xr:uid="{00000000-0005-0000-0000-0000AEA30000}"/>
    <cellStyle name="Normal 5 2 2 3 3 6 2 3" xfId="32322" xr:uid="{00000000-0005-0000-0000-0000AFA30000}"/>
    <cellStyle name="Normal 5 2 2 3 3 6 3" xfId="44930" xr:uid="{00000000-0005-0000-0000-0000B0A30000}"/>
    <cellStyle name="Normal 5 2 2 3 3 6 4" xfId="56883" xr:uid="{00000000-0005-0000-0000-0000B1A30000}"/>
    <cellStyle name="Normal 5 2 2 3 3 7" xfId="7719" xr:uid="{00000000-0005-0000-0000-0000B2A30000}"/>
    <cellStyle name="Normal 5 2 2 3 3 7 2" xfId="18981" xr:uid="{00000000-0005-0000-0000-0000B3A30000}"/>
    <cellStyle name="Normal 5 2 2 3 3 7 2 2" xfId="36620" xr:uid="{00000000-0005-0000-0000-0000B4A30000}"/>
    <cellStyle name="Normal 5 2 2 3 3 7 2 3" xfId="32323" xr:uid="{00000000-0005-0000-0000-0000B5A30000}"/>
    <cellStyle name="Normal 5 2 2 3 3 7 3" xfId="44931" xr:uid="{00000000-0005-0000-0000-0000B6A30000}"/>
    <cellStyle name="Normal 5 2 2 3 3 7 4" xfId="56884" xr:uid="{00000000-0005-0000-0000-0000B7A30000}"/>
    <cellStyle name="Normal 5 2 2 3 3 8" xfId="18962" xr:uid="{00000000-0005-0000-0000-0000B8A30000}"/>
    <cellStyle name="Normal 5 2 2 3 3 8 2" xfId="23988" xr:uid="{00000000-0005-0000-0000-0000B9A30000}"/>
    <cellStyle name="Normal 5 2 2 3 3 8 3" xfId="32304" xr:uid="{00000000-0005-0000-0000-0000BAA30000}"/>
    <cellStyle name="Normal 5 2 2 3 3 9" xfId="44912" xr:uid="{00000000-0005-0000-0000-0000BBA30000}"/>
    <cellStyle name="Normal 5 2 2 3 4" xfId="7720" xr:uid="{00000000-0005-0000-0000-0000BCA30000}"/>
    <cellStyle name="Normal 5 2 2 3 4 2" xfId="7721" xr:uid="{00000000-0005-0000-0000-0000BDA30000}"/>
    <cellStyle name="Normal 5 2 2 3 4 2 2" xfId="7722" xr:uid="{00000000-0005-0000-0000-0000BEA30000}"/>
    <cellStyle name="Normal 5 2 2 3 4 2 2 2" xfId="18984" xr:uid="{00000000-0005-0000-0000-0000BFA30000}"/>
    <cellStyle name="Normal 5 2 2 3 4 2 2 2 2" xfId="24351" xr:uid="{00000000-0005-0000-0000-0000C0A30000}"/>
    <cellStyle name="Normal 5 2 2 3 4 2 2 2 3" xfId="32326" xr:uid="{00000000-0005-0000-0000-0000C1A30000}"/>
    <cellStyle name="Normal 5 2 2 3 4 2 2 3" xfId="44934" xr:uid="{00000000-0005-0000-0000-0000C2A30000}"/>
    <cellStyle name="Normal 5 2 2 3 4 2 2 4" xfId="56887" xr:uid="{00000000-0005-0000-0000-0000C3A30000}"/>
    <cellStyle name="Normal 5 2 2 3 4 2 3" xfId="18983" xr:uid="{00000000-0005-0000-0000-0000C4A30000}"/>
    <cellStyle name="Normal 5 2 2 3 4 2 3 2" xfId="36537" xr:uid="{00000000-0005-0000-0000-0000C5A30000}"/>
    <cellStyle name="Normal 5 2 2 3 4 2 3 3" xfId="32325" xr:uid="{00000000-0005-0000-0000-0000C6A30000}"/>
    <cellStyle name="Normal 5 2 2 3 4 2 4" xfId="44933" xr:uid="{00000000-0005-0000-0000-0000C7A30000}"/>
    <cellStyle name="Normal 5 2 2 3 4 2 5" xfId="56886" xr:uid="{00000000-0005-0000-0000-0000C8A30000}"/>
    <cellStyle name="Normal 5 2 2 3 4 3" xfId="7723" xr:uid="{00000000-0005-0000-0000-0000C9A30000}"/>
    <cellStyle name="Normal 5 2 2 3 4 3 2" xfId="18985" xr:uid="{00000000-0005-0000-0000-0000CAA30000}"/>
    <cellStyle name="Normal 5 2 2 3 4 3 2 2" xfId="23840" xr:uid="{00000000-0005-0000-0000-0000CBA30000}"/>
    <cellStyle name="Normal 5 2 2 3 4 3 2 3" xfId="32327" xr:uid="{00000000-0005-0000-0000-0000CCA30000}"/>
    <cellStyle name="Normal 5 2 2 3 4 3 3" xfId="44935" xr:uid="{00000000-0005-0000-0000-0000CDA30000}"/>
    <cellStyle name="Normal 5 2 2 3 4 3 4" xfId="56888" xr:uid="{00000000-0005-0000-0000-0000CEA30000}"/>
    <cellStyle name="Normal 5 2 2 3 4 4" xfId="7724" xr:uid="{00000000-0005-0000-0000-0000CFA30000}"/>
    <cellStyle name="Normal 5 2 2 3 4 4 2" xfId="18986" xr:uid="{00000000-0005-0000-0000-0000D0A30000}"/>
    <cellStyle name="Normal 5 2 2 3 4 4 2 2" xfId="36104" xr:uid="{00000000-0005-0000-0000-0000D1A30000}"/>
    <cellStyle name="Normal 5 2 2 3 4 4 2 3" xfId="32328" xr:uid="{00000000-0005-0000-0000-0000D2A30000}"/>
    <cellStyle name="Normal 5 2 2 3 4 4 3" xfId="44936" xr:uid="{00000000-0005-0000-0000-0000D3A30000}"/>
    <cellStyle name="Normal 5 2 2 3 4 4 4" xfId="56889" xr:uid="{00000000-0005-0000-0000-0000D4A30000}"/>
    <cellStyle name="Normal 5 2 2 3 4 5" xfId="18982" xr:uid="{00000000-0005-0000-0000-0000D5A30000}"/>
    <cellStyle name="Normal 5 2 2 3 4 5 2" xfId="36120" xr:uid="{00000000-0005-0000-0000-0000D6A30000}"/>
    <cellStyle name="Normal 5 2 2 3 4 5 3" xfId="32324" xr:uid="{00000000-0005-0000-0000-0000D7A30000}"/>
    <cellStyle name="Normal 5 2 2 3 4 6" xfId="44932" xr:uid="{00000000-0005-0000-0000-0000D8A30000}"/>
    <cellStyle name="Normal 5 2 2 3 4 7" xfId="56885" xr:uid="{00000000-0005-0000-0000-0000D9A30000}"/>
    <cellStyle name="Normal 5 2 2 3 5" xfId="7725" xr:uid="{00000000-0005-0000-0000-0000DAA30000}"/>
    <cellStyle name="Normal 5 2 2 3 5 2" xfId="7726" xr:uid="{00000000-0005-0000-0000-0000DBA30000}"/>
    <cellStyle name="Normal 5 2 2 3 5 2 2" xfId="7727" xr:uid="{00000000-0005-0000-0000-0000DCA30000}"/>
    <cellStyle name="Normal 5 2 2 3 5 2 2 2" xfId="18989" xr:uid="{00000000-0005-0000-0000-0000DDA30000}"/>
    <cellStyle name="Normal 5 2 2 3 5 2 2 2 2" xfId="26881" xr:uid="{00000000-0005-0000-0000-0000DEA30000}"/>
    <cellStyle name="Normal 5 2 2 3 5 2 2 2 3" xfId="32331" xr:uid="{00000000-0005-0000-0000-0000DFA30000}"/>
    <cellStyle name="Normal 5 2 2 3 5 2 2 3" xfId="44939" xr:uid="{00000000-0005-0000-0000-0000E0A30000}"/>
    <cellStyle name="Normal 5 2 2 3 5 2 2 4" xfId="56892" xr:uid="{00000000-0005-0000-0000-0000E1A30000}"/>
    <cellStyle name="Normal 5 2 2 3 5 2 3" xfId="18988" xr:uid="{00000000-0005-0000-0000-0000E2A30000}"/>
    <cellStyle name="Normal 5 2 2 3 5 2 3 2" xfId="24909" xr:uid="{00000000-0005-0000-0000-0000E3A30000}"/>
    <cellStyle name="Normal 5 2 2 3 5 2 3 3" xfId="32330" xr:uid="{00000000-0005-0000-0000-0000E4A30000}"/>
    <cellStyle name="Normal 5 2 2 3 5 2 4" xfId="44938" xr:uid="{00000000-0005-0000-0000-0000E5A30000}"/>
    <cellStyle name="Normal 5 2 2 3 5 2 5" xfId="56891" xr:uid="{00000000-0005-0000-0000-0000E6A30000}"/>
    <cellStyle name="Normal 5 2 2 3 5 3" xfId="7728" xr:uid="{00000000-0005-0000-0000-0000E7A30000}"/>
    <cellStyle name="Normal 5 2 2 3 5 3 2" xfId="18990" xr:uid="{00000000-0005-0000-0000-0000E8A30000}"/>
    <cellStyle name="Normal 5 2 2 3 5 3 2 2" xfId="24572" xr:uid="{00000000-0005-0000-0000-0000E9A30000}"/>
    <cellStyle name="Normal 5 2 2 3 5 3 2 3" xfId="32332" xr:uid="{00000000-0005-0000-0000-0000EAA30000}"/>
    <cellStyle name="Normal 5 2 2 3 5 3 3" xfId="44940" xr:uid="{00000000-0005-0000-0000-0000EBA30000}"/>
    <cellStyle name="Normal 5 2 2 3 5 3 4" xfId="56893" xr:uid="{00000000-0005-0000-0000-0000ECA30000}"/>
    <cellStyle name="Normal 5 2 2 3 5 4" xfId="7729" xr:uid="{00000000-0005-0000-0000-0000EDA30000}"/>
    <cellStyle name="Normal 5 2 2 3 5 4 2" xfId="18991" xr:uid="{00000000-0005-0000-0000-0000EEA30000}"/>
    <cellStyle name="Normal 5 2 2 3 5 4 2 2" xfId="27782" xr:uid="{00000000-0005-0000-0000-0000EFA30000}"/>
    <cellStyle name="Normal 5 2 2 3 5 4 2 3" xfId="32333" xr:uid="{00000000-0005-0000-0000-0000F0A30000}"/>
    <cellStyle name="Normal 5 2 2 3 5 4 3" xfId="44941" xr:uid="{00000000-0005-0000-0000-0000F1A30000}"/>
    <cellStyle name="Normal 5 2 2 3 5 4 4" xfId="56894" xr:uid="{00000000-0005-0000-0000-0000F2A30000}"/>
    <cellStyle name="Normal 5 2 2 3 5 5" xfId="18987" xr:uid="{00000000-0005-0000-0000-0000F3A30000}"/>
    <cellStyle name="Normal 5 2 2 3 5 5 2" xfId="36029" xr:uid="{00000000-0005-0000-0000-0000F4A30000}"/>
    <cellStyle name="Normal 5 2 2 3 5 5 3" xfId="32329" xr:uid="{00000000-0005-0000-0000-0000F5A30000}"/>
    <cellStyle name="Normal 5 2 2 3 5 6" xfId="44937" xr:uid="{00000000-0005-0000-0000-0000F6A30000}"/>
    <cellStyle name="Normal 5 2 2 3 5 7" xfId="56890" xr:uid="{00000000-0005-0000-0000-0000F7A30000}"/>
    <cellStyle name="Normal 5 2 2 3 6" xfId="7730" xr:uid="{00000000-0005-0000-0000-0000F8A30000}"/>
    <cellStyle name="Normal 5 2 2 3 6 2" xfId="7731" xr:uid="{00000000-0005-0000-0000-0000F9A30000}"/>
    <cellStyle name="Normal 5 2 2 3 6 2 2" xfId="7732" xr:uid="{00000000-0005-0000-0000-0000FAA30000}"/>
    <cellStyle name="Normal 5 2 2 3 6 2 2 2" xfId="18994" xr:uid="{00000000-0005-0000-0000-0000FBA30000}"/>
    <cellStyle name="Normal 5 2 2 3 6 2 2 2 2" xfId="24485" xr:uid="{00000000-0005-0000-0000-0000FCA30000}"/>
    <cellStyle name="Normal 5 2 2 3 6 2 2 2 3" xfId="32336" xr:uid="{00000000-0005-0000-0000-0000FDA30000}"/>
    <cellStyle name="Normal 5 2 2 3 6 2 2 3" xfId="44944" xr:uid="{00000000-0005-0000-0000-0000FEA30000}"/>
    <cellStyle name="Normal 5 2 2 3 6 2 2 4" xfId="56897" xr:uid="{00000000-0005-0000-0000-0000FFA30000}"/>
    <cellStyle name="Normal 5 2 2 3 6 2 3" xfId="18993" xr:uid="{00000000-0005-0000-0000-000000A40000}"/>
    <cellStyle name="Normal 5 2 2 3 6 2 3 2" xfId="24199" xr:uid="{00000000-0005-0000-0000-000001A40000}"/>
    <cellStyle name="Normal 5 2 2 3 6 2 3 3" xfId="32335" xr:uid="{00000000-0005-0000-0000-000002A40000}"/>
    <cellStyle name="Normal 5 2 2 3 6 2 4" xfId="44943" xr:uid="{00000000-0005-0000-0000-000003A40000}"/>
    <cellStyle name="Normal 5 2 2 3 6 2 5" xfId="56896" xr:uid="{00000000-0005-0000-0000-000004A40000}"/>
    <cellStyle name="Normal 5 2 2 3 6 3" xfId="7733" xr:uid="{00000000-0005-0000-0000-000005A40000}"/>
    <cellStyle name="Normal 5 2 2 3 6 3 2" xfId="18995" xr:uid="{00000000-0005-0000-0000-000006A40000}"/>
    <cellStyle name="Normal 5 2 2 3 6 3 2 2" xfId="35411" xr:uid="{00000000-0005-0000-0000-000007A40000}"/>
    <cellStyle name="Normal 5 2 2 3 6 3 2 3" xfId="32337" xr:uid="{00000000-0005-0000-0000-000008A40000}"/>
    <cellStyle name="Normal 5 2 2 3 6 3 3" xfId="44945" xr:uid="{00000000-0005-0000-0000-000009A40000}"/>
    <cellStyle name="Normal 5 2 2 3 6 3 4" xfId="56898" xr:uid="{00000000-0005-0000-0000-00000AA40000}"/>
    <cellStyle name="Normal 5 2 2 3 6 4" xfId="7734" xr:uid="{00000000-0005-0000-0000-00000BA40000}"/>
    <cellStyle name="Normal 5 2 2 3 6 4 2" xfId="18996" xr:uid="{00000000-0005-0000-0000-00000CA40000}"/>
    <cellStyle name="Normal 5 2 2 3 6 4 2 2" xfId="35633" xr:uid="{00000000-0005-0000-0000-00000DA40000}"/>
    <cellStyle name="Normal 5 2 2 3 6 4 2 3" xfId="32338" xr:uid="{00000000-0005-0000-0000-00000EA40000}"/>
    <cellStyle name="Normal 5 2 2 3 6 4 3" xfId="44946" xr:uid="{00000000-0005-0000-0000-00000FA40000}"/>
    <cellStyle name="Normal 5 2 2 3 6 4 4" xfId="56899" xr:uid="{00000000-0005-0000-0000-000010A40000}"/>
    <cellStyle name="Normal 5 2 2 3 6 5" xfId="18992" xr:uid="{00000000-0005-0000-0000-000011A40000}"/>
    <cellStyle name="Normal 5 2 2 3 6 5 2" xfId="37218" xr:uid="{00000000-0005-0000-0000-000012A40000}"/>
    <cellStyle name="Normal 5 2 2 3 6 5 3" xfId="32334" xr:uid="{00000000-0005-0000-0000-000013A40000}"/>
    <cellStyle name="Normal 5 2 2 3 6 6" xfId="44942" xr:uid="{00000000-0005-0000-0000-000014A40000}"/>
    <cellStyle name="Normal 5 2 2 3 6 7" xfId="56895" xr:uid="{00000000-0005-0000-0000-000015A40000}"/>
    <cellStyle name="Normal 5 2 2 3 7" xfId="7735" xr:uid="{00000000-0005-0000-0000-000016A40000}"/>
    <cellStyle name="Normal 5 2 2 3 7 2" xfId="7736" xr:uid="{00000000-0005-0000-0000-000017A40000}"/>
    <cellStyle name="Normal 5 2 2 3 7 2 2" xfId="18998" xr:uid="{00000000-0005-0000-0000-000018A40000}"/>
    <cellStyle name="Normal 5 2 2 3 7 2 2 2" xfId="26347" xr:uid="{00000000-0005-0000-0000-000019A40000}"/>
    <cellStyle name="Normal 5 2 2 3 7 2 2 3" xfId="32340" xr:uid="{00000000-0005-0000-0000-00001AA40000}"/>
    <cellStyle name="Normal 5 2 2 3 7 2 3" xfId="44948" xr:uid="{00000000-0005-0000-0000-00001BA40000}"/>
    <cellStyle name="Normal 5 2 2 3 7 2 4" xfId="56901" xr:uid="{00000000-0005-0000-0000-00001CA40000}"/>
    <cellStyle name="Normal 5 2 2 3 7 3" xfId="18997" xr:uid="{00000000-0005-0000-0000-00001DA40000}"/>
    <cellStyle name="Normal 5 2 2 3 7 3 2" xfId="37852" xr:uid="{00000000-0005-0000-0000-00001EA40000}"/>
    <cellStyle name="Normal 5 2 2 3 7 3 3" xfId="32339" xr:uid="{00000000-0005-0000-0000-00001FA40000}"/>
    <cellStyle name="Normal 5 2 2 3 7 4" xfId="44947" xr:uid="{00000000-0005-0000-0000-000020A40000}"/>
    <cellStyle name="Normal 5 2 2 3 7 5" xfId="56900" xr:uid="{00000000-0005-0000-0000-000021A40000}"/>
    <cellStyle name="Normal 5 2 2 3 8" xfId="7737" xr:uid="{00000000-0005-0000-0000-000022A40000}"/>
    <cellStyle name="Normal 5 2 2 3 8 2" xfId="18999" xr:uid="{00000000-0005-0000-0000-000023A40000}"/>
    <cellStyle name="Normal 5 2 2 3 8 2 2" xfId="26163" xr:uid="{00000000-0005-0000-0000-000024A40000}"/>
    <cellStyle name="Normal 5 2 2 3 8 2 3" xfId="32341" xr:uid="{00000000-0005-0000-0000-000025A40000}"/>
    <cellStyle name="Normal 5 2 2 3 8 3" xfId="44949" xr:uid="{00000000-0005-0000-0000-000026A40000}"/>
    <cellStyle name="Normal 5 2 2 3 8 4" xfId="56902" xr:uid="{00000000-0005-0000-0000-000027A40000}"/>
    <cellStyle name="Normal 5 2 2 3 9" xfId="7738" xr:uid="{00000000-0005-0000-0000-000028A40000}"/>
    <cellStyle name="Normal 5 2 2 3 9 2" xfId="19000" xr:uid="{00000000-0005-0000-0000-000029A40000}"/>
    <cellStyle name="Normal 5 2 2 3 9 2 2" xfId="35376" xr:uid="{00000000-0005-0000-0000-00002AA40000}"/>
    <cellStyle name="Normal 5 2 2 3 9 2 3" xfId="32342" xr:uid="{00000000-0005-0000-0000-00002BA40000}"/>
    <cellStyle name="Normal 5 2 2 3 9 3" xfId="44950" xr:uid="{00000000-0005-0000-0000-00002CA40000}"/>
    <cellStyle name="Normal 5 2 2 3 9 4" xfId="56903" xr:uid="{00000000-0005-0000-0000-00002DA40000}"/>
    <cellStyle name="Normal 5 2 2 4" xfId="7739" xr:uid="{00000000-0005-0000-0000-00002EA40000}"/>
    <cellStyle name="Normal 5 2 2 4 10" xfId="44951" xr:uid="{00000000-0005-0000-0000-00002FA40000}"/>
    <cellStyle name="Normal 5 2 2 4 11" xfId="56904" xr:uid="{00000000-0005-0000-0000-000030A40000}"/>
    <cellStyle name="Normal 5 2 2 4 2" xfId="7740" xr:uid="{00000000-0005-0000-0000-000031A40000}"/>
    <cellStyle name="Normal 5 2 2 4 2 10" xfId="56905" xr:uid="{00000000-0005-0000-0000-000032A40000}"/>
    <cellStyle name="Normal 5 2 2 4 2 2" xfId="7741" xr:uid="{00000000-0005-0000-0000-000033A40000}"/>
    <cellStyle name="Normal 5 2 2 4 2 2 2" xfId="7742" xr:uid="{00000000-0005-0000-0000-000034A40000}"/>
    <cellStyle name="Normal 5 2 2 4 2 2 2 2" xfId="7743" xr:uid="{00000000-0005-0000-0000-000035A40000}"/>
    <cellStyle name="Normal 5 2 2 4 2 2 2 2 2" xfId="19005" xr:uid="{00000000-0005-0000-0000-000036A40000}"/>
    <cellStyle name="Normal 5 2 2 4 2 2 2 2 2 2" xfId="23786" xr:uid="{00000000-0005-0000-0000-000037A40000}"/>
    <cellStyle name="Normal 5 2 2 4 2 2 2 2 2 3" xfId="32347" xr:uid="{00000000-0005-0000-0000-000038A40000}"/>
    <cellStyle name="Normal 5 2 2 4 2 2 2 2 3" xfId="44955" xr:uid="{00000000-0005-0000-0000-000039A40000}"/>
    <cellStyle name="Normal 5 2 2 4 2 2 2 2 4" xfId="56908" xr:uid="{00000000-0005-0000-0000-00003AA40000}"/>
    <cellStyle name="Normal 5 2 2 4 2 2 2 3" xfId="19004" xr:uid="{00000000-0005-0000-0000-00003BA40000}"/>
    <cellStyle name="Normal 5 2 2 4 2 2 2 3 2" xfId="37032" xr:uid="{00000000-0005-0000-0000-00003CA40000}"/>
    <cellStyle name="Normal 5 2 2 4 2 2 2 3 3" xfId="32346" xr:uid="{00000000-0005-0000-0000-00003DA40000}"/>
    <cellStyle name="Normal 5 2 2 4 2 2 2 4" xfId="44954" xr:uid="{00000000-0005-0000-0000-00003EA40000}"/>
    <cellStyle name="Normal 5 2 2 4 2 2 2 5" xfId="56907" xr:uid="{00000000-0005-0000-0000-00003FA40000}"/>
    <cellStyle name="Normal 5 2 2 4 2 2 3" xfId="7744" xr:uid="{00000000-0005-0000-0000-000040A40000}"/>
    <cellStyle name="Normal 5 2 2 4 2 2 3 2" xfId="19006" xr:uid="{00000000-0005-0000-0000-000041A40000}"/>
    <cellStyle name="Normal 5 2 2 4 2 2 3 2 2" xfId="28037" xr:uid="{00000000-0005-0000-0000-000042A40000}"/>
    <cellStyle name="Normal 5 2 2 4 2 2 3 2 3" xfId="32348" xr:uid="{00000000-0005-0000-0000-000043A40000}"/>
    <cellStyle name="Normal 5 2 2 4 2 2 3 3" xfId="44956" xr:uid="{00000000-0005-0000-0000-000044A40000}"/>
    <cellStyle name="Normal 5 2 2 4 2 2 3 4" xfId="56909" xr:uid="{00000000-0005-0000-0000-000045A40000}"/>
    <cellStyle name="Normal 5 2 2 4 2 2 4" xfId="7745" xr:uid="{00000000-0005-0000-0000-000046A40000}"/>
    <cellStyle name="Normal 5 2 2 4 2 2 4 2" xfId="19007" xr:uid="{00000000-0005-0000-0000-000047A40000}"/>
    <cellStyle name="Normal 5 2 2 4 2 2 4 2 2" xfId="37845" xr:uid="{00000000-0005-0000-0000-000048A40000}"/>
    <cellStyle name="Normal 5 2 2 4 2 2 4 2 3" xfId="32349" xr:uid="{00000000-0005-0000-0000-000049A40000}"/>
    <cellStyle name="Normal 5 2 2 4 2 2 4 3" xfId="44957" xr:uid="{00000000-0005-0000-0000-00004AA40000}"/>
    <cellStyle name="Normal 5 2 2 4 2 2 4 4" xfId="56910" xr:uid="{00000000-0005-0000-0000-00004BA40000}"/>
    <cellStyle name="Normal 5 2 2 4 2 2 5" xfId="19003" xr:uid="{00000000-0005-0000-0000-00004CA40000}"/>
    <cellStyle name="Normal 5 2 2 4 2 2 5 2" xfId="25482" xr:uid="{00000000-0005-0000-0000-00004DA40000}"/>
    <cellStyle name="Normal 5 2 2 4 2 2 5 3" xfId="32345" xr:uid="{00000000-0005-0000-0000-00004EA40000}"/>
    <cellStyle name="Normal 5 2 2 4 2 2 6" xfId="44953" xr:uid="{00000000-0005-0000-0000-00004FA40000}"/>
    <cellStyle name="Normal 5 2 2 4 2 2 7" xfId="56906" xr:uid="{00000000-0005-0000-0000-000050A40000}"/>
    <cellStyle name="Normal 5 2 2 4 2 3" xfId="7746" xr:uid="{00000000-0005-0000-0000-000051A40000}"/>
    <cellStyle name="Normal 5 2 2 4 2 3 2" xfId="7747" xr:uid="{00000000-0005-0000-0000-000052A40000}"/>
    <cellStyle name="Normal 5 2 2 4 2 3 2 2" xfId="7748" xr:uid="{00000000-0005-0000-0000-000053A40000}"/>
    <cellStyle name="Normal 5 2 2 4 2 3 2 2 2" xfId="19010" xr:uid="{00000000-0005-0000-0000-000054A40000}"/>
    <cellStyle name="Normal 5 2 2 4 2 3 2 2 2 2" xfId="23723" xr:uid="{00000000-0005-0000-0000-000055A40000}"/>
    <cellStyle name="Normal 5 2 2 4 2 3 2 2 2 3" xfId="32352" xr:uid="{00000000-0005-0000-0000-000056A40000}"/>
    <cellStyle name="Normal 5 2 2 4 2 3 2 2 3" xfId="44960" xr:uid="{00000000-0005-0000-0000-000057A40000}"/>
    <cellStyle name="Normal 5 2 2 4 2 3 2 2 4" xfId="56913" xr:uid="{00000000-0005-0000-0000-000058A40000}"/>
    <cellStyle name="Normal 5 2 2 4 2 3 2 3" xfId="19009" xr:uid="{00000000-0005-0000-0000-000059A40000}"/>
    <cellStyle name="Normal 5 2 2 4 2 3 2 3 2" xfId="24494" xr:uid="{00000000-0005-0000-0000-00005AA40000}"/>
    <cellStyle name="Normal 5 2 2 4 2 3 2 3 3" xfId="32351" xr:uid="{00000000-0005-0000-0000-00005BA40000}"/>
    <cellStyle name="Normal 5 2 2 4 2 3 2 4" xfId="44959" xr:uid="{00000000-0005-0000-0000-00005CA40000}"/>
    <cellStyle name="Normal 5 2 2 4 2 3 2 5" xfId="56912" xr:uid="{00000000-0005-0000-0000-00005DA40000}"/>
    <cellStyle name="Normal 5 2 2 4 2 3 3" xfId="7749" xr:uid="{00000000-0005-0000-0000-00005EA40000}"/>
    <cellStyle name="Normal 5 2 2 4 2 3 3 2" xfId="19011" xr:uid="{00000000-0005-0000-0000-00005FA40000}"/>
    <cellStyle name="Normal 5 2 2 4 2 3 3 2 2" xfId="25966" xr:uid="{00000000-0005-0000-0000-000060A40000}"/>
    <cellStyle name="Normal 5 2 2 4 2 3 3 2 3" xfId="32353" xr:uid="{00000000-0005-0000-0000-000061A40000}"/>
    <cellStyle name="Normal 5 2 2 4 2 3 3 3" xfId="44961" xr:uid="{00000000-0005-0000-0000-000062A40000}"/>
    <cellStyle name="Normal 5 2 2 4 2 3 3 4" xfId="56914" xr:uid="{00000000-0005-0000-0000-000063A40000}"/>
    <cellStyle name="Normal 5 2 2 4 2 3 4" xfId="7750" xr:uid="{00000000-0005-0000-0000-000064A40000}"/>
    <cellStyle name="Normal 5 2 2 4 2 3 4 2" xfId="19012" xr:uid="{00000000-0005-0000-0000-000065A40000}"/>
    <cellStyle name="Normal 5 2 2 4 2 3 4 2 2" xfId="36065" xr:uid="{00000000-0005-0000-0000-000066A40000}"/>
    <cellStyle name="Normal 5 2 2 4 2 3 4 2 3" xfId="32354" xr:uid="{00000000-0005-0000-0000-000067A40000}"/>
    <cellStyle name="Normal 5 2 2 4 2 3 4 3" xfId="44962" xr:uid="{00000000-0005-0000-0000-000068A40000}"/>
    <cellStyle name="Normal 5 2 2 4 2 3 4 4" xfId="56915" xr:uid="{00000000-0005-0000-0000-000069A40000}"/>
    <cellStyle name="Normal 5 2 2 4 2 3 5" xfId="19008" xr:uid="{00000000-0005-0000-0000-00006AA40000}"/>
    <cellStyle name="Normal 5 2 2 4 2 3 5 2" xfId="25168" xr:uid="{00000000-0005-0000-0000-00006BA40000}"/>
    <cellStyle name="Normal 5 2 2 4 2 3 5 3" xfId="32350" xr:uid="{00000000-0005-0000-0000-00006CA40000}"/>
    <cellStyle name="Normal 5 2 2 4 2 3 6" xfId="44958" xr:uid="{00000000-0005-0000-0000-00006DA40000}"/>
    <cellStyle name="Normal 5 2 2 4 2 3 7" xfId="56911" xr:uid="{00000000-0005-0000-0000-00006EA40000}"/>
    <cellStyle name="Normal 5 2 2 4 2 4" xfId="7751" xr:uid="{00000000-0005-0000-0000-00006FA40000}"/>
    <cellStyle name="Normal 5 2 2 4 2 4 2" xfId="7752" xr:uid="{00000000-0005-0000-0000-000070A40000}"/>
    <cellStyle name="Normal 5 2 2 4 2 4 2 2" xfId="7753" xr:uid="{00000000-0005-0000-0000-000071A40000}"/>
    <cellStyle name="Normal 5 2 2 4 2 4 2 2 2" xfId="19015" xr:uid="{00000000-0005-0000-0000-000072A40000}"/>
    <cellStyle name="Normal 5 2 2 4 2 4 2 2 2 2" xfId="27557" xr:uid="{00000000-0005-0000-0000-000073A40000}"/>
    <cellStyle name="Normal 5 2 2 4 2 4 2 2 2 3" xfId="32357" xr:uid="{00000000-0005-0000-0000-000074A40000}"/>
    <cellStyle name="Normal 5 2 2 4 2 4 2 2 3" xfId="44965" xr:uid="{00000000-0005-0000-0000-000075A40000}"/>
    <cellStyle name="Normal 5 2 2 4 2 4 2 2 4" xfId="56918" xr:uid="{00000000-0005-0000-0000-000076A40000}"/>
    <cellStyle name="Normal 5 2 2 4 2 4 2 3" xfId="19014" xr:uid="{00000000-0005-0000-0000-000077A40000}"/>
    <cellStyle name="Normal 5 2 2 4 2 4 2 3 2" xfId="24841" xr:uid="{00000000-0005-0000-0000-000078A40000}"/>
    <cellStyle name="Normal 5 2 2 4 2 4 2 3 3" xfId="32356" xr:uid="{00000000-0005-0000-0000-000079A40000}"/>
    <cellStyle name="Normal 5 2 2 4 2 4 2 4" xfId="44964" xr:uid="{00000000-0005-0000-0000-00007AA40000}"/>
    <cellStyle name="Normal 5 2 2 4 2 4 2 5" xfId="56917" xr:uid="{00000000-0005-0000-0000-00007BA40000}"/>
    <cellStyle name="Normal 5 2 2 4 2 4 3" xfId="7754" xr:uid="{00000000-0005-0000-0000-00007CA40000}"/>
    <cellStyle name="Normal 5 2 2 4 2 4 3 2" xfId="19016" xr:uid="{00000000-0005-0000-0000-00007DA40000}"/>
    <cellStyle name="Normal 5 2 2 4 2 4 3 2 2" xfId="25410" xr:uid="{00000000-0005-0000-0000-00007EA40000}"/>
    <cellStyle name="Normal 5 2 2 4 2 4 3 2 3" xfId="32358" xr:uid="{00000000-0005-0000-0000-00007FA40000}"/>
    <cellStyle name="Normal 5 2 2 4 2 4 3 3" xfId="44966" xr:uid="{00000000-0005-0000-0000-000080A40000}"/>
    <cellStyle name="Normal 5 2 2 4 2 4 3 4" xfId="56919" xr:uid="{00000000-0005-0000-0000-000081A40000}"/>
    <cellStyle name="Normal 5 2 2 4 2 4 4" xfId="7755" xr:uid="{00000000-0005-0000-0000-000082A40000}"/>
    <cellStyle name="Normal 5 2 2 4 2 4 4 2" xfId="19017" xr:uid="{00000000-0005-0000-0000-000083A40000}"/>
    <cellStyle name="Normal 5 2 2 4 2 4 4 2 2" xfId="25133" xr:uid="{00000000-0005-0000-0000-000084A40000}"/>
    <cellStyle name="Normal 5 2 2 4 2 4 4 2 3" xfId="32359" xr:uid="{00000000-0005-0000-0000-000085A40000}"/>
    <cellStyle name="Normal 5 2 2 4 2 4 4 3" xfId="44967" xr:uid="{00000000-0005-0000-0000-000086A40000}"/>
    <cellStyle name="Normal 5 2 2 4 2 4 4 4" xfId="56920" xr:uid="{00000000-0005-0000-0000-000087A40000}"/>
    <cellStyle name="Normal 5 2 2 4 2 4 5" xfId="19013" xr:uid="{00000000-0005-0000-0000-000088A40000}"/>
    <cellStyle name="Normal 5 2 2 4 2 4 5 2" xfId="24263" xr:uid="{00000000-0005-0000-0000-000089A40000}"/>
    <cellStyle name="Normal 5 2 2 4 2 4 5 3" xfId="32355" xr:uid="{00000000-0005-0000-0000-00008AA40000}"/>
    <cellStyle name="Normal 5 2 2 4 2 4 6" xfId="44963" xr:uid="{00000000-0005-0000-0000-00008BA40000}"/>
    <cellStyle name="Normal 5 2 2 4 2 4 7" xfId="56916" xr:uid="{00000000-0005-0000-0000-00008CA40000}"/>
    <cellStyle name="Normal 5 2 2 4 2 5" xfId="7756" xr:uid="{00000000-0005-0000-0000-00008DA40000}"/>
    <cellStyle name="Normal 5 2 2 4 2 5 2" xfId="7757" xr:uid="{00000000-0005-0000-0000-00008EA40000}"/>
    <cellStyle name="Normal 5 2 2 4 2 5 2 2" xfId="19019" xr:uid="{00000000-0005-0000-0000-00008FA40000}"/>
    <cellStyle name="Normal 5 2 2 4 2 5 2 2 2" xfId="24988" xr:uid="{00000000-0005-0000-0000-000090A40000}"/>
    <cellStyle name="Normal 5 2 2 4 2 5 2 2 3" xfId="32361" xr:uid="{00000000-0005-0000-0000-000091A40000}"/>
    <cellStyle name="Normal 5 2 2 4 2 5 2 3" xfId="44969" xr:uid="{00000000-0005-0000-0000-000092A40000}"/>
    <cellStyle name="Normal 5 2 2 4 2 5 2 4" xfId="56922" xr:uid="{00000000-0005-0000-0000-000093A40000}"/>
    <cellStyle name="Normal 5 2 2 4 2 5 3" xfId="19018" xr:uid="{00000000-0005-0000-0000-000094A40000}"/>
    <cellStyle name="Normal 5 2 2 4 2 5 3 2" xfId="26076" xr:uid="{00000000-0005-0000-0000-000095A40000}"/>
    <cellStyle name="Normal 5 2 2 4 2 5 3 3" xfId="32360" xr:uid="{00000000-0005-0000-0000-000096A40000}"/>
    <cellStyle name="Normal 5 2 2 4 2 5 4" xfId="44968" xr:uid="{00000000-0005-0000-0000-000097A40000}"/>
    <cellStyle name="Normal 5 2 2 4 2 5 5" xfId="56921" xr:uid="{00000000-0005-0000-0000-000098A40000}"/>
    <cellStyle name="Normal 5 2 2 4 2 6" xfId="7758" xr:uid="{00000000-0005-0000-0000-000099A40000}"/>
    <cellStyle name="Normal 5 2 2 4 2 6 2" xfId="19020" xr:uid="{00000000-0005-0000-0000-00009AA40000}"/>
    <cellStyle name="Normal 5 2 2 4 2 6 2 2" xfId="27360" xr:uid="{00000000-0005-0000-0000-00009BA40000}"/>
    <cellStyle name="Normal 5 2 2 4 2 6 2 3" xfId="32362" xr:uid="{00000000-0005-0000-0000-00009CA40000}"/>
    <cellStyle name="Normal 5 2 2 4 2 6 3" xfId="44970" xr:uid="{00000000-0005-0000-0000-00009DA40000}"/>
    <cellStyle name="Normal 5 2 2 4 2 6 4" xfId="56923" xr:uid="{00000000-0005-0000-0000-00009EA40000}"/>
    <cellStyle name="Normal 5 2 2 4 2 7" xfId="7759" xr:uid="{00000000-0005-0000-0000-00009FA40000}"/>
    <cellStyle name="Normal 5 2 2 4 2 7 2" xfId="19021" xr:uid="{00000000-0005-0000-0000-0000A0A40000}"/>
    <cellStyle name="Normal 5 2 2 4 2 7 2 2" xfId="26227" xr:uid="{00000000-0005-0000-0000-0000A1A40000}"/>
    <cellStyle name="Normal 5 2 2 4 2 7 2 3" xfId="32363" xr:uid="{00000000-0005-0000-0000-0000A2A40000}"/>
    <cellStyle name="Normal 5 2 2 4 2 7 3" xfId="44971" xr:uid="{00000000-0005-0000-0000-0000A3A40000}"/>
    <cellStyle name="Normal 5 2 2 4 2 7 4" xfId="56924" xr:uid="{00000000-0005-0000-0000-0000A4A40000}"/>
    <cellStyle name="Normal 5 2 2 4 2 8" xfId="19002" xr:uid="{00000000-0005-0000-0000-0000A5A40000}"/>
    <cellStyle name="Normal 5 2 2 4 2 8 2" xfId="27930" xr:uid="{00000000-0005-0000-0000-0000A6A40000}"/>
    <cellStyle name="Normal 5 2 2 4 2 8 3" xfId="32344" xr:uid="{00000000-0005-0000-0000-0000A7A40000}"/>
    <cellStyle name="Normal 5 2 2 4 2 9" xfId="44952" xr:uid="{00000000-0005-0000-0000-0000A8A40000}"/>
    <cellStyle name="Normal 5 2 2 4 3" xfId="7760" xr:uid="{00000000-0005-0000-0000-0000A9A40000}"/>
    <cellStyle name="Normal 5 2 2 4 3 2" xfId="7761" xr:uid="{00000000-0005-0000-0000-0000AAA40000}"/>
    <cellStyle name="Normal 5 2 2 4 3 2 2" xfId="7762" xr:uid="{00000000-0005-0000-0000-0000ABA40000}"/>
    <cellStyle name="Normal 5 2 2 4 3 2 2 2" xfId="19024" xr:uid="{00000000-0005-0000-0000-0000ACA40000}"/>
    <cellStyle name="Normal 5 2 2 4 3 2 2 2 2" xfId="25360" xr:uid="{00000000-0005-0000-0000-0000ADA40000}"/>
    <cellStyle name="Normal 5 2 2 4 3 2 2 2 3" xfId="32366" xr:uid="{00000000-0005-0000-0000-0000AEA40000}"/>
    <cellStyle name="Normal 5 2 2 4 3 2 2 3" xfId="44974" xr:uid="{00000000-0005-0000-0000-0000AFA40000}"/>
    <cellStyle name="Normal 5 2 2 4 3 2 2 4" xfId="56927" xr:uid="{00000000-0005-0000-0000-0000B0A40000}"/>
    <cellStyle name="Normal 5 2 2 4 3 2 3" xfId="19023" xr:uid="{00000000-0005-0000-0000-0000B1A40000}"/>
    <cellStyle name="Normal 5 2 2 4 3 2 3 2" xfId="37981" xr:uid="{00000000-0005-0000-0000-0000B2A40000}"/>
    <cellStyle name="Normal 5 2 2 4 3 2 3 3" xfId="32365" xr:uid="{00000000-0005-0000-0000-0000B3A40000}"/>
    <cellStyle name="Normal 5 2 2 4 3 2 4" xfId="44973" xr:uid="{00000000-0005-0000-0000-0000B4A40000}"/>
    <cellStyle name="Normal 5 2 2 4 3 2 5" xfId="56926" xr:uid="{00000000-0005-0000-0000-0000B5A40000}"/>
    <cellStyle name="Normal 5 2 2 4 3 3" xfId="7763" xr:uid="{00000000-0005-0000-0000-0000B6A40000}"/>
    <cellStyle name="Normal 5 2 2 4 3 3 2" xfId="19025" xr:uid="{00000000-0005-0000-0000-0000B7A40000}"/>
    <cellStyle name="Normal 5 2 2 4 3 3 2 2" xfId="37928" xr:uid="{00000000-0005-0000-0000-0000B8A40000}"/>
    <cellStyle name="Normal 5 2 2 4 3 3 2 3" xfId="32367" xr:uid="{00000000-0005-0000-0000-0000B9A40000}"/>
    <cellStyle name="Normal 5 2 2 4 3 3 3" xfId="44975" xr:uid="{00000000-0005-0000-0000-0000BAA40000}"/>
    <cellStyle name="Normal 5 2 2 4 3 3 4" xfId="56928" xr:uid="{00000000-0005-0000-0000-0000BBA40000}"/>
    <cellStyle name="Normal 5 2 2 4 3 4" xfId="7764" xr:uid="{00000000-0005-0000-0000-0000BCA40000}"/>
    <cellStyle name="Normal 5 2 2 4 3 4 2" xfId="19026" xr:uid="{00000000-0005-0000-0000-0000BDA40000}"/>
    <cellStyle name="Normal 5 2 2 4 3 4 2 2" xfId="36670" xr:uid="{00000000-0005-0000-0000-0000BEA40000}"/>
    <cellStyle name="Normal 5 2 2 4 3 4 2 3" xfId="32368" xr:uid="{00000000-0005-0000-0000-0000BFA40000}"/>
    <cellStyle name="Normal 5 2 2 4 3 4 3" xfId="44976" xr:uid="{00000000-0005-0000-0000-0000C0A40000}"/>
    <cellStyle name="Normal 5 2 2 4 3 4 4" xfId="56929" xr:uid="{00000000-0005-0000-0000-0000C1A40000}"/>
    <cellStyle name="Normal 5 2 2 4 3 5" xfId="19022" xr:uid="{00000000-0005-0000-0000-0000C2A40000}"/>
    <cellStyle name="Normal 5 2 2 4 3 5 2" xfId="25955" xr:uid="{00000000-0005-0000-0000-0000C3A40000}"/>
    <cellStyle name="Normal 5 2 2 4 3 5 3" xfId="32364" xr:uid="{00000000-0005-0000-0000-0000C4A40000}"/>
    <cellStyle name="Normal 5 2 2 4 3 6" xfId="44972" xr:uid="{00000000-0005-0000-0000-0000C5A40000}"/>
    <cellStyle name="Normal 5 2 2 4 3 7" xfId="56925" xr:uid="{00000000-0005-0000-0000-0000C6A40000}"/>
    <cellStyle name="Normal 5 2 2 4 4" xfId="7765" xr:uid="{00000000-0005-0000-0000-0000C7A40000}"/>
    <cellStyle name="Normal 5 2 2 4 4 2" xfId="7766" xr:uid="{00000000-0005-0000-0000-0000C8A40000}"/>
    <cellStyle name="Normal 5 2 2 4 4 2 2" xfId="7767" xr:uid="{00000000-0005-0000-0000-0000C9A40000}"/>
    <cellStyle name="Normal 5 2 2 4 4 2 2 2" xfId="19029" xr:uid="{00000000-0005-0000-0000-0000CAA40000}"/>
    <cellStyle name="Normal 5 2 2 4 4 2 2 2 2" xfId="37557" xr:uid="{00000000-0005-0000-0000-0000CBA40000}"/>
    <cellStyle name="Normal 5 2 2 4 4 2 2 2 3" xfId="32371" xr:uid="{00000000-0005-0000-0000-0000CCA40000}"/>
    <cellStyle name="Normal 5 2 2 4 4 2 2 3" xfId="44979" xr:uid="{00000000-0005-0000-0000-0000CDA40000}"/>
    <cellStyle name="Normal 5 2 2 4 4 2 2 4" xfId="56932" xr:uid="{00000000-0005-0000-0000-0000CEA40000}"/>
    <cellStyle name="Normal 5 2 2 4 4 2 3" xfId="19028" xr:uid="{00000000-0005-0000-0000-0000CFA40000}"/>
    <cellStyle name="Normal 5 2 2 4 4 2 3 2" xfId="26916" xr:uid="{00000000-0005-0000-0000-0000D0A40000}"/>
    <cellStyle name="Normal 5 2 2 4 4 2 3 3" xfId="32370" xr:uid="{00000000-0005-0000-0000-0000D1A40000}"/>
    <cellStyle name="Normal 5 2 2 4 4 2 4" xfId="44978" xr:uid="{00000000-0005-0000-0000-0000D2A40000}"/>
    <cellStyle name="Normal 5 2 2 4 4 2 5" xfId="56931" xr:uid="{00000000-0005-0000-0000-0000D3A40000}"/>
    <cellStyle name="Normal 5 2 2 4 4 3" xfId="7768" xr:uid="{00000000-0005-0000-0000-0000D4A40000}"/>
    <cellStyle name="Normal 5 2 2 4 4 3 2" xfId="19030" xr:uid="{00000000-0005-0000-0000-0000D5A40000}"/>
    <cellStyle name="Normal 5 2 2 4 4 3 2 2" xfId="36124" xr:uid="{00000000-0005-0000-0000-0000D6A40000}"/>
    <cellStyle name="Normal 5 2 2 4 4 3 2 3" xfId="32372" xr:uid="{00000000-0005-0000-0000-0000D7A40000}"/>
    <cellStyle name="Normal 5 2 2 4 4 3 3" xfId="44980" xr:uid="{00000000-0005-0000-0000-0000D8A40000}"/>
    <cellStyle name="Normal 5 2 2 4 4 3 4" xfId="56933" xr:uid="{00000000-0005-0000-0000-0000D9A40000}"/>
    <cellStyle name="Normal 5 2 2 4 4 4" xfId="7769" xr:uid="{00000000-0005-0000-0000-0000DAA40000}"/>
    <cellStyle name="Normal 5 2 2 4 4 4 2" xfId="19031" xr:uid="{00000000-0005-0000-0000-0000DBA40000}"/>
    <cellStyle name="Normal 5 2 2 4 4 4 2 2" xfId="23702" xr:uid="{00000000-0005-0000-0000-0000DCA40000}"/>
    <cellStyle name="Normal 5 2 2 4 4 4 2 3" xfId="32373" xr:uid="{00000000-0005-0000-0000-0000DDA40000}"/>
    <cellStyle name="Normal 5 2 2 4 4 4 3" xfId="44981" xr:uid="{00000000-0005-0000-0000-0000DEA40000}"/>
    <cellStyle name="Normal 5 2 2 4 4 4 4" xfId="56934" xr:uid="{00000000-0005-0000-0000-0000DFA40000}"/>
    <cellStyle name="Normal 5 2 2 4 4 5" xfId="19027" xr:uid="{00000000-0005-0000-0000-0000E0A40000}"/>
    <cellStyle name="Normal 5 2 2 4 4 5 2" xfId="25240" xr:uid="{00000000-0005-0000-0000-0000E1A40000}"/>
    <cellStyle name="Normal 5 2 2 4 4 5 3" xfId="32369" xr:uid="{00000000-0005-0000-0000-0000E2A40000}"/>
    <cellStyle name="Normal 5 2 2 4 4 6" xfId="44977" xr:uid="{00000000-0005-0000-0000-0000E3A40000}"/>
    <cellStyle name="Normal 5 2 2 4 4 7" xfId="56930" xr:uid="{00000000-0005-0000-0000-0000E4A40000}"/>
    <cellStyle name="Normal 5 2 2 4 5" xfId="7770" xr:uid="{00000000-0005-0000-0000-0000E5A40000}"/>
    <cellStyle name="Normal 5 2 2 4 5 2" xfId="7771" xr:uid="{00000000-0005-0000-0000-0000E6A40000}"/>
    <cellStyle name="Normal 5 2 2 4 5 2 2" xfId="7772" xr:uid="{00000000-0005-0000-0000-0000E7A40000}"/>
    <cellStyle name="Normal 5 2 2 4 5 2 2 2" xfId="19034" xr:uid="{00000000-0005-0000-0000-0000E8A40000}"/>
    <cellStyle name="Normal 5 2 2 4 5 2 2 2 2" xfId="25596" xr:uid="{00000000-0005-0000-0000-0000E9A40000}"/>
    <cellStyle name="Normal 5 2 2 4 5 2 2 2 3" xfId="32376" xr:uid="{00000000-0005-0000-0000-0000EAA40000}"/>
    <cellStyle name="Normal 5 2 2 4 5 2 2 3" xfId="44984" xr:uid="{00000000-0005-0000-0000-0000EBA40000}"/>
    <cellStyle name="Normal 5 2 2 4 5 2 2 4" xfId="56937" xr:uid="{00000000-0005-0000-0000-0000ECA40000}"/>
    <cellStyle name="Normal 5 2 2 4 5 2 3" xfId="19033" xr:uid="{00000000-0005-0000-0000-0000EDA40000}"/>
    <cellStyle name="Normal 5 2 2 4 5 2 3 2" xfId="25396" xr:uid="{00000000-0005-0000-0000-0000EEA40000}"/>
    <cellStyle name="Normal 5 2 2 4 5 2 3 3" xfId="32375" xr:uid="{00000000-0005-0000-0000-0000EFA40000}"/>
    <cellStyle name="Normal 5 2 2 4 5 2 4" xfId="44983" xr:uid="{00000000-0005-0000-0000-0000F0A40000}"/>
    <cellStyle name="Normal 5 2 2 4 5 2 5" xfId="56936" xr:uid="{00000000-0005-0000-0000-0000F1A40000}"/>
    <cellStyle name="Normal 5 2 2 4 5 3" xfId="7773" xr:uid="{00000000-0005-0000-0000-0000F2A40000}"/>
    <cellStyle name="Normal 5 2 2 4 5 3 2" xfId="19035" xr:uid="{00000000-0005-0000-0000-0000F3A40000}"/>
    <cellStyle name="Normal 5 2 2 4 5 3 2 2" xfId="25846" xr:uid="{00000000-0005-0000-0000-0000F4A40000}"/>
    <cellStyle name="Normal 5 2 2 4 5 3 2 3" xfId="32377" xr:uid="{00000000-0005-0000-0000-0000F5A40000}"/>
    <cellStyle name="Normal 5 2 2 4 5 3 3" xfId="44985" xr:uid="{00000000-0005-0000-0000-0000F6A40000}"/>
    <cellStyle name="Normal 5 2 2 4 5 3 4" xfId="56938" xr:uid="{00000000-0005-0000-0000-0000F7A40000}"/>
    <cellStyle name="Normal 5 2 2 4 5 4" xfId="7774" xr:uid="{00000000-0005-0000-0000-0000F8A40000}"/>
    <cellStyle name="Normal 5 2 2 4 5 4 2" xfId="19036" xr:uid="{00000000-0005-0000-0000-0000F9A40000}"/>
    <cellStyle name="Normal 5 2 2 4 5 4 2 2" xfId="24023" xr:uid="{00000000-0005-0000-0000-0000FAA40000}"/>
    <cellStyle name="Normal 5 2 2 4 5 4 2 3" xfId="32378" xr:uid="{00000000-0005-0000-0000-0000FBA40000}"/>
    <cellStyle name="Normal 5 2 2 4 5 4 3" xfId="44986" xr:uid="{00000000-0005-0000-0000-0000FCA40000}"/>
    <cellStyle name="Normal 5 2 2 4 5 4 4" xfId="56939" xr:uid="{00000000-0005-0000-0000-0000FDA40000}"/>
    <cellStyle name="Normal 5 2 2 4 5 5" xfId="19032" xr:uid="{00000000-0005-0000-0000-0000FEA40000}"/>
    <cellStyle name="Normal 5 2 2 4 5 5 2" xfId="27929" xr:uid="{00000000-0005-0000-0000-0000FFA40000}"/>
    <cellStyle name="Normal 5 2 2 4 5 5 3" xfId="32374" xr:uid="{00000000-0005-0000-0000-000000A50000}"/>
    <cellStyle name="Normal 5 2 2 4 5 6" xfId="44982" xr:uid="{00000000-0005-0000-0000-000001A50000}"/>
    <cellStyle name="Normal 5 2 2 4 5 7" xfId="56935" xr:uid="{00000000-0005-0000-0000-000002A50000}"/>
    <cellStyle name="Normal 5 2 2 4 6" xfId="7775" xr:uid="{00000000-0005-0000-0000-000003A50000}"/>
    <cellStyle name="Normal 5 2 2 4 6 2" xfId="7776" xr:uid="{00000000-0005-0000-0000-000004A50000}"/>
    <cellStyle name="Normal 5 2 2 4 6 2 2" xfId="19038" xr:uid="{00000000-0005-0000-0000-000005A50000}"/>
    <cellStyle name="Normal 5 2 2 4 6 2 2 2" xfId="23952" xr:uid="{00000000-0005-0000-0000-000006A50000}"/>
    <cellStyle name="Normal 5 2 2 4 6 2 2 3" xfId="32380" xr:uid="{00000000-0005-0000-0000-000007A50000}"/>
    <cellStyle name="Normal 5 2 2 4 6 2 3" xfId="44988" xr:uid="{00000000-0005-0000-0000-000008A50000}"/>
    <cellStyle name="Normal 5 2 2 4 6 2 4" xfId="56941" xr:uid="{00000000-0005-0000-0000-000009A50000}"/>
    <cellStyle name="Normal 5 2 2 4 6 3" xfId="19037" xr:uid="{00000000-0005-0000-0000-00000AA50000}"/>
    <cellStyle name="Normal 5 2 2 4 6 3 2" xfId="37418" xr:uid="{00000000-0005-0000-0000-00000BA50000}"/>
    <cellStyle name="Normal 5 2 2 4 6 3 3" xfId="32379" xr:uid="{00000000-0005-0000-0000-00000CA50000}"/>
    <cellStyle name="Normal 5 2 2 4 6 4" xfId="44987" xr:uid="{00000000-0005-0000-0000-00000DA50000}"/>
    <cellStyle name="Normal 5 2 2 4 6 5" xfId="56940" xr:uid="{00000000-0005-0000-0000-00000EA50000}"/>
    <cellStyle name="Normal 5 2 2 4 7" xfId="7777" xr:uid="{00000000-0005-0000-0000-00000FA50000}"/>
    <cellStyle name="Normal 5 2 2 4 7 2" xfId="19039" xr:uid="{00000000-0005-0000-0000-000010A50000}"/>
    <cellStyle name="Normal 5 2 2 4 7 2 2" xfId="36417" xr:uid="{00000000-0005-0000-0000-000011A50000}"/>
    <cellStyle name="Normal 5 2 2 4 7 2 3" xfId="32381" xr:uid="{00000000-0005-0000-0000-000012A50000}"/>
    <cellStyle name="Normal 5 2 2 4 7 3" xfId="44989" xr:uid="{00000000-0005-0000-0000-000013A50000}"/>
    <cellStyle name="Normal 5 2 2 4 7 4" xfId="56942" xr:uid="{00000000-0005-0000-0000-000014A50000}"/>
    <cellStyle name="Normal 5 2 2 4 8" xfId="7778" xr:uid="{00000000-0005-0000-0000-000015A50000}"/>
    <cellStyle name="Normal 5 2 2 4 8 2" xfId="19040" xr:uid="{00000000-0005-0000-0000-000016A50000}"/>
    <cellStyle name="Normal 5 2 2 4 8 2 2" xfId="26950" xr:uid="{00000000-0005-0000-0000-000017A50000}"/>
    <cellStyle name="Normal 5 2 2 4 8 2 3" xfId="32382" xr:uid="{00000000-0005-0000-0000-000018A50000}"/>
    <cellStyle name="Normal 5 2 2 4 8 3" xfId="44990" xr:uid="{00000000-0005-0000-0000-000019A50000}"/>
    <cellStyle name="Normal 5 2 2 4 8 4" xfId="56943" xr:uid="{00000000-0005-0000-0000-00001AA50000}"/>
    <cellStyle name="Normal 5 2 2 4 9" xfId="19001" xr:uid="{00000000-0005-0000-0000-00001BA50000}"/>
    <cellStyle name="Normal 5 2 2 4 9 2" xfId="27244" xr:uid="{00000000-0005-0000-0000-00001CA50000}"/>
    <cellStyle name="Normal 5 2 2 4 9 3" xfId="32343" xr:uid="{00000000-0005-0000-0000-00001DA50000}"/>
    <cellStyle name="Normal 5 2 2 5" xfId="7779" xr:uid="{00000000-0005-0000-0000-00001EA50000}"/>
    <cellStyle name="Normal 5 2 2 5 10" xfId="56944" xr:uid="{00000000-0005-0000-0000-00001FA50000}"/>
    <cellStyle name="Normal 5 2 2 5 2" xfId="7780" xr:uid="{00000000-0005-0000-0000-000020A50000}"/>
    <cellStyle name="Normal 5 2 2 5 2 2" xfId="7781" xr:uid="{00000000-0005-0000-0000-000021A50000}"/>
    <cellStyle name="Normal 5 2 2 5 2 2 2" xfId="7782" xr:uid="{00000000-0005-0000-0000-000022A50000}"/>
    <cellStyle name="Normal 5 2 2 5 2 2 2 2" xfId="19044" xr:uid="{00000000-0005-0000-0000-000023A50000}"/>
    <cellStyle name="Normal 5 2 2 5 2 2 2 2 2" xfId="24632" xr:uid="{00000000-0005-0000-0000-000024A50000}"/>
    <cellStyle name="Normal 5 2 2 5 2 2 2 2 3" xfId="32386" xr:uid="{00000000-0005-0000-0000-000025A50000}"/>
    <cellStyle name="Normal 5 2 2 5 2 2 2 3" xfId="44994" xr:uid="{00000000-0005-0000-0000-000026A50000}"/>
    <cellStyle name="Normal 5 2 2 5 2 2 2 4" xfId="56947" xr:uid="{00000000-0005-0000-0000-000027A50000}"/>
    <cellStyle name="Normal 5 2 2 5 2 2 3" xfId="19043" xr:uid="{00000000-0005-0000-0000-000028A50000}"/>
    <cellStyle name="Normal 5 2 2 5 2 2 3 2" xfId="26486" xr:uid="{00000000-0005-0000-0000-000029A50000}"/>
    <cellStyle name="Normal 5 2 2 5 2 2 3 3" xfId="32385" xr:uid="{00000000-0005-0000-0000-00002AA50000}"/>
    <cellStyle name="Normal 5 2 2 5 2 2 4" xfId="44993" xr:uid="{00000000-0005-0000-0000-00002BA50000}"/>
    <cellStyle name="Normal 5 2 2 5 2 2 5" xfId="56946" xr:uid="{00000000-0005-0000-0000-00002CA50000}"/>
    <cellStyle name="Normal 5 2 2 5 2 3" xfId="7783" xr:uid="{00000000-0005-0000-0000-00002DA50000}"/>
    <cellStyle name="Normal 5 2 2 5 2 3 2" xfId="19045" xr:uid="{00000000-0005-0000-0000-00002EA50000}"/>
    <cellStyle name="Normal 5 2 2 5 2 3 2 2" xfId="26915" xr:uid="{00000000-0005-0000-0000-00002FA50000}"/>
    <cellStyle name="Normal 5 2 2 5 2 3 2 3" xfId="32387" xr:uid="{00000000-0005-0000-0000-000030A50000}"/>
    <cellStyle name="Normal 5 2 2 5 2 3 3" xfId="44995" xr:uid="{00000000-0005-0000-0000-000031A50000}"/>
    <cellStyle name="Normal 5 2 2 5 2 3 4" xfId="56948" xr:uid="{00000000-0005-0000-0000-000032A50000}"/>
    <cellStyle name="Normal 5 2 2 5 2 4" xfId="7784" xr:uid="{00000000-0005-0000-0000-000033A50000}"/>
    <cellStyle name="Normal 5 2 2 5 2 4 2" xfId="19046" xr:uid="{00000000-0005-0000-0000-000034A50000}"/>
    <cellStyle name="Normal 5 2 2 5 2 4 2 2" xfId="36200" xr:uid="{00000000-0005-0000-0000-000035A50000}"/>
    <cellStyle name="Normal 5 2 2 5 2 4 2 3" xfId="32388" xr:uid="{00000000-0005-0000-0000-000036A50000}"/>
    <cellStyle name="Normal 5 2 2 5 2 4 3" xfId="44996" xr:uid="{00000000-0005-0000-0000-000037A50000}"/>
    <cellStyle name="Normal 5 2 2 5 2 4 4" xfId="56949" xr:uid="{00000000-0005-0000-0000-000038A50000}"/>
    <cellStyle name="Normal 5 2 2 5 2 5" xfId="19042" xr:uid="{00000000-0005-0000-0000-000039A50000}"/>
    <cellStyle name="Normal 5 2 2 5 2 5 2" xfId="25788" xr:uid="{00000000-0005-0000-0000-00003AA50000}"/>
    <cellStyle name="Normal 5 2 2 5 2 5 3" xfId="32384" xr:uid="{00000000-0005-0000-0000-00003BA50000}"/>
    <cellStyle name="Normal 5 2 2 5 2 6" xfId="44992" xr:uid="{00000000-0005-0000-0000-00003CA50000}"/>
    <cellStyle name="Normal 5 2 2 5 2 7" xfId="56945" xr:uid="{00000000-0005-0000-0000-00003DA50000}"/>
    <cellStyle name="Normal 5 2 2 5 3" xfId="7785" xr:uid="{00000000-0005-0000-0000-00003EA50000}"/>
    <cellStyle name="Normal 5 2 2 5 3 2" xfId="7786" xr:uid="{00000000-0005-0000-0000-00003FA50000}"/>
    <cellStyle name="Normal 5 2 2 5 3 2 2" xfId="7787" xr:uid="{00000000-0005-0000-0000-000040A50000}"/>
    <cellStyle name="Normal 5 2 2 5 3 2 2 2" xfId="19049" xr:uid="{00000000-0005-0000-0000-000041A50000}"/>
    <cellStyle name="Normal 5 2 2 5 3 2 2 2 2" xfId="36864" xr:uid="{00000000-0005-0000-0000-000042A50000}"/>
    <cellStyle name="Normal 5 2 2 5 3 2 2 2 3" xfId="32391" xr:uid="{00000000-0005-0000-0000-000043A50000}"/>
    <cellStyle name="Normal 5 2 2 5 3 2 2 3" xfId="44999" xr:uid="{00000000-0005-0000-0000-000044A50000}"/>
    <cellStyle name="Normal 5 2 2 5 3 2 2 4" xfId="56952" xr:uid="{00000000-0005-0000-0000-000045A50000}"/>
    <cellStyle name="Normal 5 2 2 5 3 2 3" xfId="19048" xr:uid="{00000000-0005-0000-0000-000046A50000}"/>
    <cellStyle name="Normal 5 2 2 5 3 2 3 2" xfId="37196" xr:uid="{00000000-0005-0000-0000-000047A50000}"/>
    <cellStyle name="Normal 5 2 2 5 3 2 3 3" xfId="32390" xr:uid="{00000000-0005-0000-0000-000048A50000}"/>
    <cellStyle name="Normal 5 2 2 5 3 2 4" xfId="44998" xr:uid="{00000000-0005-0000-0000-000049A50000}"/>
    <cellStyle name="Normal 5 2 2 5 3 2 5" xfId="56951" xr:uid="{00000000-0005-0000-0000-00004AA50000}"/>
    <cellStyle name="Normal 5 2 2 5 3 3" xfId="7788" xr:uid="{00000000-0005-0000-0000-00004BA50000}"/>
    <cellStyle name="Normal 5 2 2 5 3 3 2" xfId="19050" xr:uid="{00000000-0005-0000-0000-00004CA50000}"/>
    <cellStyle name="Normal 5 2 2 5 3 3 2 2" xfId="28100" xr:uid="{00000000-0005-0000-0000-00004DA50000}"/>
    <cellStyle name="Normal 5 2 2 5 3 3 2 3" xfId="32392" xr:uid="{00000000-0005-0000-0000-00004EA50000}"/>
    <cellStyle name="Normal 5 2 2 5 3 3 3" xfId="45000" xr:uid="{00000000-0005-0000-0000-00004FA50000}"/>
    <cellStyle name="Normal 5 2 2 5 3 3 4" xfId="56953" xr:uid="{00000000-0005-0000-0000-000050A50000}"/>
    <cellStyle name="Normal 5 2 2 5 3 4" xfId="7789" xr:uid="{00000000-0005-0000-0000-000051A50000}"/>
    <cellStyle name="Normal 5 2 2 5 3 4 2" xfId="19051" xr:uid="{00000000-0005-0000-0000-000052A50000}"/>
    <cellStyle name="Normal 5 2 2 5 3 4 2 2" xfId="23685" xr:uid="{00000000-0005-0000-0000-000053A50000}"/>
    <cellStyle name="Normal 5 2 2 5 3 4 2 3" xfId="32393" xr:uid="{00000000-0005-0000-0000-000054A50000}"/>
    <cellStyle name="Normal 5 2 2 5 3 4 3" xfId="45001" xr:uid="{00000000-0005-0000-0000-000055A50000}"/>
    <cellStyle name="Normal 5 2 2 5 3 4 4" xfId="56954" xr:uid="{00000000-0005-0000-0000-000056A50000}"/>
    <cellStyle name="Normal 5 2 2 5 3 5" xfId="19047" xr:uid="{00000000-0005-0000-0000-000057A50000}"/>
    <cellStyle name="Normal 5 2 2 5 3 5 2" xfId="36379" xr:uid="{00000000-0005-0000-0000-000058A50000}"/>
    <cellStyle name="Normal 5 2 2 5 3 5 3" xfId="32389" xr:uid="{00000000-0005-0000-0000-000059A50000}"/>
    <cellStyle name="Normal 5 2 2 5 3 6" xfId="44997" xr:uid="{00000000-0005-0000-0000-00005AA50000}"/>
    <cellStyle name="Normal 5 2 2 5 3 7" xfId="56950" xr:uid="{00000000-0005-0000-0000-00005BA50000}"/>
    <cellStyle name="Normal 5 2 2 5 4" xfId="7790" xr:uid="{00000000-0005-0000-0000-00005CA50000}"/>
    <cellStyle name="Normal 5 2 2 5 4 2" xfId="7791" xr:uid="{00000000-0005-0000-0000-00005DA50000}"/>
    <cellStyle name="Normal 5 2 2 5 4 2 2" xfId="7792" xr:uid="{00000000-0005-0000-0000-00005EA50000}"/>
    <cellStyle name="Normal 5 2 2 5 4 2 2 2" xfId="19054" xr:uid="{00000000-0005-0000-0000-00005FA50000}"/>
    <cellStyle name="Normal 5 2 2 5 4 2 2 2 2" xfId="26661" xr:uid="{00000000-0005-0000-0000-000060A50000}"/>
    <cellStyle name="Normal 5 2 2 5 4 2 2 2 3" xfId="32396" xr:uid="{00000000-0005-0000-0000-000061A50000}"/>
    <cellStyle name="Normal 5 2 2 5 4 2 2 3" xfId="45004" xr:uid="{00000000-0005-0000-0000-000062A50000}"/>
    <cellStyle name="Normal 5 2 2 5 4 2 2 4" xfId="56957" xr:uid="{00000000-0005-0000-0000-000063A50000}"/>
    <cellStyle name="Normal 5 2 2 5 4 2 3" xfId="19053" xr:uid="{00000000-0005-0000-0000-000064A50000}"/>
    <cellStyle name="Normal 5 2 2 5 4 2 3 2" xfId="27982" xr:uid="{00000000-0005-0000-0000-000065A50000}"/>
    <cellStyle name="Normal 5 2 2 5 4 2 3 3" xfId="32395" xr:uid="{00000000-0005-0000-0000-000066A50000}"/>
    <cellStyle name="Normal 5 2 2 5 4 2 4" xfId="45003" xr:uid="{00000000-0005-0000-0000-000067A50000}"/>
    <cellStyle name="Normal 5 2 2 5 4 2 5" xfId="56956" xr:uid="{00000000-0005-0000-0000-000068A50000}"/>
    <cellStyle name="Normal 5 2 2 5 4 3" xfId="7793" xr:uid="{00000000-0005-0000-0000-000069A50000}"/>
    <cellStyle name="Normal 5 2 2 5 4 3 2" xfId="19055" xr:uid="{00000000-0005-0000-0000-00006AA50000}"/>
    <cellStyle name="Normal 5 2 2 5 4 3 2 2" xfId="25200" xr:uid="{00000000-0005-0000-0000-00006BA50000}"/>
    <cellStyle name="Normal 5 2 2 5 4 3 2 3" xfId="32397" xr:uid="{00000000-0005-0000-0000-00006CA50000}"/>
    <cellStyle name="Normal 5 2 2 5 4 3 3" xfId="45005" xr:uid="{00000000-0005-0000-0000-00006DA50000}"/>
    <cellStyle name="Normal 5 2 2 5 4 3 4" xfId="56958" xr:uid="{00000000-0005-0000-0000-00006EA50000}"/>
    <cellStyle name="Normal 5 2 2 5 4 4" xfId="7794" xr:uid="{00000000-0005-0000-0000-00006FA50000}"/>
    <cellStyle name="Normal 5 2 2 5 4 4 2" xfId="19056" xr:uid="{00000000-0005-0000-0000-000070A50000}"/>
    <cellStyle name="Normal 5 2 2 5 4 4 2 2" xfId="27677" xr:uid="{00000000-0005-0000-0000-000071A50000}"/>
    <cellStyle name="Normal 5 2 2 5 4 4 2 3" xfId="32398" xr:uid="{00000000-0005-0000-0000-000072A50000}"/>
    <cellStyle name="Normal 5 2 2 5 4 4 3" xfId="45006" xr:uid="{00000000-0005-0000-0000-000073A50000}"/>
    <cellStyle name="Normal 5 2 2 5 4 4 4" xfId="56959" xr:uid="{00000000-0005-0000-0000-000074A50000}"/>
    <cellStyle name="Normal 5 2 2 5 4 5" xfId="19052" xr:uid="{00000000-0005-0000-0000-000075A50000}"/>
    <cellStyle name="Normal 5 2 2 5 4 5 2" xfId="23869" xr:uid="{00000000-0005-0000-0000-000076A50000}"/>
    <cellStyle name="Normal 5 2 2 5 4 5 3" xfId="32394" xr:uid="{00000000-0005-0000-0000-000077A50000}"/>
    <cellStyle name="Normal 5 2 2 5 4 6" xfId="45002" xr:uid="{00000000-0005-0000-0000-000078A50000}"/>
    <cellStyle name="Normal 5 2 2 5 4 7" xfId="56955" xr:uid="{00000000-0005-0000-0000-000079A50000}"/>
    <cellStyle name="Normal 5 2 2 5 5" xfId="7795" xr:uid="{00000000-0005-0000-0000-00007AA50000}"/>
    <cellStyle name="Normal 5 2 2 5 5 2" xfId="7796" xr:uid="{00000000-0005-0000-0000-00007BA50000}"/>
    <cellStyle name="Normal 5 2 2 5 5 2 2" xfId="19058" xr:uid="{00000000-0005-0000-0000-00007CA50000}"/>
    <cellStyle name="Normal 5 2 2 5 5 2 2 2" xfId="36143" xr:uid="{00000000-0005-0000-0000-00007DA50000}"/>
    <cellStyle name="Normal 5 2 2 5 5 2 2 3" xfId="32400" xr:uid="{00000000-0005-0000-0000-00007EA50000}"/>
    <cellStyle name="Normal 5 2 2 5 5 2 3" xfId="45008" xr:uid="{00000000-0005-0000-0000-00007FA50000}"/>
    <cellStyle name="Normal 5 2 2 5 5 2 4" xfId="56961" xr:uid="{00000000-0005-0000-0000-000080A50000}"/>
    <cellStyle name="Normal 5 2 2 5 5 3" xfId="19057" xr:uid="{00000000-0005-0000-0000-000081A50000}"/>
    <cellStyle name="Normal 5 2 2 5 5 3 2" xfId="35585" xr:uid="{00000000-0005-0000-0000-000082A50000}"/>
    <cellStyle name="Normal 5 2 2 5 5 3 3" xfId="32399" xr:uid="{00000000-0005-0000-0000-000083A50000}"/>
    <cellStyle name="Normal 5 2 2 5 5 4" xfId="45007" xr:uid="{00000000-0005-0000-0000-000084A50000}"/>
    <cellStyle name="Normal 5 2 2 5 5 5" xfId="56960" xr:uid="{00000000-0005-0000-0000-000085A50000}"/>
    <cellStyle name="Normal 5 2 2 5 6" xfId="7797" xr:uid="{00000000-0005-0000-0000-000086A50000}"/>
    <cellStyle name="Normal 5 2 2 5 6 2" xfId="19059" xr:uid="{00000000-0005-0000-0000-000087A50000}"/>
    <cellStyle name="Normal 5 2 2 5 6 2 2" xfId="27645" xr:uid="{00000000-0005-0000-0000-000088A50000}"/>
    <cellStyle name="Normal 5 2 2 5 6 2 3" xfId="32401" xr:uid="{00000000-0005-0000-0000-000089A50000}"/>
    <cellStyle name="Normal 5 2 2 5 6 3" xfId="45009" xr:uid="{00000000-0005-0000-0000-00008AA50000}"/>
    <cellStyle name="Normal 5 2 2 5 6 4" xfId="56962" xr:uid="{00000000-0005-0000-0000-00008BA50000}"/>
    <cellStyle name="Normal 5 2 2 5 7" xfId="7798" xr:uid="{00000000-0005-0000-0000-00008CA50000}"/>
    <cellStyle name="Normal 5 2 2 5 7 2" xfId="19060" xr:uid="{00000000-0005-0000-0000-00008DA50000}"/>
    <cellStyle name="Normal 5 2 2 5 7 2 2" xfId="37008" xr:uid="{00000000-0005-0000-0000-00008EA50000}"/>
    <cellStyle name="Normal 5 2 2 5 7 2 3" xfId="32402" xr:uid="{00000000-0005-0000-0000-00008FA50000}"/>
    <cellStyle name="Normal 5 2 2 5 7 3" xfId="45010" xr:uid="{00000000-0005-0000-0000-000090A50000}"/>
    <cellStyle name="Normal 5 2 2 5 7 4" xfId="56963" xr:uid="{00000000-0005-0000-0000-000091A50000}"/>
    <cellStyle name="Normal 5 2 2 5 8" xfId="19041" xr:uid="{00000000-0005-0000-0000-000092A50000}"/>
    <cellStyle name="Normal 5 2 2 5 8 2" xfId="37738" xr:uid="{00000000-0005-0000-0000-000093A50000}"/>
    <cellStyle name="Normal 5 2 2 5 8 3" xfId="32383" xr:uid="{00000000-0005-0000-0000-000094A50000}"/>
    <cellStyle name="Normal 5 2 2 5 9" xfId="44991" xr:uid="{00000000-0005-0000-0000-000095A50000}"/>
    <cellStyle name="Normal 5 2 2 6" xfId="7799" xr:uid="{00000000-0005-0000-0000-000096A50000}"/>
    <cellStyle name="Normal 5 2 2 6 2" xfId="7800" xr:uid="{00000000-0005-0000-0000-000097A50000}"/>
    <cellStyle name="Normal 5 2 2 6 2 2" xfId="7801" xr:uid="{00000000-0005-0000-0000-000098A50000}"/>
    <cellStyle name="Normal 5 2 2 6 2 2 2" xfId="19063" xr:uid="{00000000-0005-0000-0000-000099A50000}"/>
    <cellStyle name="Normal 5 2 2 6 2 2 2 2" xfId="28040" xr:uid="{00000000-0005-0000-0000-00009AA50000}"/>
    <cellStyle name="Normal 5 2 2 6 2 2 2 3" xfId="32405" xr:uid="{00000000-0005-0000-0000-00009BA50000}"/>
    <cellStyle name="Normal 5 2 2 6 2 2 3" xfId="45013" xr:uid="{00000000-0005-0000-0000-00009CA50000}"/>
    <cellStyle name="Normal 5 2 2 6 2 2 4" xfId="56966" xr:uid="{00000000-0005-0000-0000-00009DA50000}"/>
    <cellStyle name="Normal 5 2 2 6 2 3" xfId="19062" xr:uid="{00000000-0005-0000-0000-00009EA50000}"/>
    <cellStyle name="Normal 5 2 2 6 2 3 2" xfId="36634" xr:uid="{00000000-0005-0000-0000-00009FA50000}"/>
    <cellStyle name="Normal 5 2 2 6 2 3 3" xfId="32404" xr:uid="{00000000-0005-0000-0000-0000A0A50000}"/>
    <cellStyle name="Normal 5 2 2 6 2 4" xfId="45012" xr:uid="{00000000-0005-0000-0000-0000A1A50000}"/>
    <cellStyle name="Normal 5 2 2 6 2 5" xfId="56965" xr:uid="{00000000-0005-0000-0000-0000A2A50000}"/>
    <cellStyle name="Normal 5 2 2 6 3" xfId="7802" xr:uid="{00000000-0005-0000-0000-0000A3A50000}"/>
    <cellStyle name="Normal 5 2 2 6 3 2" xfId="19064" xr:uid="{00000000-0005-0000-0000-0000A4A50000}"/>
    <cellStyle name="Normal 5 2 2 6 3 2 2" xfId="36890" xr:uid="{00000000-0005-0000-0000-0000A5A50000}"/>
    <cellStyle name="Normal 5 2 2 6 3 2 3" xfId="32406" xr:uid="{00000000-0005-0000-0000-0000A6A50000}"/>
    <cellStyle name="Normal 5 2 2 6 3 3" xfId="45014" xr:uid="{00000000-0005-0000-0000-0000A7A50000}"/>
    <cellStyle name="Normal 5 2 2 6 3 4" xfId="56967" xr:uid="{00000000-0005-0000-0000-0000A8A50000}"/>
    <cellStyle name="Normal 5 2 2 6 4" xfId="7803" xr:uid="{00000000-0005-0000-0000-0000A9A50000}"/>
    <cellStyle name="Normal 5 2 2 6 4 2" xfId="19065" xr:uid="{00000000-0005-0000-0000-0000AAA50000}"/>
    <cellStyle name="Normal 5 2 2 6 4 2 2" xfId="27394" xr:uid="{00000000-0005-0000-0000-0000ABA50000}"/>
    <cellStyle name="Normal 5 2 2 6 4 2 3" xfId="32407" xr:uid="{00000000-0005-0000-0000-0000ACA50000}"/>
    <cellStyle name="Normal 5 2 2 6 4 3" xfId="45015" xr:uid="{00000000-0005-0000-0000-0000ADA50000}"/>
    <cellStyle name="Normal 5 2 2 6 4 4" xfId="56968" xr:uid="{00000000-0005-0000-0000-0000AEA50000}"/>
    <cellStyle name="Normal 5 2 2 6 5" xfId="19061" xr:uid="{00000000-0005-0000-0000-0000AFA50000}"/>
    <cellStyle name="Normal 5 2 2 6 5 2" xfId="25135" xr:uid="{00000000-0005-0000-0000-0000B0A50000}"/>
    <cellStyle name="Normal 5 2 2 6 5 3" xfId="32403" xr:uid="{00000000-0005-0000-0000-0000B1A50000}"/>
    <cellStyle name="Normal 5 2 2 6 6" xfId="45011" xr:uid="{00000000-0005-0000-0000-0000B2A50000}"/>
    <cellStyle name="Normal 5 2 2 6 7" xfId="56964" xr:uid="{00000000-0005-0000-0000-0000B3A50000}"/>
    <cellStyle name="Normal 5 2 2 7" xfId="7804" xr:uid="{00000000-0005-0000-0000-0000B4A50000}"/>
    <cellStyle name="Normal 5 2 2 7 2" xfId="7805" xr:uid="{00000000-0005-0000-0000-0000B5A50000}"/>
    <cellStyle name="Normal 5 2 2 7 2 2" xfId="7806" xr:uid="{00000000-0005-0000-0000-0000B6A50000}"/>
    <cellStyle name="Normal 5 2 2 7 2 2 2" xfId="19068" xr:uid="{00000000-0005-0000-0000-0000B7A50000}"/>
    <cellStyle name="Normal 5 2 2 7 2 2 2 2" xfId="35556" xr:uid="{00000000-0005-0000-0000-0000B8A50000}"/>
    <cellStyle name="Normal 5 2 2 7 2 2 2 3" xfId="32410" xr:uid="{00000000-0005-0000-0000-0000B9A50000}"/>
    <cellStyle name="Normal 5 2 2 7 2 2 3" xfId="45018" xr:uid="{00000000-0005-0000-0000-0000BAA50000}"/>
    <cellStyle name="Normal 5 2 2 7 2 2 4" xfId="56971" xr:uid="{00000000-0005-0000-0000-0000BBA50000}"/>
    <cellStyle name="Normal 5 2 2 7 2 3" xfId="19067" xr:uid="{00000000-0005-0000-0000-0000BCA50000}"/>
    <cellStyle name="Normal 5 2 2 7 2 3 2" xfId="35836" xr:uid="{00000000-0005-0000-0000-0000BDA50000}"/>
    <cellStyle name="Normal 5 2 2 7 2 3 3" xfId="32409" xr:uid="{00000000-0005-0000-0000-0000BEA50000}"/>
    <cellStyle name="Normal 5 2 2 7 2 4" xfId="45017" xr:uid="{00000000-0005-0000-0000-0000BFA50000}"/>
    <cellStyle name="Normal 5 2 2 7 2 5" xfId="56970" xr:uid="{00000000-0005-0000-0000-0000C0A50000}"/>
    <cellStyle name="Normal 5 2 2 7 3" xfId="7807" xr:uid="{00000000-0005-0000-0000-0000C1A50000}"/>
    <cellStyle name="Normal 5 2 2 7 3 2" xfId="19069" xr:uid="{00000000-0005-0000-0000-0000C2A50000}"/>
    <cellStyle name="Normal 5 2 2 7 3 2 2" xfId="23943" xr:uid="{00000000-0005-0000-0000-0000C3A50000}"/>
    <cellStyle name="Normal 5 2 2 7 3 2 3" xfId="32411" xr:uid="{00000000-0005-0000-0000-0000C4A50000}"/>
    <cellStyle name="Normal 5 2 2 7 3 3" xfId="45019" xr:uid="{00000000-0005-0000-0000-0000C5A50000}"/>
    <cellStyle name="Normal 5 2 2 7 3 4" xfId="56972" xr:uid="{00000000-0005-0000-0000-0000C6A50000}"/>
    <cellStyle name="Normal 5 2 2 7 4" xfId="7808" xr:uid="{00000000-0005-0000-0000-0000C7A50000}"/>
    <cellStyle name="Normal 5 2 2 7 4 2" xfId="19070" xr:uid="{00000000-0005-0000-0000-0000C8A50000}"/>
    <cellStyle name="Normal 5 2 2 7 4 2 2" xfId="24791" xr:uid="{00000000-0005-0000-0000-0000C9A50000}"/>
    <cellStyle name="Normal 5 2 2 7 4 2 3" xfId="32412" xr:uid="{00000000-0005-0000-0000-0000CAA50000}"/>
    <cellStyle name="Normal 5 2 2 7 4 3" xfId="45020" xr:uid="{00000000-0005-0000-0000-0000CBA50000}"/>
    <cellStyle name="Normal 5 2 2 7 4 4" xfId="56973" xr:uid="{00000000-0005-0000-0000-0000CCA50000}"/>
    <cellStyle name="Normal 5 2 2 7 5" xfId="19066" xr:uid="{00000000-0005-0000-0000-0000CDA50000}"/>
    <cellStyle name="Normal 5 2 2 7 5 2" xfId="27680" xr:uid="{00000000-0005-0000-0000-0000CEA50000}"/>
    <cellStyle name="Normal 5 2 2 7 5 3" xfId="32408" xr:uid="{00000000-0005-0000-0000-0000CFA50000}"/>
    <cellStyle name="Normal 5 2 2 7 6" xfId="45016" xr:uid="{00000000-0005-0000-0000-0000D0A50000}"/>
    <cellStyle name="Normal 5 2 2 7 7" xfId="56969" xr:uid="{00000000-0005-0000-0000-0000D1A50000}"/>
    <cellStyle name="Normal 5 2 2 8" xfId="7809" xr:uid="{00000000-0005-0000-0000-0000D2A50000}"/>
    <cellStyle name="Normal 5 2 2 8 2" xfId="7810" xr:uid="{00000000-0005-0000-0000-0000D3A50000}"/>
    <cellStyle name="Normal 5 2 2 8 2 2" xfId="7811" xr:uid="{00000000-0005-0000-0000-0000D4A50000}"/>
    <cellStyle name="Normal 5 2 2 8 2 2 2" xfId="19073" xr:uid="{00000000-0005-0000-0000-0000D5A50000}"/>
    <cellStyle name="Normal 5 2 2 8 2 2 2 2" xfId="36014" xr:uid="{00000000-0005-0000-0000-0000D6A50000}"/>
    <cellStyle name="Normal 5 2 2 8 2 2 2 3" xfId="32415" xr:uid="{00000000-0005-0000-0000-0000D7A50000}"/>
    <cellStyle name="Normal 5 2 2 8 2 2 3" xfId="45023" xr:uid="{00000000-0005-0000-0000-0000D8A50000}"/>
    <cellStyle name="Normal 5 2 2 8 2 2 4" xfId="56976" xr:uid="{00000000-0005-0000-0000-0000D9A50000}"/>
    <cellStyle name="Normal 5 2 2 8 2 3" xfId="19072" xr:uid="{00000000-0005-0000-0000-0000DAA50000}"/>
    <cellStyle name="Normal 5 2 2 8 2 3 2" xfId="37371" xr:uid="{00000000-0005-0000-0000-0000DBA50000}"/>
    <cellStyle name="Normal 5 2 2 8 2 3 3" xfId="32414" xr:uid="{00000000-0005-0000-0000-0000DCA50000}"/>
    <cellStyle name="Normal 5 2 2 8 2 4" xfId="45022" xr:uid="{00000000-0005-0000-0000-0000DDA50000}"/>
    <cellStyle name="Normal 5 2 2 8 2 5" xfId="56975" xr:uid="{00000000-0005-0000-0000-0000DEA50000}"/>
    <cellStyle name="Normal 5 2 2 8 3" xfId="7812" xr:uid="{00000000-0005-0000-0000-0000DFA50000}"/>
    <cellStyle name="Normal 5 2 2 8 3 2" xfId="19074" xr:uid="{00000000-0005-0000-0000-0000E0A50000}"/>
    <cellStyle name="Normal 5 2 2 8 3 2 2" xfId="37670" xr:uid="{00000000-0005-0000-0000-0000E1A50000}"/>
    <cellStyle name="Normal 5 2 2 8 3 2 3" xfId="32416" xr:uid="{00000000-0005-0000-0000-0000E2A50000}"/>
    <cellStyle name="Normal 5 2 2 8 3 3" xfId="45024" xr:uid="{00000000-0005-0000-0000-0000E3A50000}"/>
    <cellStyle name="Normal 5 2 2 8 3 4" xfId="56977" xr:uid="{00000000-0005-0000-0000-0000E4A50000}"/>
    <cellStyle name="Normal 5 2 2 8 4" xfId="7813" xr:uid="{00000000-0005-0000-0000-0000E5A50000}"/>
    <cellStyle name="Normal 5 2 2 8 4 2" xfId="19075" xr:uid="{00000000-0005-0000-0000-0000E6A50000}"/>
    <cellStyle name="Normal 5 2 2 8 4 2 2" xfId="24090" xr:uid="{00000000-0005-0000-0000-0000E7A50000}"/>
    <cellStyle name="Normal 5 2 2 8 4 2 3" xfId="32417" xr:uid="{00000000-0005-0000-0000-0000E8A50000}"/>
    <cellStyle name="Normal 5 2 2 8 4 3" xfId="45025" xr:uid="{00000000-0005-0000-0000-0000E9A50000}"/>
    <cellStyle name="Normal 5 2 2 8 4 4" xfId="56978" xr:uid="{00000000-0005-0000-0000-0000EAA50000}"/>
    <cellStyle name="Normal 5 2 2 8 5" xfId="19071" xr:uid="{00000000-0005-0000-0000-0000EBA50000}"/>
    <cellStyle name="Normal 5 2 2 8 5 2" xfId="35504" xr:uid="{00000000-0005-0000-0000-0000ECA50000}"/>
    <cellStyle name="Normal 5 2 2 8 5 3" xfId="32413" xr:uid="{00000000-0005-0000-0000-0000EDA50000}"/>
    <cellStyle name="Normal 5 2 2 8 6" xfId="45021" xr:uid="{00000000-0005-0000-0000-0000EEA50000}"/>
    <cellStyle name="Normal 5 2 2 8 7" xfId="56974" xr:uid="{00000000-0005-0000-0000-0000EFA50000}"/>
    <cellStyle name="Normal 5 2 2 9" xfId="7814" xr:uid="{00000000-0005-0000-0000-0000F0A50000}"/>
    <cellStyle name="Normal 5 2 2 9 2" xfId="7815" xr:uid="{00000000-0005-0000-0000-0000F1A50000}"/>
    <cellStyle name="Normal 5 2 2 9 2 2" xfId="19077" xr:uid="{00000000-0005-0000-0000-0000F2A50000}"/>
    <cellStyle name="Normal 5 2 2 9 2 2 2" xfId="36823" xr:uid="{00000000-0005-0000-0000-0000F3A50000}"/>
    <cellStyle name="Normal 5 2 2 9 2 2 3" xfId="32419" xr:uid="{00000000-0005-0000-0000-0000F4A50000}"/>
    <cellStyle name="Normal 5 2 2 9 2 3" xfId="45027" xr:uid="{00000000-0005-0000-0000-0000F5A50000}"/>
    <cellStyle name="Normal 5 2 2 9 2 4" xfId="56980" xr:uid="{00000000-0005-0000-0000-0000F6A50000}"/>
    <cellStyle name="Normal 5 2 2 9 3" xfId="19076" xr:uid="{00000000-0005-0000-0000-0000F7A50000}"/>
    <cellStyle name="Normal 5 2 2 9 3 2" xfId="24500" xr:uid="{00000000-0005-0000-0000-0000F8A50000}"/>
    <cellStyle name="Normal 5 2 2 9 3 3" xfId="32418" xr:uid="{00000000-0005-0000-0000-0000F9A50000}"/>
    <cellStyle name="Normal 5 2 2 9 4" xfId="45026" xr:uid="{00000000-0005-0000-0000-0000FAA50000}"/>
    <cellStyle name="Normal 5 2 2 9 5" xfId="56979" xr:uid="{00000000-0005-0000-0000-0000FBA50000}"/>
    <cellStyle name="Normal 5 2 3" xfId="7816" xr:uid="{00000000-0005-0000-0000-0000FCA50000}"/>
    <cellStyle name="Normal 5 2 3 10" xfId="7817" xr:uid="{00000000-0005-0000-0000-0000FDA50000}"/>
    <cellStyle name="Normal 5 2 3 10 2" xfId="19079" xr:uid="{00000000-0005-0000-0000-0000FEA50000}"/>
    <cellStyle name="Normal 5 2 3 10 2 2" xfId="26699" xr:uid="{00000000-0005-0000-0000-0000FFA50000}"/>
    <cellStyle name="Normal 5 2 3 10 2 3" xfId="32421" xr:uid="{00000000-0005-0000-0000-000000A60000}"/>
    <cellStyle name="Normal 5 2 3 10 3" xfId="45029" xr:uid="{00000000-0005-0000-0000-000001A60000}"/>
    <cellStyle name="Normal 5 2 3 10 4" xfId="56982" xr:uid="{00000000-0005-0000-0000-000002A60000}"/>
    <cellStyle name="Normal 5 2 3 11" xfId="19078" xr:uid="{00000000-0005-0000-0000-000003A60000}"/>
    <cellStyle name="Normal 5 2 3 11 2" xfId="28041" xr:uid="{00000000-0005-0000-0000-000004A60000}"/>
    <cellStyle name="Normal 5 2 3 11 3" xfId="32420" xr:uid="{00000000-0005-0000-0000-000005A60000}"/>
    <cellStyle name="Normal 5 2 3 12" xfId="45028" xr:uid="{00000000-0005-0000-0000-000006A60000}"/>
    <cellStyle name="Normal 5 2 3 13" xfId="56981" xr:uid="{00000000-0005-0000-0000-000007A60000}"/>
    <cellStyle name="Normal 5 2 3 2" xfId="7818" xr:uid="{00000000-0005-0000-0000-000008A60000}"/>
    <cellStyle name="Normal 5 2 3 2 10" xfId="19080" xr:uid="{00000000-0005-0000-0000-000009A60000}"/>
    <cellStyle name="Normal 5 2 3 2 10 2" xfId="27303" xr:uid="{00000000-0005-0000-0000-00000AA60000}"/>
    <cellStyle name="Normal 5 2 3 2 10 3" xfId="32422" xr:uid="{00000000-0005-0000-0000-00000BA60000}"/>
    <cellStyle name="Normal 5 2 3 2 11" xfId="45030" xr:uid="{00000000-0005-0000-0000-00000CA60000}"/>
    <cellStyle name="Normal 5 2 3 2 12" xfId="56983" xr:uid="{00000000-0005-0000-0000-00000DA60000}"/>
    <cellStyle name="Normal 5 2 3 2 2" xfId="7819" xr:uid="{00000000-0005-0000-0000-00000EA60000}"/>
    <cellStyle name="Normal 5 2 3 2 2 10" xfId="45031" xr:uid="{00000000-0005-0000-0000-00000FA60000}"/>
    <cellStyle name="Normal 5 2 3 2 2 11" xfId="56984" xr:uid="{00000000-0005-0000-0000-000010A60000}"/>
    <cellStyle name="Normal 5 2 3 2 2 2" xfId="7820" xr:uid="{00000000-0005-0000-0000-000011A60000}"/>
    <cellStyle name="Normal 5 2 3 2 2 2 10" xfId="56985" xr:uid="{00000000-0005-0000-0000-000012A60000}"/>
    <cellStyle name="Normal 5 2 3 2 2 2 2" xfId="7821" xr:uid="{00000000-0005-0000-0000-000013A60000}"/>
    <cellStyle name="Normal 5 2 3 2 2 2 2 2" xfId="7822" xr:uid="{00000000-0005-0000-0000-000014A60000}"/>
    <cellStyle name="Normal 5 2 3 2 2 2 2 2 2" xfId="7823" xr:uid="{00000000-0005-0000-0000-000015A60000}"/>
    <cellStyle name="Normal 5 2 3 2 2 2 2 2 2 2" xfId="19085" xr:uid="{00000000-0005-0000-0000-000016A60000}"/>
    <cellStyle name="Normal 5 2 3 2 2 2 2 2 2 2 2" xfId="26627" xr:uid="{00000000-0005-0000-0000-000017A60000}"/>
    <cellStyle name="Normal 5 2 3 2 2 2 2 2 2 2 3" xfId="32427" xr:uid="{00000000-0005-0000-0000-000018A60000}"/>
    <cellStyle name="Normal 5 2 3 2 2 2 2 2 2 3" xfId="45035" xr:uid="{00000000-0005-0000-0000-000019A60000}"/>
    <cellStyle name="Normal 5 2 3 2 2 2 2 2 2 4" xfId="56988" xr:uid="{00000000-0005-0000-0000-00001AA60000}"/>
    <cellStyle name="Normal 5 2 3 2 2 2 2 2 3" xfId="19084" xr:uid="{00000000-0005-0000-0000-00001BA60000}"/>
    <cellStyle name="Normal 5 2 3 2 2 2 2 2 3 2" xfId="27242" xr:uid="{00000000-0005-0000-0000-00001CA60000}"/>
    <cellStyle name="Normal 5 2 3 2 2 2 2 2 3 3" xfId="32426" xr:uid="{00000000-0005-0000-0000-00001DA60000}"/>
    <cellStyle name="Normal 5 2 3 2 2 2 2 2 4" xfId="45034" xr:uid="{00000000-0005-0000-0000-00001EA60000}"/>
    <cellStyle name="Normal 5 2 3 2 2 2 2 2 5" xfId="56987" xr:uid="{00000000-0005-0000-0000-00001FA60000}"/>
    <cellStyle name="Normal 5 2 3 2 2 2 2 3" xfId="7824" xr:uid="{00000000-0005-0000-0000-000020A60000}"/>
    <cellStyle name="Normal 5 2 3 2 2 2 2 3 2" xfId="19086" xr:uid="{00000000-0005-0000-0000-000021A60000}"/>
    <cellStyle name="Normal 5 2 3 2 2 2 2 3 2 2" xfId="35607" xr:uid="{00000000-0005-0000-0000-000022A60000}"/>
    <cellStyle name="Normal 5 2 3 2 2 2 2 3 2 3" xfId="32428" xr:uid="{00000000-0005-0000-0000-000023A60000}"/>
    <cellStyle name="Normal 5 2 3 2 2 2 2 3 3" xfId="45036" xr:uid="{00000000-0005-0000-0000-000024A60000}"/>
    <cellStyle name="Normal 5 2 3 2 2 2 2 3 4" xfId="56989" xr:uid="{00000000-0005-0000-0000-000025A60000}"/>
    <cellStyle name="Normal 5 2 3 2 2 2 2 4" xfId="7825" xr:uid="{00000000-0005-0000-0000-000026A60000}"/>
    <cellStyle name="Normal 5 2 3 2 2 2 2 4 2" xfId="19087" xr:uid="{00000000-0005-0000-0000-000027A60000}"/>
    <cellStyle name="Normal 5 2 3 2 2 2 2 4 2 2" xfId="37982" xr:uid="{00000000-0005-0000-0000-000028A60000}"/>
    <cellStyle name="Normal 5 2 3 2 2 2 2 4 2 3" xfId="32429" xr:uid="{00000000-0005-0000-0000-000029A60000}"/>
    <cellStyle name="Normal 5 2 3 2 2 2 2 4 3" xfId="45037" xr:uid="{00000000-0005-0000-0000-00002AA60000}"/>
    <cellStyle name="Normal 5 2 3 2 2 2 2 4 4" xfId="56990" xr:uid="{00000000-0005-0000-0000-00002BA60000}"/>
    <cellStyle name="Normal 5 2 3 2 2 2 2 5" xfId="19083" xr:uid="{00000000-0005-0000-0000-00002CA60000}"/>
    <cellStyle name="Normal 5 2 3 2 2 2 2 5 2" xfId="37281" xr:uid="{00000000-0005-0000-0000-00002DA60000}"/>
    <cellStyle name="Normal 5 2 3 2 2 2 2 5 3" xfId="32425" xr:uid="{00000000-0005-0000-0000-00002EA60000}"/>
    <cellStyle name="Normal 5 2 3 2 2 2 2 6" xfId="45033" xr:uid="{00000000-0005-0000-0000-00002FA60000}"/>
    <cellStyle name="Normal 5 2 3 2 2 2 2 7" xfId="56986" xr:uid="{00000000-0005-0000-0000-000030A60000}"/>
    <cellStyle name="Normal 5 2 3 2 2 2 3" xfId="7826" xr:uid="{00000000-0005-0000-0000-000031A60000}"/>
    <cellStyle name="Normal 5 2 3 2 2 2 3 2" xfId="7827" xr:uid="{00000000-0005-0000-0000-000032A60000}"/>
    <cellStyle name="Normal 5 2 3 2 2 2 3 2 2" xfId="7828" xr:uid="{00000000-0005-0000-0000-000033A60000}"/>
    <cellStyle name="Normal 5 2 3 2 2 2 3 2 2 2" xfId="19090" xr:uid="{00000000-0005-0000-0000-000034A60000}"/>
    <cellStyle name="Normal 5 2 3 2 2 2 3 2 2 2 2" xfId="24290" xr:uid="{00000000-0005-0000-0000-000035A60000}"/>
    <cellStyle name="Normal 5 2 3 2 2 2 3 2 2 2 3" xfId="32432" xr:uid="{00000000-0005-0000-0000-000036A60000}"/>
    <cellStyle name="Normal 5 2 3 2 2 2 3 2 2 3" xfId="45040" xr:uid="{00000000-0005-0000-0000-000037A60000}"/>
    <cellStyle name="Normal 5 2 3 2 2 2 3 2 2 4" xfId="56993" xr:uid="{00000000-0005-0000-0000-000038A60000}"/>
    <cellStyle name="Normal 5 2 3 2 2 2 3 2 3" xfId="19089" xr:uid="{00000000-0005-0000-0000-000039A60000}"/>
    <cellStyle name="Normal 5 2 3 2 2 2 3 2 3 2" xfId="26260" xr:uid="{00000000-0005-0000-0000-00003AA60000}"/>
    <cellStyle name="Normal 5 2 3 2 2 2 3 2 3 3" xfId="32431" xr:uid="{00000000-0005-0000-0000-00003BA60000}"/>
    <cellStyle name="Normal 5 2 3 2 2 2 3 2 4" xfId="45039" xr:uid="{00000000-0005-0000-0000-00003CA60000}"/>
    <cellStyle name="Normal 5 2 3 2 2 2 3 2 5" xfId="56992" xr:uid="{00000000-0005-0000-0000-00003DA60000}"/>
    <cellStyle name="Normal 5 2 3 2 2 2 3 3" xfId="7829" xr:uid="{00000000-0005-0000-0000-00003EA60000}"/>
    <cellStyle name="Normal 5 2 3 2 2 2 3 3 2" xfId="19091" xr:uid="{00000000-0005-0000-0000-00003FA60000}"/>
    <cellStyle name="Normal 5 2 3 2 2 2 3 3 2 2" xfId="25145" xr:uid="{00000000-0005-0000-0000-000040A60000}"/>
    <cellStyle name="Normal 5 2 3 2 2 2 3 3 2 3" xfId="32433" xr:uid="{00000000-0005-0000-0000-000041A60000}"/>
    <cellStyle name="Normal 5 2 3 2 2 2 3 3 3" xfId="45041" xr:uid="{00000000-0005-0000-0000-000042A60000}"/>
    <cellStyle name="Normal 5 2 3 2 2 2 3 3 4" xfId="56994" xr:uid="{00000000-0005-0000-0000-000043A60000}"/>
    <cellStyle name="Normal 5 2 3 2 2 2 3 4" xfId="7830" xr:uid="{00000000-0005-0000-0000-000044A60000}"/>
    <cellStyle name="Normal 5 2 3 2 2 2 3 4 2" xfId="19092" xr:uid="{00000000-0005-0000-0000-000045A60000}"/>
    <cellStyle name="Normal 5 2 3 2 2 2 3 4 2 2" xfId="35432" xr:uid="{00000000-0005-0000-0000-000046A60000}"/>
    <cellStyle name="Normal 5 2 3 2 2 2 3 4 2 3" xfId="32434" xr:uid="{00000000-0005-0000-0000-000047A60000}"/>
    <cellStyle name="Normal 5 2 3 2 2 2 3 4 3" xfId="45042" xr:uid="{00000000-0005-0000-0000-000048A60000}"/>
    <cellStyle name="Normal 5 2 3 2 2 2 3 4 4" xfId="56995" xr:uid="{00000000-0005-0000-0000-000049A60000}"/>
    <cellStyle name="Normal 5 2 3 2 2 2 3 5" xfId="19088" xr:uid="{00000000-0005-0000-0000-00004AA60000}"/>
    <cellStyle name="Normal 5 2 3 2 2 2 3 5 2" xfId="26959" xr:uid="{00000000-0005-0000-0000-00004BA60000}"/>
    <cellStyle name="Normal 5 2 3 2 2 2 3 5 3" xfId="32430" xr:uid="{00000000-0005-0000-0000-00004CA60000}"/>
    <cellStyle name="Normal 5 2 3 2 2 2 3 6" xfId="45038" xr:uid="{00000000-0005-0000-0000-00004DA60000}"/>
    <cellStyle name="Normal 5 2 3 2 2 2 3 7" xfId="56991" xr:uid="{00000000-0005-0000-0000-00004EA60000}"/>
    <cellStyle name="Normal 5 2 3 2 2 2 4" xfId="7831" xr:uid="{00000000-0005-0000-0000-00004FA60000}"/>
    <cellStyle name="Normal 5 2 3 2 2 2 4 2" xfId="7832" xr:uid="{00000000-0005-0000-0000-000050A60000}"/>
    <cellStyle name="Normal 5 2 3 2 2 2 4 2 2" xfId="7833" xr:uid="{00000000-0005-0000-0000-000051A60000}"/>
    <cellStyle name="Normal 5 2 3 2 2 2 4 2 2 2" xfId="19095" xr:uid="{00000000-0005-0000-0000-000052A60000}"/>
    <cellStyle name="Normal 5 2 3 2 2 2 4 2 2 2 2" xfId="26810" xr:uid="{00000000-0005-0000-0000-000053A60000}"/>
    <cellStyle name="Normal 5 2 3 2 2 2 4 2 2 2 3" xfId="32437" xr:uid="{00000000-0005-0000-0000-000054A60000}"/>
    <cellStyle name="Normal 5 2 3 2 2 2 4 2 2 3" xfId="45045" xr:uid="{00000000-0005-0000-0000-000055A60000}"/>
    <cellStyle name="Normal 5 2 3 2 2 2 4 2 2 4" xfId="56998" xr:uid="{00000000-0005-0000-0000-000056A60000}"/>
    <cellStyle name="Normal 5 2 3 2 2 2 4 2 3" xfId="19094" xr:uid="{00000000-0005-0000-0000-000057A60000}"/>
    <cellStyle name="Normal 5 2 3 2 2 2 4 2 3 2" xfId="36256" xr:uid="{00000000-0005-0000-0000-000058A60000}"/>
    <cellStyle name="Normal 5 2 3 2 2 2 4 2 3 3" xfId="32436" xr:uid="{00000000-0005-0000-0000-000059A60000}"/>
    <cellStyle name="Normal 5 2 3 2 2 2 4 2 4" xfId="45044" xr:uid="{00000000-0005-0000-0000-00005AA60000}"/>
    <cellStyle name="Normal 5 2 3 2 2 2 4 2 5" xfId="56997" xr:uid="{00000000-0005-0000-0000-00005BA60000}"/>
    <cellStyle name="Normal 5 2 3 2 2 2 4 3" xfId="7834" xr:uid="{00000000-0005-0000-0000-00005CA60000}"/>
    <cellStyle name="Normal 5 2 3 2 2 2 4 3 2" xfId="19096" xr:uid="{00000000-0005-0000-0000-00005DA60000}"/>
    <cellStyle name="Normal 5 2 3 2 2 2 4 3 2 2" xfId="37415" xr:uid="{00000000-0005-0000-0000-00005EA60000}"/>
    <cellStyle name="Normal 5 2 3 2 2 2 4 3 2 3" xfId="32438" xr:uid="{00000000-0005-0000-0000-00005FA60000}"/>
    <cellStyle name="Normal 5 2 3 2 2 2 4 3 3" xfId="45046" xr:uid="{00000000-0005-0000-0000-000060A60000}"/>
    <cellStyle name="Normal 5 2 3 2 2 2 4 3 4" xfId="56999" xr:uid="{00000000-0005-0000-0000-000061A60000}"/>
    <cellStyle name="Normal 5 2 3 2 2 2 4 4" xfId="7835" xr:uid="{00000000-0005-0000-0000-000062A60000}"/>
    <cellStyle name="Normal 5 2 3 2 2 2 4 4 2" xfId="19097" xr:uid="{00000000-0005-0000-0000-000063A60000}"/>
    <cellStyle name="Normal 5 2 3 2 2 2 4 4 2 2" xfId="35356" xr:uid="{00000000-0005-0000-0000-000064A60000}"/>
    <cellStyle name="Normal 5 2 3 2 2 2 4 4 2 3" xfId="32439" xr:uid="{00000000-0005-0000-0000-000065A60000}"/>
    <cellStyle name="Normal 5 2 3 2 2 2 4 4 3" xfId="45047" xr:uid="{00000000-0005-0000-0000-000066A60000}"/>
    <cellStyle name="Normal 5 2 3 2 2 2 4 4 4" xfId="57000" xr:uid="{00000000-0005-0000-0000-000067A60000}"/>
    <cellStyle name="Normal 5 2 3 2 2 2 4 5" xfId="19093" xr:uid="{00000000-0005-0000-0000-000068A60000}"/>
    <cellStyle name="Normal 5 2 3 2 2 2 4 5 2" xfId="24121" xr:uid="{00000000-0005-0000-0000-000069A60000}"/>
    <cellStyle name="Normal 5 2 3 2 2 2 4 5 3" xfId="32435" xr:uid="{00000000-0005-0000-0000-00006AA60000}"/>
    <cellStyle name="Normal 5 2 3 2 2 2 4 6" xfId="45043" xr:uid="{00000000-0005-0000-0000-00006BA60000}"/>
    <cellStyle name="Normal 5 2 3 2 2 2 4 7" xfId="56996" xr:uid="{00000000-0005-0000-0000-00006CA60000}"/>
    <cellStyle name="Normal 5 2 3 2 2 2 5" xfId="7836" xr:uid="{00000000-0005-0000-0000-00006DA60000}"/>
    <cellStyle name="Normal 5 2 3 2 2 2 5 2" xfId="7837" xr:uid="{00000000-0005-0000-0000-00006EA60000}"/>
    <cellStyle name="Normal 5 2 3 2 2 2 5 2 2" xfId="19099" xr:uid="{00000000-0005-0000-0000-00006FA60000}"/>
    <cellStyle name="Normal 5 2 3 2 2 2 5 2 2 2" xfId="25859" xr:uid="{00000000-0005-0000-0000-000070A60000}"/>
    <cellStyle name="Normal 5 2 3 2 2 2 5 2 2 3" xfId="32441" xr:uid="{00000000-0005-0000-0000-000071A60000}"/>
    <cellStyle name="Normal 5 2 3 2 2 2 5 2 3" xfId="45049" xr:uid="{00000000-0005-0000-0000-000072A60000}"/>
    <cellStyle name="Normal 5 2 3 2 2 2 5 2 4" xfId="57002" xr:uid="{00000000-0005-0000-0000-000073A60000}"/>
    <cellStyle name="Normal 5 2 3 2 2 2 5 3" xfId="19098" xr:uid="{00000000-0005-0000-0000-000074A60000}"/>
    <cellStyle name="Normal 5 2 3 2 2 2 5 3 2" xfId="37917" xr:uid="{00000000-0005-0000-0000-000075A60000}"/>
    <cellStyle name="Normal 5 2 3 2 2 2 5 3 3" xfId="32440" xr:uid="{00000000-0005-0000-0000-000076A60000}"/>
    <cellStyle name="Normal 5 2 3 2 2 2 5 4" xfId="45048" xr:uid="{00000000-0005-0000-0000-000077A60000}"/>
    <cellStyle name="Normal 5 2 3 2 2 2 5 5" xfId="57001" xr:uid="{00000000-0005-0000-0000-000078A60000}"/>
    <cellStyle name="Normal 5 2 3 2 2 2 6" xfId="7838" xr:uid="{00000000-0005-0000-0000-000079A60000}"/>
    <cellStyle name="Normal 5 2 3 2 2 2 6 2" xfId="19100" xr:uid="{00000000-0005-0000-0000-00007AA60000}"/>
    <cellStyle name="Normal 5 2 3 2 2 2 6 2 2" xfId="27852" xr:uid="{00000000-0005-0000-0000-00007BA60000}"/>
    <cellStyle name="Normal 5 2 3 2 2 2 6 2 3" xfId="32442" xr:uid="{00000000-0005-0000-0000-00007CA60000}"/>
    <cellStyle name="Normal 5 2 3 2 2 2 6 3" xfId="45050" xr:uid="{00000000-0005-0000-0000-00007DA60000}"/>
    <cellStyle name="Normal 5 2 3 2 2 2 6 4" xfId="57003" xr:uid="{00000000-0005-0000-0000-00007EA60000}"/>
    <cellStyle name="Normal 5 2 3 2 2 2 7" xfId="7839" xr:uid="{00000000-0005-0000-0000-00007FA60000}"/>
    <cellStyle name="Normal 5 2 3 2 2 2 7 2" xfId="19101" xr:uid="{00000000-0005-0000-0000-000080A60000}"/>
    <cellStyle name="Normal 5 2 3 2 2 2 7 2 2" xfId="35687" xr:uid="{00000000-0005-0000-0000-000081A60000}"/>
    <cellStyle name="Normal 5 2 3 2 2 2 7 2 3" xfId="32443" xr:uid="{00000000-0005-0000-0000-000082A60000}"/>
    <cellStyle name="Normal 5 2 3 2 2 2 7 3" xfId="45051" xr:uid="{00000000-0005-0000-0000-000083A60000}"/>
    <cellStyle name="Normal 5 2 3 2 2 2 7 4" xfId="57004" xr:uid="{00000000-0005-0000-0000-000084A60000}"/>
    <cellStyle name="Normal 5 2 3 2 2 2 8" xfId="19082" xr:uid="{00000000-0005-0000-0000-000085A60000}"/>
    <cellStyle name="Normal 5 2 3 2 2 2 8 2" xfId="23724" xr:uid="{00000000-0005-0000-0000-000086A60000}"/>
    <cellStyle name="Normal 5 2 3 2 2 2 8 3" xfId="32424" xr:uid="{00000000-0005-0000-0000-000087A60000}"/>
    <cellStyle name="Normal 5 2 3 2 2 2 9" xfId="45032" xr:uid="{00000000-0005-0000-0000-000088A60000}"/>
    <cellStyle name="Normal 5 2 3 2 2 3" xfId="7840" xr:uid="{00000000-0005-0000-0000-000089A60000}"/>
    <cellStyle name="Normal 5 2 3 2 2 3 2" xfId="7841" xr:uid="{00000000-0005-0000-0000-00008AA60000}"/>
    <cellStyle name="Normal 5 2 3 2 2 3 2 2" xfId="7842" xr:uid="{00000000-0005-0000-0000-00008BA60000}"/>
    <cellStyle name="Normal 5 2 3 2 2 3 2 2 2" xfId="19104" xr:uid="{00000000-0005-0000-0000-00008CA60000}"/>
    <cellStyle name="Normal 5 2 3 2 2 3 2 2 2 2" xfId="37566" xr:uid="{00000000-0005-0000-0000-00008DA60000}"/>
    <cellStyle name="Normal 5 2 3 2 2 3 2 2 2 3" xfId="32446" xr:uid="{00000000-0005-0000-0000-00008EA60000}"/>
    <cellStyle name="Normal 5 2 3 2 2 3 2 2 3" xfId="45054" xr:uid="{00000000-0005-0000-0000-00008FA60000}"/>
    <cellStyle name="Normal 5 2 3 2 2 3 2 2 4" xfId="57007" xr:uid="{00000000-0005-0000-0000-000090A60000}"/>
    <cellStyle name="Normal 5 2 3 2 2 3 2 3" xfId="19103" xr:uid="{00000000-0005-0000-0000-000091A60000}"/>
    <cellStyle name="Normal 5 2 3 2 2 3 2 3 2" xfId="23783" xr:uid="{00000000-0005-0000-0000-000092A60000}"/>
    <cellStyle name="Normal 5 2 3 2 2 3 2 3 3" xfId="32445" xr:uid="{00000000-0005-0000-0000-000093A60000}"/>
    <cellStyle name="Normal 5 2 3 2 2 3 2 4" xfId="45053" xr:uid="{00000000-0005-0000-0000-000094A60000}"/>
    <cellStyle name="Normal 5 2 3 2 2 3 2 5" xfId="57006" xr:uid="{00000000-0005-0000-0000-000095A60000}"/>
    <cellStyle name="Normal 5 2 3 2 2 3 3" xfId="7843" xr:uid="{00000000-0005-0000-0000-000096A60000}"/>
    <cellStyle name="Normal 5 2 3 2 2 3 3 2" xfId="19105" xr:uid="{00000000-0005-0000-0000-000097A60000}"/>
    <cellStyle name="Normal 5 2 3 2 2 3 3 2 2" xfId="35950" xr:uid="{00000000-0005-0000-0000-000098A60000}"/>
    <cellStyle name="Normal 5 2 3 2 2 3 3 2 3" xfId="32447" xr:uid="{00000000-0005-0000-0000-000099A60000}"/>
    <cellStyle name="Normal 5 2 3 2 2 3 3 3" xfId="45055" xr:uid="{00000000-0005-0000-0000-00009AA60000}"/>
    <cellStyle name="Normal 5 2 3 2 2 3 3 4" xfId="57008" xr:uid="{00000000-0005-0000-0000-00009BA60000}"/>
    <cellStyle name="Normal 5 2 3 2 2 3 4" xfId="7844" xr:uid="{00000000-0005-0000-0000-00009CA60000}"/>
    <cellStyle name="Normal 5 2 3 2 2 3 4 2" xfId="19106" xr:uid="{00000000-0005-0000-0000-00009DA60000}"/>
    <cellStyle name="Normal 5 2 3 2 2 3 4 2 2" xfId="24102" xr:uid="{00000000-0005-0000-0000-00009EA60000}"/>
    <cellStyle name="Normal 5 2 3 2 2 3 4 2 3" xfId="32448" xr:uid="{00000000-0005-0000-0000-00009FA60000}"/>
    <cellStyle name="Normal 5 2 3 2 2 3 4 3" xfId="45056" xr:uid="{00000000-0005-0000-0000-0000A0A60000}"/>
    <cellStyle name="Normal 5 2 3 2 2 3 4 4" xfId="57009" xr:uid="{00000000-0005-0000-0000-0000A1A60000}"/>
    <cellStyle name="Normal 5 2 3 2 2 3 5" xfId="19102" xr:uid="{00000000-0005-0000-0000-0000A2A60000}"/>
    <cellStyle name="Normal 5 2 3 2 2 3 5 2" xfId="24101" xr:uid="{00000000-0005-0000-0000-0000A3A60000}"/>
    <cellStyle name="Normal 5 2 3 2 2 3 5 3" xfId="32444" xr:uid="{00000000-0005-0000-0000-0000A4A60000}"/>
    <cellStyle name="Normal 5 2 3 2 2 3 6" xfId="45052" xr:uid="{00000000-0005-0000-0000-0000A5A60000}"/>
    <cellStyle name="Normal 5 2 3 2 2 3 7" xfId="57005" xr:uid="{00000000-0005-0000-0000-0000A6A60000}"/>
    <cellStyle name="Normal 5 2 3 2 2 4" xfId="7845" xr:uid="{00000000-0005-0000-0000-0000A7A60000}"/>
    <cellStyle name="Normal 5 2 3 2 2 4 2" xfId="7846" xr:uid="{00000000-0005-0000-0000-0000A8A60000}"/>
    <cellStyle name="Normal 5 2 3 2 2 4 2 2" xfId="7847" xr:uid="{00000000-0005-0000-0000-0000A9A60000}"/>
    <cellStyle name="Normal 5 2 3 2 2 4 2 2 2" xfId="19109" xr:uid="{00000000-0005-0000-0000-0000AAA60000}"/>
    <cellStyle name="Normal 5 2 3 2 2 4 2 2 2 2" xfId="24139" xr:uid="{00000000-0005-0000-0000-0000ABA60000}"/>
    <cellStyle name="Normal 5 2 3 2 2 4 2 2 2 3" xfId="32451" xr:uid="{00000000-0005-0000-0000-0000ACA60000}"/>
    <cellStyle name="Normal 5 2 3 2 2 4 2 2 3" xfId="45059" xr:uid="{00000000-0005-0000-0000-0000ADA60000}"/>
    <cellStyle name="Normal 5 2 3 2 2 4 2 2 4" xfId="57012" xr:uid="{00000000-0005-0000-0000-0000AEA60000}"/>
    <cellStyle name="Normal 5 2 3 2 2 4 2 3" xfId="19108" xr:uid="{00000000-0005-0000-0000-0000AFA60000}"/>
    <cellStyle name="Normal 5 2 3 2 2 4 2 3 2" xfId="26715" xr:uid="{00000000-0005-0000-0000-0000B0A60000}"/>
    <cellStyle name="Normal 5 2 3 2 2 4 2 3 3" xfId="32450" xr:uid="{00000000-0005-0000-0000-0000B1A60000}"/>
    <cellStyle name="Normal 5 2 3 2 2 4 2 4" xfId="45058" xr:uid="{00000000-0005-0000-0000-0000B2A60000}"/>
    <cellStyle name="Normal 5 2 3 2 2 4 2 5" xfId="57011" xr:uid="{00000000-0005-0000-0000-0000B3A60000}"/>
    <cellStyle name="Normal 5 2 3 2 2 4 3" xfId="7848" xr:uid="{00000000-0005-0000-0000-0000B4A60000}"/>
    <cellStyle name="Normal 5 2 3 2 2 4 3 2" xfId="19110" xr:uid="{00000000-0005-0000-0000-0000B5A60000}"/>
    <cellStyle name="Normal 5 2 3 2 2 4 3 2 2" xfId="35613" xr:uid="{00000000-0005-0000-0000-0000B6A60000}"/>
    <cellStyle name="Normal 5 2 3 2 2 4 3 2 3" xfId="32452" xr:uid="{00000000-0005-0000-0000-0000B7A60000}"/>
    <cellStyle name="Normal 5 2 3 2 2 4 3 3" xfId="45060" xr:uid="{00000000-0005-0000-0000-0000B8A60000}"/>
    <cellStyle name="Normal 5 2 3 2 2 4 3 4" xfId="57013" xr:uid="{00000000-0005-0000-0000-0000B9A60000}"/>
    <cellStyle name="Normal 5 2 3 2 2 4 4" xfId="7849" xr:uid="{00000000-0005-0000-0000-0000BAA60000}"/>
    <cellStyle name="Normal 5 2 3 2 2 4 4 2" xfId="19111" xr:uid="{00000000-0005-0000-0000-0000BBA60000}"/>
    <cellStyle name="Normal 5 2 3 2 2 4 4 2 2" xfId="24177" xr:uid="{00000000-0005-0000-0000-0000BCA60000}"/>
    <cellStyle name="Normal 5 2 3 2 2 4 4 2 3" xfId="32453" xr:uid="{00000000-0005-0000-0000-0000BDA60000}"/>
    <cellStyle name="Normal 5 2 3 2 2 4 4 3" xfId="45061" xr:uid="{00000000-0005-0000-0000-0000BEA60000}"/>
    <cellStyle name="Normal 5 2 3 2 2 4 4 4" xfId="57014" xr:uid="{00000000-0005-0000-0000-0000BFA60000}"/>
    <cellStyle name="Normal 5 2 3 2 2 4 5" xfId="19107" xr:uid="{00000000-0005-0000-0000-0000C0A60000}"/>
    <cellStyle name="Normal 5 2 3 2 2 4 5 2" xfId="27803" xr:uid="{00000000-0005-0000-0000-0000C1A60000}"/>
    <cellStyle name="Normal 5 2 3 2 2 4 5 3" xfId="32449" xr:uid="{00000000-0005-0000-0000-0000C2A60000}"/>
    <cellStyle name="Normal 5 2 3 2 2 4 6" xfId="45057" xr:uid="{00000000-0005-0000-0000-0000C3A60000}"/>
    <cellStyle name="Normal 5 2 3 2 2 4 7" xfId="57010" xr:uid="{00000000-0005-0000-0000-0000C4A60000}"/>
    <cellStyle name="Normal 5 2 3 2 2 5" xfId="7850" xr:uid="{00000000-0005-0000-0000-0000C5A60000}"/>
    <cellStyle name="Normal 5 2 3 2 2 5 2" xfId="7851" xr:uid="{00000000-0005-0000-0000-0000C6A60000}"/>
    <cellStyle name="Normal 5 2 3 2 2 5 2 2" xfId="7852" xr:uid="{00000000-0005-0000-0000-0000C7A60000}"/>
    <cellStyle name="Normal 5 2 3 2 2 5 2 2 2" xfId="19114" xr:uid="{00000000-0005-0000-0000-0000C8A60000}"/>
    <cellStyle name="Normal 5 2 3 2 2 5 2 2 2 2" xfId="35791" xr:uid="{00000000-0005-0000-0000-0000C9A60000}"/>
    <cellStyle name="Normal 5 2 3 2 2 5 2 2 2 3" xfId="32456" xr:uid="{00000000-0005-0000-0000-0000CAA60000}"/>
    <cellStyle name="Normal 5 2 3 2 2 5 2 2 3" xfId="45064" xr:uid="{00000000-0005-0000-0000-0000CBA60000}"/>
    <cellStyle name="Normal 5 2 3 2 2 5 2 2 4" xfId="57017" xr:uid="{00000000-0005-0000-0000-0000CCA60000}"/>
    <cellStyle name="Normal 5 2 3 2 2 5 2 3" xfId="19113" xr:uid="{00000000-0005-0000-0000-0000CDA60000}"/>
    <cellStyle name="Normal 5 2 3 2 2 5 2 3 2" xfId="36649" xr:uid="{00000000-0005-0000-0000-0000CEA60000}"/>
    <cellStyle name="Normal 5 2 3 2 2 5 2 3 3" xfId="32455" xr:uid="{00000000-0005-0000-0000-0000CFA60000}"/>
    <cellStyle name="Normal 5 2 3 2 2 5 2 4" xfId="45063" xr:uid="{00000000-0005-0000-0000-0000D0A60000}"/>
    <cellStyle name="Normal 5 2 3 2 2 5 2 5" xfId="57016" xr:uid="{00000000-0005-0000-0000-0000D1A60000}"/>
    <cellStyle name="Normal 5 2 3 2 2 5 3" xfId="7853" xr:uid="{00000000-0005-0000-0000-0000D2A60000}"/>
    <cellStyle name="Normal 5 2 3 2 2 5 3 2" xfId="19115" xr:uid="{00000000-0005-0000-0000-0000D3A60000}"/>
    <cellStyle name="Normal 5 2 3 2 2 5 3 2 2" xfId="26555" xr:uid="{00000000-0005-0000-0000-0000D4A60000}"/>
    <cellStyle name="Normal 5 2 3 2 2 5 3 2 3" xfId="32457" xr:uid="{00000000-0005-0000-0000-0000D5A60000}"/>
    <cellStyle name="Normal 5 2 3 2 2 5 3 3" xfId="45065" xr:uid="{00000000-0005-0000-0000-0000D6A60000}"/>
    <cellStyle name="Normal 5 2 3 2 2 5 3 4" xfId="57018" xr:uid="{00000000-0005-0000-0000-0000D7A60000}"/>
    <cellStyle name="Normal 5 2 3 2 2 5 4" xfId="7854" xr:uid="{00000000-0005-0000-0000-0000D8A60000}"/>
    <cellStyle name="Normal 5 2 3 2 2 5 4 2" xfId="19116" xr:uid="{00000000-0005-0000-0000-0000D9A60000}"/>
    <cellStyle name="Normal 5 2 3 2 2 5 4 2 2" xfId="36434" xr:uid="{00000000-0005-0000-0000-0000DAA60000}"/>
    <cellStyle name="Normal 5 2 3 2 2 5 4 2 3" xfId="32458" xr:uid="{00000000-0005-0000-0000-0000DBA60000}"/>
    <cellStyle name="Normal 5 2 3 2 2 5 4 3" xfId="45066" xr:uid="{00000000-0005-0000-0000-0000DCA60000}"/>
    <cellStyle name="Normal 5 2 3 2 2 5 4 4" xfId="57019" xr:uid="{00000000-0005-0000-0000-0000DDA60000}"/>
    <cellStyle name="Normal 5 2 3 2 2 5 5" xfId="19112" xr:uid="{00000000-0005-0000-0000-0000DEA60000}"/>
    <cellStyle name="Normal 5 2 3 2 2 5 5 2" xfId="35325" xr:uid="{00000000-0005-0000-0000-0000DFA60000}"/>
    <cellStyle name="Normal 5 2 3 2 2 5 5 3" xfId="32454" xr:uid="{00000000-0005-0000-0000-0000E0A60000}"/>
    <cellStyle name="Normal 5 2 3 2 2 5 6" xfId="45062" xr:uid="{00000000-0005-0000-0000-0000E1A60000}"/>
    <cellStyle name="Normal 5 2 3 2 2 5 7" xfId="57015" xr:uid="{00000000-0005-0000-0000-0000E2A60000}"/>
    <cellStyle name="Normal 5 2 3 2 2 6" xfId="7855" xr:uid="{00000000-0005-0000-0000-0000E3A60000}"/>
    <cellStyle name="Normal 5 2 3 2 2 6 2" xfId="7856" xr:uid="{00000000-0005-0000-0000-0000E4A60000}"/>
    <cellStyle name="Normal 5 2 3 2 2 6 2 2" xfId="19118" xr:uid="{00000000-0005-0000-0000-0000E5A60000}"/>
    <cellStyle name="Normal 5 2 3 2 2 6 2 2 2" xfId="37705" xr:uid="{00000000-0005-0000-0000-0000E6A60000}"/>
    <cellStyle name="Normal 5 2 3 2 2 6 2 2 3" xfId="32460" xr:uid="{00000000-0005-0000-0000-0000E7A60000}"/>
    <cellStyle name="Normal 5 2 3 2 2 6 2 3" xfId="45068" xr:uid="{00000000-0005-0000-0000-0000E8A60000}"/>
    <cellStyle name="Normal 5 2 3 2 2 6 2 4" xfId="57021" xr:uid="{00000000-0005-0000-0000-0000E9A60000}"/>
    <cellStyle name="Normal 5 2 3 2 2 6 3" xfId="19117" xr:uid="{00000000-0005-0000-0000-0000EAA60000}"/>
    <cellStyle name="Normal 5 2 3 2 2 6 3 2" xfId="36962" xr:uid="{00000000-0005-0000-0000-0000EBA60000}"/>
    <cellStyle name="Normal 5 2 3 2 2 6 3 3" xfId="32459" xr:uid="{00000000-0005-0000-0000-0000ECA60000}"/>
    <cellStyle name="Normal 5 2 3 2 2 6 4" xfId="45067" xr:uid="{00000000-0005-0000-0000-0000EDA60000}"/>
    <cellStyle name="Normal 5 2 3 2 2 6 5" xfId="57020" xr:uid="{00000000-0005-0000-0000-0000EEA60000}"/>
    <cellStyle name="Normal 5 2 3 2 2 7" xfId="7857" xr:uid="{00000000-0005-0000-0000-0000EFA60000}"/>
    <cellStyle name="Normal 5 2 3 2 2 7 2" xfId="19119" xr:uid="{00000000-0005-0000-0000-0000F0A60000}"/>
    <cellStyle name="Normal 5 2 3 2 2 7 2 2" xfId="37495" xr:uid="{00000000-0005-0000-0000-0000F1A60000}"/>
    <cellStyle name="Normal 5 2 3 2 2 7 2 3" xfId="32461" xr:uid="{00000000-0005-0000-0000-0000F2A60000}"/>
    <cellStyle name="Normal 5 2 3 2 2 7 3" xfId="45069" xr:uid="{00000000-0005-0000-0000-0000F3A60000}"/>
    <cellStyle name="Normal 5 2 3 2 2 7 4" xfId="57022" xr:uid="{00000000-0005-0000-0000-0000F4A60000}"/>
    <cellStyle name="Normal 5 2 3 2 2 8" xfId="7858" xr:uid="{00000000-0005-0000-0000-0000F5A60000}"/>
    <cellStyle name="Normal 5 2 3 2 2 8 2" xfId="19120" xr:uid="{00000000-0005-0000-0000-0000F6A60000}"/>
    <cellStyle name="Normal 5 2 3 2 2 8 2 2" xfId="27361" xr:uid="{00000000-0005-0000-0000-0000F7A60000}"/>
    <cellStyle name="Normal 5 2 3 2 2 8 2 3" xfId="32462" xr:uid="{00000000-0005-0000-0000-0000F8A60000}"/>
    <cellStyle name="Normal 5 2 3 2 2 8 3" xfId="45070" xr:uid="{00000000-0005-0000-0000-0000F9A60000}"/>
    <cellStyle name="Normal 5 2 3 2 2 8 4" xfId="57023" xr:uid="{00000000-0005-0000-0000-0000FAA60000}"/>
    <cellStyle name="Normal 5 2 3 2 2 9" xfId="19081" xr:uid="{00000000-0005-0000-0000-0000FBA60000}"/>
    <cellStyle name="Normal 5 2 3 2 2 9 2" xfId="37024" xr:uid="{00000000-0005-0000-0000-0000FCA60000}"/>
    <cellStyle name="Normal 5 2 3 2 2 9 3" xfId="32423" xr:uid="{00000000-0005-0000-0000-0000FDA60000}"/>
    <cellStyle name="Normal 5 2 3 2 3" xfId="7859" xr:uid="{00000000-0005-0000-0000-0000FEA60000}"/>
    <cellStyle name="Normal 5 2 3 2 3 10" xfId="57024" xr:uid="{00000000-0005-0000-0000-0000FFA60000}"/>
    <cellStyle name="Normal 5 2 3 2 3 2" xfId="7860" xr:uid="{00000000-0005-0000-0000-000000A70000}"/>
    <cellStyle name="Normal 5 2 3 2 3 2 2" xfId="7861" xr:uid="{00000000-0005-0000-0000-000001A70000}"/>
    <cellStyle name="Normal 5 2 3 2 3 2 2 2" xfId="7862" xr:uid="{00000000-0005-0000-0000-000002A70000}"/>
    <cellStyle name="Normal 5 2 3 2 3 2 2 2 2" xfId="19124" xr:uid="{00000000-0005-0000-0000-000003A70000}"/>
    <cellStyle name="Normal 5 2 3 2 3 2 2 2 2 2" xfId="24634" xr:uid="{00000000-0005-0000-0000-000004A70000}"/>
    <cellStyle name="Normal 5 2 3 2 3 2 2 2 2 3" xfId="32466" xr:uid="{00000000-0005-0000-0000-000005A70000}"/>
    <cellStyle name="Normal 5 2 3 2 3 2 2 2 3" xfId="45074" xr:uid="{00000000-0005-0000-0000-000006A70000}"/>
    <cellStyle name="Normal 5 2 3 2 3 2 2 2 4" xfId="57027" xr:uid="{00000000-0005-0000-0000-000007A70000}"/>
    <cellStyle name="Normal 5 2 3 2 3 2 2 3" xfId="19123" xr:uid="{00000000-0005-0000-0000-000008A70000}"/>
    <cellStyle name="Normal 5 2 3 2 3 2 2 3 2" xfId="28038" xr:uid="{00000000-0005-0000-0000-000009A70000}"/>
    <cellStyle name="Normal 5 2 3 2 3 2 2 3 3" xfId="32465" xr:uid="{00000000-0005-0000-0000-00000AA70000}"/>
    <cellStyle name="Normal 5 2 3 2 3 2 2 4" xfId="45073" xr:uid="{00000000-0005-0000-0000-00000BA70000}"/>
    <cellStyle name="Normal 5 2 3 2 3 2 2 5" xfId="57026" xr:uid="{00000000-0005-0000-0000-00000CA70000}"/>
    <cellStyle name="Normal 5 2 3 2 3 2 3" xfId="7863" xr:uid="{00000000-0005-0000-0000-00000DA70000}"/>
    <cellStyle name="Normal 5 2 3 2 3 2 3 2" xfId="19125" xr:uid="{00000000-0005-0000-0000-00000EA70000}"/>
    <cellStyle name="Normal 5 2 3 2 3 2 3 2 2" xfId="24022" xr:uid="{00000000-0005-0000-0000-00000FA70000}"/>
    <cellStyle name="Normal 5 2 3 2 3 2 3 2 3" xfId="32467" xr:uid="{00000000-0005-0000-0000-000010A70000}"/>
    <cellStyle name="Normal 5 2 3 2 3 2 3 3" xfId="45075" xr:uid="{00000000-0005-0000-0000-000011A70000}"/>
    <cellStyle name="Normal 5 2 3 2 3 2 3 4" xfId="57028" xr:uid="{00000000-0005-0000-0000-000012A70000}"/>
    <cellStyle name="Normal 5 2 3 2 3 2 4" xfId="7864" xr:uid="{00000000-0005-0000-0000-000013A70000}"/>
    <cellStyle name="Normal 5 2 3 2 3 2 4 2" xfId="19126" xr:uid="{00000000-0005-0000-0000-000014A70000}"/>
    <cellStyle name="Normal 5 2 3 2 3 2 4 2 2" xfId="36497" xr:uid="{00000000-0005-0000-0000-000015A70000}"/>
    <cellStyle name="Normal 5 2 3 2 3 2 4 2 3" xfId="32468" xr:uid="{00000000-0005-0000-0000-000016A70000}"/>
    <cellStyle name="Normal 5 2 3 2 3 2 4 3" xfId="45076" xr:uid="{00000000-0005-0000-0000-000017A70000}"/>
    <cellStyle name="Normal 5 2 3 2 3 2 4 4" xfId="57029" xr:uid="{00000000-0005-0000-0000-000018A70000}"/>
    <cellStyle name="Normal 5 2 3 2 3 2 5" xfId="19122" xr:uid="{00000000-0005-0000-0000-000019A70000}"/>
    <cellStyle name="Normal 5 2 3 2 3 2 5 2" xfId="35600" xr:uid="{00000000-0005-0000-0000-00001AA70000}"/>
    <cellStyle name="Normal 5 2 3 2 3 2 5 3" xfId="32464" xr:uid="{00000000-0005-0000-0000-00001BA70000}"/>
    <cellStyle name="Normal 5 2 3 2 3 2 6" xfId="45072" xr:uid="{00000000-0005-0000-0000-00001CA70000}"/>
    <cellStyle name="Normal 5 2 3 2 3 2 7" xfId="57025" xr:uid="{00000000-0005-0000-0000-00001DA70000}"/>
    <cellStyle name="Normal 5 2 3 2 3 3" xfId="7865" xr:uid="{00000000-0005-0000-0000-00001EA70000}"/>
    <cellStyle name="Normal 5 2 3 2 3 3 2" xfId="7866" xr:uid="{00000000-0005-0000-0000-00001FA70000}"/>
    <cellStyle name="Normal 5 2 3 2 3 3 2 2" xfId="7867" xr:uid="{00000000-0005-0000-0000-000020A70000}"/>
    <cellStyle name="Normal 5 2 3 2 3 3 2 2 2" xfId="19129" xr:uid="{00000000-0005-0000-0000-000021A70000}"/>
    <cellStyle name="Normal 5 2 3 2 3 3 2 2 2 2" xfId="24822" xr:uid="{00000000-0005-0000-0000-000022A70000}"/>
    <cellStyle name="Normal 5 2 3 2 3 3 2 2 2 3" xfId="32471" xr:uid="{00000000-0005-0000-0000-000023A70000}"/>
    <cellStyle name="Normal 5 2 3 2 3 3 2 2 3" xfId="45079" xr:uid="{00000000-0005-0000-0000-000024A70000}"/>
    <cellStyle name="Normal 5 2 3 2 3 3 2 2 4" xfId="57032" xr:uid="{00000000-0005-0000-0000-000025A70000}"/>
    <cellStyle name="Normal 5 2 3 2 3 3 2 3" xfId="19128" xr:uid="{00000000-0005-0000-0000-000026A70000}"/>
    <cellStyle name="Normal 5 2 3 2 3 3 2 3 2" xfId="27202" xr:uid="{00000000-0005-0000-0000-000027A70000}"/>
    <cellStyle name="Normal 5 2 3 2 3 3 2 3 3" xfId="32470" xr:uid="{00000000-0005-0000-0000-000028A70000}"/>
    <cellStyle name="Normal 5 2 3 2 3 3 2 4" xfId="45078" xr:uid="{00000000-0005-0000-0000-000029A70000}"/>
    <cellStyle name="Normal 5 2 3 2 3 3 2 5" xfId="57031" xr:uid="{00000000-0005-0000-0000-00002AA70000}"/>
    <cellStyle name="Normal 5 2 3 2 3 3 3" xfId="7868" xr:uid="{00000000-0005-0000-0000-00002BA70000}"/>
    <cellStyle name="Normal 5 2 3 2 3 3 3 2" xfId="19130" xr:uid="{00000000-0005-0000-0000-00002CA70000}"/>
    <cellStyle name="Normal 5 2 3 2 3 3 3 2 2" xfId="26642" xr:uid="{00000000-0005-0000-0000-00002DA70000}"/>
    <cellStyle name="Normal 5 2 3 2 3 3 3 2 3" xfId="32472" xr:uid="{00000000-0005-0000-0000-00002EA70000}"/>
    <cellStyle name="Normal 5 2 3 2 3 3 3 3" xfId="45080" xr:uid="{00000000-0005-0000-0000-00002FA70000}"/>
    <cellStyle name="Normal 5 2 3 2 3 3 3 4" xfId="57033" xr:uid="{00000000-0005-0000-0000-000030A70000}"/>
    <cellStyle name="Normal 5 2 3 2 3 3 4" xfId="7869" xr:uid="{00000000-0005-0000-0000-000031A70000}"/>
    <cellStyle name="Normal 5 2 3 2 3 3 4 2" xfId="19131" xr:uid="{00000000-0005-0000-0000-000032A70000}"/>
    <cellStyle name="Normal 5 2 3 2 3 3 4 2 2" xfId="36598" xr:uid="{00000000-0005-0000-0000-000033A70000}"/>
    <cellStyle name="Normal 5 2 3 2 3 3 4 2 3" xfId="32473" xr:uid="{00000000-0005-0000-0000-000034A70000}"/>
    <cellStyle name="Normal 5 2 3 2 3 3 4 3" xfId="45081" xr:uid="{00000000-0005-0000-0000-000035A70000}"/>
    <cellStyle name="Normal 5 2 3 2 3 3 4 4" xfId="57034" xr:uid="{00000000-0005-0000-0000-000036A70000}"/>
    <cellStyle name="Normal 5 2 3 2 3 3 5" xfId="19127" xr:uid="{00000000-0005-0000-0000-000037A70000}"/>
    <cellStyle name="Normal 5 2 3 2 3 3 5 2" xfId="36309" xr:uid="{00000000-0005-0000-0000-000038A70000}"/>
    <cellStyle name="Normal 5 2 3 2 3 3 5 3" xfId="32469" xr:uid="{00000000-0005-0000-0000-000039A70000}"/>
    <cellStyle name="Normal 5 2 3 2 3 3 6" xfId="45077" xr:uid="{00000000-0005-0000-0000-00003AA70000}"/>
    <cellStyle name="Normal 5 2 3 2 3 3 7" xfId="57030" xr:uid="{00000000-0005-0000-0000-00003BA70000}"/>
    <cellStyle name="Normal 5 2 3 2 3 4" xfId="7870" xr:uid="{00000000-0005-0000-0000-00003CA70000}"/>
    <cellStyle name="Normal 5 2 3 2 3 4 2" xfId="7871" xr:uid="{00000000-0005-0000-0000-00003DA70000}"/>
    <cellStyle name="Normal 5 2 3 2 3 4 2 2" xfId="7872" xr:uid="{00000000-0005-0000-0000-00003EA70000}"/>
    <cellStyle name="Normal 5 2 3 2 3 4 2 2 2" xfId="19134" xr:uid="{00000000-0005-0000-0000-00003FA70000}"/>
    <cellStyle name="Normal 5 2 3 2 3 4 2 2 2 2" xfId="35469" xr:uid="{00000000-0005-0000-0000-000040A70000}"/>
    <cellStyle name="Normal 5 2 3 2 3 4 2 2 2 3" xfId="32476" xr:uid="{00000000-0005-0000-0000-000041A70000}"/>
    <cellStyle name="Normal 5 2 3 2 3 4 2 2 3" xfId="45084" xr:uid="{00000000-0005-0000-0000-000042A70000}"/>
    <cellStyle name="Normal 5 2 3 2 3 4 2 2 4" xfId="57037" xr:uid="{00000000-0005-0000-0000-000043A70000}"/>
    <cellStyle name="Normal 5 2 3 2 3 4 2 3" xfId="19133" xr:uid="{00000000-0005-0000-0000-000044A70000}"/>
    <cellStyle name="Normal 5 2 3 2 3 4 2 3 2" xfId="26443" xr:uid="{00000000-0005-0000-0000-000045A70000}"/>
    <cellStyle name="Normal 5 2 3 2 3 4 2 3 3" xfId="32475" xr:uid="{00000000-0005-0000-0000-000046A70000}"/>
    <cellStyle name="Normal 5 2 3 2 3 4 2 4" xfId="45083" xr:uid="{00000000-0005-0000-0000-000047A70000}"/>
    <cellStyle name="Normal 5 2 3 2 3 4 2 5" xfId="57036" xr:uid="{00000000-0005-0000-0000-000048A70000}"/>
    <cellStyle name="Normal 5 2 3 2 3 4 3" xfId="7873" xr:uid="{00000000-0005-0000-0000-000049A70000}"/>
    <cellStyle name="Normal 5 2 3 2 3 4 3 2" xfId="19135" xr:uid="{00000000-0005-0000-0000-00004AA70000}"/>
    <cellStyle name="Normal 5 2 3 2 3 4 3 2 2" xfId="24871" xr:uid="{00000000-0005-0000-0000-00004BA70000}"/>
    <cellStyle name="Normal 5 2 3 2 3 4 3 2 3" xfId="32477" xr:uid="{00000000-0005-0000-0000-00004CA70000}"/>
    <cellStyle name="Normal 5 2 3 2 3 4 3 3" xfId="45085" xr:uid="{00000000-0005-0000-0000-00004DA70000}"/>
    <cellStyle name="Normal 5 2 3 2 3 4 3 4" xfId="57038" xr:uid="{00000000-0005-0000-0000-00004EA70000}"/>
    <cellStyle name="Normal 5 2 3 2 3 4 4" xfId="7874" xr:uid="{00000000-0005-0000-0000-00004FA70000}"/>
    <cellStyle name="Normal 5 2 3 2 3 4 4 2" xfId="19136" xr:uid="{00000000-0005-0000-0000-000050A70000}"/>
    <cellStyle name="Normal 5 2 3 2 3 4 4 2 2" xfId="26930" xr:uid="{00000000-0005-0000-0000-000051A70000}"/>
    <cellStyle name="Normal 5 2 3 2 3 4 4 2 3" xfId="32478" xr:uid="{00000000-0005-0000-0000-000052A70000}"/>
    <cellStyle name="Normal 5 2 3 2 3 4 4 3" xfId="45086" xr:uid="{00000000-0005-0000-0000-000053A70000}"/>
    <cellStyle name="Normal 5 2 3 2 3 4 4 4" xfId="57039" xr:uid="{00000000-0005-0000-0000-000054A70000}"/>
    <cellStyle name="Normal 5 2 3 2 3 4 5" xfId="19132" xr:uid="{00000000-0005-0000-0000-000055A70000}"/>
    <cellStyle name="Normal 5 2 3 2 3 4 5 2" xfId="26403" xr:uid="{00000000-0005-0000-0000-000056A70000}"/>
    <cellStyle name="Normal 5 2 3 2 3 4 5 3" xfId="32474" xr:uid="{00000000-0005-0000-0000-000057A70000}"/>
    <cellStyle name="Normal 5 2 3 2 3 4 6" xfId="45082" xr:uid="{00000000-0005-0000-0000-000058A70000}"/>
    <cellStyle name="Normal 5 2 3 2 3 4 7" xfId="57035" xr:uid="{00000000-0005-0000-0000-000059A70000}"/>
    <cellStyle name="Normal 5 2 3 2 3 5" xfId="7875" xr:uid="{00000000-0005-0000-0000-00005AA70000}"/>
    <cellStyle name="Normal 5 2 3 2 3 5 2" xfId="7876" xr:uid="{00000000-0005-0000-0000-00005BA70000}"/>
    <cellStyle name="Normal 5 2 3 2 3 5 2 2" xfId="19138" xr:uid="{00000000-0005-0000-0000-00005CA70000}"/>
    <cellStyle name="Normal 5 2 3 2 3 5 2 2 2" xfId="24765" xr:uid="{00000000-0005-0000-0000-00005DA70000}"/>
    <cellStyle name="Normal 5 2 3 2 3 5 2 2 3" xfId="32480" xr:uid="{00000000-0005-0000-0000-00005EA70000}"/>
    <cellStyle name="Normal 5 2 3 2 3 5 2 3" xfId="45088" xr:uid="{00000000-0005-0000-0000-00005FA70000}"/>
    <cellStyle name="Normal 5 2 3 2 3 5 2 4" xfId="57041" xr:uid="{00000000-0005-0000-0000-000060A70000}"/>
    <cellStyle name="Normal 5 2 3 2 3 5 3" xfId="19137" xr:uid="{00000000-0005-0000-0000-000061A70000}"/>
    <cellStyle name="Normal 5 2 3 2 3 5 3 2" xfId="25447" xr:uid="{00000000-0005-0000-0000-000062A70000}"/>
    <cellStyle name="Normal 5 2 3 2 3 5 3 3" xfId="32479" xr:uid="{00000000-0005-0000-0000-000063A70000}"/>
    <cellStyle name="Normal 5 2 3 2 3 5 4" xfId="45087" xr:uid="{00000000-0005-0000-0000-000064A70000}"/>
    <cellStyle name="Normal 5 2 3 2 3 5 5" xfId="57040" xr:uid="{00000000-0005-0000-0000-000065A70000}"/>
    <cellStyle name="Normal 5 2 3 2 3 6" xfId="7877" xr:uid="{00000000-0005-0000-0000-000066A70000}"/>
    <cellStyle name="Normal 5 2 3 2 3 6 2" xfId="19139" xr:uid="{00000000-0005-0000-0000-000067A70000}"/>
    <cellStyle name="Normal 5 2 3 2 3 6 2 2" xfId="37293" xr:uid="{00000000-0005-0000-0000-000068A70000}"/>
    <cellStyle name="Normal 5 2 3 2 3 6 2 3" xfId="32481" xr:uid="{00000000-0005-0000-0000-000069A70000}"/>
    <cellStyle name="Normal 5 2 3 2 3 6 3" xfId="45089" xr:uid="{00000000-0005-0000-0000-00006AA70000}"/>
    <cellStyle name="Normal 5 2 3 2 3 6 4" xfId="57042" xr:uid="{00000000-0005-0000-0000-00006BA70000}"/>
    <cellStyle name="Normal 5 2 3 2 3 7" xfId="7878" xr:uid="{00000000-0005-0000-0000-00006CA70000}"/>
    <cellStyle name="Normal 5 2 3 2 3 7 2" xfId="19140" xr:uid="{00000000-0005-0000-0000-00006DA70000}"/>
    <cellStyle name="Normal 5 2 3 2 3 7 2 2" xfId="24246" xr:uid="{00000000-0005-0000-0000-00006EA70000}"/>
    <cellStyle name="Normal 5 2 3 2 3 7 2 3" xfId="32482" xr:uid="{00000000-0005-0000-0000-00006FA70000}"/>
    <cellStyle name="Normal 5 2 3 2 3 7 3" xfId="45090" xr:uid="{00000000-0005-0000-0000-000070A70000}"/>
    <cellStyle name="Normal 5 2 3 2 3 7 4" xfId="57043" xr:uid="{00000000-0005-0000-0000-000071A70000}"/>
    <cellStyle name="Normal 5 2 3 2 3 8" xfId="19121" xr:uid="{00000000-0005-0000-0000-000072A70000}"/>
    <cellStyle name="Normal 5 2 3 2 3 8 2" xfId="24870" xr:uid="{00000000-0005-0000-0000-000073A70000}"/>
    <cellStyle name="Normal 5 2 3 2 3 8 3" xfId="32463" xr:uid="{00000000-0005-0000-0000-000074A70000}"/>
    <cellStyle name="Normal 5 2 3 2 3 9" xfId="45071" xr:uid="{00000000-0005-0000-0000-000075A70000}"/>
    <cellStyle name="Normal 5 2 3 2 4" xfId="7879" xr:uid="{00000000-0005-0000-0000-000076A70000}"/>
    <cellStyle name="Normal 5 2 3 2 4 2" xfId="7880" xr:uid="{00000000-0005-0000-0000-000077A70000}"/>
    <cellStyle name="Normal 5 2 3 2 4 2 2" xfId="7881" xr:uid="{00000000-0005-0000-0000-000078A70000}"/>
    <cellStyle name="Normal 5 2 3 2 4 2 2 2" xfId="19143" xr:uid="{00000000-0005-0000-0000-000079A70000}"/>
    <cellStyle name="Normal 5 2 3 2 4 2 2 2 2" xfId="23841" xr:uid="{00000000-0005-0000-0000-00007AA70000}"/>
    <cellStyle name="Normal 5 2 3 2 4 2 2 2 3" xfId="32485" xr:uid="{00000000-0005-0000-0000-00007BA70000}"/>
    <cellStyle name="Normal 5 2 3 2 4 2 2 3" xfId="45093" xr:uid="{00000000-0005-0000-0000-00007CA70000}"/>
    <cellStyle name="Normal 5 2 3 2 4 2 2 4" xfId="57046" xr:uid="{00000000-0005-0000-0000-00007DA70000}"/>
    <cellStyle name="Normal 5 2 3 2 4 2 3" xfId="19142" xr:uid="{00000000-0005-0000-0000-00007EA70000}"/>
    <cellStyle name="Normal 5 2 3 2 4 2 3 2" xfId="36516" xr:uid="{00000000-0005-0000-0000-00007FA70000}"/>
    <cellStyle name="Normal 5 2 3 2 4 2 3 3" xfId="32484" xr:uid="{00000000-0005-0000-0000-000080A70000}"/>
    <cellStyle name="Normal 5 2 3 2 4 2 4" xfId="45092" xr:uid="{00000000-0005-0000-0000-000081A70000}"/>
    <cellStyle name="Normal 5 2 3 2 4 2 5" xfId="57045" xr:uid="{00000000-0005-0000-0000-000082A70000}"/>
    <cellStyle name="Normal 5 2 3 2 4 3" xfId="7882" xr:uid="{00000000-0005-0000-0000-000083A70000}"/>
    <cellStyle name="Normal 5 2 3 2 4 3 2" xfId="19144" xr:uid="{00000000-0005-0000-0000-000084A70000}"/>
    <cellStyle name="Normal 5 2 3 2 4 3 2 2" xfId="24463" xr:uid="{00000000-0005-0000-0000-000085A70000}"/>
    <cellStyle name="Normal 5 2 3 2 4 3 2 3" xfId="32486" xr:uid="{00000000-0005-0000-0000-000086A70000}"/>
    <cellStyle name="Normal 5 2 3 2 4 3 3" xfId="45094" xr:uid="{00000000-0005-0000-0000-000087A70000}"/>
    <cellStyle name="Normal 5 2 3 2 4 3 4" xfId="57047" xr:uid="{00000000-0005-0000-0000-000088A70000}"/>
    <cellStyle name="Normal 5 2 3 2 4 4" xfId="7883" xr:uid="{00000000-0005-0000-0000-000089A70000}"/>
    <cellStyle name="Normal 5 2 3 2 4 4 2" xfId="19145" xr:uid="{00000000-0005-0000-0000-00008AA70000}"/>
    <cellStyle name="Normal 5 2 3 2 4 4 2 2" xfId="25655" xr:uid="{00000000-0005-0000-0000-00008BA70000}"/>
    <cellStyle name="Normal 5 2 3 2 4 4 2 3" xfId="32487" xr:uid="{00000000-0005-0000-0000-00008CA70000}"/>
    <cellStyle name="Normal 5 2 3 2 4 4 3" xfId="45095" xr:uid="{00000000-0005-0000-0000-00008DA70000}"/>
    <cellStyle name="Normal 5 2 3 2 4 4 4" xfId="57048" xr:uid="{00000000-0005-0000-0000-00008EA70000}"/>
    <cellStyle name="Normal 5 2 3 2 4 5" xfId="19141" xr:uid="{00000000-0005-0000-0000-00008FA70000}"/>
    <cellStyle name="Normal 5 2 3 2 4 5 2" xfId="35505" xr:uid="{00000000-0005-0000-0000-000090A70000}"/>
    <cellStyle name="Normal 5 2 3 2 4 5 3" xfId="32483" xr:uid="{00000000-0005-0000-0000-000091A70000}"/>
    <cellStyle name="Normal 5 2 3 2 4 6" xfId="45091" xr:uid="{00000000-0005-0000-0000-000092A70000}"/>
    <cellStyle name="Normal 5 2 3 2 4 7" xfId="57044" xr:uid="{00000000-0005-0000-0000-000093A70000}"/>
    <cellStyle name="Normal 5 2 3 2 5" xfId="7884" xr:uid="{00000000-0005-0000-0000-000094A70000}"/>
    <cellStyle name="Normal 5 2 3 2 5 2" xfId="7885" xr:uid="{00000000-0005-0000-0000-000095A70000}"/>
    <cellStyle name="Normal 5 2 3 2 5 2 2" xfId="7886" xr:uid="{00000000-0005-0000-0000-000096A70000}"/>
    <cellStyle name="Normal 5 2 3 2 5 2 2 2" xfId="19148" xr:uid="{00000000-0005-0000-0000-000097A70000}"/>
    <cellStyle name="Normal 5 2 3 2 5 2 2 2 2" xfId="26463" xr:uid="{00000000-0005-0000-0000-000098A70000}"/>
    <cellStyle name="Normal 5 2 3 2 5 2 2 2 3" xfId="32490" xr:uid="{00000000-0005-0000-0000-000099A70000}"/>
    <cellStyle name="Normal 5 2 3 2 5 2 2 3" xfId="45098" xr:uid="{00000000-0005-0000-0000-00009AA70000}"/>
    <cellStyle name="Normal 5 2 3 2 5 2 2 4" xfId="57051" xr:uid="{00000000-0005-0000-0000-00009BA70000}"/>
    <cellStyle name="Normal 5 2 3 2 5 2 3" xfId="19147" xr:uid="{00000000-0005-0000-0000-00009CA70000}"/>
    <cellStyle name="Normal 5 2 3 2 5 2 3 2" xfId="24617" xr:uid="{00000000-0005-0000-0000-00009DA70000}"/>
    <cellStyle name="Normal 5 2 3 2 5 2 3 3" xfId="32489" xr:uid="{00000000-0005-0000-0000-00009EA70000}"/>
    <cellStyle name="Normal 5 2 3 2 5 2 4" xfId="45097" xr:uid="{00000000-0005-0000-0000-00009FA70000}"/>
    <cellStyle name="Normal 5 2 3 2 5 2 5" xfId="57050" xr:uid="{00000000-0005-0000-0000-0000A0A70000}"/>
    <cellStyle name="Normal 5 2 3 2 5 3" xfId="7887" xr:uid="{00000000-0005-0000-0000-0000A1A70000}"/>
    <cellStyle name="Normal 5 2 3 2 5 3 2" xfId="19149" xr:uid="{00000000-0005-0000-0000-0000A2A70000}"/>
    <cellStyle name="Normal 5 2 3 2 5 3 2 2" xfId="24388" xr:uid="{00000000-0005-0000-0000-0000A3A70000}"/>
    <cellStyle name="Normal 5 2 3 2 5 3 2 3" xfId="32491" xr:uid="{00000000-0005-0000-0000-0000A4A70000}"/>
    <cellStyle name="Normal 5 2 3 2 5 3 3" xfId="45099" xr:uid="{00000000-0005-0000-0000-0000A5A70000}"/>
    <cellStyle name="Normal 5 2 3 2 5 3 4" xfId="57052" xr:uid="{00000000-0005-0000-0000-0000A6A70000}"/>
    <cellStyle name="Normal 5 2 3 2 5 4" xfId="7888" xr:uid="{00000000-0005-0000-0000-0000A7A70000}"/>
    <cellStyle name="Normal 5 2 3 2 5 4 2" xfId="19150" xr:uid="{00000000-0005-0000-0000-0000A8A70000}"/>
    <cellStyle name="Normal 5 2 3 2 5 4 2 2" xfId="27437" xr:uid="{00000000-0005-0000-0000-0000A9A70000}"/>
    <cellStyle name="Normal 5 2 3 2 5 4 2 3" xfId="32492" xr:uid="{00000000-0005-0000-0000-0000AAA70000}"/>
    <cellStyle name="Normal 5 2 3 2 5 4 3" xfId="45100" xr:uid="{00000000-0005-0000-0000-0000ABA70000}"/>
    <cellStyle name="Normal 5 2 3 2 5 4 4" xfId="57053" xr:uid="{00000000-0005-0000-0000-0000ACA70000}"/>
    <cellStyle name="Normal 5 2 3 2 5 5" xfId="19146" xr:uid="{00000000-0005-0000-0000-0000ADA70000}"/>
    <cellStyle name="Normal 5 2 3 2 5 5 2" xfId="25886" xr:uid="{00000000-0005-0000-0000-0000AEA70000}"/>
    <cellStyle name="Normal 5 2 3 2 5 5 3" xfId="32488" xr:uid="{00000000-0005-0000-0000-0000AFA70000}"/>
    <cellStyle name="Normal 5 2 3 2 5 6" xfId="45096" xr:uid="{00000000-0005-0000-0000-0000B0A70000}"/>
    <cellStyle name="Normal 5 2 3 2 5 7" xfId="57049" xr:uid="{00000000-0005-0000-0000-0000B1A70000}"/>
    <cellStyle name="Normal 5 2 3 2 6" xfId="7889" xr:uid="{00000000-0005-0000-0000-0000B2A70000}"/>
    <cellStyle name="Normal 5 2 3 2 6 2" xfId="7890" xr:uid="{00000000-0005-0000-0000-0000B3A70000}"/>
    <cellStyle name="Normal 5 2 3 2 6 2 2" xfId="7891" xr:uid="{00000000-0005-0000-0000-0000B4A70000}"/>
    <cellStyle name="Normal 5 2 3 2 6 2 2 2" xfId="19153" xr:uid="{00000000-0005-0000-0000-0000B5A70000}"/>
    <cellStyle name="Normal 5 2 3 2 6 2 2 2 2" xfId="35464" xr:uid="{00000000-0005-0000-0000-0000B6A70000}"/>
    <cellStyle name="Normal 5 2 3 2 6 2 2 2 3" xfId="32495" xr:uid="{00000000-0005-0000-0000-0000B7A70000}"/>
    <cellStyle name="Normal 5 2 3 2 6 2 2 3" xfId="45103" xr:uid="{00000000-0005-0000-0000-0000B8A70000}"/>
    <cellStyle name="Normal 5 2 3 2 6 2 2 4" xfId="57056" xr:uid="{00000000-0005-0000-0000-0000B9A70000}"/>
    <cellStyle name="Normal 5 2 3 2 6 2 3" xfId="19152" xr:uid="{00000000-0005-0000-0000-0000BAA70000}"/>
    <cellStyle name="Normal 5 2 3 2 6 2 3 2" xfId="23913" xr:uid="{00000000-0005-0000-0000-0000BBA70000}"/>
    <cellStyle name="Normal 5 2 3 2 6 2 3 3" xfId="32494" xr:uid="{00000000-0005-0000-0000-0000BCA70000}"/>
    <cellStyle name="Normal 5 2 3 2 6 2 4" xfId="45102" xr:uid="{00000000-0005-0000-0000-0000BDA70000}"/>
    <cellStyle name="Normal 5 2 3 2 6 2 5" xfId="57055" xr:uid="{00000000-0005-0000-0000-0000BEA70000}"/>
    <cellStyle name="Normal 5 2 3 2 6 3" xfId="7892" xr:uid="{00000000-0005-0000-0000-0000BFA70000}"/>
    <cellStyle name="Normal 5 2 3 2 6 3 2" xfId="19154" xr:uid="{00000000-0005-0000-0000-0000C0A70000}"/>
    <cellStyle name="Normal 5 2 3 2 6 3 2 2" xfId="25914" xr:uid="{00000000-0005-0000-0000-0000C1A70000}"/>
    <cellStyle name="Normal 5 2 3 2 6 3 2 3" xfId="32496" xr:uid="{00000000-0005-0000-0000-0000C2A70000}"/>
    <cellStyle name="Normal 5 2 3 2 6 3 3" xfId="45104" xr:uid="{00000000-0005-0000-0000-0000C3A70000}"/>
    <cellStyle name="Normal 5 2 3 2 6 3 4" xfId="57057" xr:uid="{00000000-0005-0000-0000-0000C4A70000}"/>
    <cellStyle name="Normal 5 2 3 2 6 4" xfId="7893" xr:uid="{00000000-0005-0000-0000-0000C5A70000}"/>
    <cellStyle name="Normal 5 2 3 2 6 4 2" xfId="19155" xr:uid="{00000000-0005-0000-0000-0000C6A70000}"/>
    <cellStyle name="Normal 5 2 3 2 6 4 2 2" xfId="27460" xr:uid="{00000000-0005-0000-0000-0000C7A70000}"/>
    <cellStyle name="Normal 5 2 3 2 6 4 2 3" xfId="32497" xr:uid="{00000000-0005-0000-0000-0000C8A70000}"/>
    <cellStyle name="Normal 5 2 3 2 6 4 3" xfId="45105" xr:uid="{00000000-0005-0000-0000-0000C9A70000}"/>
    <cellStyle name="Normal 5 2 3 2 6 4 4" xfId="57058" xr:uid="{00000000-0005-0000-0000-0000CAA70000}"/>
    <cellStyle name="Normal 5 2 3 2 6 5" xfId="19151" xr:uid="{00000000-0005-0000-0000-0000CBA70000}"/>
    <cellStyle name="Normal 5 2 3 2 6 5 2" xfId="27175" xr:uid="{00000000-0005-0000-0000-0000CCA70000}"/>
    <cellStyle name="Normal 5 2 3 2 6 5 3" xfId="32493" xr:uid="{00000000-0005-0000-0000-0000CDA70000}"/>
    <cellStyle name="Normal 5 2 3 2 6 6" xfId="45101" xr:uid="{00000000-0005-0000-0000-0000CEA70000}"/>
    <cellStyle name="Normal 5 2 3 2 6 7" xfId="57054" xr:uid="{00000000-0005-0000-0000-0000CFA70000}"/>
    <cellStyle name="Normal 5 2 3 2 7" xfId="7894" xr:uid="{00000000-0005-0000-0000-0000D0A70000}"/>
    <cellStyle name="Normal 5 2 3 2 7 2" xfId="7895" xr:uid="{00000000-0005-0000-0000-0000D1A70000}"/>
    <cellStyle name="Normal 5 2 3 2 7 2 2" xfId="19157" xr:uid="{00000000-0005-0000-0000-0000D2A70000}"/>
    <cellStyle name="Normal 5 2 3 2 7 2 2 2" xfId="23944" xr:uid="{00000000-0005-0000-0000-0000D3A70000}"/>
    <cellStyle name="Normal 5 2 3 2 7 2 2 3" xfId="32499" xr:uid="{00000000-0005-0000-0000-0000D4A70000}"/>
    <cellStyle name="Normal 5 2 3 2 7 2 3" xfId="45107" xr:uid="{00000000-0005-0000-0000-0000D5A70000}"/>
    <cellStyle name="Normal 5 2 3 2 7 2 4" xfId="57060" xr:uid="{00000000-0005-0000-0000-0000D6A70000}"/>
    <cellStyle name="Normal 5 2 3 2 7 3" xfId="19156" xr:uid="{00000000-0005-0000-0000-0000D7A70000}"/>
    <cellStyle name="Normal 5 2 3 2 7 3 2" xfId="27393" xr:uid="{00000000-0005-0000-0000-0000D8A70000}"/>
    <cellStyle name="Normal 5 2 3 2 7 3 3" xfId="32498" xr:uid="{00000000-0005-0000-0000-0000D9A70000}"/>
    <cellStyle name="Normal 5 2 3 2 7 4" xfId="45106" xr:uid="{00000000-0005-0000-0000-0000DAA70000}"/>
    <cellStyle name="Normal 5 2 3 2 7 5" xfId="57059" xr:uid="{00000000-0005-0000-0000-0000DBA70000}"/>
    <cellStyle name="Normal 5 2 3 2 8" xfId="7896" xr:uid="{00000000-0005-0000-0000-0000DCA70000}"/>
    <cellStyle name="Normal 5 2 3 2 8 2" xfId="19158" xr:uid="{00000000-0005-0000-0000-0000DDA70000}"/>
    <cellStyle name="Normal 5 2 3 2 8 2 2" xfId="37181" xr:uid="{00000000-0005-0000-0000-0000DEA70000}"/>
    <cellStyle name="Normal 5 2 3 2 8 2 3" xfId="32500" xr:uid="{00000000-0005-0000-0000-0000DFA70000}"/>
    <cellStyle name="Normal 5 2 3 2 8 3" xfId="45108" xr:uid="{00000000-0005-0000-0000-0000E0A70000}"/>
    <cellStyle name="Normal 5 2 3 2 8 4" xfId="57061" xr:uid="{00000000-0005-0000-0000-0000E1A70000}"/>
    <cellStyle name="Normal 5 2 3 2 9" xfId="7897" xr:uid="{00000000-0005-0000-0000-0000E2A70000}"/>
    <cellStyle name="Normal 5 2 3 2 9 2" xfId="19159" xr:uid="{00000000-0005-0000-0000-0000E3A70000}"/>
    <cellStyle name="Normal 5 2 3 2 9 2 2" xfId="25250" xr:uid="{00000000-0005-0000-0000-0000E4A70000}"/>
    <cellStyle name="Normal 5 2 3 2 9 2 3" xfId="32501" xr:uid="{00000000-0005-0000-0000-0000E5A70000}"/>
    <cellStyle name="Normal 5 2 3 2 9 3" xfId="45109" xr:uid="{00000000-0005-0000-0000-0000E6A70000}"/>
    <cellStyle name="Normal 5 2 3 2 9 4" xfId="57062" xr:uid="{00000000-0005-0000-0000-0000E7A70000}"/>
    <cellStyle name="Normal 5 2 3 3" xfId="7898" xr:uid="{00000000-0005-0000-0000-0000E8A70000}"/>
    <cellStyle name="Normal 5 2 3 3 10" xfId="45110" xr:uid="{00000000-0005-0000-0000-0000E9A70000}"/>
    <cellStyle name="Normal 5 2 3 3 11" xfId="57063" xr:uid="{00000000-0005-0000-0000-0000EAA70000}"/>
    <cellStyle name="Normal 5 2 3 3 2" xfId="7899" xr:uid="{00000000-0005-0000-0000-0000EBA70000}"/>
    <cellStyle name="Normal 5 2 3 3 2 10" xfId="57064" xr:uid="{00000000-0005-0000-0000-0000ECA70000}"/>
    <cellStyle name="Normal 5 2 3 3 2 2" xfId="7900" xr:uid="{00000000-0005-0000-0000-0000EDA70000}"/>
    <cellStyle name="Normal 5 2 3 3 2 2 2" xfId="7901" xr:uid="{00000000-0005-0000-0000-0000EEA70000}"/>
    <cellStyle name="Normal 5 2 3 3 2 2 2 2" xfId="7902" xr:uid="{00000000-0005-0000-0000-0000EFA70000}"/>
    <cellStyle name="Normal 5 2 3 3 2 2 2 2 2" xfId="19164" xr:uid="{00000000-0005-0000-0000-0000F0A70000}"/>
    <cellStyle name="Normal 5 2 3 3 2 2 2 2 2 2" xfId="27588" xr:uid="{00000000-0005-0000-0000-0000F1A70000}"/>
    <cellStyle name="Normal 5 2 3 3 2 2 2 2 2 3" xfId="32506" xr:uid="{00000000-0005-0000-0000-0000F2A70000}"/>
    <cellStyle name="Normal 5 2 3 3 2 2 2 2 3" xfId="45114" xr:uid="{00000000-0005-0000-0000-0000F3A70000}"/>
    <cellStyle name="Normal 5 2 3 3 2 2 2 2 4" xfId="57067" xr:uid="{00000000-0005-0000-0000-0000F4A70000}"/>
    <cellStyle name="Normal 5 2 3 3 2 2 2 3" xfId="19163" xr:uid="{00000000-0005-0000-0000-0000F5A70000}"/>
    <cellStyle name="Normal 5 2 3 3 2 2 2 3 2" xfId="36724" xr:uid="{00000000-0005-0000-0000-0000F6A70000}"/>
    <cellStyle name="Normal 5 2 3 3 2 2 2 3 3" xfId="32505" xr:uid="{00000000-0005-0000-0000-0000F7A70000}"/>
    <cellStyle name="Normal 5 2 3 3 2 2 2 4" xfId="45113" xr:uid="{00000000-0005-0000-0000-0000F8A70000}"/>
    <cellStyle name="Normal 5 2 3 3 2 2 2 5" xfId="57066" xr:uid="{00000000-0005-0000-0000-0000F9A70000}"/>
    <cellStyle name="Normal 5 2 3 3 2 2 3" xfId="7903" xr:uid="{00000000-0005-0000-0000-0000FAA70000}"/>
    <cellStyle name="Normal 5 2 3 3 2 2 3 2" xfId="19165" xr:uid="{00000000-0005-0000-0000-0000FBA70000}"/>
    <cellStyle name="Normal 5 2 3 3 2 2 3 2 2" xfId="23868" xr:uid="{00000000-0005-0000-0000-0000FCA70000}"/>
    <cellStyle name="Normal 5 2 3 3 2 2 3 2 3" xfId="32507" xr:uid="{00000000-0005-0000-0000-0000FDA70000}"/>
    <cellStyle name="Normal 5 2 3 3 2 2 3 3" xfId="45115" xr:uid="{00000000-0005-0000-0000-0000FEA70000}"/>
    <cellStyle name="Normal 5 2 3 3 2 2 3 4" xfId="57068" xr:uid="{00000000-0005-0000-0000-0000FFA70000}"/>
    <cellStyle name="Normal 5 2 3 3 2 2 4" xfId="7904" xr:uid="{00000000-0005-0000-0000-000000A80000}"/>
    <cellStyle name="Normal 5 2 3 3 2 2 4 2" xfId="19166" xr:uid="{00000000-0005-0000-0000-000001A80000}"/>
    <cellStyle name="Normal 5 2 3 3 2 2 4 2 2" xfId="37469" xr:uid="{00000000-0005-0000-0000-000002A80000}"/>
    <cellStyle name="Normal 5 2 3 3 2 2 4 2 3" xfId="32508" xr:uid="{00000000-0005-0000-0000-000003A80000}"/>
    <cellStyle name="Normal 5 2 3 3 2 2 4 3" xfId="45116" xr:uid="{00000000-0005-0000-0000-000004A80000}"/>
    <cellStyle name="Normal 5 2 3 3 2 2 4 4" xfId="57069" xr:uid="{00000000-0005-0000-0000-000005A80000}"/>
    <cellStyle name="Normal 5 2 3 3 2 2 5" xfId="19162" xr:uid="{00000000-0005-0000-0000-000006A80000}"/>
    <cellStyle name="Normal 5 2 3 3 2 2 5 2" xfId="27899" xr:uid="{00000000-0005-0000-0000-000007A80000}"/>
    <cellStyle name="Normal 5 2 3 3 2 2 5 3" xfId="32504" xr:uid="{00000000-0005-0000-0000-000008A80000}"/>
    <cellStyle name="Normal 5 2 3 3 2 2 6" xfId="45112" xr:uid="{00000000-0005-0000-0000-000009A80000}"/>
    <cellStyle name="Normal 5 2 3 3 2 2 7" xfId="57065" xr:uid="{00000000-0005-0000-0000-00000AA80000}"/>
    <cellStyle name="Normal 5 2 3 3 2 3" xfId="7905" xr:uid="{00000000-0005-0000-0000-00000BA80000}"/>
    <cellStyle name="Normal 5 2 3 3 2 3 2" xfId="7906" xr:uid="{00000000-0005-0000-0000-00000CA80000}"/>
    <cellStyle name="Normal 5 2 3 3 2 3 2 2" xfId="7907" xr:uid="{00000000-0005-0000-0000-00000DA80000}"/>
    <cellStyle name="Normal 5 2 3 3 2 3 2 2 2" xfId="19169" xr:uid="{00000000-0005-0000-0000-00000EA80000}"/>
    <cellStyle name="Normal 5 2 3 3 2 3 2 2 2 2" xfId="25352" xr:uid="{00000000-0005-0000-0000-00000FA80000}"/>
    <cellStyle name="Normal 5 2 3 3 2 3 2 2 2 3" xfId="32511" xr:uid="{00000000-0005-0000-0000-000010A80000}"/>
    <cellStyle name="Normal 5 2 3 3 2 3 2 2 3" xfId="45119" xr:uid="{00000000-0005-0000-0000-000011A80000}"/>
    <cellStyle name="Normal 5 2 3 3 2 3 2 2 4" xfId="57072" xr:uid="{00000000-0005-0000-0000-000012A80000}"/>
    <cellStyle name="Normal 5 2 3 3 2 3 2 3" xfId="19168" xr:uid="{00000000-0005-0000-0000-000013A80000}"/>
    <cellStyle name="Normal 5 2 3 3 2 3 2 3 2" xfId="24024" xr:uid="{00000000-0005-0000-0000-000014A80000}"/>
    <cellStyle name="Normal 5 2 3 3 2 3 2 3 3" xfId="32510" xr:uid="{00000000-0005-0000-0000-000015A80000}"/>
    <cellStyle name="Normal 5 2 3 3 2 3 2 4" xfId="45118" xr:uid="{00000000-0005-0000-0000-000016A80000}"/>
    <cellStyle name="Normal 5 2 3 3 2 3 2 5" xfId="57071" xr:uid="{00000000-0005-0000-0000-000017A80000}"/>
    <cellStyle name="Normal 5 2 3 3 2 3 3" xfId="7908" xr:uid="{00000000-0005-0000-0000-000018A80000}"/>
    <cellStyle name="Normal 5 2 3 3 2 3 3 2" xfId="19170" xr:uid="{00000000-0005-0000-0000-000019A80000}"/>
    <cellStyle name="Normal 5 2 3 3 2 3 3 2 2" xfId="36745" xr:uid="{00000000-0005-0000-0000-00001AA80000}"/>
    <cellStyle name="Normal 5 2 3 3 2 3 3 2 3" xfId="32512" xr:uid="{00000000-0005-0000-0000-00001BA80000}"/>
    <cellStyle name="Normal 5 2 3 3 2 3 3 3" xfId="45120" xr:uid="{00000000-0005-0000-0000-00001CA80000}"/>
    <cellStyle name="Normal 5 2 3 3 2 3 3 4" xfId="57073" xr:uid="{00000000-0005-0000-0000-00001DA80000}"/>
    <cellStyle name="Normal 5 2 3 3 2 3 4" xfId="7909" xr:uid="{00000000-0005-0000-0000-00001EA80000}"/>
    <cellStyle name="Normal 5 2 3 3 2 3 4 2" xfId="19171" xr:uid="{00000000-0005-0000-0000-00001FA80000}"/>
    <cellStyle name="Normal 5 2 3 3 2 3 4 2 2" xfId="36829" xr:uid="{00000000-0005-0000-0000-000020A80000}"/>
    <cellStyle name="Normal 5 2 3 3 2 3 4 2 3" xfId="32513" xr:uid="{00000000-0005-0000-0000-000021A80000}"/>
    <cellStyle name="Normal 5 2 3 3 2 3 4 3" xfId="45121" xr:uid="{00000000-0005-0000-0000-000022A80000}"/>
    <cellStyle name="Normal 5 2 3 3 2 3 4 4" xfId="57074" xr:uid="{00000000-0005-0000-0000-000023A80000}"/>
    <cellStyle name="Normal 5 2 3 3 2 3 5" xfId="19167" xr:uid="{00000000-0005-0000-0000-000024A80000}"/>
    <cellStyle name="Normal 5 2 3 3 2 3 5 2" xfId="37879" xr:uid="{00000000-0005-0000-0000-000025A80000}"/>
    <cellStyle name="Normal 5 2 3 3 2 3 5 3" xfId="32509" xr:uid="{00000000-0005-0000-0000-000026A80000}"/>
    <cellStyle name="Normal 5 2 3 3 2 3 6" xfId="45117" xr:uid="{00000000-0005-0000-0000-000027A80000}"/>
    <cellStyle name="Normal 5 2 3 3 2 3 7" xfId="57070" xr:uid="{00000000-0005-0000-0000-000028A80000}"/>
    <cellStyle name="Normal 5 2 3 3 2 4" xfId="7910" xr:uid="{00000000-0005-0000-0000-000029A80000}"/>
    <cellStyle name="Normal 5 2 3 3 2 4 2" xfId="7911" xr:uid="{00000000-0005-0000-0000-00002AA80000}"/>
    <cellStyle name="Normal 5 2 3 3 2 4 2 2" xfId="7912" xr:uid="{00000000-0005-0000-0000-00002BA80000}"/>
    <cellStyle name="Normal 5 2 3 3 2 4 2 2 2" xfId="19174" xr:uid="{00000000-0005-0000-0000-00002CA80000}"/>
    <cellStyle name="Normal 5 2 3 3 2 4 2 2 2 2" xfId="25118" xr:uid="{00000000-0005-0000-0000-00002DA80000}"/>
    <cellStyle name="Normal 5 2 3 3 2 4 2 2 2 3" xfId="32516" xr:uid="{00000000-0005-0000-0000-00002EA80000}"/>
    <cellStyle name="Normal 5 2 3 3 2 4 2 2 3" xfId="45124" xr:uid="{00000000-0005-0000-0000-00002FA80000}"/>
    <cellStyle name="Normal 5 2 3 3 2 4 2 2 4" xfId="57077" xr:uid="{00000000-0005-0000-0000-000030A80000}"/>
    <cellStyle name="Normal 5 2 3 3 2 4 2 3" xfId="19173" xr:uid="{00000000-0005-0000-0000-000031A80000}"/>
    <cellStyle name="Normal 5 2 3 3 2 4 2 3 2" xfId="27559" xr:uid="{00000000-0005-0000-0000-000032A80000}"/>
    <cellStyle name="Normal 5 2 3 3 2 4 2 3 3" xfId="32515" xr:uid="{00000000-0005-0000-0000-000033A80000}"/>
    <cellStyle name="Normal 5 2 3 3 2 4 2 4" xfId="45123" xr:uid="{00000000-0005-0000-0000-000034A80000}"/>
    <cellStyle name="Normal 5 2 3 3 2 4 2 5" xfId="57076" xr:uid="{00000000-0005-0000-0000-000035A80000}"/>
    <cellStyle name="Normal 5 2 3 3 2 4 3" xfId="7913" xr:uid="{00000000-0005-0000-0000-000036A80000}"/>
    <cellStyle name="Normal 5 2 3 3 2 4 3 2" xfId="19175" xr:uid="{00000000-0005-0000-0000-000037A80000}"/>
    <cellStyle name="Normal 5 2 3 3 2 4 3 2 2" xfId="27526" xr:uid="{00000000-0005-0000-0000-000038A80000}"/>
    <cellStyle name="Normal 5 2 3 3 2 4 3 2 3" xfId="32517" xr:uid="{00000000-0005-0000-0000-000039A80000}"/>
    <cellStyle name="Normal 5 2 3 3 2 4 3 3" xfId="45125" xr:uid="{00000000-0005-0000-0000-00003AA80000}"/>
    <cellStyle name="Normal 5 2 3 3 2 4 3 4" xfId="57078" xr:uid="{00000000-0005-0000-0000-00003BA80000}"/>
    <cellStyle name="Normal 5 2 3 3 2 4 4" xfId="7914" xr:uid="{00000000-0005-0000-0000-00003CA80000}"/>
    <cellStyle name="Normal 5 2 3 3 2 4 4 2" xfId="19176" xr:uid="{00000000-0005-0000-0000-00003DA80000}"/>
    <cellStyle name="Normal 5 2 3 3 2 4 4 2 2" xfId="26189" xr:uid="{00000000-0005-0000-0000-00003EA80000}"/>
    <cellStyle name="Normal 5 2 3 3 2 4 4 2 3" xfId="32518" xr:uid="{00000000-0005-0000-0000-00003FA80000}"/>
    <cellStyle name="Normal 5 2 3 3 2 4 4 3" xfId="45126" xr:uid="{00000000-0005-0000-0000-000040A80000}"/>
    <cellStyle name="Normal 5 2 3 3 2 4 4 4" xfId="57079" xr:uid="{00000000-0005-0000-0000-000041A80000}"/>
    <cellStyle name="Normal 5 2 3 3 2 4 5" xfId="19172" xr:uid="{00000000-0005-0000-0000-000042A80000}"/>
    <cellStyle name="Normal 5 2 3 3 2 4 5 2" xfId="26008" xr:uid="{00000000-0005-0000-0000-000043A80000}"/>
    <cellStyle name="Normal 5 2 3 3 2 4 5 3" xfId="32514" xr:uid="{00000000-0005-0000-0000-000044A80000}"/>
    <cellStyle name="Normal 5 2 3 3 2 4 6" xfId="45122" xr:uid="{00000000-0005-0000-0000-000045A80000}"/>
    <cellStyle name="Normal 5 2 3 3 2 4 7" xfId="57075" xr:uid="{00000000-0005-0000-0000-000046A80000}"/>
    <cellStyle name="Normal 5 2 3 3 2 5" xfId="7915" xr:uid="{00000000-0005-0000-0000-000047A80000}"/>
    <cellStyle name="Normal 5 2 3 3 2 5 2" xfId="7916" xr:uid="{00000000-0005-0000-0000-000048A80000}"/>
    <cellStyle name="Normal 5 2 3 3 2 5 2 2" xfId="19178" xr:uid="{00000000-0005-0000-0000-000049A80000}"/>
    <cellStyle name="Normal 5 2 3 3 2 5 2 2 2" xfId="25004" xr:uid="{00000000-0005-0000-0000-00004AA80000}"/>
    <cellStyle name="Normal 5 2 3 3 2 5 2 2 3" xfId="32520" xr:uid="{00000000-0005-0000-0000-00004BA80000}"/>
    <cellStyle name="Normal 5 2 3 3 2 5 2 3" xfId="45128" xr:uid="{00000000-0005-0000-0000-00004CA80000}"/>
    <cellStyle name="Normal 5 2 3 3 2 5 2 4" xfId="57081" xr:uid="{00000000-0005-0000-0000-00004DA80000}"/>
    <cellStyle name="Normal 5 2 3 3 2 5 3" xfId="19177" xr:uid="{00000000-0005-0000-0000-00004EA80000}"/>
    <cellStyle name="Normal 5 2 3 3 2 5 3 2" xfId="27493" xr:uid="{00000000-0005-0000-0000-00004FA80000}"/>
    <cellStyle name="Normal 5 2 3 3 2 5 3 3" xfId="32519" xr:uid="{00000000-0005-0000-0000-000050A80000}"/>
    <cellStyle name="Normal 5 2 3 3 2 5 4" xfId="45127" xr:uid="{00000000-0005-0000-0000-000051A80000}"/>
    <cellStyle name="Normal 5 2 3 3 2 5 5" xfId="57080" xr:uid="{00000000-0005-0000-0000-000052A80000}"/>
    <cellStyle name="Normal 5 2 3 3 2 6" xfId="7917" xr:uid="{00000000-0005-0000-0000-000053A80000}"/>
    <cellStyle name="Normal 5 2 3 3 2 6 2" xfId="19179" xr:uid="{00000000-0005-0000-0000-000054A80000}"/>
    <cellStyle name="Normal 5 2 3 3 2 6 2 2" xfId="24063" xr:uid="{00000000-0005-0000-0000-000055A80000}"/>
    <cellStyle name="Normal 5 2 3 3 2 6 2 3" xfId="32521" xr:uid="{00000000-0005-0000-0000-000056A80000}"/>
    <cellStyle name="Normal 5 2 3 3 2 6 3" xfId="45129" xr:uid="{00000000-0005-0000-0000-000057A80000}"/>
    <cellStyle name="Normal 5 2 3 3 2 6 4" xfId="57082" xr:uid="{00000000-0005-0000-0000-000058A80000}"/>
    <cellStyle name="Normal 5 2 3 3 2 7" xfId="7918" xr:uid="{00000000-0005-0000-0000-000059A80000}"/>
    <cellStyle name="Normal 5 2 3 3 2 7 2" xfId="19180" xr:uid="{00000000-0005-0000-0000-00005AA80000}"/>
    <cellStyle name="Normal 5 2 3 3 2 7 2 2" xfId="35894" xr:uid="{00000000-0005-0000-0000-00005BA80000}"/>
    <cellStyle name="Normal 5 2 3 3 2 7 2 3" xfId="32522" xr:uid="{00000000-0005-0000-0000-00005CA80000}"/>
    <cellStyle name="Normal 5 2 3 3 2 7 3" xfId="45130" xr:uid="{00000000-0005-0000-0000-00005DA80000}"/>
    <cellStyle name="Normal 5 2 3 3 2 7 4" xfId="57083" xr:uid="{00000000-0005-0000-0000-00005EA80000}"/>
    <cellStyle name="Normal 5 2 3 3 2 8" xfId="19161" xr:uid="{00000000-0005-0000-0000-00005FA80000}"/>
    <cellStyle name="Normal 5 2 3 3 2 8 2" xfId="26559" xr:uid="{00000000-0005-0000-0000-000060A80000}"/>
    <cellStyle name="Normal 5 2 3 3 2 8 3" xfId="32503" xr:uid="{00000000-0005-0000-0000-000061A80000}"/>
    <cellStyle name="Normal 5 2 3 3 2 9" xfId="45111" xr:uid="{00000000-0005-0000-0000-000062A80000}"/>
    <cellStyle name="Normal 5 2 3 3 3" xfId="7919" xr:uid="{00000000-0005-0000-0000-000063A80000}"/>
    <cellStyle name="Normal 5 2 3 3 3 2" xfId="7920" xr:uid="{00000000-0005-0000-0000-000064A80000}"/>
    <cellStyle name="Normal 5 2 3 3 3 2 2" xfId="7921" xr:uid="{00000000-0005-0000-0000-000065A80000}"/>
    <cellStyle name="Normal 5 2 3 3 3 2 2 2" xfId="19183" xr:uid="{00000000-0005-0000-0000-000066A80000}"/>
    <cellStyle name="Normal 5 2 3 3 3 2 2 2 2" xfId="36517" xr:uid="{00000000-0005-0000-0000-000067A80000}"/>
    <cellStyle name="Normal 5 2 3 3 3 2 2 2 3" xfId="32525" xr:uid="{00000000-0005-0000-0000-000068A80000}"/>
    <cellStyle name="Normal 5 2 3 3 3 2 2 3" xfId="45133" xr:uid="{00000000-0005-0000-0000-000069A80000}"/>
    <cellStyle name="Normal 5 2 3 3 3 2 2 4" xfId="57086" xr:uid="{00000000-0005-0000-0000-00006AA80000}"/>
    <cellStyle name="Normal 5 2 3 3 3 2 3" xfId="19182" xr:uid="{00000000-0005-0000-0000-00006BA80000}"/>
    <cellStyle name="Normal 5 2 3 3 3 2 3 2" xfId="25772" xr:uid="{00000000-0005-0000-0000-00006CA80000}"/>
    <cellStyle name="Normal 5 2 3 3 3 2 3 3" xfId="32524" xr:uid="{00000000-0005-0000-0000-00006DA80000}"/>
    <cellStyle name="Normal 5 2 3 3 3 2 4" xfId="45132" xr:uid="{00000000-0005-0000-0000-00006EA80000}"/>
    <cellStyle name="Normal 5 2 3 3 3 2 5" xfId="57085" xr:uid="{00000000-0005-0000-0000-00006FA80000}"/>
    <cellStyle name="Normal 5 2 3 3 3 3" xfId="7922" xr:uid="{00000000-0005-0000-0000-000070A80000}"/>
    <cellStyle name="Normal 5 2 3 3 3 3 2" xfId="19184" xr:uid="{00000000-0005-0000-0000-000071A80000}"/>
    <cellStyle name="Normal 5 2 3 3 3 3 2 2" xfId="36673" xr:uid="{00000000-0005-0000-0000-000072A80000}"/>
    <cellStyle name="Normal 5 2 3 3 3 3 2 3" xfId="32526" xr:uid="{00000000-0005-0000-0000-000073A80000}"/>
    <cellStyle name="Normal 5 2 3 3 3 3 3" xfId="45134" xr:uid="{00000000-0005-0000-0000-000074A80000}"/>
    <cellStyle name="Normal 5 2 3 3 3 3 4" xfId="57087" xr:uid="{00000000-0005-0000-0000-000075A80000}"/>
    <cellStyle name="Normal 5 2 3 3 3 4" xfId="7923" xr:uid="{00000000-0005-0000-0000-000076A80000}"/>
    <cellStyle name="Normal 5 2 3 3 3 4 2" xfId="19185" xr:uid="{00000000-0005-0000-0000-000077A80000}"/>
    <cellStyle name="Normal 5 2 3 3 3 4 2 2" xfId="36105" xr:uid="{00000000-0005-0000-0000-000078A80000}"/>
    <cellStyle name="Normal 5 2 3 3 3 4 2 3" xfId="32527" xr:uid="{00000000-0005-0000-0000-000079A80000}"/>
    <cellStyle name="Normal 5 2 3 3 3 4 3" xfId="45135" xr:uid="{00000000-0005-0000-0000-00007AA80000}"/>
    <cellStyle name="Normal 5 2 3 3 3 4 4" xfId="57088" xr:uid="{00000000-0005-0000-0000-00007BA80000}"/>
    <cellStyle name="Normal 5 2 3 3 3 5" xfId="19181" xr:uid="{00000000-0005-0000-0000-00007CA80000}"/>
    <cellStyle name="Normal 5 2 3 3 3 5 2" xfId="24790" xr:uid="{00000000-0005-0000-0000-00007DA80000}"/>
    <cellStyle name="Normal 5 2 3 3 3 5 3" xfId="32523" xr:uid="{00000000-0005-0000-0000-00007EA80000}"/>
    <cellStyle name="Normal 5 2 3 3 3 6" xfId="45131" xr:uid="{00000000-0005-0000-0000-00007FA80000}"/>
    <cellStyle name="Normal 5 2 3 3 3 7" xfId="57084" xr:uid="{00000000-0005-0000-0000-000080A80000}"/>
    <cellStyle name="Normal 5 2 3 3 4" xfId="7924" xr:uid="{00000000-0005-0000-0000-000081A80000}"/>
    <cellStyle name="Normal 5 2 3 3 4 2" xfId="7925" xr:uid="{00000000-0005-0000-0000-000082A80000}"/>
    <cellStyle name="Normal 5 2 3 3 4 2 2" xfId="7926" xr:uid="{00000000-0005-0000-0000-000083A80000}"/>
    <cellStyle name="Normal 5 2 3 3 4 2 2 2" xfId="19188" xr:uid="{00000000-0005-0000-0000-000084A80000}"/>
    <cellStyle name="Normal 5 2 3 3 4 2 2 2 2" xfId="27512" xr:uid="{00000000-0005-0000-0000-000085A80000}"/>
    <cellStyle name="Normal 5 2 3 3 4 2 2 2 3" xfId="32530" xr:uid="{00000000-0005-0000-0000-000086A80000}"/>
    <cellStyle name="Normal 5 2 3 3 4 2 2 3" xfId="45138" xr:uid="{00000000-0005-0000-0000-000087A80000}"/>
    <cellStyle name="Normal 5 2 3 3 4 2 2 4" xfId="57091" xr:uid="{00000000-0005-0000-0000-000088A80000}"/>
    <cellStyle name="Normal 5 2 3 3 4 2 3" xfId="19187" xr:uid="{00000000-0005-0000-0000-000089A80000}"/>
    <cellStyle name="Normal 5 2 3 3 4 2 3 2" xfId="37742" xr:uid="{00000000-0005-0000-0000-00008AA80000}"/>
    <cellStyle name="Normal 5 2 3 3 4 2 3 3" xfId="32529" xr:uid="{00000000-0005-0000-0000-00008BA80000}"/>
    <cellStyle name="Normal 5 2 3 3 4 2 4" xfId="45137" xr:uid="{00000000-0005-0000-0000-00008CA80000}"/>
    <cellStyle name="Normal 5 2 3 3 4 2 5" xfId="57090" xr:uid="{00000000-0005-0000-0000-00008DA80000}"/>
    <cellStyle name="Normal 5 2 3 3 4 3" xfId="7927" xr:uid="{00000000-0005-0000-0000-00008EA80000}"/>
    <cellStyle name="Normal 5 2 3 3 4 3 2" xfId="19189" xr:uid="{00000000-0005-0000-0000-00008FA80000}"/>
    <cellStyle name="Normal 5 2 3 3 4 3 2 2" xfId="36103" xr:uid="{00000000-0005-0000-0000-000090A80000}"/>
    <cellStyle name="Normal 5 2 3 3 4 3 2 3" xfId="32531" xr:uid="{00000000-0005-0000-0000-000091A80000}"/>
    <cellStyle name="Normal 5 2 3 3 4 3 3" xfId="45139" xr:uid="{00000000-0005-0000-0000-000092A80000}"/>
    <cellStyle name="Normal 5 2 3 3 4 3 4" xfId="57092" xr:uid="{00000000-0005-0000-0000-000093A80000}"/>
    <cellStyle name="Normal 5 2 3 3 4 4" xfId="7928" xr:uid="{00000000-0005-0000-0000-000094A80000}"/>
    <cellStyle name="Normal 5 2 3 3 4 4 2" xfId="19190" xr:uid="{00000000-0005-0000-0000-000095A80000}"/>
    <cellStyle name="Normal 5 2 3 3 4 4 2 2" xfId="35825" xr:uid="{00000000-0005-0000-0000-000096A80000}"/>
    <cellStyle name="Normal 5 2 3 3 4 4 2 3" xfId="32532" xr:uid="{00000000-0005-0000-0000-000097A80000}"/>
    <cellStyle name="Normal 5 2 3 3 4 4 3" xfId="45140" xr:uid="{00000000-0005-0000-0000-000098A80000}"/>
    <cellStyle name="Normal 5 2 3 3 4 4 4" xfId="57093" xr:uid="{00000000-0005-0000-0000-000099A80000}"/>
    <cellStyle name="Normal 5 2 3 3 4 5" xfId="19186" xr:uid="{00000000-0005-0000-0000-00009AA80000}"/>
    <cellStyle name="Normal 5 2 3 3 4 5 2" xfId="36851" xr:uid="{00000000-0005-0000-0000-00009BA80000}"/>
    <cellStyle name="Normal 5 2 3 3 4 5 3" xfId="32528" xr:uid="{00000000-0005-0000-0000-00009CA80000}"/>
    <cellStyle name="Normal 5 2 3 3 4 6" xfId="45136" xr:uid="{00000000-0005-0000-0000-00009DA80000}"/>
    <cellStyle name="Normal 5 2 3 3 4 7" xfId="57089" xr:uid="{00000000-0005-0000-0000-00009EA80000}"/>
    <cellStyle name="Normal 5 2 3 3 5" xfId="7929" xr:uid="{00000000-0005-0000-0000-00009FA80000}"/>
    <cellStyle name="Normal 5 2 3 3 5 2" xfId="7930" xr:uid="{00000000-0005-0000-0000-0000A0A80000}"/>
    <cellStyle name="Normal 5 2 3 3 5 2 2" xfId="7931" xr:uid="{00000000-0005-0000-0000-0000A1A80000}"/>
    <cellStyle name="Normal 5 2 3 3 5 2 2 2" xfId="19193" xr:uid="{00000000-0005-0000-0000-0000A2A80000}"/>
    <cellStyle name="Normal 5 2 3 3 5 2 2 2 2" xfId="27056" xr:uid="{00000000-0005-0000-0000-0000A3A80000}"/>
    <cellStyle name="Normal 5 2 3 3 5 2 2 2 3" xfId="32535" xr:uid="{00000000-0005-0000-0000-0000A4A80000}"/>
    <cellStyle name="Normal 5 2 3 3 5 2 2 3" xfId="45143" xr:uid="{00000000-0005-0000-0000-0000A5A80000}"/>
    <cellStyle name="Normal 5 2 3 3 5 2 2 4" xfId="57096" xr:uid="{00000000-0005-0000-0000-0000A6A80000}"/>
    <cellStyle name="Normal 5 2 3 3 5 2 3" xfId="19192" xr:uid="{00000000-0005-0000-0000-0000A7A80000}"/>
    <cellStyle name="Normal 5 2 3 3 5 2 3 2" xfId="26529" xr:uid="{00000000-0005-0000-0000-0000A8A80000}"/>
    <cellStyle name="Normal 5 2 3 3 5 2 3 3" xfId="32534" xr:uid="{00000000-0005-0000-0000-0000A9A80000}"/>
    <cellStyle name="Normal 5 2 3 3 5 2 4" xfId="45142" xr:uid="{00000000-0005-0000-0000-0000AAA80000}"/>
    <cellStyle name="Normal 5 2 3 3 5 2 5" xfId="57095" xr:uid="{00000000-0005-0000-0000-0000ABA80000}"/>
    <cellStyle name="Normal 5 2 3 3 5 3" xfId="7932" xr:uid="{00000000-0005-0000-0000-0000ACA80000}"/>
    <cellStyle name="Normal 5 2 3 3 5 3 2" xfId="19194" xr:uid="{00000000-0005-0000-0000-0000ADA80000}"/>
    <cellStyle name="Normal 5 2 3 3 5 3 2 2" xfId="35584" xr:uid="{00000000-0005-0000-0000-0000AEA80000}"/>
    <cellStyle name="Normal 5 2 3 3 5 3 2 3" xfId="32536" xr:uid="{00000000-0005-0000-0000-0000AFA80000}"/>
    <cellStyle name="Normal 5 2 3 3 5 3 3" xfId="45144" xr:uid="{00000000-0005-0000-0000-0000B0A80000}"/>
    <cellStyle name="Normal 5 2 3 3 5 3 4" xfId="57097" xr:uid="{00000000-0005-0000-0000-0000B1A80000}"/>
    <cellStyle name="Normal 5 2 3 3 5 4" xfId="7933" xr:uid="{00000000-0005-0000-0000-0000B2A80000}"/>
    <cellStyle name="Normal 5 2 3 3 5 4 2" xfId="19195" xr:uid="{00000000-0005-0000-0000-0000B3A80000}"/>
    <cellStyle name="Normal 5 2 3 3 5 4 2 2" xfId="24789" xr:uid="{00000000-0005-0000-0000-0000B4A80000}"/>
    <cellStyle name="Normal 5 2 3 3 5 4 2 3" xfId="32537" xr:uid="{00000000-0005-0000-0000-0000B5A80000}"/>
    <cellStyle name="Normal 5 2 3 3 5 4 3" xfId="45145" xr:uid="{00000000-0005-0000-0000-0000B6A80000}"/>
    <cellStyle name="Normal 5 2 3 3 5 4 4" xfId="57098" xr:uid="{00000000-0005-0000-0000-0000B7A80000}"/>
    <cellStyle name="Normal 5 2 3 3 5 5" xfId="19191" xr:uid="{00000000-0005-0000-0000-0000B8A80000}"/>
    <cellStyle name="Normal 5 2 3 3 5 5 2" xfId="36480" xr:uid="{00000000-0005-0000-0000-0000B9A80000}"/>
    <cellStyle name="Normal 5 2 3 3 5 5 3" xfId="32533" xr:uid="{00000000-0005-0000-0000-0000BAA80000}"/>
    <cellStyle name="Normal 5 2 3 3 5 6" xfId="45141" xr:uid="{00000000-0005-0000-0000-0000BBA80000}"/>
    <cellStyle name="Normal 5 2 3 3 5 7" xfId="57094" xr:uid="{00000000-0005-0000-0000-0000BCA80000}"/>
    <cellStyle name="Normal 5 2 3 3 6" xfId="7934" xr:uid="{00000000-0005-0000-0000-0000BDA80000}"/>
    <cellStyle name="Normal 5 2 3 3 6 2" xfId="7935" xr:uid="{00000000-0005-0000-0000-0000BEA80000}"/>
    <cellStyle name="Normal 5 2 3 3 6 2 2" xfId="19197" xr:uid="{00000000-0005-0000-0000-0000BFA80000}"/>
    <cellStyle name="Normal 5 2 3 3 6 2 2 2" xfId="24599" xr:uid="{00000000-0005-0000-0000-0000C0A80000}"/>
    <cellStyle name="Normal 5 2 3 3 6 2 2 3" xfId="32539" xr:uid="{00000000-0005-0000-0000-0000C1A80000}"/>
    <cellStyle name="Normal 5 2 3 3 6 2 3" xfId="45147" xr:uid="{00000000-0005-0000-0000-0000C2A80000}"/>
    <cellStyle name="Normal 5 2 3 3 6 2 4" xfId="57100" xr:uid="{00000000-0005-0000-0000-0000C3A80000}"/>
    <cellStyle name="Normal 5 2 3 3 6 3" xfId="19196" xr:uid="{00000000-0005-0000-0000-0000C4A80000}"/>
    <cellStyle name="Normal 5 2 3 3 6 3 2" xfId="35974" xr:uid="{00000000-0005-0000-0000-0000C5A80000}"/>
    <cellStyle name="Normal 5 2 3 3 6 3 3" xfId="32538" xr:uid="{00000000-0005-0000-0000-0000C6A80000}"/>
    <cellStyle name="Normal 5 2 3 3 6 4" xfId="45146" xr:uid="{00000000-0005-0000-0000-0000C7A80000}"/>
    <cellStyle name="Normal 5 2 3 3 6 5" xfId="57099" xr:uid="{00000000-0005-0000-0000-0000C8A80000}"/>
    <cellStyle name="Normal 5 2 3 3 7" xfId="7936" xr:uid="{00000000-0005-0000-0000-0000C9A80000}"/>
    <cellStyle name="Normal 5 2 3 3 7 2" xfId="19198" xr:uid="{00000000-0005-0000-0000-0000CAA80000}"/>
    <cellStyle name="Normal 5 2 3 3 7 2 2" xfId="27027" xr:uid="{00000000-0005-0000-0000-0000CBA80000}"/>
    <cellStyle name="Normal 5 2 3 3 7 2 3" xfId="32540" xr:uid="{00000000-0005-0000-0000-0000CCA80000}"/>
    <cellStyle name="Normal 5 2 3 3 7 3" xfId="45148" xr:uid="{00000000-0005-0000-0000-0000CDA80000}"/>
    <cellStyle name="Normal 5 2 3 3 7 4" xfId="57101" xr:uid="{00000000-0005-0000-0000-0000CEA80000}"/>
    <cellStyle name="Normal 5 2 3 3 8" xfId="7937" xr:uid="{00000000-0005-0000-0000-0000CFA80000}"/>
    <cellStyle name="Normal 5 2 3 3 8 2" xfId="19199" xr:uid="{00000000-0005-0000-0000-0000D0A80000}"/>
    <cellStyle name="Normal 5 2 3 3 8 2 2" xfId="27530" xr:uid="{00000000-0005-0000-0000-0000D1A80000}"/>
    <cellStyle name="Normal 5 2 3 3 8 2 3" xfId="32541" xr:uid="{00000000-0005-0000-0000-0000D2A80000}"/>
    <cellStyle name="Normal 5 2 3 3 8 3" xfId="45149" xr:uid="{00000000-0005-0000-0000-0000D3A80000}"/>
    <cellStyle name="Normal 5 2 3 3 8 4" xfId="57102" xr:uid="{00000000-0005-0000-0000-0000D4A80000}"/>
    <cellStyle name="Normal 5 2 3 3 9" xfId="19160" xr:uid="{00000000-0005-0000-0000-0000D5A80000}"/>
    <cellStyle name="Normal 5 2 3 3 9 2" xfId="26999" xr:uid="{00000000-0005-0000-0000-0000D6A80000}"/>
    <cellStyle name="Normal 5 2 3 3 9 3" xfId="32502" xr:uid="{00000000-0005-0000-0000-0000D7A80000}"/>
    <cellStyle name="Normal 5 2 3 4" xfId="7938" xr:uid="{00000000-0005-0000-0000-0000D8A80000}"/>
    <cellStyle name="Normal 5 2 3 4 10" xfId="57103" xr:uid="{00000000-0005-0000-0000-0000D9A80000}"/>
    <cellStyle name="Normal 5 2 3 4 2" xfId="7939" xr:uid="{00000000-0005-0000-0000-0000DAA80000}"/>
    <cellStyle name="Normal 5 2 3 4 2 2" xfId="7940" xr:uid="{00000000-0005-0000-0000-0000DBA80000}"/>
    <cellStyle name="Normal 5 2 3 4 2 2 2" xfId="7941" xr:uid="{00000000-0005-0000-0000-0000DCA80000}"/>
    <cellStyle name="Normal 5 2 3 4 2 2 2 2" xfId="19203" xr:uid="{00000000-0005-0000-0000-0000DDA80000}"/>
    <cellStyle name="Normal 5 2 3 4 2 2 2 2 2" xfId="26254" xr:uid="{00000000-0005-0000-0000-0000DEA80000}"/>
    <cellStyle name="Normal 5 2 3 4 2 2 2 2 3" xfId="32545" xr:uid="{00000000-0005-0000-0000-0000DFA80000}"/>
    <cellStyle name="Normal 5 2 3 4 2 2 2 3" xfId="45153" xr:uid="{00000000-0005-0000-0000-0000E0A80000}"/>
    <cellStyle name="Normal 5 2 3 4 2 2 2 4" xfId="57106" xr:uid="{00000000-0005-0000-0000-0000E1A80000}"/>
    <cellStyle name="Normal 5 2 3 4 2 2 3" xfId="19202" xr:uid="{00000000-0005-0000-0000-0000E2A80000}"/>
    <cellStyle name="Normal 5 2 3 4 2 2 3 2" xfId="37085" xr:uid="{00000000-0005-0000-0000-0000E3A80000}"/>
    <cellStyle name="Normal 5 2 3 4 2 2 3 3" xfId="32544" xr:uid="{00000000-0005-0000-0000-0000E4A80000}"/>
    <cellStyle name="Normal 5 2 3 4 2 2 4" xfId="45152" xr:uid="{00000000-0005-0000-0000-0000E5A80000}"/>
    <cellStyle name="Normal 5 2 3 4 2 2 5" xfId="57105" xr:uid="{00000000-0005-0000-0000-0000E6A80000}"/>
    <cellStyle name="Normal 5 2 3 4 2 3" xfId="7942" xr:uid="{00000000-0005-0000-0000-0000E7A80000}"/>
    <cellStyle name="Normal 5 2 3 4 2 3 2" xfId="19204" xr:uid="{00000000-0005-0000-0000-0000E8A80000}"/>
    <cellStyle name="Normal 5 2 3 4 2 3 2 2" xfId="37256" xr:uid="{00000000-0005-0000-0000-0000E9A80000}"/>
    <cellStyle name="Normal 5 2 3 4 2 3 2 3" xfId="32546" xr:uid="{00000000-0005-0000-0000-0000EAA80000}"/>
    <cellStyle name="Normal 5 2 3 4 2 3 3" xfId="45154" xr:uid="{00000000-0005-0000-0000-0000EBA80000}"/>
    <cellStyle name="Normal 5 2 3 4 2 3 4" xfId="57107" xr:uid="{00000000-0005-0000-0000-0000ECA80000}"/>
    <cellStyle name="Normal 5 2 3 4 2 4" xfId="7943" xr:uid="{00000000-0005-0000-0000-0000EDA80000}"/>
    <cellStyle name="Normal 5 2 3 4 2 4 2" xfId="19205" xr:uid="{00000000-0005-0000-0000-0000EEA80000}"/>
    <cellStyle name="Normal 5 2 3 4 2 4 2 2" xfId="26184" xr:uid="{00000000-0005-0000-0000-0000EFA80000}"/>
    <cellStyle name="Normal 5 2 3 4 2 4 2 3" xfId="32547" xr:uid="{00000000-0005-0000-0000-0000F0A80000}"/>
    <cellStyle name="Normal 5 2 3 4 2 4 3" xfId="45155" xr:uid="{00000000-0005-0000-0000-0000F1A80000}"/>
    <cellStyle name="Normal 5 2 3 4 2 4 4" xfId="57108" xr:uid="{00000000-0005-0000-0000-0000F2A80000}"/>
    <cellStyle name="Normal 5 2 3 4 2 5" xfId="19201" xr:uid="{00000000-0005-0000-0000-0000F3A80000}"/>
    <cellStyle name="Normal 5 2 3 4 2 5 2" xfId="25823" xr:uid="{00000000-0005-0000-0000-0000F4A80000}"/>
    <cellStyle name="Normal 5 2 3 4 2 5 3" xfId="32543" xr:uid="{00000000-0005-0000-0000-0000F5A80000}"/>
    <cellStyle name="Normal 5 2 3 4 2 6" xfId="45151" xr:uid="{00000000-0005-0000-0000-0000F6A80000}"/>
    <cellStyle name="Normal 5 2 3 4 2 7" xfId="57104" xr:uid="{00000000-0005-0000-0000-0000F7A80000}"/>
    <cellStyle name="Normal 5 2 3 4 3" xfId="7944" xr:uid="{00000000-0005-0000-0000-0000F8A80000}"/>
    <cellStyle name="Normal 5 2 3 4 3 2" xfId="7945" xr:uid="{00000000-0005-0000-0000-0000F9A80000}"/>
    <cellStyle name="Normal 5 2 3 4 3 2 2" xfId="7946" xr:uid="{00000000-0005-0000-0000-0000FAA80000}"/>
    <cellStyle name="Normal 5 2 3 4 3 2 2 2" xfId="19208" xr:uid="{00000000-0005-0000-0000-0000FBA80000}"/>
    <cellStyle name="Normal 5 2 3 4 3 2 2 2 2" xfId="35552" xr:uid="{00000000-0005-0000-0000-0000FCA80000}"/>
    <cellStyle name="Normal 5 2 3 4 3 2 2 2 3" xfId="32550" xr:uid="{00000000-0005-0000-0000-0000FDA80000}"/>
    <cellStyle name="Normal 5 2 3 4 3 2 2 3" xfId="45158" xr:uid="{00000000-0005-0000-0000-0000FEA80000}"/>
    <cellStyle name="Normal 5 2 3 4 3 2 2 4" xfId="57111" xr:uid="{00000000-0005-0000-0000-0000FFA80000}"/>
    <cellStyle name="Normal 5 2 3 4 3 2 3" xfId="19207" xr:uid="{00000000-0005-0000-0000-000000A90000}"/>
    <cellStyle name="Normal 5 2 3 4 3 2 3 2" xfId="24949" xr:uid="{00000000-0005-0000-0000-000001A90000}"/>
    <cellStyle name="Normal 5 2 3 4 3 2 3 3" xfId="32549" xr:uid="{00000000-0005-0000-0000-000002A90000}"/>
    <cellStyle name="Normal 5 2 3 4 3 2 4" xfId="45157" xr:uid="{00000000-0005-0000-0000-000003A90000}"/>
    <cellStyle name="Normal 5 2 3 4 3 2 5" xfId="57110" xr:uid="{00000000-0005-0000-0000-000004A90000}"/>
    <cellStyle name="Normal 5 2 3 4 3 3" xfId="7947" xr:uid="{00000000-0005-0000-0000-000005A90000}"/>
    <cellStyle name="Normal 5 2 3 4 3 3 2" xfId="19209" xr:uid="{00000000-0005-0000-0000-000006A90000}"/>
    <cellStyle name="Normal 5 2 3 4 3 3 2 2" xfId="26504" xr:uid="{00000000-0005-0000-0000-000007A90000}"/>
    <cellStyle name="Normal 5 2 3 4 3 3 2 3" xfId="32551" xr:uid="{00000000-0005-0000-0000-000008A90000}"/>
    <cellStyle name="Normal 5 2 3 4 3 3 3" xfId="45159" xr:uid="{00000000-0005-0000-0000-000009A90000}"/>
    <cellStyle name="Normal 5 2 3 4 3 3 4" xfId="57112" xr:uid="{00000000-0005-0000-0000-00000AA90000}"/>
    <cellStyle name="Normal 5 2 3 4 3 4" xfId="7948" xr:uid="{00000000-0005-0000-0000-00000BA90000}"/>
    <cellStyle name="Normal 5 2 3 4 3 4 2" xfId="19210" xr:uid="{00000000-0005-0000-0000-00000CA90000}"/>
    <cellStyle name="Normal 5 2 3 4 3 4 2 2" xfId="26150" xr:uid="{00000000-0005-0000-0000-00000DA90000}"/>
    <cellStyle name="Normal 5 2 3 4 3 4 2 3" xfId="32552" xr:uid="{00000000-0005-0000-0000-00000EA90000}"/>
    <cellStyle name="Normal 5 2 3 4 3 4 3" xfId="45160" xr:uid="{00000000-0005-0000-0000-00000FA90000}"/>
    <cellStyle name="Normal 5 2 3 4 3 4 4" xfId="57113" xr:uid="{00000000-0005-0000-0000-000010A90000}"/>
    <cellStyle name="Normal 5 2 3 4 3 5" xfId="19206" xr:uid="{00000000-0005-0000-0000-000011A90000}"/>
    <cellStyle name="Normal 5 2 3 4 3 5 2" xfId="25275" xr:uid="{00000000-0005-0000-0000-000012A90000}"/>
    <cellStyle name="Normal 5 2 3 4 3 5 3" xfId="32548" xr:uid="{00000000-0005-0000-0000-000013A90000}"/>
    <cellStyle name="Normal 5 2 3 4 3 6" xfId="45156" xr:uid="{00000000-0005-0000-0000-000014A90000}"/>
    <cellStyle name="Normal 5 2 3 4 3 7" xfId="57109" xr:uid="{00000000-0005-0000-0000-000015A90000}"/>
    <cellStyle name="Normal 5 2 3 4 4" xfId="7949" xr:uid="{00000000-0005-0000-0000-000016A90000}"/>
    <cellStyle name="Normal 5 2 3 4 4 2" xfId="7950" xr:uid="{00000000-0005-0000-0000-000017A90000}"/>
    <cellStyle name="Normal 5 2 3 4 4 2 2" xfId="7951" xr:uid="{00000000-0005-0000-0000-000018A90000}"/>
    <cellStyle name="Normal 5 2 3 4 4 2 2 2" xfId="19213" xr:uid="{00000000-0005-0000-0000-000019A90000}"/>
    <cellStyle name="Normal 5 2 3 4 4 2 2 2 2" xfId="35994" xr:uid="{00000000-0005-0000-0000-00001AA90000}"/>
    <cellStyle name="Normal 5 2 3 4 4 2 2 2 3" xfId="32555" xr:uid="{00000000-0005-0000-0000-00001BA90000}"/>
    <cellStyle name="Normal 5 2 3 4 4 2 2 3" xfId="45163" xr:uid="{00000000-0005-0000-0000-00001CA90000}"/>
    <cellStyle name="Normal 5 2 3 4 4 2 2 4" xfId="57116" xr:uid="{00000000-0005-0000-0000-00001DA90000}"/>
    <cellStyle name="Normal 5 2 3 4 4 2 3" xfId="19212" xr:uid="{00000000-0005-0000-0000-00001EA90000}"/>
    <cellStyle name="Normal 5 2 3 4 4 2 3 2" xfId="27093" xr:uid="{00000000-0005-0000-0000-00001FA90000}"/>
    <cellStyle name="Normal 5 2 3 4 4 2 3 3" xfId="32554" xr:uid="{00000000-0005-0000-0000-000020A90000}"/>
    <cellStyle name="Normal 5 2 3 4 4 2 4" xfId="45162" xr:uid="{00000000-0005-0000-0000-000021A90000}"/>
    <cellStyle name="Normal 5 2 3 4 4 2 5" xfId="57115" xr:uid="{00000000-0005-0000-0000-000022A90000}"/>
    <cellStyle name="Normal 5 2 3 4 4 3" xfId="7952" xr:uid="{00000000-0005-0000-0000-000023A90000}"/>
    <cellStyle name="Normal 5 2 3 4 4 3 2" xfId="19214" xr:uid="{00000000-0005-0000-0000-000024A90000}"/>
    <cellStyle name="Normal 5 2 3 4 4 3 2 2" xfId="24309" xr:uid="{00000000-0005-0000-0000-000025A90000}"/>
    <cellStyle name="Normal 5 2 3 4 4 3 2 3" xfId="32556" xr:uid="{00000000-0005-0000-0000-000026A90000}"/>
    <cellStyle name="Normal 5 2 3 4 4 3 3" xfId="45164" xr:uid="{00000000-0005-0000-0000-000027A90000}"/>
    <cellStyle name="Normal 5 2 3 4 4 3 4" xfId="57117" xr:uid="{00000000-0005-0000-0000-000028A90000}"/>
    <cellStyle name="Normal 5 2 3 4 4 4" xfId="7953" xr:uid="{00000000-0005-0000-0000-000029A90000}"/>
    <cellStyle name="Normal 5 2 3 4 4 4 2" xfId="19215" xr:uid="{00000000-0005-0000-0000-00002AA90000}"/>
    <cellStyle name="Normal 5 2 3 4 4 4 2 2" xfId="36196" xr:uid="{00000000-0005-0000-0000-00002BA90000}"/>
    <cellStyle name="Normal 5 2 3 4 4 4 2 3" xfId="32557" xr:uid="{00000000-0005-0000-0000-00002CA90000}"/>
    <cellStyle name="Normal 5 2 3 4 4 4 3" xfId="45165" xr:uid="{00000000-0005-0000-0000-00002DA90000}"/>
    <cellStyle name="Normal 5 2 3 4 4 4 4" xfId="57118" xr:uid="{00000000-0005-0000-0000-00002EA90000}"/>
    <cellStyle name="Normal 5 2 3 4 4 5" xfId="19211" xr:uid="{00000000-0005-0000-0000-00002FA90000}"/>
    <cellStyle name="Normal 5 2 3 4 4 5 2" xfId="27822" xr:uid="{00000000-0005-0000-0000-000030A90000}"/>
    <cellStyle name="Normal 5 2 3 4 4 5 3" xfId="32553" xr:uid="{00000000-0005-0000-0000-000031A90000}"/>
    <cellStyle name="Normal 5 2 3 4 4 6" xfId="45161" xr:uid="{00000000-0005-0000-0000-000032A90000}"/>
    <cellStyle name="Normal 5 2 3 4 4 7" xfId="57114" xr:uid="{00000000-0005-0000-0000-000033A90000}"/>
    <cellStyle name="Normal 5 2 3 4 5" xfId="7954" xr:uid="{00000000-0005-0000-0000-000034A90000}"/>
    <cellStyle name="Normal 5 2 3 4 5 2" xfId="7955" xr:uid="{00000000-0005-0000-0000-000035A90000}"/>
    <cellStyle name="Normal 5 2 3 4 5 2 2" xfId="19217" xr:uid="{00000000-0005-0000-0000-000036A90000}"/>
    <cellStyle name="Normal 5 2 3 4 5 2 2 2" xfId="37558" xr:uid="{00000000-0005-0000-0000-000037A90000}"/>
    <cellStyle name="Normal 5 2 3 4 5 2 2 3" xfId="32559" xr:uid="{00000000-0005-0000-0000-000038A90000}"/>
    <cellStyle name="Normal 5 2 3 4 5 2 3" xfId="45167" xr:uid="{00000000-0005-0000-0000-000039A90000}"/>
    <cellStyle name="Normal 5 2 3 4 5 2 4" xfId="57120" xr:uid="{00000000-0005-0000-0000-00003AA90000}"/>
    <cellStyle name="Normal 5 2 3 4 5 3" xfId="19216" xr:uid="{00000000-0005-0000-0000-00003BA90000}"/>
    <cellStyle name="Normal 5 2 3 4 5 3 2" xfId="25435" xr:uid="{00000000-0005-0000-0000-00003CA90000}"/>
    <cellStyle name="Normal 5 2 3 4 5 3 3" xfId="32558" xr:uid="{00000000-0005-0000-0000-00003DA90000}"/>
    <cellStyle name="Normal 5 2 3 4 5 4" xfId="45166" xr:uid="{00000000-0005-0000-0000-00003EA90000}"/>
    <cellStyle name="Normal 5 2 3 4 5 5" xfId="57119" xr:uid="{00000000-0005-0000-0000-00003FA90000}"/>
    <cellStyle name="Normal 5 2 3 4 6" xfId="7956" xr:uid="{00000000-0005-0000-0000-000040A90000}"/>
    <cellStyle name="Normal 5 2 3 4 6 2" xfId="19218" xr:uid="{00000000-0005-0000-0000-000041A90000}"/>
    <cellStyle name="Normal 5 2 3 4 6 2 2" xfId="26007" xr:uid="{00000000-0005-0000-0000-000042A90000}"/>
    <cellStyle name="Normal 5 2 3 4 6 2 3" xfId="32560" xr:uid="{00000000-0005-0000-0000-000043A90000}"/>
    <cellStyle name="Normal 5 2 3 4 6 3" xfId="45168" xr:uid="{00000000-0005-0000-0000-000044A90000}"/>
    <cellStyle name="Normal 5 2 3 4 6 4" xfId="57121" xr:uid="{00000000-0005-0000-0000-000045A90000}"/>
    <cellStyle name="Normal 5 2 3 4 7" xfId="7957" xr:uid="{00000000-0005-0000-0000-000046A90000}"/>
    <cellStyle name="Normal 5 2 3 4 7 2" xfId="19219" xr:uid="{00000000-0005-0000-0000-000047A90000}"/>
    <cellStyle name="Normal 5 2 3 4 7 2 2" xfId="36387" xr:uid="{00000000-0005-0000-0000-000048A90000}"/>
    <cellStyle name="Normal 5 2 3 4 7 2 3" xfId="32561" xr:uid="{00000000-0005-0000-0000-000049A90000}"/>
    <cellStyle name="Normal 5 2 3 4 7 3" xfId="45169" xr:uid="{00000000-0005-0000-0000-00004AA90000}"/>
    <cellStyle name="Normal 5 2 3 4 7 4" xfId="57122" xr:uid="{00000000-0005-0000-0000-00004BA90000}"/>
    <cellStyle name="Normal 5 2 3 4 8" xfId="19200" xr:uid="{00000000-0005-0000-0000-00004CA90000}"/>
    <cellStyle name="Normal 5 2 3 4 8 2" xfId="27462" xr:uid="{00000000-0005-0000-0000-00004DA90000}"/>
    <cellStyle name="Normal 5 2 3 4 8 3" xfId="32542" xr:uid="{00000000-0005-0000-0000-00004EA90000}"/>
    <cellStyle name="Normal 5 2 3 4 9" xfId="45150" xr:uid="{00000000-0005-0000-0000-00004FA90000}"/>
    <cellStyle name="Normal 5 2 3 5" xfId="7958" xr:uid="{00000000-0005-0000-0000-000050A90000}"/>
    <cellStyle name="Normal 5 2 3 5 2" xfId="7959" xr:uid="{00000000-0005-0000-0000-000051A90000}"/>
    <cellStyle name="Normal 5 2 3 5 2 2" xfId="7960" xr:uid="{00000000-0005-0000-0000-000052A90000}"/>
    <cellStyle name="Normal 5 2 3 5 2 2 2" xfId="19222" xr:uid="{00000000-0005-0000-0000-000053A90000}"/>
    <cellStyle name="Normal 5 2 3 5 2 2 2 2" xfId="25595" xr:uid="{00000000-0005-0000-0000-000054A90000}"/>
    <cellStyle name="Normal 5 2 3 5 2 2 2 3" xfId="32564" xr:uid="{00000000-0005-0000-0000-000055A90000}"/>
    <cellStyle name="Normal 5 2 3 5 2 2 3" xfId="45172" xr:uid="{00000000-0005-0000-0000-000056A90000}"/>
    <cellStyle name="Normal 5 2 3 5 2 2 4" xfId="57125" xr:uid="{00000000-0005-0000-0000-000057A90000}"/>
    <cellStyle name="Normal 5 2 3 5 2 3" xfId="19221" xr:uid="{00000000-0005-0000-0000-000058A90000}"/>
    <cellStyle name="Normal 5 2 3 5 2 3 2" xfId="26308" xr:uid="{00000000-0005-0000-0000-000059A90000}"/>
    <cellStyle name="Normal 5 2 3 5 2 3 3" xfId="32563" xr:uid="{00000000-0005-0000-0000-00005AA90000}"/>
    <cellStyle name="Normal 5 2 3 5 2 4" xfId="45171" xr:uid="{00000000-0005-0000-0000-00005BA90000}"/>
    <cellStyle name="Normal 5 2 3 5 2 5" xfId="57124" xr:uid="{00000000-0005-0000-0000-00005CA90000}"/>
    <cellStyle name="Normal 5 2 3 5 3" xfId="7961" xr:uid="{00000000-0005-0000-0000-00005DA90000}"/>
    <cellStyle name="Normal 5 2 3 5 3 2" xfId="19223" xr:uid="{00000000-0005-0000-0000-00005EA90000}"/>
    <cellStyle name="Normal 5 2 3 5 3 2 2" xfId="37983" xr:uid="{00000000-0005-0000-0000-00005FA90000}"/>
    <cellStyle name="Normal 5 2 3 5 3 2 3" xfId="32565" xr:uid="{00000000-0005-0000-0000-000060A90000}"/>
    <cellStyle name="Normal 5 2 3 5 3 3" xfId="45173" xr:uid="{00000000-0005-0000-0000-000061A90000}"/>
    <cellStyle name="Normal 5 2 3 5 3 4" xfId="57126" xr:uid="{00000000-0005-0000-0000-000062A90000}"/>
    <cellStyle name="Normal 5 2 3 5 4" xfId="7962" xr:uid="{00000000-0005-0000-0000-000063A90000}"/>
    <cellStyle name="Normal 5 2 3 5 4 2" xfId="19224" xr:uid="{00000000-0005-0000-0000-000064A90000}"/>
    <cellStyle name="Normal 5 2 3 5 4 2 2" xfId="24021" xr:uid="{00000000-0005-0000-0000-000065A90000}"/>
    <cellStyle name="Normal 5 2 3 5 4 2 3" xfId="32566" xr:uid="{00000000-0005-0000-0000-000066A90000}"/>
    <cellStyle name="Normal 5 2 3 5 4 3" xfId="45174" xr:uid="{00000000-0005-0000-0000-000067A90000}"/>
    <cellStyle name="Normal 5 2 3 5 4 4" xfId="57127" xr:uid="{00000000-0005-0000-0000-000068A90000}"/>
    <cellStyle name="Normal 5 2 3 5 5" xfId="19220" xr:uid="{00000000-0005-0000-0000-000069A90000}"/>
    <cellStyle name="Normal 5 2 3 5 5 2" xfId="25787" xr:uid="{00000000-0005-0000-0000-00006AA90000}"/>
    <cellStyle name="Normal 5 2 3 5 5 3" xfId="32562" xr:uid="{00000000-0005-0000-0000-00006BA90000}"/>
    <cellStyle name="Normal 5 2 3 5 6" xfId="45170" xr:uid="{00000000-0005-0000-0000-00006CA90000}"/>
    <cellStyle name="Normal 5 2 3 5 7" xfId="57123" xr:uid="{00000000-0005-0000-0000-00006DA90000}"/>
    <cellStyle name="Normal 5 2 3 6" xfId="7963" xr:uid="{00000000-0005-0000-0000-00006EA90000}"/>
    <cellStyle name="Normal 5 2 3 6 2" xfId="7964" xr:uid="{00000000-0005-0000-0000-00006FA90000}"/>
    <cellStyle name="Normal 5 2 3 6 2 2" xfId="7965" xr:uid="{00000000-0005-0000-0000-000070A90000}"/>
    <cellStyle name="Normal 5 2 3 6 2 2 2" xfId="19227" xr:uid="{00000000-0005-0000-0000-000071A90000}"/>
    <cellStyle name="Normal 5 2 3 6 2 2 2 2" xfId="27344" xr:uid="{00000000-0005-0000-0000-000072A90000}"/>
    <cellStyle name="Normal 5 2 3 6 2 2 2 3" xfId="32569" xr:uid="{00000000-0005-0000-0000-000073A90000}"/>
    <cellStyle name="Normal 5 2 3 6 2 2 3" xfId="45177" xr:uid="{00000000-0005-0000-0000-000074A90000}"/>
    <cellStyle name="Normal 5 2 3 6 2 2 4" xfId="57130" xr:uid="{00000000-0005-0000-0000-000075A90000}"/>
    <cellStyle name="Normal 5 2 3 6 2 3" xfId="19226" xr:uid="{00000000-0005-0000-0000-000076A90000}"/>
    <cellStyle name="Normal 5 2 3 6 2 3 2" xfId="23870" xr:uid="{00000000-0005-0000-0000-000077A90000}"/>
    <cellStyle name="Normal 5 2 3 6 2 3 3" xfId="32568" xr:uid="{00000000-0005-0000-0000-000078A90000}"/>
    <cellStyle name="Normal 5 2 3 6 2 4" xfId="45176" xr:uid="{00000000-0005-0000-0000-000079A90000}"/>
    <cellStyle name="Normal 5 2 3 6 2 5" xfId="57129" xr:uid="{00000000-0005-0000-0000-00007AA90000}"/>
    <cellStyle name="Normal 5 2 3 6 3" xfId="7966" xr:uid="{00000000-0005-0000-0000-00007BA90000}"/>
    <cellStyle name="Normal 5 2 3 6 3 2" xfId="19228" xr:uid="{00000000-0005-0000-0000-00007CA90000}"/>
    <cellStyle name="Normal 5 2 3 6 3 2 2" xfId="27155" xr:uid="{00000000-0005-0000-0000-00007DA90000}"/>
    <cellStyle name="Normal 5 2 3 6 3 2 3" xfId="32570" xr:uid="{00000000-0005-0000-0000-00007EA90000}"/>
    <cellStyle name="Normal 5 2 3 6 3 3" xfId="45178" xr:uid="{00000000-0005-0000-0000-00007FA90000}"/>
    <cellStyle name="Normal 5 2 3 6 3 4" xfId="57131" xr:uid="{00000000-0005-0000-0000-000080A90000}"/>
    <cellStyle name="Normal 5 2 3 6 4" xfId="7967" xr:uid="{00000000-0005-0000-0000-000081A90000}"/>
    <cellStyle name="Normal 5 2 3 6 4 2" xfId="19229" xr:uid="{00000000-0005-0000-0000-000082A90000}"/>
    <cellStyle name="Normal 5 2 3 6 4 2 2" xfId="36225" xr:uid="{00000000-0005-0000-0000-000083A90000}"/>
    <cellStyle name="Normal 5 2 3 6 4 2 3" xfId="32571" xr:uid="{00000000-0005-0000-0000-000084A90000}"/>
    <cellStyle name="Normal 5 2 3 6 4 3" xfId="45179" xr:uid="{00000000-0005-0000-0000-000085A90000}"/>
    <cellStyle name="Normal 5 2 3 6 4 4" xfId="57132" xr:uid="{00000000-0005-0000-0000-000086A90000}"/>
    <cellStyle name="Normal 5 2 3 6 5" xfId="19225" xr:uid="{00000000-0005-0000-0000-000087A90000}"/>
    <cellStyle name="Normal 5 2 3 6 5 2" xfId="27266" xr:uid="{00000000-0005-0000-0000-000088A90000}"/>
    <cellStyle name="Normal 5 2 3 6 5 3" xfId="32567" xr:uid="{00000000-0005-0000-0000-000089A90000}"/>
    <cellStyle name="Normal 5 2 3 6 6" xfId="45175" xr:uid="{00000000-0005-0000-0000-00008AA90000}"/>
    <cellStyle name="Normal 5 2 3 6 7" xfId="57128" xr:uid="{00000000-0005-0000-0000-00008BA90000}"/>
    <cellStyle name="Normal 5 2 3 7" xfId="7968" xr:uid="{00000000-0005-0000-0000-00008CA90000}"/>
    <cellStyle name="Normal 5 2 3 7 2" xfId="7969" xr:uid="{00000000-0005-0000-0000-00008DA90000}"/>
    <cellStyle name="Normal 5 2 3 7 2 2" xfId="7970" xr:uid="{00000000-0005-0000-0000-00008EA90000}"/>
    <cellStyle name="Normal 5 2 3 7 2 2 2" xfId="19232" xr:uid="{00000000-0005-0000-0000-00008FA90000}"/>
    <cellStyle name="Normal 5 2 3 7 2 2 2 2" xfId="24350" xr:uid="{00000000-0005-0000-0000-000090A90000}"/>
    <cellStyle name="Normal 5 2 3 7 2 2 2 3" xfId="32574" xr:uid="{00000000-0005-0000-0000-000091A90000}"/>
    <cellStyle name="Normal 5 2 3 7 2 2 3" xfId="45182" xr:uid="{00000000-0005-0000-0000-000092A90000}"/>
    <cellStyle name="Normal 5 2 3 7 2 2 4" xfId="57135" xr:uid="{00000000-0005-0000-0000-000093A90000}"/>
    <cellStyle name="Normal 5 2 3 7 2 3" xfId="19231" xr:uid="{00000000-0005-0000-0000-000094A90000}"/>
    <cellStyle name="Normal 5 2 3 7 2 3 2" xfId="35404" xr:uid="{00000000-0005-0000-0000-000095A90000}"/>
    <cellStyle name="Normal 5 2 3 7 2 3 3" xfId="32573" xr:uid="{00000000-0005-0000-0000-000096A90000}"/>
    <cellStyle name="Normal 5 2 3 7 2 4" xfId="45181" xr:uid="{00000000-0005-0000-0000-000097A90000}"/>
    <cellStyle name="Normal 5 2 3 7 2 5" xfId="57134" xr:uid="{00000000-0005-0000-0000-000098A90000}"/>
    <cellStyle name="Normal 5 2 3 7 3" xfId="7971" xr:uid="{00000000-0005-0000-0000-000099A90000}"/>
    <cellStyle name="Normal 5 2 3 7 3 2" xfId="19233" xr:uid="{00000000-0005-0000-0000-00009AA90000}"/>
    <cellStyle name="Normal 5 2 3 7 3 2 2" xfId="36982" xr:uid="{00000000-0005-0000-0000-00009BA90000}"/>
    <cellStyle name="Normal 5 2 3 7 3 2 3" xfId="32575" xr:uid="{00000000-0005-0000-0000-00009CA90000}"/>
    <cellStyle name="Normal 5 2 3 7 3 3" xfId="45183" xr:uid="{00000000-0005-0000-0000-00009DA90000}"/>
    <cellStyle name="Normal 5 2 3 7 3 4" xfId="57136" xr:uid="{00000000-0005-0000-0000-00009EA90000}"/>
    <cellStyle name="Normal 5 2 3 7 4" xfId="7972" xr:uid="{00000000-0005-0000-0000-00009FA90000}"/>
    <cellStyle name="Normal 5 2 3 7 4 2" xfId="19234" xr:uid="{00000000-0005-0000-0000-0000A0A90000}"/>
    <cellStyle name="Normal 5 2 3 7 4 2 2" xfId="27927" xr:uid="{00000000-0005-0000-0000-0000A1A90000}"/>
    <cellStyle name="Normal 5 2 3 7 4 2 3" xfId="32576" xr:uid="{00000000-0005-0000-0000-0000A2A90000}"/>
    <cellStyle name="Normal 5 2 3 7 4 3" xfId="45184" xr:uid="{00000000-0005-0000-0000-0000A3A90000}"/>
    <cellStyle name="Normal 5 2 3 7 4 4" xfId="57137" xr:uid="{00000000-0005-0000-0000-0000A4A90000}"/>
    <cellStyle name="Normal 5 2 3 7 5" xfId="19230" xr:uid="{00000000-0005-0000-0000-0000A5A90000}"/>
    <cellStyle name="Normal 5 2 3 7 5 2" xfId="23784" xr:uid="{00000000-0005-0000-0000-0000A6A90000}"/>
    <cellStyle name="Normal 5 2 3 7 5 3" xfId="32572" xr:uid="{00000000-0005-0000-0000-0000A7A90000}"/>
    <cellStyle name="Normal 5 2 3 7 6" xfId="45180" xr:uid="{00000000-0005-0000-0000-0000A8A90000}"/>
    <cellStyle name="Normal 5 2 3 7 7" xfId="57133" xr:uid="{00000000-0005-0000-0000-0000A9A90000}"/>
    <cellStyle name="Normal 5 2 3 8" xfId="7973" xr:uid="{00000000-0005-0000-0000-0000AAA90000}"/>
    <cellStyle name="Normal 5 2 3 8 2" xfId="7974" xr:uid="{00000000-0005-0000-0000-0000ABA90000}"/>
    <cellStyle name="Normal 5 2 3 8 2 2" xfId="19236" xr:uid="{00000000-0005-0000-0000-0000ACA90000}"/>
    <cellStyle name="Normal 5 2 3 8 2 2 2" xfId="23973" xr:uid="{00000000-0005-0000-0000-0000ADA90000}"/>
    <cellStyle name="Normal 5 2 3 8 2 2 3" xfId="32578" xr:uid="{00000000-0005-0000-0000-0000AEA90000}"/>
    <cellStyle name="Normal 5 2 3 8 2 3" xfId="45186" xr:uid="{00000000-0005-0000-0000-0000AFA90000}"/>
    <cellStyle name="Normal 5 2 3 8 2 4" xfId="57139" xr:uid="{00000000-0005-0000-0000-0000B0A90000}"/>
    <cellStyle name="Normal 5 2 3 8 3" xfId="19235" xr:uid="{00000000-0005-0000-0000-0000B1A90000}"/>
    <cellStyle name="Normal 5 2 3 8 3 2" xfId="24650" xr:uid="{00000000-0005-0000-0000-0000B2A90000}"/>
    <cellStyle name="Normal 5 2 3 8 3 3" xfId="32577" xr:uid="{00000000-0005-0000-0000-0000B3A90000}"/>
    <cellStyle name="Normal 5 2 3 8 4" xfId="45185" xr:uid="{00000000-0005-0000-0000-0000B4A90000}"/>
    <cellStyle name="Normal 5 2 3 8 5" xfId="57138" xr:uid="{00000000-0005-0000-0000-0000B5A90000}"/>
    <cellStyle name="Normal 5 2 3 9" xfId="7975" xr:uid="{00000000-0005-0000-0000-0000B6A90000}"/>
    <cellStyle name="Normal 5 2 3 9 2" xfId="19237" xr:uid="{00000000-0005-0000-0000-0000B7A90000}"/>
    <cellStyle name="Normal 5 2 3 9 2 2" xfId="27000" xr:uid="{00000000-0005-0000-0000-0000B8A90000}"/>
    <cellStyle name="Normal 5 2 3 9 2 3" xfId="32579" xr:uid="{00000000-0005-0000-0000-0000B9A90000}"/>
    <cellStyle name="Normal 5 2 3 9 3" xfId="45187" xr:uid="{00000000-0005-0000-0000-0000BAA90000}"/>
    <cellStyle name="Normal 5 2 3 9 4" xfId="57140" xr:uid="{00000000-0005-0000-0000-0000BBA90000}"/>
    <cellStyle name="Normal 5 2 4" xfId="7976" xr:uid="{00000000-0005-0000-0000-0000BCA90000}"/>
    <cellStyle name="Normal 5 2 4 10" xfId="19238" xr:uid="{00000000-0005-0000-0000-0000BDA90000}"/>
    <cellStyle name="Normal 5 2 4 10 2" xfId="27301" xr:uid="{00000000-0005-0000-0000-0000BEA90000}"/>
    <cellStyle name="Normal 5 2 4 10 3" xfId="32580" xr:uid="{00000000-0005-0000-0000-0000BFA90000}"/>
    <cellStyle name="Normal 5 2 4 11" xfId="45188" xr:uid="{00000000-0005-0000-0000-0000C0A90000}"/>
    <cellStyle name="Normal 5 2 4 12" xfId="57141" xr:uid="{00000000-0005-0000-0000-0000C1A90000}"/>
    <cellStyle name="Normal 5 2 4 2" xfId="7977" xr:uid="{00000000-0005-0000-0000-0000C2A90000}"/>
    <cellStyle name="Normal 5 2 4 2 10" xfId="45189" xr:uid="{00000000-0005-0000-0000-0000C3A90000}"/>
    <cellStyle name="Normal 5 2 4 2 11" xfId="57142" xr:uid="{00000000-0005-0000-0000-0000C4A90000}"/>
    <cellStyle name="Normal 5 2 4 2 2" xfId="7978" xr:uid="{00000000-0005-0000-0000-0000C5A90000}"/>
    <cellStyle name="Normal 5 2 4 2 2 10" xfId="57143" xr:uid="{00000000-0005-0000-0000-0000C6A90000}"/>
    <cellStyle name="Normal 5 2 4 2 2 2" xfId="7979" xr:uid="{00000000-0005-0000-0000-0000C7A90000}"/>
    <cellStyle name="Normal 5 2 4 2 2 2 2" xfId="7980" xr:uid="{00000000-0005-0000-0000-0000C8A90000}"/>
    <cellStyle name="Normal 5 2 4 2 2 2 2 2" xfId="7981" xr:uid="{00000000-0005-0000-0000-0000C9A90000}"/>
    <cellStyle name="Normal 5 2 4 2 2 2 2 2 2" xfId="19243" xr:uid="{00000000-0005-0000-0000-0000CAA90000}"/>
    <cellStyle name="Normal 5 2 4 2 2 2 2 2 2 2" xfId="27752" xr:uid="{00000000-0005-0000-0000-0000CBA90000}"/>
    <cellStyle name="Normal 5 2 4 2 2 2 2 2 2 3" xfId="32585" xr:uid="{00000000-0005-0000-0000-0000CCA90000}"/>
    <cellStyle name="Normal 5 2 4 2 2 2 2 2 3" xfId="45193" xr:uid="{00000000-0005-0000-0000-0000CDA90000}"/>
    <cellStyle name="Normal 5 2 4 2 2 2 2 2 4" xfId="57146" xr:uid="{00000000-0005-0000-0000-0000CEA90000}"/>
    <cellStyle name="Normal 5 2 4 2 2 2 2 3" xfId="19242" xr:uid="{00000000-0005-0000-0000-0000CFA90000}"/>
    <cellStyle name="Normal 5 2 4 2 2 2 2 3 2" xfId="36367" xr:uid="{00000000-0005-0000-0000-0000D0A90000}"/>
    <cellStyle name="Normal 5 2 4 2 2 2 2 3 3" xfId="32584" xr:uid="{00000000-0005-0000-0000-0000D1A90000}"/>
    <cellStyle name="Normal 5 2 4 2 2 2 2 4" xfId="45192" xr:uid="{00000000-0005-0000-0000-0000D2A90000}"/>
    <cellStyle name="Normal 5 2 4 2 2 2 2 5" xfId="57145" xr:uid="{00000000-0005-0000-0000-0000D3A90000}"/>
    <cellStyle name="Normal 5 2 4 2 2 2 3" xfId="7982" xr:uid="{00000000-0005-0000-0000-0000D4A90000}"/>
    <cellStyle name="Normal 5 2 4 2 2 2 3 2" xfId="19244" xr:uid="{00000000-0005-0000-0000-0000D5A90000}"/>
    <cellStyle name="Normal 5 2 4 2 2 2 3 2 2" xfId="37468" xr:uid="{00000000-0005-0000-0000-0000D6A90000}"/>
    <cellStyle name="Normal 5 2 4 2 2 2 3 2 3" xfId="32586" xr:uid="{00000000-0005-0000-0000-0000D7A90000}"/>
    <cellStyle name="Normal 5 2 4 2 2 2 3 3" xfId="45194" xr:uid="{00000000-0005-0000-0000-0000D8A90000}"/>
    <cellStyle name="Normal 5 2 4 2 2 2 3 4" xfId="57147" xr:uid="{00000000-0005-0000-0000-0000D9A90000}"/>
    <cellStyle name="Normal 5 2 4 2 2 2 4" xfId="7983" xr:uid="{00000000-0005-0000-0000-0000DAA90000}"/>
    <cellStyle name="Normal 5 2 4 2 2 2 4 2" xfId="19245" xr:uid="{00000000-0005-0000-0000-0000DBA90000}"/>
    <cellStyle name="Normal 5 2 4 2 2 2 4 2 2" xfId="36534" xr:uid="{00000000-0005-0000-0000-0000DCA90000}"/>
    <cellStyle name="Normal 5 2 4 2 2 2 4 2 3" xfId="32587" xr:uid="{00000000-0005-0000-0000-0000DDA90000}"/>
    <cellStyle name="Normal 5 2 4 2 2 2 4 3" xfId="45195" xr:uid="{00000000-0005-0000-0000-0000DEA90000}"/>
    <cellStyle name="Normal 5 2 4 2 2 2 4 4" xfId="57148" xr:uid="{00000000-0005-0000-0000-0000DFA90000}"/>
    <cellStyle name="Normal 5 2 4 2 2 2 5" xfId="19241" xr:uid="{00000000-0005-0000-0000-0000E0A90000}"/>
    <cellStyle name="Normal 5 2 4 2 2 2 5 2" xfId="36713" xr:uid="{00000000-0005-0000-0000-0000E1A90000}"/>
    <cellStyle name="Normal 5 2 4 2 2 2 5 3" xfId="32583" xr:uid="{00000000-0005-0000-0000-0000E2A90000}"/>
    <cellStyle name="Normal 5 2 4 2 2 2 6" xfId="45191" xr:uid="{00000000-0005-0000-0000-0000E3A90000}"/>
    <cellStyle name="Normal 5 2 4 2 2 2 7" xfId="57144" xr:uid="{00000000-0005-0000-0000-0000E4A90000}"/>
    <cellStyle name="Normal 5 2 4 2 2 3" xfId="7984" xr:uid="{00000000-0005-0000-0000-0000E5A90000}"/>
    <cellStyle name="Normal 5 2 4 2 2 3 2" xfId="7985" xr:uid="{00000000-0005-0000-0000-0000E6A90000}"/>
    <cellStyle name="Normal 5 2 4 2 2 3 2 2" xfId="7986" xr:uid="{00000000-0005-0000-0000-0000E7A90000}"/>
    <cellStyle name="Normal 5 2 4 2 2 3 2 2 2" xfId="19248" xr:uid="{00000000-0005-0000-0000-0000E8A90000}"/>
    <cellStyle name="Normal 5 2 4 2 2 3 2 2 2 2" xfId="26127" xr:uid="{00000000-0005-0000-0000-0000E9A90000}"/>
    <cellStyle name="Normal 5 2 4 2 2 3 2 2 2 3" xfId="32590" xr:uid="{00000000-0005-0000-0000-0000EAA90000}"/>
    <cellStyle name="Normal 5 2 4 2 2 3 2 2 3" xfId="45198" xr:uid="{00000000-0005-0000-0000-0000EBA90000}"/>
    <cellStyle name="Normal 5 2 4 2 2 3 2 2 4" xfId="57151" xr:uid="{00000000-0005-0000-0000-0000ECA90000}"/>
    <cellStyle name="Normal 5 2 4 2 2 3 2 3" xfId="19247" xr:uid="{00000000-0005-0000-0000-0000EDA90000}"/>
    <cellStyle name="Normal 5 2 4 2 2 3 2 3 2" xfId="36636" xr:uid="{00000000-0005-0000-0000-0000EEA90000}"/>
    <cellStyle name="Normal 5 2 4 2 2 3 2 3 3" xfId="32589" xr:uid="{00000000-0005-0000-0000-0000EFA90000}"/>
    <cellStyle name="Normal 5 2 4 2 2 3 2 4" xfId="45197" xr:uid="{00000000-0005-0000-0000-0000F0A90000}"/>
    <cellStyle name="Normal 5 2 4 2 2 3 2 5" xfId="57150" xr:uid="{00000000-0005-0000-0000-0000F1A90000}"/>
    <cellStyle name="Normal 5 2 4 2 2 3 3" xfId="7987" xr:uid="{00000000-0005-0000-0000-0000F2A90000}"/>
    <cellStyle name="Normal 5 2 4 2 2 3 3 2" xfId="19249" xr:uid="{00000000-0005-0000-0000-0000F3A90000}"/>
    <cellStyle name="Normal 5 2 4 2 2 3 3 2 2" xfId="35503" xr:uid="{00000000-0005-0000-0000-0000F4A90000}"/>
    <cellStyle name="Normal 5 2 4 2 2 3 3 2 3" xfId="32591" xr:uid="{00000000-0005-0000-0000-0000F5A90000}"/>
    <cellStyle name="Normal 5 2 4 2 2 3 3 3" xfId="45199" xr:uid="{00000000-0005-0000-0000-0000F6A90000}"/>
    <cellStyle name="Normal 5 2 4 2 2 3 3 4" xfId="57152" xr:uid="{00000000-0005-0000-0000-0000F7A90000}"/>
    <cellStyle name="Normal 5 2 4 2 2 3 4" xfId="7988" xr:uid="{00000000-0005-0000-0000-0000F8A90000}"/>
    <cellStyle name="Normal 5 2 4 2 2 3 4 2" xfId="19250" xr:uid="{00000000-0005-0000-0000-0000F9A90000}"/>
    <cellStyle name="Normal 5 2 4 2 2 3 4 2 2" xfId="36749" xr:uid="{00000000-0005-0000-0000-0000FAA90000}"/>
    <cellStyle name="Normal 5 2 4 2 2 3 4 2 3" xfId="32592" xr:uid="{00000000-0005-0000-0000-0000FBA90000}"/>
    <cellStyle name="Normal 5 2 4 2 2 3 4 3" xfId="45200" xr:uid="{00000000-0005-0000-0000-0000FCA90000}"/>
    <cellStyle name="Normal 5 2 4 2 2 3 4 4" xfId="57153" xr:uid="{00000000-0005-0000-0000-0000FDA90000}"/>
    <cellStyle name="Normal 5 2 4 2 2 3 5" xfId="19246" xr:uid="{00000000-0005-0000-0000-0000FEA90000}"/>
    <cellStyle name="Normal 5 2 4 2 2 3 5 2" xfId="37881" xr:uid="{00000000-0005-0000-0000-0000FFA90000}"/>
    <cellStyle name="Normal 5 2 4 2 2 3 5 3" xfId="32588" xr:uid="{00000000-0005-0000-0000-000000AA0000}"/>
    <cellStyle name="Normal 5 2 4 2 2 3 6" xfId="45196" xr:uid="{00000000-0005-0000-0000-000001AA0000}"/>
    <cellStyle name="Normal 5 2 4 2 2 3 7" xfId="57149" xr:uid="{00000000-0005-0000-0000-000002AA0000}"/>
    <cellStyle name="Normal 5 2 4 2 2 4" xfId="7989" xr:uid="{00000000-0005-0000-0000-000003AA0000}"/>
    <cellStyle name="Normal 5 2 4 2 2 4 2" xfId="7990" xr:uid="{00000000-0005-0000-0000-000004AA0000}"/>
    <cellStyle name="Normal 5 2 4 2 2 4 2 2" xfId="7991" xr:uid="{00000000-0005-0000-0000-000005AA0000}"/>
    <cellStyle name="Normal 5 2 4 2 2 4 2 2 2" xfId="19253" xr:uid="{00000000-0005-0000-0000-000006AA0000}"/>
    <cellStyle name="Normal 5 2 4 2 2 4 2 2 2 2" xfId="26811" xr:uid="{00000000-0005-0000-0000-000007AA0000}"/>
    <cellStyle name="Normal 5 2 4 2 2 4 2 2 2 3" xfId="32595" xr:uid="{00000000-0005-0000-0000-000008AA0000}"/>
    <cellStyle name="Normal 5 2 4 2 2 4 2 2 3" xfId="45203" xr:uid="{00000000-0005-0000-0000-000009AA0000}"/>
    <cellStyle name="Normal 5 2 4 2 2 4 2 2 4" xfId="57156" xr:uid="{00000000-0005-0000-0000-00000AAA0000}"/>
    <cellStyle name="Normal 5 2 4 2 2 4 2 3" xfId="19252" xr:uid="{00000000-0005-0000-0000-00000BAA0000}"/>
    <cellStyle name="Normal 5 2 4 2 2 4 2 3 2" xfId="24735" xr:uid="{00000000-0005-0000-0000-00000CAA0000}"/>
    <cellStyle name="Normal 5 2 4 2 2 4 2 3 3" xfId="32594" xr:uid="{00000000-0005-0000-0000-00000DAA0000}"/>
    <cellStyle name="Normal 5 2 4 2 2 4 2 4" xfId="45202" xr:uid="{00000000-0005-0000-0000-00000EAA0000}"/>
    <cellStyle name="Normal 5 2 4 2 2 4 2 5" xfId="57155" xr:uid="{00000000-0005-0000-0000-00000FAA0000}"/>
    <cellStyle name="Normal 5 2 4 2 2 4 3" xfId="7992" xr:uid="{00000000-0005-0000-0000-000010AA0000}"/>
    <cellStyle name="Normal 5 2 4 2 2 4 3 2" xfId="19254" xr:uid="{00000000-0005-0000-0000-000011AA0000}"/>
    <cellStyle name="Normal 5 2 4 2 2 4 3 2 2" xfId="24310" xr:uid="{00000000-0005-0000-0000-000012AA0000}"/>
    <cellStyle name="Normal 5 2 4 2 2 4 3 2 3" xfId="32596" xr:uid="{00000000-0005-0000-0000-000013AA0000}"/>
    <cellStyle name="Normal 5 2 4 2 2 4 3 3" xfId="45204" xr:uid="{00000000-0005-0000-0000-000014AA0000}"/>
    <cellStyle name="Normal 5 2 4 2 2 4 3 4" xfId="57157" xr:uid="{00000000-0005-0000-0000-000015AA0000}"/>
    <cellStyle name="Normal 5 2 4 2 2 4 4" xfId="7993" xr:uid="{00000000-0005-0000-0000-000016AA0000}"/>
    <cellStyle name="Normal 5 2 4 2 2 4 4 2" xfId="19255" xr:uid="{00000000-0005-0000-0000-000017AA0000}"/>
    <cellStyle name="Normal 5 2 4 2 2 4 4 2 2" xfId="35949" xr:uid="{00000000-0005-0000-0000-000018AA0000}"/>
    <cellStyle name="Normal 5 2 4 2 2 4 4 2 3" xfId="32597" xr:uid="{00000000-0005-0000-0000-000019AA0000}"/>
    <cellStyle name="Normal 5 2 4 2 2 4 4 3" xfId="45205" xr:uid="{00000000-0005-0000-0000-00001AAA0000}"/>
    <cellStyle name="Normal 5 2 4 2 2 4 4 4" xfId="57158" xr:uid="{00000000-0005-0000-0000-00001BAA0000}"/>
    <cellStyle name="Normal 5 2 4 2 2 4 5" xfId="19251" xr:uid="{00000000-0005-0000-0000-00001CAA0000}"/>
    <cellStyle name="Normal 5 2 4 2 2 4 5 2" xfId="26770" xr:uid="{00000000-0005-0000-0000-00001DAA0000}"/>
    <cellStyle name="Normal 5 2 4 2 2 4 5 3" xfId="32593" xr:uid="{00000000-0005-0000-0000-00001EAA0000}"/>
    <cellStyle name="Normal 5 2 4 2 2 4 6" xfId="45201" xr:uid="{00000000-0005-0000-0000-00001FAA0000}"/>
    <cellStyle name="Normal 5 2 4 2 2 4 7" xfId="57154" xr:uid="{00000000-0005-0000-0000-000020AA0000}"/>
    <cellStyle name="Normal 5 2 4 2 2 5" xfId="7994" xr:uid="{00000000-0005-0000-0000-000021AA0000}"/>
    <cellStyle name="Normal 5 2 4 2 2 5 2" xfId="7995" xr:uid="{00000000-0005-0000-0000-000022AA0000}"/>
    <cellStyle name="Normal 5 2 4 2 2 5 2 2" xfId="19257" xr:uid="{00000000-0005-0000-0000-000023AA0000}"/>
    <cellStyle name="Normal 5 2 4 2 2 5 2 2 2" xfId="23989" xr:uid="{00000000-0005-0000-0000-000024AA0000}"/>
    <cellStyle name="Normal 5 2 4 2 2 5 2 2 3" xfId="32599" xr:uid="{00000000-0005-0000-0000-000025AA0000}"/>
    <cellStyle name="Normal 5 2 4 2 2 5 2 3" xfId="45207" xr:uid="{00000000-0005-0000-0000-000026AA0000}"/>
    <cellStyle name="Normal 5 2 4 2 2 5 2 4" xfId="57160" xr:uid="{00000000-0005-0000-0000-000027AA0000}"/>
    <cellStyle name="Normal 5 2 4 2 2 5 3" xfId="19256" xr:uid="{00000000-0005-0000-0000-000028AA0000}"/>
    <cellStyle name="Normal 5 2 4 2 2 5 3 2" xfId="27496" xr:uid="{00000000-0005-0000-0000-000029AA0000}"/>
    <cellStyle name="Normal 5 2 4 2 2 5 3 3" xfId="32598" xr:uid="{00000000-0005-0000-0000-00002AAA0000}"/>
    <cellStyle name="Normal 5 2 4 2 2 5 4" xfId="45206" xr:uid="{00000000-0005-0000-0000-00002BAA0000}"/>
    <cellStyle name="Normal 5 2 4 2 2 5 5" xfId="57159" xr:uid="{00000000-0005-0000-0000-00002CAA0000}"/>
    <cellStyle name="Normal 5 2 4 2 2 6" xfId="7996" xr:uid="{00000000-0005-0000-0000-00002DAA0000}"/>
    <cellStyle name="Normal 5 2 4 2 2 6 2" xfId="19258" xr:uid="{00000000-0005-0000-0000-00002EAA0000}"/>
    <cellStyle name="Normal 5 2 4 2 2 6 2 2" xfId="25825" xr:uid="{00000000-0005-0000-0000-00002FAA0000}"/>
    <cellStyle name="Normal 5 2 4 2 2 6 2 3" xfId="32600" xr:uid="{00000000-0005-0000-0000-000030AA0000}"/>
    <cellStyle name="Normal 5 2 4 2 2 6 3" xfId="45208" xr:uid="{00000000-0005-0000-0000-000031AA0000}"/>
    <cellStyle name="Normal 5 2 4 2 2 6 4" xfId="57161" xr:uid="{00000000-0005-0000-0000-000032AA0000}"/>
    <cellStyle name="Normal 5 2 4 2 2 7" xfId="7997" xr:uid="{00000000-0005-0000-0000-000033AA0000}"/>
    <cellStyle name="Normal 5 2 4 2 2 7 2" xfId="19259" xr:uid="{00000000-0005-0000-0000-000034AA0000}"/>
    <cellStyle name="Normal 5 2 4 2 2 7 2 2" xfId="25065" xr:uid="{00000000-0005-0000-0000-000035AA0000}"/>
    <cellStyle name="Normal 5 2 4 2 2 7 2 3" xfId="32601" xr:uid="{00000000-0005-0000-0000-000036AA0000}"/>
    <cellStyle name="Normal 5 2 4 2 2 7 3" xfId="45209" xr:uid="{00000000-0005-0000-0000-000037AA0000}"/>
    <cellStyle name="Normal 5 2 4 2 2 7 4" xfId="57162" xr:uid="{00000000-0005-0000-0000-000038AA0000}"/>
    <cellStyle name="Normal 5 2 4 2 2 8" xfId="19240" xr:uid="{00000000-0005-0000-0000-000039AA0000}"/>
    <cellStyle name="Normal 5 2 4 2 2 8 2" xfId="24869" xr:uid="{00000000-0005-0000-0000-00003AAA0000}"/>
    <cellStyle name="Normal 5 2 4 2 2 8 3" xfId="32582" xr:uid="{00000000-0005-0000-0000-00003BAA0000}"/>
    <cellStyle name="Normal 5 2 4 2 2 9" xfId="45190" xr:uid="{00000000-0005-0000-0000-00003CAA0000}"/>
    <cellStyle name="Normal 5 2 4 2 3" xfId="7998" xr:uid="{00000000-0005-0000-0000-00003DAA0000}"/>
    <cellStyle name="Normal 5 2 4 2 3 2" xfId="7999" xr:uid="{00000000-0005-0000-0000-00003EAA0000}"/>
    <cellStyle name="Normal 5 2 4 2 3 2 2" xfId="8000" xr:uid="{00000000-0005-0000-0000-00003FAA0000}"/>
    <cellStyle name="Normal 5 2 4 2 3 2 2 2" xfId="19262" xr:uid="{00000000-0005-0000-0000-000040AA0000}"/>
    <cellStyle name="Normal 5 2 4 2 3 2 2 2 2" xfId="35832" xr:uid="{00000000-0005-0000-0000-000041AA0000}"/>
    <cellStyle name="Normal 5 2 4 2 3 2 2 2 3" xfId="32604" xr:uid="{00000000-0005-0000-0000-000042AA0000}"/>
    <cellStyle name="Normal 5 2 4 2 3 2 2 3" xfId="45212" xr:uid="{00000000-0005-0000-0000-000043AA0000}"/>
    <cellStyle name="Normal 5 2 4 2 3 2 2 4" xfId="57165" xr:uid="{00000000-0005-0000-0000-000044AA0000}"/>
    <cellStyle name="Normal 5 2 4 2 3 2 3" xfId="19261" xr:uid="{00000000-0005-0000-0000-000045AA0000}"/>
    <cellStyle name="Normal 5 2 4 2 3 2 3 2" xfId="25044" xr:uid="{00000000-0005-0000-0000-000046AA0000}"/>
    <cellStyle name="Normal 5 2 4 2 3 2 3 3" xfId="32603" xr:uid="{00000000-0005-0000-0000-000047AA0000}"/>
    <cellStyle name="Normal 5 2 4 2 3 2 4" xfId="45211" xr:uid="{00000000-0005-0000-0000-000048AA0000}"/>
    <cellStyle name="Normal 5 2 4 2 3 2 5" xfId="57164" xr:uid="{00000000-0005-0000-0000-000049AA0000}"/>
    <cellStyle name="Normal 5 2 4 2 3 3" xfId="8001" xr:uid="{00000000-0005-0000-0000-00004AAA0000}"/>
    <cellStyle name="Normal 5 2 4 2 3 3 2" xfId="19263" xr:uid="{00000000-0005-0000-0000-00004BAA0000}"/>
    <cellStyle name="Normal 5 2 4 2 3 3 2 2" xfId="24868" xr:uid="{00000000-0005-0000-0000-00004CAA0000}"/>
    <cellStyle name="Normal 5 2 4 2 3 3 2 3" xfId="32605" xr:uid="{00000000-0005-0000-0000-00004DAA0000}"/>
    <cellStyle name="Normal 5 2 4 2 3 3 3" xfId="45213" xr:uid="{00000000-0005-0000-0000-00004EAA0000}"/>
    <cellStyle name="Normal 5 2 4 2 3 3 4" xfId="57166" xr:uid="{00000000-0005-0000-0000-00004FAA0000}"/>
    <cellStyle name="Normal 5 2 4 2 3 4" xfId="8002" xr:uid="{00000000-0005-0000-0000-000050AA0000}"/>
    <cellStyle name="Normal 5 2 4 2 3 4 2" xfId="19264" xr:uid="{00000000-0005-0000-0000-000051AA0000}"/>
    <cellStyle name="Normal 5 2 4 2 3 4 2 2" xfId="27139" xr:uid="{00000000-0005-0000-0000-000052AA0000}"/>
    <cellStyle name="Normal 5 2 4 2 3 4 2 3" xfId="32606" xr:uid="{00000000-0005-0000-0000-000053AA0000}"/>
    <cellStyle name="Normal 5 2 4 2 3 4 3" xfId="45214" xr:uid="{00000000-0005-0000-0000-000054AA0000}"/>
    <cellStyle name="Normal 5 2 4 2 3 4 4" xfId="57167" xr:uid="{00000000-0005-0000-0000-000055AA0000}"/>
    <cellStyle name="Normal 5 2 4 2 3 5" xfId="19260" xr:uid="{00000000-0005-0000-0000-000056AA0000}"/>
    <cellStyle name="Normal 5 2 4 2 3 5 2" xfId="25099" xr:uid="{00000000-0005-0000-0000-000057AA0000}"/>
    <cellStyle name="Normal 5 2 4 2 3 5 3" xfId="32602" xr:uid="{00000000-0005-0000-0000-000058AA0000}"/>
    <cellStyle name="Normal 5 2 4 2 3 6" xfId="45210" xr:uid="{00000000-0005-0000-0000-000059AA0000}"/>
    <cellStyle name="Normal 5 2 4 2 3 7" xfId="57163" xr:uid="{00000000-0005-0000-0000-00005AAA0000}"/>
    <cellStyle name="Normal 5 2 4 2 4" xfId="8003" xr:uid="{00000000-0005-0000-0000-00005BAA0000}"/>
    <cellStyle name="Normal 5 2 4 2 4 2" xfId="8004" xr:uid="{00000000-0005-0000-0000-00005CAA0000}"/>
    <cellStyle name="Normal 5 2 4 2 4 2 2" xfId="8005" xr:uid="{00000000-0005-0000-0000-00005DAA0000}"/>
    <cellStyle name="Normal 5 2 4 2 4 2 2 2" xfId="19267" xr:uid="{00000000-0005-0000-0000-00005EAA0000}"/>
    <cellStyle name="Normal 5 2 4 2 4 2 2 2 2" xfId="36619" xr:uid="{00000000-0005-0000-0000-00005FAA0000}"/>
    <cellStyle name="Normal 5 2 4 2 4 2 2 2 3" xfId="32609" xr:uid="{00000000-0005-0000-0000-000060AA0000}"/>
    <cellStyle name="Normal 5 2 4 2 4 2 2 3" xfId="45217" xr:uid="{00000000-0005-0000-0000-000061AA0000}"/>
    <cellStyle name="Normal 5 2 4 2 4 2 2 4" xfId="57170" xr:uid="{00000000-0005-0000-0000-000062AA0000}"/>
    <cellStyle name="Normal 5 2 4 2 4 2 3" xfId="19266" xr:uid="{00000000-0005-0000-0000-000063AA0000}"/>
    <cellStyle name="Normal 5 2 4 2 4 2 3 2" xfId="37707" xr:uid="{00000000-0005-0000-0000-000064AA0000}"/>
    <cellStyle name="Normal 5 2 4 2 4 2 3 3" xfId="32608" xr:uid="{00000000-0005-0000-0000-000065AA0000}"/>
    <cellStyle name="Normal 5 2 4 2 4 2 4" xfId="45216" xr:uid="{00000000-0005-0000-0000-000066AA0000}"/>
    <cellStyle name="Normal 5 2 4 2 4 2 5" xfId="57169" xr:uid="{00000000-0005-0000-0000-000067AA0000}"/>
    <cellStyle name="Normal 5 2 4 2 4 3" xfId="8006" xr:uid="{00000000-0005-0000-0000-000068AA0000}"/>
    <cellStyle name="Normal 5 2 4 2 4 3 2" xfId="19268" xr:uid="{00000000-0005-0000-0000-000069AA0000}"/>
    <cellStyle name="Normal 5 2 4 2 4 3 2 2" xfId="25953" xr:uid="{00000000-0005-0000-0000-00006AAA0000}"/>
    <cellStyle name="Normal 5 2 4 2 4 3 2 3" xfId="32610" xr:uid="{00000000-0005-0000-0000-00006BAA0000}"/>
    <cellStyle name="Normal 5 2 4 2 4 3 3" xfId="45218" xr:uid="{00000000-0005-0000-0000-00006CAA0000}"/>
    <cellStyle name="Normal 5 2 4 2 4 3 4" xfId="57171" xr:uid="{00000000-0005-0000-0000-00006DAA0000}"/>
    <cellStyle name="Normal 5 2 4 2 4 4" xfId="8007" xr:uid="{00000000-0005-0000-0000-00006EAA0000}"/>
    <cellStyle name="Normal 5 2 4 2 4 4 2" xfId="19269" xr:uid="{00000000-0005-0000-0000-00006FAA0000}"/>
    <cellStyle name="Normal 5 2 4 2 4 4 2 2" xfId="37274" xr:uid="{00000000-0005-0000-0000-000070AA0000}"/>
    <cellStyle name="Normal 5 2 4 2 4 4 2 3" xfId="32611" xr:uid="{00000000-0005-0000-0000-000071AA0000}"/>
    <cellStyle name="Normal 5 2 4 2 4 4 3" xfId="45219" xr:uid="{00000000-0005-0000-0000-000072AA0000}"/>
    <cellStyle name="Normal 5 2 4 2 4 4 4" xfId="57172" xr:uid="{00000000-0005-0000-0000-000073AA0000}"/>
    <cellStyle name="Normal 5 2 4 2 4 5" xfId="19265" xr:uid="{00000000-0005-0000-0000-000074AA0000}"/>
    <cellStyle name="Normal 5 2 4 2 4 5 2" xfId="37929" xr:uid="{00000000-0005-0000-0000-000075AA0000}"/>
    <cellStyle name="Normal 5 2 4 2 4 5 3" xfId="32607" xr:uid="{00000000-0005-0000-0000-000076AA0000}"/>
    <cellStyle name="Normal 5 2 4 2 4 6" xfId="45215" xr:uid="{00000000-0005-0000-0000-000077AA0000}"/>
    <cellStyle name="Normal 5 2 4 2 4 7" xfId="57168" xr:uid="{00000000-0005-0000-0000-000078AA0000}"/>
    <cellStyle name="Normal 5 2 4 2 5" xfId="8008" xr:uid="{00000000-0005-0000-0000-000079AA0000}"/>
    <cellStyle name="Normal 5 2 4 2 5 2" xfId="8009" xr:uid="{00000000-0005-0000-0000-00007AAA0000}"/>
    <cellStyle name="Normal 5 2 4 2 5 2 2" xfId="8010" xr:uid="{00000000-0005-0000-0000-00007BAA0000}"/>
    <cellStyle name="Normal 5 2 4 2 5 2 2 2" xfId="19272" xr:uid="{00000000-0005-0000-0000-00007CAA0000}"/>
    <cellStyle name="Normal 5 2 4 2 5 2 2 2 2" xfId="27717" xr:uid="{00000000-0005-0000-0000-00007DAA0000}"/>
    <cellStyle name="Normal 5 2 4 2 5 2 2 2 3" xfId="32614" xr:uid="{00000000-0005-0000-0000-00007EAA0000}"/>
    <cellStyle name="Normal 5 2 4 2 5 2 2 3" xfId="45222" xr:uid="{00000000-0005-0000-0000-00007FAA0000}"/>
    <cellStyle name="Normal 5 2 4 2 5 2 2 4" xfId="57175" xr:uid="{00000000-0005-0000-0000-000080AA0000}"/>
    <cellStyle name="Normal 5 2 4 2 5 2 3" xfId="19271" xr:uid="{00000000-0005-0000-0000-000081AA0000}"/>
    <cellStyle name="Normal 5 2 4 2 5 2 3 2" xfId="37603" xr:uid="{00000000-0005-0000-0000-000082AA0000}"/>
    <cellStyle name="Normal 5 2 4 2 5 2 3 3" xfId="32613" xr:uid="{00000000-0005-0000-0000-000083AA0000}"/>
    <cellStyle name="Normal 5 2 4 2 5 2 4" xfId="45221" xr:uid="{00000000-0005-0000-0000-000084AA0000}"/>
    <cellStyle name="Normal 5 2 4 2 5 2 5" xfId="57174" xr:uid="{00000000-0005-0000-0000-000085AA0000}"/>
    <cellStyle name="Normal 5 2 4 2 5 3" xfId="8011" xr:uid="{00000000-0005-0000-0000-000086AA0000}"/>
    <cellStyle name="Normal 5 2 4 2 5 3 2" xfId="19273" xr:uid="{00000000-0005-0000-0000-000087AA0000}"/>
    <cellStyle name="Normal 5 2 4 2 5 3 2 2" xfId="25318" xr:uid="{00000000-0005-0000-0000-000088AA0000}"/>
    <cellStyle name="Normal 5 2 4 2 5 3 2 3" xfId="32615" xr:uid="{00000000-0005-0000-0000-000089AA0000}"/>
    <cellStyle name="Normal 5 2 4 2 5 3 3" xfId="45223" xr:uid="{00000000-0005-0000-0000-00008AAA0000}"/>
    <cellStyle name="Normal 5 2 4 2 5 3 4" xfId="57176" xr:uid="{00000000-0005-0000-0000-00008BAA0000}"/>
    <cellStyle name="Normal 5 2 4 2 5 4" xfId="8012" xr:uid="{00000000-0005-0000-0000-00008CAA0000}"/>
    <cellStyle name="Normal 5 2 4 2 5 4 2" xfId="19274" xr:uid="{00000000-0005-0000-0000-00008DAA0000}"/>
    <cellStyle name="Normal 5 2 4 2 5 4 2 2" xfId="25715" xr:uid="{00000000-0005-0000-0000-00008EAA0000}"/>
    <cellStyle name="Normal 5 2 4 2 5 4 2 3" xfId="32616" xr:uid="{00000000-0005-0000-0000-00008FAA0000}"/>
    <cellStyle name="Normal 5 2 4 2 5 4 3" xfId="45224" xr:uid="{00000000-0005-0000-0000-000090AA0000}"/>
    <cellStyle name="Normal 5 2 4 2 5 4 4" xfId="57177" xr:uid="{00000000-0005-0000-0000-000091AA0000}"/>
    <cellStyle name="Normal 5 2 4 2 5 5" xfId="19270" xr:uid="{00000000-0005-0000-0000-000092AA0000}"/>
    <cellStyle name="Normal 5 2 4 2 5 5 2" xfId="27448" xr:uid="{00000000-0005-0000-0000-000093AA0000}"/>
    <cellStyle name="Normal 5 2 4 2 5 5 3" xfId="32612" xr:uid="{00000000-0005-0000-0000-000094AA0000}"/>
    <cellStyle name="Normal 5 2 4 2 5 6" xfId="45220" xr:uid="{00000000-0005-0000-0000-000095AA0000}"/>
    <cellStyle name="Normal 5 2 4 2 5 7" xfId="57173" xr:uid="{00000000-0005-0000-0000-000096AA0000}"/>
    <cellStyle name="Normal 5 2 4 2 6" xfId="8013" xr:uid="{00000000-0005-0000-0000-000097AA0000}"/>
    <cellStyle name="Normal 5 2 4 2 6 2" xfId="8014" xr:uid="{00000000-0005-0000-0000-000098AA0000}"/>
    <cellStyle name="Normal 5 2 4 2 6 2 2" xfId="19276" xr:uid="{00000000-0005-0000-0000-000099AA0000}"/>
    <cellStyle name="Normal 5 2 4 2 6 2 2 2" xfId="25572" xr:uid="{00000000-0005-0000-0000-00009AAA0000}"/>
    <cellStyle name="Normal 5 2 4 2 6 2 2 3" xfId="32618" xr:uid="{00000000-0005-0000-0000-00009BAA0000}"/>
    <cellStyle name="Normal 5 2 4 2 6 2 3" xfId="45226" xr:uid="{00000000-0005-0000-0000-00009CAA0000}"/>
    <cellStyle name="Normal 5 2 4 2 6 2 4" xfId="57179" xr:uid="{00000000-0005-0000-0000-00009DAA0000}"/>
    <cellStyle name="Normal 5 2 4 2 6 3" xfId="19275" xr:uid="{00000000-0005-0000-0000-00009EAA0000}"/>
    <cellStyle name="Normal 5 2 4 2 6 3 2" xfId="25912" xr:uid="{00000000-0005-0000-0000-00009FAA0000}"/>
    <cellStyle name="Normal 5 2 4 2 6 3 3" xfId="32617" xr:uid="{00000000-0005-0000-0000-0000A0AA0000}"/>
    <cellStyle name="Normal 5 2 4 2 6 4" xfId="45225" xr:uid="{00000000-0005-0000-0000-0000A1AA0000}"/>
    <cellStyle name="Normal 5 2 4 2 6 5" xfId="57178" xr:uid="{00000000-0005-0000-0000-0000A2AA0000}"/>
    <cellStyle name="Normal 5 2 4 2 7" xfId="8015" xr:uid="{00000000-0005-0000-0000-0000A3AA0000}"/>
    <cellStyle name="Normal 5 2 4 2 7 2" xfId="19277" xr:uid="{00000000-0005-0000-0000-0000A4AA0000}"/>
    <cellStyle name="Normal 5 2 4 2 7 2 2" xfId="36574" xr:uid="{00000000-0005-0000-0000-0000A5AA0000}"/>
    <cellStyle name="Normal 5 2 4 2 7 2 3" xfId="32619" xr:uid="{00000000-0005-0000-0000-0000A6AA0000}"/>
    <cellStyle name="Normal 5 2 4 2 7 3" xfId="45227" xr:uid="{00000000-0005-0000-0000-0000A7AA0000}"/>
    <cellStyle name="Normal 5 2 4 2 7 4" xfId="57180" xr:uid="{00000000-0005-0000-0000-0000A8AA0000}"/>
    <cellStyle name="Normal 5 2 4 2 8" xfId="8016" xr:uid="{00000000-0005-0000-0000-0000A9AA0000}"/>
    <cellStyle name="Normal 5 2 4 2 8 2" xfId="19278" xr:uid="{00000000-0005-0000-0000-0000AAAA0000}"/>
    <cellStyle name="Normal 5 2 4 2 8 2 2" xfId="35824" xr:uid="{00000000-0005-0000-0000-0000ABAA0000}"/>
    <cellStyle name="Normal 5 2 4 2 8 2 3" xfId="32620" xr:uid="{00000000-0005-0000-0000-0000ACAA0000}"/>
    <cellStyle name="Normal 5 2 4 2 8 3" xfId="45228" xr:uid="{00000000-0005-0000-0000-0000ADAA0000}"/>
    <cellStyle name="Normal 5 2 4 2 8 4" xfId="57181" xr:uid="{00000000-0005-0000-0000-0000AEAA0000}"/>
    <cellStyle name="Normal 5 2 4 2 9" xfId="19239" xr:uid="{00000000-0005-0000-0000-0000AFAA0000}"/>
    <cellStyle name="Normal 5 2 4 2 9 2" xfId="27281" xr:uid="{00000000-0005-0000-0000-0000B0AA0000}"/>
    <cellStyle name="Normal 5 2 4 2 9 3" xfId="32581" xr:uid="{00000000-0005-0000-0000-0000B1AA0000}"/>
    <cellStyle name="Normal 5 2 4 3" xfId="8017" xr:uid="{00000000-0005-0000-0000-0000B2AA0000}"/>
    <cellStyle name="Normal 5 2 4 3 10" xfId="57182" xr:uid="{00000000-0005-0000-0000-0000B3AA0000}"/>
    <cellStyle name="Normal 5 2 4 3 2" xfId="8018" xr:uid="{00000000-0005-0000-0000-0000B4AA0000}"/>
    <cellStyle name="Normal 5 2 4 3 2 2" xfId="8019" xr:uid="{00000000-0005-0000-0000-0000B5AA0000}"/>
    <cellStyle name="Normal 5 2 4 3 2 2 2" xfId="8020" xr:uid="{00000000-0005-0000-0000-0000B6AA0000}"/>
    <cellStyle name="Normal 5 2 4 3 2 2 2 2" xfId="19282" xr:uid="{00000000-0005-0000-0000-0000B7AA0000}"/>
    <cellStyle name="Normal 5 2 4 3 2 2 2 2 2" xfId="37851" xr:uid="{00000000-0005-0000-0000-0000B8AA0000}"/>
    <cellStyle name="Normal 5 2 4 3 2 2 2 2 3" xfId="32624" xr:uid="{00000000-0005-0000-0000-0000B9AA0000}"/>
    <cellStyle name="Normal 5 2 4 3 2 2 2 3" xfId="45232" xr:uid="{00000000-0005-0000-0000-0000BAAA0000}"/>
    <cellStyle name="Normal 5 2 4 3 2 2 2 4" xfId="57185" xr:uid="{00000000-0005-0000-0000-0000BBAA0000}"/>
    <cellStyle name="Normal 5 2 4 3 2 2 3" xfId="19281" xr:uid="{00000000-0005-0000-0000-0000BCAA0000}"/>
    <cellStyle name="Normal 5 2 4 3 2 2 3 2" xfId="25222" xr:uid="{00000000-0005-0000-0000-0000BDAA0000}"/>
    <cellStyle name="Normal 5 2 4 3 2 2 3 3" xfId="32623" xr:uid="{00000000-0005-0000-0000-0000BEAA0000}"/>
    <cellStyle name="Normal 5 2 4 3 2 2 4" xfId="45231" xr:uid="{00000000-0005-0000-0000-0000BFAA0000}"/>
    <cellStyle name="Normal 5 2 4 3 2 2 5" xfId="57184" xr:uid="{00000000-0005-0000-0000-0000C0AA0000}"/>
    <cellStyle name="Normal 5 2 4 3 2 3" xfId="8021" xr:uid="{00000000-0005-0000-0000-0000C1AA0000}"/>
    <cellStyle name="Normal 5 2 4 3 2 3 2" xfId="19283" xr:uid="{00000000-0005-0000-0000-0000C2AA0000}"/>
    <cellStyle name="Normal 5 2 4 3 2 3 2 2" xfId="25154" xr:uid="{00000000-0005-0000-0000-0000C3AA0000}"/>
    <cellStyle name="Normal 5 2 4 3 2 3 2 3" xfId="32625" xr:uid="{00000000-0005-0000-0000-0000C4AA0000}"/>
    <cellStyle name="Normal 5 2 4 3 2 3 3" xfId="45233" xr:uid="{00000000-0005-0000-0000-0000C5AA0000}"/>
    <cellStyle name="Normal 5 2 4 3 2 3 4" xfId="57186" xr:uid="{00000000-0005-0000-0000-0000C6AA0000}"/>
    <cellStyle name="Normal 5 2 4 3 2 4" xfId="8022" xr:uid="{00000000-0005-0000-0000-0000C7AA0000}"/>
    <cellStyle name="Normal 5 2 4 3 2 4 2" xfId="19284" xr:uid="{00000000-0005-0000-0000-0000C8AA0000}"/>
    <cellStyle name="Normal 5 2 4 3 2 4 2 2" xfId="36033" xr:uid="{00000000-0005-0000-0000-0000C9AA0000}"/>
    <cellStyle name="Normal 5 2 4 3 2 4 2 3" xfId="32626" xr:uid="{00000000-0005-0000-0000-0000CAAA0000}"/>
    <cellStyle name="Normal 5 2 4 3 2 4 3" xfId="45234" xr:uid="{00000000-0005-0000-0000-0000CBAA0000}"/>
    <cellStyle name="Normal 5 2 4 3 2 4 4" xfId="57187" xr:uid="{00000000-0005-0000-0000-0000CCAA0000}"/>
    <cellStyle name="Normal 5 2 4 3 2 5" xfId="19280" xr:uid="{00000000-0005-0000-0000-0000CDAA0000}"/>
    <cellStyle name="Normal 5 2 4 3 2 5 2" xfId="27960" xr:uid="{00000000-0005-0000-0000-0000CEAA0000}"/>
    <cellStyle name="Normal 5 2 4 3 2 5 3" xfId="32622" xr:uid="{00000000-0005-0000-0000-0000CFAA0000}"/>
    <cellStyle name="Normal 5 2 4 3 2 6" xfId="45230" xr:uid="{00000000-0005-0000-0000-0000D0AA0000}"/>
    <cellStyle name="Normal 5 2 4 3 2 7" xfId="57183" xr:uid="{00000000-0005-0000-0000-0000D1AA0000}"/>
    <cellStyle name="Normal 5 2 4 3 3" xfId="8023" xr:uid="{00000000-0005-0000-0000-0000D2AA0000}"/>
    <cellStyle name="Normal 5 2 4 3 3 2" xfId="8024" xr:uid="{00000000-0005-0000-0000-0000D3AA0000}"/>
    <cellStyle name="Normal 5 2 4 3 3 2 2" xfId="8025" xr:uid="{00000000-0005-0000-0000-0000D4AA0000}"/>
    <cellStyle name="Normal 5 2 4 3 3 2 2 2" xfId="19287" xr:uid="{00000000-0005-0000-0000-0000D5AA0000}"/>
    <cellStyle name="Normal 5 2 4 3 3 2 2 2 2" xfId="26602" xr:uid="{00000000-0005-0000-0000-0000D6AA0000}"/>
    <cellStyle name="Normal 5 2 4 3 3 2 2 2 3" xfId="32629" xr:uid="{00000000-0005-0000-0000-0000D7AA0000}"/>
    <cellStyle name="Normal 5 2 4 3 3 2 2 3" xfId="45237" xr:uid="{00000000-0005-0000-0000-0000D8AA0000}"/>
    <cellStyle name="Normal 5 2 4 3 3 2 2 4" xfId="57190" xr:uid="{00000000-0005-0000-0000-0000D9AA0000}"/>
    <cellStyle name="Normal 5 2 4 3 3 2 3" xfId="19286" xr:uid="{00000000-0005-0000-0000-0000DAAA0000}"/>
    <cellStyle name="Normal 5 2 4 3 3 2 3 2" xfId="35445" xr:uid="{00000000-0005-0000-0000-0000DBAA0000}"/>
    <cellStyle name="Normal 5 2 4 3 3 2 3 3" xfId="32628" xr:uid="{00000000-0005-0000-0000-0000DCAA0000}"/>
    <cellStyle name="Normal 5 2 4 3 3 2 4" xfId="45236" xr:uid="{00000000-0005-0000-0000-0000DDAA0000}"/>
    <cellStyle name="Normal 5 2 4 3 3 2 5" xfId="57189" xr:uid="{00000000-0005-0000-0000-0000DEAA0000}"/>
    <cellStyle name="Normal 5 2 4 3 3 3" xfId="8026" xr:uid="{00000000-0005-0000-0000-0000DFAA0000}"/>
    <cellStyle name="Normal 5 2 4 3 3 3 2" xfId="19288" xr:uid="{00000000-0005-0000-0000-0000E0AA0000}"/>
    <cellStyle name="Normal 5 2 4 3 3 3 2 2" xfId="35713" xr:uid="{00000000-0005-0000-0000-0000E1AA0000}"/>
    <cellStyle name="Normal 5 2 4 3 3 3 2 3" xfId="32630" xr:uid="{00000000-0005-0000-0000-0000E2AA0000}"/>
    <cellStyle name="Normal 5 2 4 3 3 3 3" xfId="45238" xr:uid="{00000000-0005-0000-0000-0000E3AA0000}"/>
    <cellStyle name="Normal 5 2 4 3 3 3 4" xfId="57191" xr:uid="{00000000-0005-0000-0000-0000E4AA0000}"/>
    <cellStyle name="Normal 5 2 4 3 3 4" xfId="8027" xr:uid="{00000000-0005-0000-0000-0000E5AA0000}"/>
    <cellStyle name="Normal 5 2 4 3 3 4 2" xfId="19289" xr:uid="{00000000-0005-0000-0000-0000E6AA0000}"/>
    <cellStyle name="Normal 5 2 4 3 3 4 2 2" xfId="27201" xr:uid="{00000000-0005-0000-0000-0000E7AA0000}"/>
    <cellStyle name="Normal 5 2 4 3 3 4 2 3" xfId="32631" xr:uid="{00000000-0005-0000-0000-0000E8AA0000}"/>
    <cellStyle name="Normal 5 2 4 3 3 4 3" xfId="45239" xr:uid="{00000000-0005-0000-0000-0000E9AA0000}"/>
    <cellStyle name="Normal 5 2 4 3 3 4 4" xfId="57192" xr:uid="{00000000-0005-0000-0000-0000EAAA0000}"/>
    <cellStyle name="Normal 5 2 4 3 3 5" xfId="19285" xr:uid="{00000000-0005-0000-0000-0000EBAA0000}"/>
    <cellStyle name="Normal 5 2 4 3 3 5 2" xfId="37315" xr:uid="{00000000-0005-0000-0000-0000ECAA0000}"/>
    <cellStyle name="Normal 5 2 4 3 3 5 3" xfId="32627" xr:uid="{00000000-0005-0000-0000-0000EDAA0000}"/>
    <cellStyle name="Normal 5 2 4 3 3 6" xfId="45235" xr:uid="{00000000-0005-0000-0000-0000EEAA0000}"/>
    <cellStyle name="Normal 5 2 4 3 3 7" xfId="57188" xr:uid="{00000000-0005-0000-0000-0000EFAA0000}"/>
    <cellStyle name="Normal 5 2 4 3 4" xfId="8028" xr:uid="{00000000-0005-0000-0000-0000F0AA0000}"/>
    <cellStyle name="Normal 5 2 4 3 4 2" xfId="8029" xr:uid="{00000000-0005-0000-0000-0000F1AA0000}"/>
    <cellStyle name="Normal 5 2 4 3 4 2 2" xfId="8030" xr:uid="{00000000-0005-0000-0000-0000F2AA0000}"/>
    <cellStyle name="Normal 5 2 4 3 4 2 2 2" xfId="19292" xr:uid="{00000000-0005-0000-0000-0000F3AA0000}"/>
    <cellStyle name="Normal 5 2 4 3 4 2 2 2 2" xfId="36375" xr:uid="{00000000-0005-0000-0000-0000F4AA0000}"/>
    <cellStyle name="Normal 5 2 4 3 4 2 2 2 3" xfId="32634" xr:uid="{00000000-0005-0000-0000-0000F5AA0000}"/>
    <cellStyle name="Normal 5 2 4 3 4 2 2 3" xfId="45242" xr:uid="{00000000-0005-0000-0000-0000F6AA0000}"/>
    <cellStyle name="Normal 5 2 4 3 4 2 2 4" xfId="57195" xr:uid="{00000000-0005-0000-0000-0000F7AA0000}"/>
    <cellStyle name="Normal 5 2 4 3 4 2 3" xfId="19291" xr:uid="{00000000-0005-0000-0000-0000F8AA0000}"/>
    <cellStyle name="Normal 5 2 4 3 4 2 3 2" xfId="37130" xr:uid="{00000000-0005-0000-0000-0000F9AA0000}"/>
    <cellStyle name="Normal 5 2 4 3 4 2 3 3" xfId="32633" xr:uid="{00000000-0005-0000-0000-0000FAAA0000}"/>
    <cellStyle name="Normal 5 2 4 3 4 2 4" xfId="45241" xr:uid="{00000000-0005-0000-0000-0000FBAA0000}"/>
    <cellStyle name="Normal 5 2 4 3 4 2 5" xfId="57194" xr:uid="{00000000-0005-0000-0000-0000FCAA0000}"/>
    <cellStyle name="Normal 5 2 4 3 4 3" xfId="8031" xr:uid="{00000000-0005-0000-0000-0000FDAA0000}"/>
    <cellStyle name="Normal 5 2 4 3 4 3 2" xfId="19293" xr:uid="{00000000-0005-0000-0000-0000FEAA0000}"/>
    <cellStyle name="Normal 5 2 4 3 4 3 2 2" xfId="26460" xr:uid="{00000000-0005-0000-0000-0000FFAA0000}"/>
    <cellStyle name="Normal 5 2 4 3 4 3 2 3" xfId="32635" xr:uid="{00000000-0005-0000-0000-000000AB0000}"/>
    <cellStyle name="Normal 5 2 4 3 4 3 3" xfId="45243" xr:uid="{00000000-0005-0000-0000-000001AB0000}"/>
    <cellStyle name="Normal 5 2 4 3 4 3 4" xfId="57196" xr:uid="{00000000-0005-0000-0000-000002AB0000}"/>
    <cellStyle name="Normal 5 2 4 3 4 4" xfId="8032" xr:uid="{00000000-0005-0000-0000-000003AB0000}"/>
    <cellStyle name="Normal 5 2 4 3 4 4 2" xfId="19294" xr:uid="{00000000-0005-0000-0000-000004AB0000}"/>
    <cellStyle name="Normal 5 2 4 3 4 4 2 2" xfId="36789" xr:uid="{00000000-0005-0000-0000-000005AB0000}"/>
    <cellStyle name="Normal 5 2 4 3 4 4 2 3" xfId="32636" xr:uid="{00000000-0005-0000-0000-000006AB0000}"/>
    <cellStyle name="Normal 5 2 4 3 4 4 3" xfId="45244" xr:uid="{00000000-0005-0000-0000-000007AB0000}"/>
    <cellStyle name="Normal 5 2 4 3 4 4 4" xfId="57197" xr:uid="{00000000-0005-0000-0000-000008AB0000}"/>
    <cellStyle name="Normal 5 2 4 3 4 5" xfId="19290" xr:uid="{00000000-0005-0000-0000-000009AB0000}"/>
    <cellStyle name="Normal 5 2 4 3 4 5 2" xfId="36595" xr:uid="{00000000-0005-0000-0000-00000AAB0000}"/>
    <cellStyle name="Normal 5 2 4 3 4 5 3" xfId="32632" xr:uid="{00000000-0005-0000-0000-00000BAB0000}"/>
    <cellStyle name="Normal 5 2 4 3 4 6" xfId="45240" xr:uid="{00000000-0005-0000-0000-00000CAB0000}"/>
    <cellStyle name="Normal 5 2 4 3 4 7" xfId="57193" xr:uid="{00000000-0005-0000-0000-00000DAB0000}"/>
    <cellStyle name="Normal 5 2 4 3 5" xfId="8033" xr:uid="{00000000-0005-0000-0000-00000EAB0000}"/>
    <cellStyle name="Normal 5 2 4 3 5 2" xfId="8034" xr:uid="{00000000-0005-0000-0000-00000FAB0000}"/>
    <cellStyle name="Normal 5 2 4 3 5 2 2" xfId="19296" xr:uid="{00000000-0005-0000-0000-000010AB0000}"/>
    <cellStyle name="Normal 5 2 4 3 5 2 2 2" xfId="36504" xr:uid="{00000000-0005-0000-0000-000011AB0000}"/>
    <cellStyle name="Normal 5 2 4 3 5 2 2 3" xfId="32638" xr:uid="{00000000-0005-0000-0000-000012AB0000}"/>
    <cellStyle name="Normal 5 2 4 3 5 2 3" xfId="45246" xr:uid="{00000000-0005-0000-0000-000013AB0000}"/>
    <cellStyle name="Normal 5 2 4 3 5 2 4" xfId="57199" xr:uid="{00000000-0005-0000-0000-000014AB0000}"/>
    <cellStyle name="Normal 5 2 4 3 5 3" xfId="19295" xr:uid="{00000000-0005-0000-0000-000015AB0000}"/>
    <cellStyle name="Normal 5 2 4 3 5 3 2" xfId="26187" xr:uid="{00000000-0005-0000-0000-000016AB0000}"/>
    <cellStyle name="Normal 5 2 4 3 5 3 3" xfId="32637" xr:uid="{00000000-0005-0000-0000-000017AB0000}"/>
    <cellStyle name="Normal 5 2 4 3 5 4" xfId="45245" xr:uid="{00000000-0005-0000-0000-000018AB0000}"/>
    <cellStyle name="Normal 5 2 4 3 5 5" xfId="57198" xr:uid="{00000000-0005-0000-0000-000019AB0000}"/>
    <cellStyle name="Normal 5 2 4 3 6" xfId="8035" xr:uid="{00000000-0005-0000-0000-00001AAB0000}"/>
    <cellStyle name="Normal 5 2 4 3 6 2" xfId="19297" xr:uid="{00000000-0005-0000-0000-00001BAB0000}"/>
    <cellStyle name="Normal 5 2 4 3 6 2 2" xfId="36871" xr:uid="{00000000-0005-0000-0000-00001CAB0000}"/>
    <cellStyle name="Normal 5 2 4 3 6 2 3" xfId="32639" xr:uid="{00000000-0005-0000-0000-00001DAB0000}"/>
    <cellStyle name="Normal 5 2 4 3 6 3" xfId="45247" xr:uid="{00000000-0005-0000-0000-00001EAB0000}"/>
    <cellStyle name="Normal 5 2 4 3 6 4" xfId="57200" xr:uid="{00000000-0005-0000-0000-00001FAB0000}"/>
    <cellStyle name="Normal 5 2 4 3 7" xfId="8036" xr:uid="{00000000-0005-0000-0000-000020AB0000}"/>
    <cellStyle name="Normal 5 2 4 3 7 2" xfId="19298" xr:uid="{00000000-0005-0000-0000-000021AB0000}"/>
    <cellStyle name="Normal 5 2 4 3 7 2 2" xfId="37377" xr:uid="{00000000-0005-0000-0000-000022AB0000}"/>
    <cellStyle name="Normal 5 2 4 3 7 2 3" xfId="32640" xr:uid="{00000000-0005-0000-0000-000023AB0000}"/>
    <cellStyle name="Normal 5 2 4 3 7 3" xfId="45248" xr:uid="{00000000-0005-0000-0000-000024AB0000}"/>
    <cellStyle name="Normal 5 2 4 3 7 4" xfId="57201" xr:uid="{00000000-0005-0000-0000-000025AB0000}"/>
    <cellStyle name="Normal 5 2 4 3 8" xfId="19279" xr:uid="{00000000-0005-0000-0000-000026AB0000}"/>
    <cellStyle name="Normal 5 2 4 3 8 2" xfId="24308" xr:uid="{00000000-0005-0000-0000-000027AB0000}"/>
    <cellStyle name="Normal 5 2 4 3 8 3" xfId="32621" xr:uid="{00000000-0005-0000-0000-000028AB0000}"/>
    <cellStyle name="Normal 5 2 4 3 9" xfId="45229" xr:uid="{00000000-0005-0000-0000-000029AB0000}"/>
    <cellStyle name="Normal 5 2 4 4" xfId="8037" xr:uid="{00000000-0005-0000-0000-00002AAB0000}"/>
    <cellStyle name="Normal 5 2 4 4 2" xfId="8038" xr:uid="{00000000-0005-0000-0000-00002BAB0000}"/>
    <cellStyle name="Normal 5 2 4 4 2 2" xfId="8039" xr:uid="{00000000-0005-0000-0000-00002CAB0000}"/>
    <cellStyle name="Normal 5 2 4 4 2 2 2" xfId="19301" xr:uid="{00000000-0005-0000-0000-00002DAB0000}"/>
    <cellStyle name="Normal 5 2 4 4 2 2 2 2" xfId="26716" xr:uid="{00000000-0005-0000-0000-00002EAB0000}"/>
    <cellStyle name="Normal 5 2 4 4 2 2 2 3" xfId="32643" xr:uid="{00000000-0005-0000-0000-00002FAB0000}"/>
    <cellStyle name="Normal 5 2 4 4 2 2 3" xfId="45251" xr:uid="{00000000-0005-0000-0000-000030AB0000}"/>
    <cellStyle name="Normal 5 2 4 4 2 2 4" xfId="57204" xr:uid="{00000000-0005-0000-0000-000031AB0000}"/>
    <cellStyle name="Normal 5 2 4 4 2 3" xfId="19300" xr:uid="{00000000-0005-0000-0000-000032AB0000}"/>
    <cellStyle name="Normal 5 2 4 4 2 3 2" xfId="36831" xr:uid="{00000000-0005-0000-0000-000033AB0000}"/>
    <cellStyle name="Normal 5 2 4 4 2 3 3" xfId="32642" xr:uid="{00000000-0005-0000-0000-000034AB0000}"/>
    <cellStyle name="Normal 5 2 4 4 2 4" xfId="45250" xr:uid="{00000000-0005-0000-0000-000035AB0000}"/>
    <cellStyle name="Normal 5 2 4 4 2 5" xfId="57203" xr:uid="{00000000-0005-0000-0000-000036AB0000}"/>
    <cellStyle name="Normal 5 2 4 4 3" xfId="8040" xr:uid="{00000000-0005-0000-0000-000037AB0000}"/>
    <cellStyle name="Normal 5 2 4 4 3 2" xfId="19302" xr:uid="{00000000-0005-0000-0000-000038AB0000}"/>
    <cellStyle name="Normal 5 2 4 4 3 2 2" xfId="25336" xr:uid="{00000000-0005-0000-0000-000039AB0000}"/>
    <cellStyle name="Normal 5 2 4 4 3 2 3" xfId="32644" xr:uid="{00000000-0005-0000-0000-00003AAB0000}"/>
    <cellStyle name="Normal 5 2 4 4 3 3" xfId="45252" xr:uid="{00000000-0005-0000-0000-00003BAB0000}"/>
    <cellStyle name="Normal 5 2 4 4 3 4" xfId="57205" xr:uid="{00000000-0005-0000-0000-00003CAB0000}"/>
    <cellStyle name="Normal 5 2 4 4 4" xfId="8041" xr:uid="{00000000-0005-0000-0000-00003DAB0000}"/>
    <cellStyle name="Normal 5 2 4 4 4 2" xfId="19303" xr:uid="{00000000-0005-0000-0000-00003EAB0000}"/>
    <cellStyle name="Normal 5 2 4 4 4 2 2" xfId="35797" xr:uid="{00000000-0005-0000-0000-00003FAB0000}"/>
    <cellStyle name="Normal 5 2 4 4 4 2 3" xfId="32645" xr:uid="{00000000-0005-0000-0000-000040AB0000}"/>
    <cellStyle name="Normal 5 2 4 4 4 3" xfId="45253" xr:uid="{00000000-0005-0000-0000-000041AB0000}"/>
    <cellStyle name="Normal 5 2 4 4 4 4" xfId="57206" xr:uid="{00000000-0005-0000-0000-000042AB0000}"/>
    <cellStyle name="Normal 5 2 4 4 5" xfId="19299" xr:uid="{00000000-0005-0000-0000-000043AB0000}"/>
    <cellStyle name="Normal 5 2 4 4 5 2" xfId="35391" xr:uid="{00000000-0005-0000-0000-000044AB0000}"/>
    <cellStyle name="Normal 5 2 4 4 5 3" xfId="32641" xr:uid="{00000000-0005-0000-0000-000045AB0000}"/>
    <cellStyle name="Normal 5 2 4 4 6" xfId="45249" xr:uid="{00000000-0005-0000-0000-000046AB0000}"/>
    <cellStyle name="Normal 5 2 4 4 7" xfId="57202" xr:uid="{00000000-0005-0000-0000-000047AB0000}"/>
    <cellStyle name="Normal 5 2 4 5" xfId="8042" xr:uid="{00000000-0005-0000-0000-000048AB0000}"/>
    <cellStyle name="Normal 5 2 4 5 2" xfId="8043" xr:uid="{00000000-0005-0000-0000-000049AB0000}"/>
    <cellStyle name="Normal 5 2 4 5 2 2" xfId="8044" xr:uid="{00000000-0005-0000-0000-00004AAB0000}"/>
    <cellStyle name="Normal 5 2 4 5 2 2 2" xfId="19306" xr:uid="{00000000-0005-0000-0000-00004BAB0000}"/>
    <cellStyle name="Normal 5 2 4 5 2 2 2 2" xfId="37811" xr:uid="{00000000-0005-0000-0000-00004CAB0000}"/>
    <cellStyle name="Normal 5 2 4 5 2 2 2 3" xfId="32648" xr:uid="{00000000-0005-0000-0000-00004DAB0000}"/>
    <cellStyle name="Normal 5 2 4 5 2 2 3" xfId="45256" xr:uid="{00000000-0005-0000-0000-00004EAB0000}"/>
    <cellStyle name="Normal 5 2 4 5 2 2 4" xfId="57209" xr:uid="{00000000-0005-0000-0000-00004FAB0000}"/>
    <cellStyle name="Normal 5 2 4 5 2 3" xfId="19305" xr:uid="{00000000-0005-0000-0000-000050AB0000}"/>
    <cellStyle name="Normal 5 2 4 5 2 3 2" xfId="37062" xr:uid="{00000000-0005-0000-0000-000051AB0000}"/>
    <cellStyle name="Normal 5 2 4 5 2 3 3" xfId="32647" xr:uid="{00000000-0005-0000-0000-000052AB0000}"/>
    <cellStyle name="Normal 5 2 4 5 2 4" xfId="45255" xr:uid="{00000000-0005-0000-0000-000053AB0000}"/>
    <cellStyle name="Normal 5 2 4 5 2 5" xfId="57208" xr:uid="{00000000-0005-0000-0000-000054AB0000}"/>
    <cellStyle name="Normal 5 2 4 5 3" xfId="8045" xr:uid="{00000000-0005-0000-0000-000055AB0000}"/>
    <cellStyle name="Normal 5 2 4 5 3 2" xfId="19307" xr:uid="{00000000-0005-0000-0000-000056AB0000}"/>
    <cellStyle name="Normal 5 2 4 5 3 2 2" xfId="37215" xr:uid="{00000000-0005-0000-0000-000057AB0000}"/>
    <cellStyle name="Normal 5 2 4 5 3 2 3" xfId="32649" xr:uid="{00000000-0005-0000-0000-000058AB0000}"/>
    <cellStyle name="Normal 5 2 4 5 3 3" xfId="45257" xr:uid="{00000000-0005-0000-0000-000059AB0000}"/>
    <cellStyle name="Normal 5 2 4 5 3 4" xfId="57210" xr:uid="{00000000-0005-0000-0000-00005AAB0000}"/>
    <cellStyle name="Normal 5 2 4 5 4" xfId="8046" xr:uid="{00000000-0005-0000-0000-00005BAB0000}"/>
    <cellStyle name="Normal 5 2 4 5 4 2" xfId="19308" xr:uid="{00000000-0005-0000-0000-00005CAB0000}"/>
    <cellStyle name="Normal 5 2 4 5 4 2 2" xfId="35659" xr:uid="{00000000-0005-0000-0000-00005DAB0000}"/>
    <cellStyle name="Normal 5 2 4 5 4 2 3" xfId="32650" xr:uid="{00000000-0005-0000-0000-00005EAB0000}"/>
    <cellStyle name="Normal 5 2 4 5 4 3" xfId="45258" xr:uid="{00000000-0005-0000-0000-00005FAB0000}"/>
    <cellStyle name="Normal 5 2 4 5 4 4" xfId="57211" xr:uid="{00000000-0005-0000-0000-000060AB0000}"/>
    <cellStyle name="Normal 5 2 4 5 5" xfId="19304" xr:uid="{00000000-0005-0000-0000-000061AB0000}"/>
    <cellStyle name="Normal 5 2 4 5 5 2" xfId="26368" xr:uid="{00000000-0005-0000-0000-000062AB0000}"/>
    <cellStyle name="Normal 5 2 4 5 5 3" xfId="32646" xr:uid="{00000000-0005-0000-0000-000063AB0000}"/>
    <cellStyle name="Normal 5 2 4 5 6" xfId="45254" xr:uid="{00000000-0005-0000-0000-000064AB0000}"/>
    <cellStyle name="Normal 5 2 4 5 7" xfId="57207" xr:uid="{00000000-0005-0000-0000-000065AB0000}"/>
    <cellStyle name="Normal 5 2 4 6" xfId="8047" xr:uid="{00000000-0005-0000-0000-000066AB0000}"/>
    <cellStyle name="Normal 5 2 4 6 2" xfId="8048" xr:uid="{00000000-0005-0000-0000-000067AB0000}"/>
    <cellStyle name="Normal 5 2 4 6 2 2" xfId="8049" xr:uid="{00000000-0005-0000-0000-000068AB0000}"/>
    <cellStyle name="Normal 5 2 4 6 2 2 2" xfId="19311" xr:uid="{00000000-0005-0000-0000-000069AB0000}"/>
    <cellStyle name="Normal 5 2 4 6 2 2 2 2" xfId="24908" xr:uid="{00000000-0005-0000-0000-00006AAB0000}"/>
    <cellStyle name="Normal 5 2 4 6 2 2 2 3" xfId="32653" xr:uid="{00000000-0005-0000-0000-00006BAB0000}"/>
    <cellStyle name="Normal 5 2 4 6 2 2 3" xfId="45261" xr:uid="{00000000-0005-0000-0000-00006CAB0000}"/>
    <cellStyle name="Normal 5 2 4 6 2 2 4" xfId="57214" xr:uid="{00000000-0005-0000-0000-00006DAB0000}"/>
    <cellStyle name="Normal 5 2 4 6 2 3" xfId="19310" xr:uid="{00000000-0005-0000-0000-00006EAB0000}"/>
    <cellStyle name="Normal 5 2 4 6 2 3 2" xfId="25021" xr:uid="{00000000-0005-0000-0000-00006FAB0000}"/>
    <cellStyle name="Normal 5 2 4 6 2 3 3" xfId="32652" xr:uid="{00000000-0005-0000-0000-000070AB0000}"/>
    <cellStyle name="Normal 5 2 4 6 2 4" xfId="45260" xr:uid="{00000000-0005-0000-0000-000071AB0000}"/>
    <cellStyle name="Normal 5 2 4 6 2 5" xfId="57213" xr:uid="{00000000-0005-0000-0000-000072AB0000}"/>
    <cellStyle name="Normal 5 2 4 6 3" xfId="8050" xr:uid="{00000000-0005-0000-0000-000073AB0000}"/>
    <cellStyle name="Normal 5 2 4 6 3 2" xfId="19312" xr:uid="{00000000-0005-0000-0000-000074AB0000}"/>
    <cellStyle name="Normal 5 2 4 6 3 2 2" xfId="24264" xr:uid="{00000000-0005-0000-0000-000075AB0000}"/>
    <cellStyle name="Normal 5 2 4 6 3 2 3" xfId="32654" xr:uid="{00000000-0005-0000-0000-000076AB0000}"/>
    <cellStyle name="Normal 5 2 4 6 3 3" xfId="45262" xr:uid="{00000000-0005-0000-0000-000077AB0000}"/>
    <cellStyle name="Normal 5 2 4 6 3 4" xfId="57215" xr:uid="{00000000-0005-0000-0000-000078AB0000}"/>
    <cellStyle name="Normal 5 2 4 6 4" xfId="8051" xr:uid="{00000000-0005-0000-0000-000079AB0000}"/>
    <cellStyle name="Normal 5 2 4 6 4 2" xfId="19313" xr:uid="{00000000-0005-0000-0000-00007AAB0000}"/>
    <cellStyle name="Normal 5 2 4 6 4 2 2" xfId="27923" xr:uid="{00000000-0005-0000-0000-00007BAB0000}"/>
    <cellStyle name="Normal 5 2 4 6 4 2 3" xfId="32655" xr:uid="{00000000-0005-0000-0000-00007CAB0000}"/>
    <cellStyle name="Normal 5 2 4 6 4 3" xfId="45263" xr:uid="{00000000-0005-0000-0000-00007DAB0000}"/>
    <cellStyle name="Normal 5 2 4 6 4 4" xfId="57216" xr:uid="{00000000-0005-0000-0000-00007EAB0000}"/>
    <cellStyle name="Normal 5 2 4 6 5" xfId="19309" xr:uid="{00000000-0005-0000-0000-00007FAB0000}"/>
    <cellStyle name="Normal 5 2 4 6 5 2" xfId="37150" xr:uid="{00000000-0005-0000-0000-000080AB0000}"/>
    <cellStyle name="Normal 5 2 4 6 5 3" xfId="32651" xr:uid="{00000000-0005-0000-0000-000081AB0000}"/>
    <cellStyle name="Normal 5 2 4 6 6" xfId="45259" xr:uid="{00000000-0005-0000-0000-000082AB0000}"/>
    <cellStyle name="Normal 5 2 4 6 7" xfId="57212" xr:uid="{00000000-0005-0000-0000-000083AB0000}"/>
    <cellStyle name="Normal 5 2 4 7" xfId="8052" xr:uid="{00000000-0005-0000-0000-000084AB0000}"/>
    <cellStyle name="Normal 5 2 4 7 2" xfId="8053" xr:uid="{00000000-0005-0000-0000-000085AB0000}"/>
    <cellStyle name="Normal 5 2 4 7 2 2" xfId="19315" xr:uid="{00000000-0005-0000-0000-000086AB0000}"/>
    <cellStyle name="Normal 5 2 4 7 2 2 2" xfId="23867" xr:uid="{00000000-0005-0000-0000-000087AB0000}"/>
    <cellStyle name="Normal 5 2 4 7 2 2 3" xfId="32657" xr:uid="{00000000-0005-0000-0000-000088AB0000}"/>
    <cellStyle name="Normal 5 2 4 7 2 3" xfId="45265" xr:uid="{00000000-0005-0000-0000-000089AB0000}"/>
    <cellStyle name="Normal 5 2 4 7 2 4" xfId="57218" xr:uid="{00000000-0005-0000-0000-00008AAB0000}"/>
    <cellStyle name="Normal 5 2 4 7 3" xfId="19314" xr:uid="{00000000-0005-0000-0000-00008BAB0000}"/>
    <cellStyle name="Normal 5 2 4 7 3 2" xfId="23975" xr:uid="{00000000-0005-0000-0000-00008CAB0000}"/>
    <cellStyle name="Normal 5 2 4 7 3 3" xfId="32656" xr:uid="{00000000-0005-0000-0000-00008DAB0000}"/>
    <cellStyle name="Normal 5 2 4 7 4" xfId="45264" xr:uid="{00000000-0005-0000-0000-00008EAB0000}"/>
    <cellStyle name="Normal 5 2 4 7 5" xfId="57217" xr:uid="{00000000-0005-0000-0000-00008FAB0000}"/>
    <cellStyle name="Normal 5 2 4 8" xfId="8054" xr:uid="{00000000-0005-0000-0000-000090AB0000}"/>
    <cellStyle name="Normal 5 2 4 8 2" xfId="19316" xr:uid="{00000000-0005-0000-0000-000091AB0000}"/>
    <cellStyle name="Normal 5 2 4 8 2 2" xfId="37232" xr:uid="{00000000-0005-0000-0000-000092AB0000}"/>
    <cellStyle name="Normal 5 2 4 8 2 3" xfId="32658" xr:uid="{00000000-0005-0000-0000-000093AB0000}"/>
    <cellStyle name="Normal 5 2 4 8 3" xfId="45266" xr:uid="{00000000-0005-0000-0000-000094AB0000}"/>
    <cellStyle name="Normal 5 2 4 8 4" xfId="57219" xr:uid="{00000000-0005-0000-0000-000095AB0000}"/>
    <cellStyle name="Normal 5 2 4 9" xfId="8055" xr:uid="{00000000-0005-0000-0000-000096AB0000}"/>
    <cellStyle name="Normal 5 2 4 9 2" xfId="19317" xr:uid="{00000000-0005-0000-0000-000097AB0000}"/>
    <cellStyle name="Normal 5 2 4 9 2 2" xfId="26186" xr:uid="{00000000-0005-0000-0000-000098AB0000}"/>
    <cellStyle name="Normal 5 2 4 9 2 3" xfId="32659" xr:uid="{00000000-0005-0000-0000-000099AB0000}"/>
    <cellStyle name="Normal 5 2 4 9 3" xfId="45267" xr:uid="{00000000-0005-0000-0000-00009AAB0000}"/>
    <cellStyle name="Normal 5 2 4 9 4" xfId="57220" xr:uid="{00000000-0005-0000-0000-00009BAB0000}"/>
    <cellStyle name="Normal 5 2 5" xfId="8056" xr:uid="{00000000-0005-0000-0000-00009CAB0000}"/>
    <cellStyle name="Normal 5 2 5 10" xfId="45268" xr:uid="{00000000-0005-0000-0000-00009DAB0000}"/>
    <cellStyle name="Normal 5 2 5 11" xfId="57221" xr:uid="{00000000-0005-0000-0000-00009EAB0000}"/>
    <cellStyle name="Normal 5 2 5 2" xfId="8057" xr:uid="{00000000-0005-0000-0000-00009FAB0000}"/>
    <cellStyle name="Normal 5 2 5 2 10" xfId="57222" xr:uid="{00000000-0005-0000-0000-0000A0AB0000}"/>
    <cellStyle name="Normal 5 2 5 2 2" xfId="8058" xr:uid="{00000000-0005-0000-0000-0000A1AB0000}"/>
    <cellStyle name="Normal 5 2 5 2 2 2" xfId="8059" xr:uid="{00000000-0005-0000-0000-0000A2AB0000}"/>
    <cellStyle name="Normal 5 2 5 2 2 2 2" xfId="8060" xr:uid="{00000000-0005-0000-0000-0000A3AB0000}"/>
    <cellStyle name="Normal 5 2 5 2 2 2 2 2" xfId="19322" xr:uid="{00000000-0005-0000-0000-0000A4AB0000}"/>
    <cellStyle name="Normal 5 2 5 2 2 2 2 2 2" xfId="24971" xr:uid="{00000000-0005-0000-0000-0000A5AB0000}"/>
    <cellStyle name="Normal 5 2 5 2 2 2 2 2 3" xfId="32664" xr:uid="{00000000-0005-0000-0000-0000A6AB0000}"/>
    <cellStyle name="Normal 5 2 5 2 2 2 2 3" xfId="45272" xr:uid="{00000000-0005-0000-0000-0000A7AB0000}"/>
    <cellStyle name="Normal 5 2 5 2 2 2 2 4" xfId="57225" xr:uid="{00000000-0005-0000-0000-0000A8AB0000}"/>
    <cellStyle name="Normal 5 2 5 2 2 2 3" xfId="19321" xr:uid="{00000000-0005-0000-0000-0000A9AB0000}"/>
    <cellStyle name="Normal 5 2 5 2 2 2 3 2" xfId="25991" xr:uid="{00000000-0005-0000-0000-0000AAAB0000}"/>
    <cellStyle name="Normal 5 2 5 2 2 2 3 3" xfId="32663" xr:uid="{00000000-0005-0000-0000-0000ABAB0000}"/>
    <cellStyle name="Normal 5 2 5 2 2 2 4" xfId="45271" xr:uid="{00000000-0005-0000-0000-0000ACAB0000}"/>
    <cellStyle name="Normal 5 2 5 2 2 2 5" xfId="57224" xr:uid="{00000000-0005-0000-0000-0000ADAB0000}"/>
    <cellStyle name="Normal 5 2 5 2 2 3" xfId="8061" xr:uid="{00000000-0005-0000-0000-0000AEAB0000}"/>
    <cellStyle name="Normal 5 2 5 2 2 3 2" xfId="19323" xr:uid="{00000000-0005-0000-0000-0000AFAB0000}"/>
    <cellStyle name="Normal 5 2 5 2 2 3 2 2" xfId="36672" xr:uid="{00000000-0005-0000-0000-0000B0AB0000}"/>
    <cellStyle name="Normal 5 2 5 2 2 3 2 3" xfId="32665" xr:uid="{00000000-0005-0000-0000-0000B1AB0000}"/>
    <cellStyle name="Normal 5 2 5 2 2 3 3" xfId="45273" xr:uid="{00000000-0005-0000-0000-0000B2AB0000}"/>
    <cellStyle name="Normal 5 2 5 2 2 3 4" xfId="57226" xr:uid="{00000000-0005-0000-0000-0000B3AB0000}"/>
    <cellStyle name="Normal 5 2 5 2 2 4" xfId="8062" xr:uid="{00000000-0005-0000-0000-0000B4AB0000}"/>
    <cellStyle name="Normal 5 2 5 2 2 4 2" xfId="19324" xr:uid="{00000000-0005-0000-0000-0000B5AB0000}"/>
    <cellStyle name="Normal 5 2 5 2 2 4 2 2" xfId="35872" xr:uid="{00000000-0005-0000-0000-0000B6AB0000}"/>
    <cellStyle name="Normal 5 2 5 2 2 4 2 3" xfId="32666" xr:uid="{00000000-0005-0000-0000-0000B7AB0000}"/>
    <cellStyle name="Normal 5 2 5 2 2 4 3" xfId="45274" xr:uid="{00000000-0005-0000-0000-0000B8AB0000}"/>
    <cellStyle name="Normal 5 2 5 2 2 4 4" xfId="57227" xr:uid="{00000000-0005-0000-0000-0000B9AB0000}"/>
    <cellStyle name="Normal 5 2 5 2 2 5" xfId="19320" xr:uid="{00000000-0005-0000-0000-0000BAAB0000}"/>
    <cellStyle name="Normal 5 2 5 2 2 5 2" xfId="35586" xr:uid="{00000000-0005-0000-0000-0000BBAB0000}"/>
    <cellStyle name="Normal 5 2 5 2 2 5 3" xfId="32662" xr:uid="{00000000-0005-0000-0000-0000BCAB0000}"/>
    <cellStyle name="Normal 5 2 5 2 2 6" xfId="45270" xr:uid="{00000000-0005-0000-0000-0000BDAB0000}"/>
    <cellStyle name="Normal 5 2 5 2 2 7" xfId="57223" xr:uid="{00000000-0005-0000-0000-0000BEAB0000}"/>
    <cellStyle name="Normal 5 2 5 2 3" xfId="8063" xr:uid="{00000000-0005-0000-0000-0000BFAB0000}"/>
    <cellStyle name="Normal 5 2 5 2 3 2" xfId="8064" xr:uid="{00000000-0005-0000-0000-0000C0AB0000}"/>
    <cellStyle name="Normal 5 2 5 2 3 2 2" xfId="8065" xr:uid="{00000000-0005-0000-0000-0000C1AB0000}"/>
    <cellStyle name="Normal 5 2 5 2 3 2 2 2" xfId="19327" xr:uid="{00000000-0005-0000-0000-0000C2AB0000}"/>
    <cellStyle name="Normal 5 2 5 2 3 2 2 2 2" xfId="37743" xr:uid="{00000000-0005-0000-0000-0000C3AB0000}"/>
    <cellStyle name="Normal 5 2 5 2 3 2 2 2 3" xfId="32669" xr:uid="{00000000-0005-0000-0000-0000C4AB0000}"/>
    <cellStyle name="Normal 5 2 5 2 3 2 2 3" xfId="45277" xr:uid="{00000000-0005-0000-0000-0000C5AB0000}"/>
    <cellStyle name="Normal 5 2 5 2 3 2 2 4" xfId="57230" xr:uid="{00000000-0005-0000-0000-0000C6AB0000}"/>
    <cellStyle name="Normal 5 2 5 2 3 2 3" xfId="19326" xr:uid="{00000000-0005-0000-0000-0000C7AB0000}"/>
    <cellStyle name="Normal 5 2 5 2 3 2 3 2" xfId="37519" xr:uid="{00000000-0005-0000-0000-0000C8AB0000}"/>
    <cellStyle name="Normal 5 2 5 2 3 2 3 3" xfId="32668" xr:uid="{00000000-0005-0000-0000-0000C9AB0000}"/>
    <cellStyle name="Normal 5 2 5 2 3 2 4" xfId="45276" xr:uid="{00000000-0005-0000-0000-0000CAAB0000}"/>
    <cellStyle name="Normal 5 2 5 2 3 2 5" xfId="57229" xr:uid="{00000000-0005-0000-0000-0000CBAB0000}"/>
    <cellStyle name="Normal 5 2 5 2 3 3" xfId="8066" xr:uid="{00000000-0005-0000-0000-0000CCAB0000}"/>
    <cellStyle name="Normal 5 2 5 2 3 3 2" xfId="19328" xr:uid="{00000000-0005-0000-0000-0000CDAB0000}"/>
    <cellStyle name="Normal 5 2 5 2 3 3 2 2" xfId="37779" xr:uid="{00000000-0005-0000-0000-0000CEAB0000}"/>
    <cellStyle name="Normal 5 2 5 2 3 3 2 3" xfId="32670" xr:uid="{00000000-0005-0000-0000-0000CFAB0000}"/>
    <cellStyle name="Normal 5 2 5 2 3 3 3" xfId="45278" xr:uid="{00000000-0005-0000-0000-0000D0AB0000}"/>
    <cellStyle name="Normal 5 2 5 2 3 3 4" xfId="57231" xr:uid="{00000000-0005-0000-0000-0000D1AB0000}"/>
    <cellStyle name="Normal 5 2 5 2 3 4" xfId="8067" xr:uid="{00000000-0005-0000-0000-0000D2AB0000}"/>
    <cellStyle name="Normal 5 2 5 2 3 4 2" xfId="19329" xr:uid="{00000000-0005-0000-0000-0000D3AB0000}"/>
    <cellStyle name="Normal 5 2 5 2 3 4 2 2" xfId="26794" xr:uid="{00000000-0005-0000-0000-0000D4AB0000}"/>
    <cellStyle name="Normal 5 2 5 2 3 4 2 3" xfId="32671" xr:uid="{00000000-0005-0000-0000-0000D5AB0000}"/>
    <cellStyle name="Normal 5 2 5 2 3 4 3" xfId="45279" xr:uid="{00000000-0005-0000-0000-0000D6AB0000}"/>
    <cellStyle name="Normal 5 2 5 2 3 4 4" xfId="57232" xr:uid="{00000000-0005-0000-0000-0000D7AB0000}"/>
    <cellStyle name="Normal 5 2 5 2 3 5" xfId="19325" xr:uid="{00000000-0005-0000-0000-0000D8AB0000}"/>
    <cellStyle name="Normal 5 2 5 2 3 5 2" xfId="24840" xr:uid="{00000000-0005-0000-0000-0000D9AB0000}"/>
    <cellStyle name="Normal 5 2 5 2 3 5 3" xfId="32667" xr:uid="{00000000-0005-0000-0000-0000DAAB0000}"/>
    <cellStyle name="Normal 5 2 5 2 3 6" xfId="45275" xr:uid="{00000000-0005-0000-0000-0000DBAB0000}"/>
    <cellStyle name="Normal 5 2 5 2 3 7" xfId="57228" xr:uid="{00000000-0005-0000-0000-0000DCAB0000}"/>
    <cellStyle name="Normal 5 2 5 2 4" xfId="8068" xr:uid="{00000000-0005-0000-0000-0000DDAB0000}"/>
    <cellStyle name="Normal 5 2 5 2 4 2" xfId="8069" xr:uid="{00000000-0005-0000-0000-0000DEAB0000}"/>
    <cellStyle name="Normal 5 2 5 2 4 2 2" xfId="8070" xr:uid="{00000000-0005-0000-0000-0000DFAB0000}"/>
    <cellStyle name="Normal 5 2 5 2 4 2 2 2" xfId="19332" xr:uid="{00000000-0005-0000-0000-0000E0AB0000}"/>
    <cellStyle name="Normal 5 2 5 2 4 2 2 2 2" xfId="26558" xr:uid="{00000000-0005-0000-0000-0000E1AB0000}"/>
    <cellStyle name="Normal 5 2 5 2 4 2 2 2 3" xfId="32674" xr:uid="{00000000-0005-0000-0000-0000E2AB0000}"/>
    <cellStyle name="Normal 5 2 5 2 4 2 2 3" xfId="45282" xr:uid="{00000000-0005-0000-0000-0000E3AB0000}"/>
    <cellStyle name="Normal 5 2 5 2 4 2 2 4" xfId="57235" xr:uid="{00000000-0005-0000-0000-0000E4AB0000}"/>
    <cellStyle name="Normal 5 2 5 2 4 2 3" xfId="19331" xr:uid="{00000000-0005-0000-0000-0000E5AB0000}"/>
    <cellStyle name="Normal 5 2 5 2 4 2 3 2" xfId="25083" xr:uid="{00000000-0005-0000-0000-0000E6AB0000}"/>
    <cellStyle name="Normal 5 2 5 2 4 2 3 3" xfId="32673" xr:uid="{00000000-0005-0000-0000-0000E7AB0000}"/>
    <cellStyle name="Normal 5 2 5 2 4 2 4" xfId="45281" xr:uid="{00000000-0005-0000-0000-0000E8AB0000}"/>
    <cellStyle name="Normal 5 2 5 2 4 2 5" xfId="57234" xr:uid="{00000000-0005-0000-0000-0000E9AB0000}"/>
    <cellStyle name="Normal 5 2 5 2 4 3" xfId="8071" xr:uid="{00000000-0005-0000-0000-0000EAAB0000}"/>
    <cellStyle name="Normal 5 2 5 2 4 3 2" xfId="19333" xr:uid="{00000000-0005-0000-0000-0000EBAB0000}"/>
    <cellStyle name="Normal 5 2 5 2 4 3 2 2" xfId="27156" xr:uid="{00000000-0005-0000-0000-0000ECAB0000}"/>
    <cellStyle name="Normal 5 2 5 2 4 3 2 3" xfId="32675" xr:uid="{00000000-0005-0000-0000-0000EDAB0000}"/>
    <cellStyle name="Normal 5 2 5 2 4 3 3" xfId="45283" xr:uid="{00000000-0005-0000-0000-0000EEAB0000}"/>
    <cellStyle name="Normal 5 2 5 2 4 3 4" xfId="57236" xr:uid="{00000000-0005-0000-0000-0000EFAB0000}"/>
    <cellStyle name="Normal 5 2 5 2 4 4" xfId="8072" xr:uid="{00000000-0005-0000-0000-0000F0AB0000}"/>
    <cellStyle name="Normal 5 2 5 2 4 4 2" xfId="19334" xr:uid="{00000000-0005-0000-0000-0000F1AB0000}"/>
    <cellStyle name="Normal 5 2 5 2 4 4 2 2" xfId="37375" xr:uid="{00000000-0005-0000-0000-0000F2AB0000}"/>
    <cellStyle name="Normal 5 2 5 2 4 4 2 3" xfId="32676" xr:uid="{00000000-0005-0000-0000-0000F3AB0000}"/>
    <cellStyle name="Normal 5 2 5 2 4 4 3" xfId="45284" xr:uid="{00000000-0005-0000-0000-0000F4AB0000}"/>
    <cellStyle name="Normal 5 2 5 2 4 4 4" xfId="57237" xr:uid="{00000000-0005-0000-0000-0000F5AB0000}"/>
    <cellStyle name="Normal 5 2 5 2 4 5" xfId="19330" xr:uid="{00000000-0005-0000-0000-0000F6AB0000}"/>
    <cellStyle name="Normal 5 2 5 2 4 5 2" xfId="26226" xr:uid="{00000000-0005-0000-0000-0000F7AB0000}"/>
    <cellStyle name="Normal 5 2 5 2 4 5 3" xfId="32672" xr:uid="{00000000-0005-0000-0000-0000F8AB0000}"/>
    <cellStyle name="Normal 5 2 5 2 4 6" xfId="45280" xr:uid="{00000000-0005-0000-0000-0000F9AB0000}"/>
    <cellStyle name="Normal 5 2 5 2 4 7" xfId="57233" xr:uid="{00000000-0005-0000-0000-0000FAAB0000}"/>
    <cellStyle name="Normal 5 2 5 2 5" xfId="8073" xr:uid="{00000000-0005-0000-0000-0000FBAB0000}"/>
    <cellStyle name="Normal 5 2 5 2 5 2" xfId="8074" xr:uid="{00000000-0005-0000-0000-0000FCAB0000}"/>
    <cellStyle name="Normal 5 2 5 2 5 2 2" xfId="19336" xr:uid="{00000000-0005-0000-0000-0000FDAB0000}"/>
    <cellStyle name="Normal 5 2 5 2 5 2 2 2" xfId="35291" xr:uid="{00000000-0005-0000-0000-0000FEAB0000}"/>
    <cellStyle name="Normal 5 2 5 2 5 2 2 3" xfId="32678" xr:uid="{00000000-0005-0000-0000-0000FFAB0000}"/>
    <cellStyle name="Normal 5 2 5 2 5 2 3" xfId="45286" xr:uid="{00000000-0005-0000-0000-000000AC0000}"/>
    <cellStyle name="Normal 5 2 5 2 5 2 4" xfId="57239" xr:uid="{00000000-0005-0000-0000-000001AC0000}"/>
    <cellStyle name="Normal 5 2 5 2 5 3" xfId="19335" xr:uid="{00000000-0005-0000-0000-000002AC0000}"/>
    <cellStyle name="Normal 5 2 5 2 5 3 2" xfId="27900" xr:uid="{00000000-0005-0000-0000-000003AC0000}"/>
    <cellStyle name="Normal 5 2 5 2 5 3 3" xfId="32677" xr:uid="{00000000-0005-0000-0000-000004AC0000}"/>
    <cellStyle name="Normal 5 2 5 2 5 4" xfId="45285" xr:uid="{00000000-0005-0000-0000-000005AC0000}"/>
    <cellStyle name="Normal 5 2 5 2 5 5" xfId="57238" xr:uid="{00000000-0005-0000-0000-000006AC0000}"/>
    <cellStyle name="Normal 5 2 5 2 6" xfId="8075" xr:uid="{00000000-0005-0000-0000-000007AC0000}"/>
    <cellStyle name="Normal 5 2 5 2 6 2" xfId="19337" xr:uid="{00000000-0005-0000-0000-000008AC0000}"/>
    <cellStyle name="Normal 5 2 5 2 6 2 2" xfId="35431" xr:uid="{00000000-0005-0000-0000-000009AC0000}"/>
    <cellStyle name="Normal 5 2 5 2 6 2 3" xfId="32679" xr:uid="{00000000-0005-0000-0000-00000AAC0000}"/>
    <cellStyle name="Normal 5 2 5 2 6 3" xfId="45287" xr:uid="{00000000-0005-0000-0000-00000BAC0000}"/>
    <cellStyle name="Normal 5 2 5 2 6 4" xfId="57240" xr:uid="{00000000-0005-0000-0000-00000CAC0000}"/>
    <cellStyle name="Normal 5 2 5 2 7" xfId="8076" xr:uid="{00000000-0005-0000-0000-00000DAC0000}"/>
    <cellStyle name="Normal 5 2 5 2 7 2" xfId="19338" xr:uid="{00000000-0005-0000-0000-00000EAC0000}"/>
    <cellStyle name="Normal 5 2 5 2 7 2 2" xfId="24509" xr:uid="{00000000-0005-0000-0000-00000FAC0000}"/>
    <cellStyle name="Normal 5 2 5 2 7 2 3" xfId="32680" xr:uid="{00000000-0005-0000-0000-000010AC0000}"/>
    <cellStyle name="Normal 5 2 5 2 7 3" xfId="45288" xr:uid="{00000000-0005-0000-0000-000011AC0000}"/>
    <cellStyle name="Normal 5 2 5 2 7 4" xfId="57241" xr:uid="{00000000-0005-0000-0000-000012AC0000}"/>
    <cellStyle name="Normal 5 2 5 2 8" xfId="19319" xr:uid="{00000000-0005-0000-0000-000013AC0000}"/>
    <cellStyle name="Normal 5 2 5 2 8 2" xfId="27856" xr:uid="{00000000-0005-0000-0000-000014AC0000}"/>
    <cellStyle name="Normal 5 2 5 2 8 3" xfId="32661" xr:uid="{00000000-0005-0000-0000-000015AC0000}"/>
    <cellStyle name="Normal 5 2 5 2 9" xfId="45269" xr:uid="{00000000-0005-0000-0000-000016AC0000}"/>
    <cellStyle name="Normal 5 2 5 3" xfId="8077" xr:uid="{00000000-0005-0000-0000-000017AC0000}"/>
    <cellStyle name="Normal 5 2 5 3 2" xfId="8078" xr:uid="{00000000-0005-0000-0000-000018AC0000}"/>
    <cellStyle name="Normal 5 2 5 3 2 2" xfId="8079" xr:uid="{00000000-0005-0000-0000-000019AC0000}"/>
    <cellStyle name="Normal 5 2 5 3 2 2 2" xfId="19341" xr:uid="{00000000-0005-0000-0000-00001AAC0000}"/>
    <cellStyle name="Normal 5 2 5 3 2 2 2 2" xfId="26746" xr:uid="{00000000-0005-0000-0000-00001BAC0000}"/>
    <cellStyle name="Normal 5 2 5 3 2 2 2 3" xfId="32683" xr:uid="{00000000-0005-0000-0000-00001CAC0000}"/>
    <cellStyle name="Normal 5 2 5 3 2 2 3" xfId="45291" xr:uid="{00000000-0005-0000-0000-00001DAC0000}"/>
    <cellStyle name="Normal 5 2 5 3 2 2 4" xfId="57244" xr:uid="{00000000-0005-0000-0000-00001EAC0000}"/>
    <cellStyle name="Normal 5 2 5 3 2 3" xfId="19340" xr:uid="{00000000-0005-0000-0000-00001FAC0000}"/>
    <cellStyle name="Normal 5 2 5 3 2 3 2" xfId="27416" xr:uid="{00000000-0005-0000-0000-000020AC0000}"/>
    <cellStyle name="Normal 5 2 5 3 2 3 3" xfId="32682" xr:uid="{00000000-0005-0000-0000-000021AC0000}"/>
    <cellStyle name="Normal 5 2 5 3 2 4" xfId="45290" xr:uid="{00000000-0005-0000-0000-000022AC0000}"/>
    <cellStyle name="Normal 5 2 5 3 2 5" xfId="57243" xr:uid="{00000000-0005-0000-0000-000023AC0000}"/>
    <cellStyle name="Normal 5 2 5 3 3" xfId="8080" xr:uid="{00000000-0005-0000-0000-000024AC0000}"/>
    <cellStyle name="Normal 5 2 5 3 3 2" xfId="19342" xr:uid="{00000000-0005-0000-0000-000025AC0000}"/>
    <cellStyle name="Normal 5 2 5 3 3 2 2" xfId="24100" xr:uid="{00000000-0005-0000-0000-000026AC0000}"/>
    <cellStyle name="Normal 5 2 5 3 3 2 3" xfId="32684" xr:uid="{00000000-0005-0000-0000-000027AC0000}"/>
    <cellStyle name="Normal 5 2 5 3 3 3" xfId="45292" xr:uid="{00000000-0005-0000-0000-000028AC0000}"/>
    <cellStyle name="Normal 5 2 5 3 3 4" xfId="57245" xr:uid="{00000000-0005-0000-0000-000029AC0000}"/>
    <cellStyle name="Normal 5 2 5 3 4" xfId="8081" xr:uid="{00000000-0005-0000-0000-00002AAC0000}"/>
    <cellStyle name="Normal 5 2 5 3 4 2" xfId="19343" xr:uid="{00000000-0005-0000-0000-00002BAC0000}"/>
    <cellStyle name="Normal 5 2 5 3 4 2 2" xfId="36142" xr:uid="{00000000-0005-0000-0000-00002CAC0000}"/>
    <cellStyle name="Normal 5 2 5 3 4 2 3" xfId="32685" xr:uid="{00000000-0005-0000-0000-00002DAC0000}"/>
    <cellStyle name="Normal 5 2 5 3 4 3" xfId="45293" xr:uid="{00000000-0005-0000-0000-00002EAC0000}"/>
    <cellStyle name="Normal 5 2 5 3 4 4" xfId="57246" xr:uid="{00000000-0005-0000-0000-00002FAC0000}"/>
    <cellStyle name="Normal 5 2 5 3 5" xfId="19339" xr:uid="{00000000-0005-0000-0000-000030AC0000}"/>
    <cellStyle name="Normal 5 2 5 3 5 2" xfId="27759" xr:uid="{00000000-0005-0000-0000-000031AC0000}"/>
    <cellStyle name="Normal 5 2 5 3 5 3" xfId="32681" xr:uid="{00000000-0005-0000-0000-000032AC0000}"/>
    <cellStyle name="Normal 5 2 5 3 6" xfId="45289" xr:uid="{00000000-0005-0000-0000-000033AC0000}"/>
    <cellStyle name="Normal 5 2 5 3 7" xfId="57242" xr:uid="{00000000-0005-0000-0000-000034AC0000}"/>
    <cellStyle name="Normal 5 2 5 4" xfId="8082" xr:uid="{00000000-0005-0000-0000-000035AC0000}"/>
    <cellStyle name="Normal 5 2 5 4 2" xfId="8083" xr:uid="{00000000-0005-0000-0000-000036AC0000}"/>
    <cellStyle name="Normal 5 2 5 4 2 2" xfId="8084" xr:uid="{00000000-0005-0000-0000-000037AC0000}"/>
    <cellStyle name="Normal 5 2 5 4 2 2 2" xfId="19346" xr:uid="{00000000-0005-0000-0000-000038AC0000}"/>
    <cellStyle name="Normal 5 2 5 4 2 2 2 2" xfId="27970" xr:uid="{00000000-0005-0000-0000-000039AC0000}"/>
    <cellStyle name="Normal 5 2 5 4 2 2 2 3" xfId="32688" xr:uid="{00000000-0005-0000-0000-00003AAC0000}"/>
    <cellStyle name="Normal 5 2 5 4 2 2 3" xfId="45296" xr:uid="{00000000-0005-0000-0000-00003BAC0000}"/>
    <cellStyle name="Normal 5 2 5 4 2 2 4" xfId="57249" xr:uid="{00000000-0005-0000-0000-00003CAC0000}"/>
    <cellStyle name="Normal 5 2 5 4 2 3" xfId="19345" xr:uid="{00000000-0005-0000-0000-00003DAC0000}"/>
    <cellStyle name="Normal 5 2 5 4 2 3 2" xfId="35580" xr:uid="{00000000-0005-0000-0000-00003EAC0000}"/>
    <cellStyle name="Normal 5 2 5 4 2 3 3" xfId="32687" xr:uid="{00000000-0005-0000-0000-00003FAC0000}"/>
    <cellStyle name="Normal 5 2 5 4 2 4" xfId="45295" xr:uid="{00000000-0005-0000-0000-000040AC0000}"/>
    <cellStyle name="Normal 5 2 5 4 2 5" xfId="57248" xr:uid="{00000000-0005-0000-0000-000041AC0000}"/>
    <cellStyle name="Normal 5 2 5 4 3" xfId="8085" xr:uid="{00000000-0005-0000-0000-000042AC0000}"/>
    <cellStyle name="Normal 5 2 5 4 3 2" xfId="19347" xr:uid="{00000000-0005-0000-0000-000043AC0000}"/>
    <cellStyle name="Normal 5 2 5 4 3 2 2" xfId="24616" xr:uid="{00000000-0005-0000-0000-000044AC0000}"/>
    <cellStyle name="Normal 5 2 5 4 3 2 3" xfId="32689" xr:uid="{00000000-0005-0000-0000-000045AC0000}"/>
    <cellStyle name="Normal 5 2 5 4 3 3" xfId="45297" xr:uid="{00000000-0005-0000-0000-000046AC0000}"/>
    <cellStyle name="Normal 5 2 5 4 3 4" xfId="57250" xr:uid="{00000000-0005-0000-0000-000047AC0000}"/>
    <cellStyle name="Normal 5 2 5 4 4" xfId="8086" xr:uid="{00000000-0005-0000-0000-000048AC0000}"/>
    <cellStyle name="Normal 5 2 5 4 4 2" xfId="19348" xr:uid="{00000000-0005-0000-0000-000049AC0000}"/>
    <cellStyle name="Normal 5 2 5 4 4 2 2" xfId="24643" xr:uid="{00000000-0005-0000-0000-00004AAC0000}"/>
    <cellStyle name="Normal 5 2 5 4 4 2 3" xfId="32690" xr:uid="{00000000-0005-0000-0000-00004BAC0000}"/>
    <cellStyle name="Normal 5 2 5 4 4 3" xfId="45298" xr:uid="{00000000-0005-0000-0000-00004CAC0000}"/>
    <cellStyle name="Normal 5 2 5 4 4 4" xfId="57251" xr:uid="{00000000-0005-0000-0000-00004DAC0000}"/>
    <cellStyle name="Normal 5 2 5 4 5" xfId="19344" xr:uid="{00000000-0005-0000-0000-00004EAC0000}"/>
    <cellStyle name="Normal 5 2 5 4 5 2" xfId="26185" xr:uid="{00000000-0005-0000-0000-00004FAC0000}"/>
    <cellStyle name="Normal 5 2 5 4 5 3" xfId="32686" xr:uid="{00000000-0005-0000-0000-000050AC0000}"/>
    <cellStyle name="Normal 5 2 5 4 6" xfId="45294" xr:uid="{00000000-0005-0000-0000-000051AC0000}"/>
    <cellStyle name="Normal 5 2 5 4 7" xfId="57247" xr:uid="{00000000-0005-0000-0000-000052AC0000}"/>
    <cellStyle name="Normal 5 2 5 5" xfId="8087" xr:uid="{00000000-0005-0000-0000-000053AC0000}"/>
    <cellStyle name="Normal 5 2 5 5 2" xfId="8088" xr:uid="{00000000-0005-0000-0000-000054AC0000}"/>
    <cellStyle name="Normal 5 2 5 5 2 2" xfId="8089" xr:uid="{00000000-0005-0000-0000-000055AC0000}"/>
    <cellStyle name="Normal 5 2 5 5 2 2 2" xfId="19351" xr:uid="{00000000-0005-0000-0000-000056AC0000}"/>
    <cellStyle name="Normal 5 2 5 5 2 2 2 2" xfId="35910" xr:uid="{00000000-0005-0000-0000-000057AC0000}"/>
    <cellStyle name="Normal 5 2 5 5 2 2 2 3" xfId="32693" xr:uid="{00000000-0005-0000-0000-000058AC0000}"/>
    <cellStyle name="Normal 5 2 5 5 2 2 3" xfId="45301" xr:uid="{00000000-0005-0000-0000-000059AC0000}"/>
    <cellStyle name="Normal 5 2 5 5 2 2 4" xfId="57254" xr:uid="{00000000-0005-0000-0000-00005AAC0000}"/>
    <cellStyle name="Normal 5 2 5 5 2 3" xfId="19350" xr:uid="{00000000-0005-0000-0000-00005BAC0000}"/>
    <cellStyle name="Normal 5 2 5 5 2 3 2" xfId="26530" xr:uid="{00000000-0005-0000-0000-00005CAC0000}"/>
    <cellStyle name="Normal 5 2 5 5 2 3 3" xfId="32692" xr:uid="{00000000-0005-0000-0000-00005DAC0000}"/>
    <cellStyle name="Normal 5 2 5 5 2 4" xfId="45300" xr:uid="{00000000-0005-0000-0000-00005EAC0000}"/>
    <cellStyle name="Normal 5 2 5 5 2 5" xfId="57253" xr:uid="{00000000-0005-0000-0000-00005FAC0000}"/>
    <cellStyle name="Normal 5 2 5 5 3" xfId="8090" xr:uid="{00000000-0005-0000-0000-000060AC0000}"/>
    <cellStyle name="Normal 5 2 5 5 3 2" xfId="19352" xr:uid="{00000000-0005-0000-0000-000061AC0000}"/>
    <cellStyle name="Normal 5 2 5 5 3 2 2" xfId="36350" xr:uid="{00000000-0005-0000-0000-000062AC0000}"/>
    <cellStyle name="Normal 5 2 5 5 3 2 3" xfId="32694" xr:uid="{00000000-0005-0000-0000-000063AC0000}"/>
    <cellStyle name="Normal 5 2 5 5 3 3" xfId="45302" xr:uid="{00000000-0005-0000-0000-000064AC0000}"/>
    <cellStyle name="Normal 5 2 5 5 3 4" xfId="57255" xr:uid="{00000000-0005-0000-0000-000065AC0000}"/>
    <cellStyle name="Normal 5 2 5 5 4" xfId="8091" xr:uid="{00000000-0005-0000-0000-000066AC0000}"/>
    <cellStyle name="Normal 5 2 5 5 4 2" xfId="19353" xr:uid="{00000000-0005-0000-0000-000067AC0000}"/>
    <cellStyle name="Normal 5 2 5 5 4 2 2" xfId="26329" xr:uid="{00000000-0005-0000-0000-000068AC0000}"/>
    <cellStyle name="Normal 5 2 5 5 4 2 3" xfId="32695" xr:uid="{00000000-0005-0000-0000-000069AC0000}"/>
    <cellStyle name="Normal 5 2 5 5 4 3" xfId="45303" xr:uid="{00000000-0005-0000-0000-00006AAC0000}"/>
    <cellStyle name="Normal 5 2 5 5 4 4" xfId="57256" xr:uid="{00000000-0005-0000-0000-00006BAC0000}"/>
    <cellStyle name="Normal 5 2 5 5 5" xfId="19349" xr:uid="{00000000-0005-0000-0000-00006CAC0000}"/>
    <cellStyle name="Normal 5 2 5 5 5 2" xfId="36463" xr:uid="{00000000-0005-0000-0000-00006DAC0000}"/>
    <cellStyle name="Normal 5 2 5 5 5 3" xfId="32691" xr:uid="{00000000-0005-0000-0000-00006EAC0000}"/>
    <cellStyle name="Normal 5 2 5 5 6" xfId="45299" xr:uid="{00000000-0005-0000-0000-00006FAC0000}"/>
    <cellStyle name="Normal 5 2 5 5 7" xfId="57252" xr:uid="{00000000-0005-0000-0000-000070AC0000}"/>
    <cellStyle name="Normal 5 2 5 6" xfId="8092" xr:uid="{00000000-0005-0000-0000-000071AC0000}"/>
    <cellStyle name="Normal 5 2 5 6 2" xfId="8093" xr:uid="{00000000-0005-0000-0000-000072AC0000}"/>
    <cellStyle name="Normal 5 2 5 6 2 2" xfId="19355" xr:uid="{00000000-0005-0000-0000-000073AC0000}"/>
    <cellStyle name="Normal 5 2 5 6 2 2 2" xfId="27388" xr:uid="{00000000-0005-0000-0000-000074AC0000}"/>
    <cellStyle name="Normal 5 2 5 6 2 2 3" xfId="32697" xr:uid="{00000000-0005-0000-0000-000075AC0000}"/>
    <cellStyle name="Normal 5 2 5 6 2 3" xfId="45305" xr:uid="{00000000-0005-0000-0000-000076AC0000}"/>
    <cellStyle name="Normal 5 2 5 6 2 4" xfId="57258" xr:uid="{00000000-0005-0000-0000-000077AC0000}"/>
    <cellStyle name="Normal 5 2 5 6 3" xfId="19354" xr:uid="{00000000-0005-0000-0000-000078AC0000}"/>
    <cellStyle name="Normal 5 2 5 6 3 2" xfId="28034" xr:uid="{00000000-0005-0000-0000-000079AC0000}"/>
    <cellStyle name="Normal 5 2 5 6 3 3" xfId="32696" xr:uid="{00000000-0005-0000-0000-00007AAC0000}"/>
    <cellStyle name="Normal 5 2 5 6 4" xfId="45304" xr:uid="{00000000-0005-0000-0000-00007BAC0000}"/>
    <cellStyle name="Normal 5 2 5 6 5" xfId="57257" xr:uid="{00000000-0005-0000-0000-00007CAC0000}"/>
    <cellStyle name="Normal 5 2 5 7" xfId="8094" xr:uid="{00000000-0005-0000-0000-00007DAC0000}"/>
    <cellStyle name="Normal 5 2 5 7 2" xfId="19356" xr:uid="{00000000-0005-0000-0000-00007EAC0000}"/>
    <cellStyle name="Normal 5 2 5 7 2 2" xfId="26737" xr:uid="{00000000-0005-0000-0000-00007FAC0000}"/>
    <cellStyle name="Normal 5 2 5 7 2 3" xfId="32698" xr:uid="{00000000-0005-0000-0000-000080AC0000}"/>
    <cellStyle name="Normal 5 2 5 7 3" xfId="45306" xr:uid="{00000000-0005-0000-0000-000081AC0000}"/>
    <cellStyle name="Normal 5 2 5 7 4" xfId="57259" xr:uid="{00000000-0005-0000-0000-000082AC0000}"/>
    <cellStyle name="Normal 5 2 5 8" xfId="8095" xr:uid="{00000000-0005-0000-0000-000083AC0000}"/>
    <cellStyle name="Normal 5 2 5 8 2" xfId="19357" xr:uid="{00000000-0005-0000-0000-000084AC0000}"/>
    <cellStyle name="Normal 5 2 5 8 2 2" xfId="26660" xr:uid="{00000000-0005-0000-0000-000085AC0000}"/>
    <cellStyle name="Normal 5 2 5 8 2 3" xfId="32699" xr:uid="{00000000-0005-0000-0000-000086AC0000}"/>
    <cellStyle name="Normal 5 2 5 8 3" xfId="45307" xr:uid="{00000000-0005-0000-0000-000087AC0000}"/>
    <cellStyle name="Normal 5 2 5 8 4" xfId="57260" xr:uid="{00000000-0005-0000-0000-000088AC0000}"/>
    <cellStyle name="Normal 5 2 5 9" xfId="19318" xr:uid="{00000000-0005-0000-0000-000089AC0000}"/>
    <cellStyle name="Normal 5 2 5 9 2" xfId="37148" xr:uid="{00000000-0005-0000-0000-00008AAC0000}"/>
    <cellStyle name="Normal 5 2 5 9 3" xfId="32660" xr:uid="{00000000-0005-0000-0000-00008BAC0000}"/>
    <cellStyle name="Normal 5 2 6" xfId="8096" xr:uid="{00000000-0005-0000-0000-00008CAC0000}"/>
    <cellStyle name="Normal 5 2 6 10" xfId="57261" xr:uid="{00000000-0005-0000-0000-00008DAC0000}"/>
    <cellStyle name="Normal 5 2 6 2" xfId="8097" xr:uid="{00000000-0005-0000-0000-00008EAC0000}"/>
    <cellStyle name="Normal 5 2 6 2 2" xfId="8098" xr:uid="{00000000-0005-0000-0000-00008FAC0000}"/>
    <cellStyle name="Normal 5 2 6 2 2 2" xfId="8099" xr:uid="{00000000-0005-0000-0000-000090AC0000}"/>
    <cellStyle name="Normal 5 2 6 2 2 2 2" xfId="19361" xr:uid="{00000000-0005-0000-0000-000091AC0000}"/>
    <cellStyle name="Normal 5 2 6 2 2 2 2 2" xfId="36830" xr:uid="{00000000-0005-0000-0000-000092AC0000}"/>
    <cellStyle name="Normal 5 2 6 2 2 2 2 3" xfId="32703" xr:uid="{00000000-0005-0000-0000-000093AC0000}"/>
    <cellStyle name="Normal 5 2 6 2 2 2 3" xfId="45311" xr:uid="{00000000-0005-0000-0000-000094AC0000}"/>
    <cellStyle name="Normal 5 2 6 2 2 2 4" xfId="57264" xr:uid="{00000000-0005-0000-0000-000095AC0000}"/>
    <cellStyle name="Normal 5 2 6 2 2 3" xfId="19360" xr:uid="{00000000-0005-0000-0000-000096AC0000}"/>
    <cellStyle name="Normal 5 2 6 2 2 3 2" xfId="25228" xr:uid="{00000000-0005-0000-0000-000097AC0000}"/>
    <cellStyle name="Normal 5 2 6 2 2 3 3" xfId="32702" xr:uid="{00000000-0005-0000-0000-000098AC0000}"/>
    <cellStyle name="Normal 5 2 6 2 2 4" xfId="45310" xr:uid="{00000000-0005-0000-0000-000099AC0000}"/>
    <cellStyle name="Normal 5 2 6 2 2 5" xfId="57263" xr:uid="{00000000-0005-0000-0000-00009AAC0000}"/>
    <cellStyle name="Normal 5 2 6 2 3" xfId="8100" xr:uid="{00000000-0005-0000-0000-00009BAC0000}"/>
    <cellStyle name="Normal 5 2 6 2 3 2" xfId="19362" xr:uid="{00000000-0005-0000-0000-00009CAC0000}"/>
    <cellStyle name="Normal 5 2 6 2 3 2 2" xfId="26831" xr:uid="{00000000-0005-0000-0000-00009DAC0000}"/>
    <cellStyle name="Normal 5 2 6 2 3 2 3" xfId="32704" xr:uid="{00000000-0005-0000-0000-00009EAC0000}"/>
    <cellStyle name="Normal 5 2 6 2 3 3" xfId="45312" xr:uid="{00000000-0005-0000-0000-00009FAC0000}"/>
    <cellStyle name="Normal 5 2 6 2 3 4" xfId="57265" xr:uid="{00000000-0005-0000-0000-0000A0AC0000}"/>
    <cellStyle name="Normal 5 2 6 2 4" xfId="8101" xr:uid="{00000000-0005-0000-0000-0000A1AC0000}"/>
    <cellStyle name="Normal 5 2 6 2 4 2" xfId="19363" xr:uid="{00000000-0005-0000-0000-0000A2AC0000}"/>
    <cellStyle name="Normal 5 2 6 2 4 2 2" xfId="37853" xr:uid="{00000000-0005-0000-0000-0000A3AC0000}"/>
    <cellStyle name="Normal 5 2 6 2 4 2 3" xfId="32705" xr:uid="{00000000-0005-0000-0000-0000A4AC0000}"/>
    <cellStyle name="Normal 5 2 6 2 4 3" xfId="45313" xr:uid="{00000000-0005-0000-0000-0000A5AC0000}"/>
    <cellStyle name="Normal 5 2 6 2 4 4" xfId="57266" xr:uid="{00000000-0005-0000-0000-0000A6AC0000}"/>
    <cellStyle name="Normal 5 2 6 2 5" xfId="19359" xr:uid="{00000000-0005-0000-0000-0000A7AC0000}"/>
    <cellStyle name="Normal 5 2 6 2 5 2" xfId="27028" xr:uid="{00000000-0005-0000-0000-0000A8AC0000}"/>
    <cellStyle name="Normal 5 2 6 2 5 3" xfId="32701" xr:uid="{00000000-0005-0000-0000-0000A9AC0000}"/>
    <cellStyle name="Normal 5 2 6 2 6" xfId="45309" xr:uid="{00000000-0005-0000-0000-0000AAAC0000}"/>
    <cellStyle name="Normal 5 2 6 2 7" xfId="57262" xr:uid="{00000000-0005-0000-0000-0000ABAC0000}"/>
    <cellStyle name="Normal 5 2 6 3" xfId="8102" xr:uid="{00000000-0005-0000-0000-0000ACAC0000}"/>
    <cellStyle name="Normal 5 2 6 3 2" xfId="8103" xr:uid="{00000000-0005-0000-0000-0000ADAC0000}"/>
    <cellStyle name="Normal 5 2 6 3 2 2" xfId="8104" xr:uid="{00000000-0005-0000-0000-0000AEAC0000}"/>
    <cellStyle name="Normal 5 2 6 3 2 2 2" xfId="19366" xr:uid="{00000000-0005-0000-0000-0000AFAC0000}"/>
    <cellStyle name="Normal 5 2 6 3 2 2 2 2" xfId="35357" xr:uid="{00000000-0005-0000-0000-0000B0AC0000}"/>
    <cellStyle name="Normal 5 2 6 3 2 2 2 3" xfId="32708" xr:uid="{00000000-0005-0000-0000-0000B1AC0000}"/>
    <cellStyle name="Normal 5 2 6 3 2 2 3" xfId="45316" xr:uid="{00000000-0005-0000-0000-0000B2AC0000}"/>
    <cellStyle name="Normal 5 2 6 3 2 2 4" xfId="57269" xr:uid="{00000000-0005-0000-0000-0000B3AC0000}"/>
    <cellStyle name="Normal 5 2 6 3 2 3" xfId="19365" xr:uid="{00000000-0005-0000-0000-0000B4AC0000}"/>
    <cellStyle name="Normal 5 2 6 3 2 3 2" xfId="25973" xr:uid="{00000000-0005-0000-0000-0000B5AC0000}"/>
    <cellStyle name="Normal 5 2 6 3 2 3 3" xfId="32707" xr:uid="{00000000-0005-0000-0000-0000B6AC0000}"/>
    <cellStyle name="Normal 5 2 6 3 2 4" xfId="45315" xr:uid="{00000000-0005-0000-0000-0000B7AC0000}"/>
    <cellStyle name="Normal 5 2 6 3 2 5" xfId="57268" xr:uid="{00000000-0005-0000-0000-0000B8AC0000}"/>
    <cellStyle name="Normal 5 2 6 3 3" xfId="8105" xr:uid="{00000000-0005-0000-0000-0000B9AC0000}"/>
    <cellStyle name="Normal 5 2 6 3 3 2" xfId="19367" xr:uid="{00000000-0005-0000-0000-0000BAAC0000}"/>
    <cellStyle name="Normal 5 2 6 3 3 2 2" xfId="36828" xr:uid="{00000000-0005-0000-0000-0000BBAC0000}"/>
    <cellStyle name="Normal 5 2 6 3 3 2 3" xfId="32709" xr:uid="{00000000-0005-0000-0000-0000BCAC0000}"/>
    <cellStyle name="Normal 5 2 6 3 3 3" xfId="45317" xr:uid="{00000000-0005-0000-0000-0000BDAC0000}"/>
    <cellStyle name="Normal 5 2 6 3 3 4" xfId="57270" xr:uid="{00000000-0005-0000-0000-0000BEAC0000}"/>
    <cellStyle name="Normal 5 2 6 3 4" xfId="8106" xr:uid="{00000000-0005-0000-0000-0000BFAC0000}"/>
    <cellStyle name="Normal 5 2 6 3 4 2" xfId="19368" xr:uid="{00000000-0005-0000-0000-0000C0AC0000}"/>
    <cellStyle name="Normal 5 2 6 3 4 2 2" xfId="23785" xr:uid="{00000000-0005-0000-0000-0000C1AC0000}"/>
    <cellStyle name="Normal 5 2 6 3 4 2 3" xfId="32710" xr:uid="{00000000-0005-0000-0000-0000C2AC0000}"/>
    <cellStyle name="Normal 5 2 6 3 4 3" xfId="45318" xr:uid="{00000000-0005-0000-0000-0000C3AC0000}"/>
    <cellStyle name="Normal 5 2 6 3 4 4" xfId="57271" xr:uid="{00000000-0005-0000-0000-0000C4AC0000}"/>
    <cellStyle name="Normal 5 2 6 3 5" xfId="19364" xr:uid="{00000000-0005-0000-0000-0000C5AC0000}"/>
    <cellStyle name="Normal 5 2 6 3 5 2" xfId="27302" xr:uid="{00000000-0005-0000-0000-0000C6AC0000}"/>
    <cellStyle name="Normal 5 2 6 3 5 3" xfId="32706" xr:uid="{00000000-0005-0000-0000-0000C7AC0000}"/>
    <cellStyle name="Normal 5 2 6 3 6" xfId="45314" xr:uid="{00000000-0005-0000-0000-0000C8AC0000}"/>
    <cellStyle name="Normal 5 2 6 3 7" xfId="57267" xr:uid="{00000000-0005-0000-0000-0000C9AC0000}"/>
    <cellStyle name="Normal 5 2 6 4" xfId="8107" xr:uid="{00000000-0005-0000-0000-0000CAAC0000}"/>
    <cellStyle name="Normal 5 2 6 4 2" xfId="8108" xr:uid="{00000000-0005-0000-0000-0000CBAC0000}"/>
    <cellStyle name="Normal 5 2 6 4 2 2" xfId="8109" xr:uid="{00000000-0005-0000-0000-0000CCAC0000}"/>
    <cellStyle name="Normal 5 2 6 4 2 2 2" xfId="19371" xr:uid="{00000000-0005-0000-0000-0000CDAC0000}"/>
    <cellStyle name="Normal 5 2 6 4 2 2 2 2" xfId="37544" xr:uid="{00000000-0005-0000-0000-0000CEAC0000}"/>
    <cellStyle name="Normal 5 2 6 4 2 2 2 3" xfId="32713" xr:uid="{00000000-0005-0000-0000-0000CFAC0000}"/>
    <cellStyle name="Normal 5 2 6 4 2 2 3" xfId="45321" xr:uid="{00000000-0005-0000-0000-0000D0AC0000}"/>
    <cellStyle name="Normal 5 2 6 4 2 2 4" xfId="57274" xr:uid="{00000000-0005-0000-0000-0000D1AC0000}"/>
    <cellStyle name="Normal 5 2 6 4 2 3" xfId="19370" xr:uid="{00000000-0005-0000-0000-0000D2AC0000}"/>
    <cellStyle name="Normal 5 2 6 4 2 3 2" xfId="24740" xr:uid="{00000000-0005-0000-0000-0000D3AC0000}"/>
    <cellStyle name="Normal 5 2 6 4 2 3 3" xfId="32712" xr:uid="{00000000-0005-0000-0000-0000D4AC0000}"/>
    <cellStyle name="Normal 5 2 6 4 2 4" xfId="45320" xr:uid="{00000000-0005-0000-0000-0000D5AC0000}"/>
    <cellStyle name="Normal 5 2 6 4 2 5" xfId="57273" xr:uid="{00000000-0005-0000-0000-0000D6AC0000}"/>
    <cellStyle name="Normal 5 2 6 4 3" xfId="8110" xr:uid="{00000000-0005-0000-0000-0000D7AC0000}"/>
    <cellStyle name="Normal 5 2 6 4 3 2" xfId="19372" xr:uid="{00000000-0005-0000-0000-0000D8AC0000}"/>
    <cellStyle name="Normal 5 2 6 4 3 2 2" xfId="25187" xr:uid="{00000000-0005-0000-0000-0000D9AC0000}"/>
    <cellStyle name="Normal 5 2 6 4 3 2 3" xfId="32714" xr:uid="{00000000-0005-0000-0000-0000DAAC0000}"/>
    <cellStyle name="Normal 5 2 6 4 3 3" xfId="45322" xr:uid="{00000000-0005-0000-0000-0000DBAC0000}"/>
    <cellStyle name="Normal 5 2 6 4 3 4" xfId="57275" xr:uid="{00000000-0005-0000-0000-0000DCAC0000}"/>
    <cellStyle name="Normal 5 2 6 4 4" xfId="8111" xr:uid="{00000000-0005-0000-0000-0000DDAC0000}"/>
    <cellStyle name="Normal 5 2 6 4 4 2" xfId="19373" xr:uid="{00000000-0005-0000-0000-0000DEAC0000}"/>
    <cellStyle name="Normal 5 2 6 4 4 2 2" xfId="37178" xr:uid="{00000000-0005-0000-0000-0000DFAC0000}"/>
    <cellStyle name="Normal 5 2 6 4 4 2 3" xfId="32715" xr:uid="{00000000-0005-0000-0000-0000E0AC0000}"/>
    <cellStyle name="Normal 5 2 6 4 4 3" xfId="45323" xr:uid="{00000000-0005-0000-0000-0000E1AC0000}"/>
    <cellStyle name="Normal 5 2 6 4 4 4" xfId="57276" xr:uid="{00000000-0005-0000-0000-0000E2AC0000}"/>
    <cellStyle name="Normal 5 2 6 4 5" xfId="19369" xr:uid="{00000000-0005-0000-0000-0000E3AC0000}"/>
    <cellStyle name="Normal 5 2 6 4 5 2" xfId="35368" xr:uid="{00000000-0005-0000-0000-0000E4AC0000}"/>
    <cellStyle name="Normal 5 2 6 4 5 3" xfId="32711" xr:uid="{00000000-0005-0000-0000-0000E5AC0000}"/>
    <cellStyle name="Normal 5 2 6 4 6" xfId="45319" xr:uid="{00000000-0005-0000-0000-0000E6AC0000}"/>
    <cellStyle name="Normal 5 2 6 4 7" xfId="57272" xr:uid="{00000000-0005-0000-0000-0000E7AC0000}"/>
    <cellStyle name="Normal 5 2 6 5" xfId="8112" xr:uid="{00000000-0005-0000-0000-0000E8AC0000}"/>
    <cellStyle name="Normal 5 2 6 5 2" xfId="8113" xr:uid="{00000000-0005-0000-0000-0000E9AC0000}"/>
    <cellStyle name="Normal 5 2 6 5 2 2" xfId="19375" xr:uid="{00000000-0005-0000-0000-0000EAAC0000}"/>
    <cellStyle name="Normal 5 2 6 5 2 2 2" xfId="25043" xr:uid="{00000000-0005-0000-0000-0000EBAC0000}"/>
    <cellStyle name="Normal 5 2 6 5 2 2 3" xfId="32717" xr:uid="{00000000-0005-0000-0000-0000ECAC0000}"/>
    <cellStyle name="Normal 5 2 6 5 2 3" xfId="45325" xr:uid="{00000000-0005-0000-0000-0000EDAC0000}"/>
    <cellStyle name="Normal 5 2 6 5 2 4" xfId="57278" xr:uid="{00000000-0005-0000-0000-0000EEAC0000}"/>
    <cellStyle name="Normal 5 2 6 5 3" xfId="19374" xr:uid="{00000000-0005-0000-0000-0000EFAC0000}"/>
    <cellStyle name="Normal 5 2 6 5 3 2" xfId="36846" xr:uid="{00000000-0005-0000-0000-0000F0AC0000}"/>
    <cellStyle name="Normal 5 2 6 5 3 3" xfId="32716" xr:uid="{00000000-0005-0000-0000-0000F1AC0000}"/>
    <cellStyle name="Normal 5 2 6 5 4" xfId="45324" xr:uid="{00000000-0005-0000-0000-0000F2AC0000}"/>
    <cellStyle name="Normal 5 2 6 5 5" xfId="57277" xr:uid="{00000000-0005-0000-0000-0000F3AC0000}"/>
    <cellStyle name="Normal 5 2 6 6" xfId="8114" xr:uid="{00000000-0005-0000-0000-0000F4AC0000}"/>
    <cellStyle name="Normal 5 2 6 6 2" xfId="19376" xr:uid="{00000000-0005-0000-0000-0000F5AC0000}"/>
    <cellStyle name="Normal 5 2 6 6 2 2" xfId="25207" xr:uid="{00000000-0005-0000-0000-0000F6AC0000}"/>
    <cellStyle name="Normal 5 2 6 6 2 3" xfId="32718" xr:uid="{00000000-0005-0000-0000-0000F7AC0000}"/>
    <cellStyle name="Normal 5 2 6 6 3" xfId="45326" xr:uid="{00000000-0005-0000-0000-0000F8AC0000}"/>
    <cellStyle name="Normal 5 2 6 6 4" xfId="57279" xr:uid="{00000000-0005-0000-0000-0000F9AC0000}"/>
    <cellStyle name="Normal 5 2 6 7" xfId="8115" xr:uid="{00000000-0005-0000-0000-0000FAAC0000}"/>
    <cellStyle name="Normal 5 2 6 7 2" xfId="19377" xr:uid="{00000000-0005-0000-0000-0000FBAC0000}"/>
    <cellStyle name="Normal 5 2 6 7 2 2" xfId="36168" xr:uid="{00000000-0005-0000-0000-0000FCAC0000}"/>
    <cellStyle name="Normal 5 2 6 7 2 3" xfId="32719" xr:uid="{00000000-0005-0000-0000-0000FDAC0000}"/>
    <cellStyle name="Normal 5 2 6 7 3" xfId="45327" xr:uid="{00000000-0005-0000-0000-0000FEAC0000}"/>
    <cellStyle name="Normal 5 2 6 7 4" xfId="57280" xr:uid="{00000000-0005-0000-0000-0000FFAC0000}"/>
    <cellStyle name="Normal 5 2 6 8" xfId="19358" xr:uid="{00000000-0005-0000-0000-000000AD0000}"/>
    <cellStyle name="Normal 5 2 6 8 2" xfId="27392" xr:uid="{00000000-0005-0000-0000-000001AD0000}"/>
    <cellStyle name="Normal 5 2 6 8 3" xfId="32700" xr:uid="{00000000-0005-0000-0000-000002AD0000}"/>
    <cellStyle name="Normal 5 2 6 9" xfId="45308" xr:uid="{00000000-0005-0000-0000-000003AD0000}"/>
    <cellStyle name="Normal 5 2 7" xfId="8116" xr:uid="{00000000-0005-0000-0000-000004AD0000}"/>
    <cellStyle name="Normal 5 2 7 2" xfId="8117" xr:uid="{00000000-0005-0000-0000-000005AD0000}"/>
    <cellStyle name="Normal 5 2 7 2 2" xfId="8118" xr:uid="{00000000-0005-0000-0000-000006AD0000}"/>
    <cellStyle name="Normal 5 2 7 2 2 2" xfId="19380" xr:uid="{00000000-0005-0000-0000-000007AD0000}"/>
    <cellStyle name="Normal 5 2 7 2 2 2 2" xfId="37045" xr:uid="{00000000-0005-0000-0000-000008AD0000}"/>
    <cellStyle name="Normal 5 2 7 2 2 2 3" xfId="32722" xr:uid="{00000000-0005-0000-0000-000009AD0000}"/>
    <cellStyle name="Normal 5 2 7 2 2 3" xfId="45330" xr:uid="{00000000-0005-0000-0000-00000AAD0000}"/>
    <cellStyle name="Normal 5 2 7 2 2 4" xfId="57283" xr:uid="{00000000-0005-0000-0000-00000BAD0000}"/>
    <cellStyle name="Normal 5 2 7 2 3" xfId="19379" xr:uid="{00000000-0005-0000-0000-00000CAD0000}"/>
    <cellStyle name="Normal 5 2 7 2 3 2" xfId="37275" xr:uid="{00000000-0005-0000-0000-00000DAD0000}"/>
    <cellStyle name="Normal 5 2 7 2 3 3" xfId="32721" xr:uid="{00000000-0005-0000-0000-00000EAD0000}"/>
    <cellStyle name="Normal 5 2 7 2 4" xfId="45329" xr:uid="{00000000-0005-0000-0000-00000FAD0000}"/>
    <cellStyle name="Normal 5 2 7 2 5" xfId="57282" xr:uid="{00000000-0005-0000-0000-000010AD0000}"/>
    <cellStyle name="Normal 5 2 7 3" xfId="8119" xr:uid="{00000000-0005-0000-0000-000011AD0000}"/>
    <cellStyle name="Normal 5 2 7 3 2" xfId="19381" xr:uid="{00000000-0005-0000-0000-000012AD0000}"/>
    <cellStyle name="Normal 5 2 7 3 2 2" xfId="27200" xr:uid="{00000000-0005-0000-0000-000013AD0000}"/>
    <cellStyle name="Normal 5 2 7 3 2 3" xfId="32723" xr:uid="{00000000-0005-0000-0000-000014AD0000}"/>
    <cellStyle name="Normal 5 2 7 3 3" xfId="45331" xr:uid="{00000000-0005-0000-0000-000015AD0000}"/>
    <cellStyle name="Normal 5 2 7 3 4" xfId="57284" xr:uid="{00000000-0005-0000-0000-000016AD0000}"/>
    <cellStyle name="Normal 5 2 7 4" xfId="8120" xr:uid="{00000000-0005-0000-0000-000017AD0000}"/>
    <cellStyle name="Normal 5 2 7 4 2" xfId="19382" xr:uid="{00000000-0005-0000-0000-000018AD0000}"/>
    <cellStyle name="Normal 5 2 7 4 2 2" xfId="24555" xr:uid="{00000000-0005-0000-0000-000019AD0000}"/>
    <cellStyle name="Normal 5 2 7 4 2 3" xfId="32724" xr:uid="{00000000-0005-0000-0000-00001AAD0000}"/>
    <cellStyle name="Normal 5 2 7 4 3" xfId="45332" xr:uid="{00000000-0005-0000-0000-00001BAD0000}"/>
    <cellStyle name="Normal 5 2 7 4 4" xfId="57285" xr:uid="{00000000-0005-0000-0000-00001CAD0000}"/>
    <cellStyle name="Normal 5 2 7 5" xfId="19378" xr:uid="{00000000-0005-0000-0000-00001DAD0000}"/>
    <cellStyle name="Normal 5 2 7 5 2" xfId="24759" xr:uid="{00000000-0005-0000-0000-00001EAD0000}"/>
    <cellStyle name="Normal 5 2 7 5 3" xfId="32720" xr:uid="{00000000-0005-0000-0000-00001FAD0000}"/>
    <cellStyle name="Normal 5 2 7 6" xfId="45328" xr:uid="{00000000-0005-0000-0000-000020AD0000}"/>
    <cellStyle name="Normal 5 2 7 7" xfId="57281" xr:uid="{00000000-0005-0000-0000-000021AD0000}"/>
    <cellStyle name="Normal 5 2 8" xfId="8121" xr:uid="{00000000-0005-0000-0000-000022AD0000}"/>
    <cellStyle name="Normal 5 2 8 2" xfId="8122" xr:uid="{00000000-0005-0000-0000-000023AD0000}"/>
    <cellStyle name="Normal 5 2 8 2 2" xfId="8123" xr:uid="{00000000-0005-0000-0000-000024AD0000}"/>
    <cellStyle name="Normal 5 2 8 2 2 2" xfId="19385" xr:uid="{00000000-0005-0000-0000-000025AD0000}"/>
    <cellStyle name="Normal 5 2 8 2 2 2 2" xfId="36891" xr:uid="{00000000-0005-0000-0000-000026AD0000}"/>
    <cellStyle name="Normal 5 2 8 2 2 2 3" xfId="32727" xr:uid="{00000000-0005-0000-0000-000027AD0000}"/>
    <cellStyle name="Normal 5 2 8 2 2 3" xfId="45335" xr:uid="{00000000-0005-0000-0000-000028AD0000}"/>
    <cellStyle name="Normal 5 2 8 2 2 4" xfId="57288" xr:uid="{00000000-0005-0000-0000-000029AD0000}"/>
    <cellStyle name="Normal 5 2 8 2 3" xfId="19384" xr:uid="{00000000-0005-0000-0000-00002AAD0000}"/>
    <cellStyle name="Normal 5 2 8 2 3 2" xfId="36759" xr:uid="{00000000-0005-0000-0000-00002BAD0000}"/>
    <cellStyle name="Normal 5 2 8 2 3 3" xfId="32726" xr:uid="{00000000-0005-0000-0000-00002CAD0000}"/>
    <cellStyle name="Normal 5 2 8 2 4" xfId="45334" xr:uid="{00000000-0005-0000-0000-00002DAD0000}"/>
    <cellStyle name="Normal 5 2 8 2 5" xfId="57287" xr:uid="{00000000-0005-0000-0000-00002EAD0000}"/>
    <cellStyle name="Normal 5 2 8 3" xfId="8124" xr:uid="{00000000-0005-0000-0000-00002FAD0000}"/>
    <cellStyle name="Normal 5 2 8 3 2" xfId="19386" xr:uid="{00000000-0005-0000-0000-000030AD0000}"/>
    <cellStyle name="Normal 5 2 8 3 2 2" xfId="25521" xr:uid="{00000000-0005-0000-0000-000031AD0000}"/>
    <cellStyle name="Normal 5 2 8 3 2 3" xfId="32728" xr:uid="{00000000-0005-0000-0000-000032AD0000}"/>
    <cellStyle name="Normal 5 2 8 3 3" xfId="45336" xr:uid="{00000000-0005-0000-0000-000033AD0000}"/>
    <cellStyle name="Normal 5 2 8 3 4" xfId="57289" xr:uid="{00000000-0005-0000-0000-000034AD0000}"/>
    <cellStyle name="Normal 5 2 8 4" xfId="8125" xr:uid="{00000000-0005-0000-0000-000035AD0000}"/>
    <cellStyle name="Normal 5 2 8 4 2" xfId="19387" xr:uid="{00000000-0005-0000-0000-000036AD0000}"/>
    <cellStyle name="Normal 5 2 8 4 2 2" xfId="23721" xr:uid="{00000000-0005-0000-0000-000037AD0000}"/>
    <cellStyle name="Normal 5 2 8 4 2 3" xfId="32729" xr:uid="{00000000-0005-0000-0000-000038AD0000}"/>
    <cellStyle name="Normal 5 2 8 4 3" xfId="45337" xr:uid="{00000000-0005-0000-0000-000039AD0000}"/>
    <cellStyle name="Normal 5 2 8 4 4" xfId="57290" xr:uid="{00000000-0005-0000-0000-00003AAD0000}"/>
    <cellStyle name="Normal 5 2 8 5" xfId="19383" xr:uid="{00000000-0005-0000-0000-00003BAD0000}"/>
    <cellStyle name="Normal 5 2 8 5 2" xfId="35896" xr:uid="{00000000-0005-0000-0000-00003CAD0000}"/>
    <cellStyle name="Normal 5 2 8 5 3" xfId="32725" xr:uid="{00000000-0005-0000-0000-00003DAD0000}"/>
    <cellStyle name="Normal 5 2 8 6" xfId="45333" xr:uid="{00000000-0005-0000-0000-00003EAD0000}"/>
    <cellStyle name="Normal 5 2 8 7" xfId="57286" xr:uid="{00000000-0005-0000-0000-00003FAD0000}"/>
    <cellStyle name="Normal 5 2 9" xfId="8126" xr:uid="{00000000-0005-0000-0000-000040AD0000}"/>
    <cellStyle name="Normal 5 2 9 2" xfId="8127" xr:uid="{00000000-0005-0000-0000-000041AD0000}"/>
    <cellStyle name="Normal 5 2 9 2 2" xfId="8128" xr:uid="{00000000-0005-0000-0000-000042AD0000}"/>
    <cellStyle name="Normal 5 2 9 2 2 2" xfId="19390" xr:uid="{00000000-0005-0000-0000-000043AD0000}"/>
    <cellStyle name="Normal 5 2 9 2 2 2 2" xfId="27057" xr:uid="{00000000-0005-0000-0000-000044AD0000}"/>
    <cellStyle name="Normal 5 2 9 2 2 2 3" xfId="32732" xr:uid="{00000000-0005-0000-0000-000045AD0000}"/>
    <cellStyle name="Normal 5 2 9 2 2 3" xfId="45340" xr:uid="{00000000-0005-0000-0000-000046AD0000}"/>
    <cellStyle name="Normal 5 2 9 2 2 4" xfId="57293" xr:uid="{00000000-0005-0000-0000-000047AD0000}"/>
    <cellStyle name="Normal 5 2 9 2 3" xfId="19389" xr:uid="{00000000-0005-0000-0000-000048AD0000}"/>
    <cellStyle name="Normal 5 2 9 2 3 2" xfId="37421" xr:uid="{00000000-0005-0000-0000-000049AD0000}"/>
    <cellStyle name="Normal 5 2 9 2 3 3" xfId="32731" xr:uid="{00000000-0005-0000-0000-00004AAD0000}"/>
    <cellStyle name="Normal 5 2 9 2 4" xfId="45339" xr:uid="{00000000-0005-0000-0000-00004BAD0000}"/>
    <cellStyle name="Normal 5 2 9 2 5" xfId="57292" xr:uid="{00000000-0005-0000-0000-00004CAD0000}"/>
    <cellStyle name="Normal 5 2 9 3" xfId="8129" xr:uid="{00000000-0005-0000-0000-00004DAD0000}"/>
    <cellStyle name="Normal 5 2 9 3 2" xfId="19391" xr:uid="{00000000-0005-0000-0000-00004EAD0000}"/>
    <cellStyle name="Normal 5 2 9 3 2 2" xfId="27171" xr:uid="{00000000-0005-0000-0000-00004FAD0000}"/>
    <cellStyle name="Normal 5 2 9 3 2 3" xfId="32733" xr:uid="{00000000-0005-0000-0000-000050AD0000}"/>
    <cellStyle name="Normal 5 2 9 3 3" xfId="45341" xr:uid="{00000000-0005-0000-0000-000051AD0000}"/>
    <cellStyle name="Normal 5 2 9 3 4" xfId="57294" xr:uid="{00000000-0005-0000-0000-000052AD0000}"/>
    <cellStyle name="Normal 5 2 9 4" xfId="8130" xr:uid="{00000000-0005-0000-0000-000053AD0000}"/>
    <cellStyle name="Normal 5 2 9 4 2" xfId="19392" xr:uid="{00000000-0005-0000-0000-000054AD0000}"/>
    <cellStyle name="Normal 5 2 9 4 2 2" xfId="26949" xr:uid="{00000000-0005-0000-0000-000055AD0000}"/>
    <cellStyle name="Normal 5 2 9 4 2 3" xfId="32734" xr:uid="{00000000-0005-0000-0000-000056AD0000}"/>
    <cellStyle name="Normal 5 2 9 4 3" xfId="45342" xr:uid="{00000000-0005-0000-0000-000057AD0000}"/>
    <cellStyle name="Normal 5 2 9 4 4" xfId="57295" xr:uid="{00000000-0005-0000-0000-000058AD0000}"/>
    <cellStyle name="Normal 5 2 9 5" xfId="19388" xr:uid="{00000000-0005-0000-0000-000059AD0000}"/>
    <cellStyle name="Normal 5 2 9 5 2" xfId="24160" xr:uid="{00000000-0005-0000-0000-00005AAD0000}"/>
    <cellStyle name="Normal 5 2 9 5 3" xfId="32730" xr:uid="{00000000-0005-0000-0000-00005BAD0000}"/>
    <cellStyle name="Normal 5 2 9 6" xfId="45338" xr:uid="{00000000-0005-0000-0000-00005CAD0000}"/>
    <cellStyle name="Normal 5 2 9 7" xfId="57291" xr:uid="{00000000-0005-0000-0000-00005DAD0000}"/>
    <cellStyle name="Normal 5 20" xfId="18738" xr:uid="{00000000-0005-0000-0000-00005EAD0000}"/>
    <cellStyle name="Normal 5 21" xfId="44688" xr:uid="{00000000-0005-0000-0000-00005FAD0000}"/>
    <cellStyle name="Normal 5 22" xfId="56641" xr:uid="{00000000-0005-0000-0000-000060AD0000}"/>
    <cellStyle name="Normal 5 23" xfId="60411" xr:uid="{00000000-0005-0000-0000-000061AD0000}"/>
    <cellStyle name="Normal 5 3" xfId="8131" xr:uid="{00000000-0005-0000-0000-000062AD0000}"/>
    <cellStyle name="Normal 5 3 10" xfId="8132" xr:uid="{00000000-0005-0000-0000-000063AD0000}"/>
    <cellStyle name="Normal 5 3 10 2" xfId="8133" xr:uid="{00000000-0005-0000-0000-000064AD0000}"/>
    <cellStyle name="Normal 5 3 10 2 2" xfId="19395" xr:uid="{00000000-0005-0000-0000-000065AD0000}"/>
    <cellStyle name="Normal 5 3 10 2 2 2" xfId="36121" xr:uid="{00000000-0005-0000-0000-000066AD0000}"/>
    <cellStyle name="Normal 5 3 10 2 2 3" xfId="32737" xr:uid="{00000000-0005-0000-0000-000067AD0000}"/>
    <cellStyle name="Normal 5 3 10 2 3" xfId="45345" xr:uid="{00000000-0005-0000-0000-000068AD0000}"/>
    <cellStyle name="Normal 5 3 10 2 4" xfId="57298" xr:uid="{00000000-0005-0000-0000-000069AD0000}"/>
    <cellStyle name="Normal 5 3 10 3" xfId="19394" xr:uid="{00000000-0005-0000-0000-00006AAD0000}"/>
    <cellStyle name="Normal 5 3 10 3 2" xfId="25076" xr:uid="{00000000-0005-0000-0000-00006BAD0000}"/>
    <cellStyle name="Normal 5 3 10 3 3" xfId="32736" xr:uid="{00000000-0005-0000-0000-00006CAD0000}"/>
    <cellStyle name="Normal 5 3 10 4" xfId="45344" xr:uid="{00000000-0005-0000-0000-00006DAD0000}"/>
    <cellStyle name="Normal 5 3 10 5" xfId="57297" xr:uid="{00000000-0005-0000-0000-00006EAD0000}"/>
    <cellStyle name="Normal 5 3 11" xfId="8134" xr:uid="{00000000-0005-0000-0000-00006FAD0000}"/>
    <cellStyle name="Normal 5 3 11 2" xfId="19396" xr:uid="{00000000-0005-0000-0000-000070AD0000}"/>
    <cellStyle name="Normal 5 3 11 2 2" xfId="37165" xr:uid="{00000000-0005-0000-0000-000071AD0000}"/>
    <cellStyle name="Normal 5 3 11 2 3" xfId="32738" xr:uid="{00000000-0005-0000-0000-000072AD0000}"/>
    <cellStyle name="Normal 5 3 11 3" xfId="45346" xr:uid="{00000000-0005-0000-0000-000073AD0000}"/>
    <cellStyle name="Normal 5 3 11 4" xfId="57299" xr:uid="{00000000-0005-0000-0000-000074AD0000}"/>
    <cellStyle name="Normal 5 3 12" xfId="8135" xr:uid="{00000000-0005-0000-0000-000075AD0000}"/>
    <cellStyle name="Normal 5 3 12 2" xfId="19397" xr:uid="{00000000-0005-0000-0000-000076AD0000}"/>
    <cellStyle name="Normal 5 3 12 2 2" xfId="23782" xr:uid="{00000000-0005-0000-0000-000077AD0000}"/>
    <cellStyle name="Normal 5 3 12 2 3" xfId="32739" xr:uid="{00000000-0005-0000-0000-000078AD0000}"/>
    <cellStyle name="Normal 5 3 12 3" xfId="45347" xr:uid="{00000000-0005-0000-0000-000079AD0000}"/>
    <cellStyle name="Normal 5 3 12 4" xfId="57300" xr:uid="{00000000-0005-0000-0000-00007AAD0000}"/>
    <cellStyle name="Normal 5 3 13" xfId="11993" xr:uid="{00000000-0005-0000-0000-00007BAD0000}"/>
    <cellStyle name="Normal 5 3 13 2" xfId="22192" xr:uid="{00000000-0005-0000-0000-00007CAD0000}"/>
    <cellStyle name="Normal 5 3 13 2 2" xfId="36230" xr:uid="{00000000-0005-0000-0000-00007DAD0000}"/>
    <cellStyle name="Normal 5 3 13 3" xfId="32735" xr:uid="{00000000-0005-0000-0000-00007EAD0000}"/>
    <cellStyle name="Normal 5 3 14" xfId="11434" xr:uid="{00000000-0005-0000-0000-00007FAD0000}"/>
    <cellStyle name="Normal 5 3 15" xfId="19393" xr:uid="{00000000-0005-0000-0000-000080AD0000}"/>
    <cellStyle name="Normal 5 3 16" xfId="45343" xr:uid="{00000000-0005-0000-0000-000081AD0000}"/>
    <cellStyle name="Normal 5 3 17" xfId="57296" xr:uid="{00000000-0005-0000-0000-000082AD0000}"/>
    <cellStyle name="Normal 5 3 2" xfId="8136" xr:uid="{00000000-0005-0000-0000-000083AD0000}"/>
    <cellStyle name="Normal 5 3 2 10" xfId="8137" xr:uid="{00000000-0005-0000-0000-000084AD0000}"/>
    <cellStyle name="Normal 5 3 2 10 2" xfId="19399" xr:uid="{00000000-0005-0000-0000-000085AD0000}"/>
    <cellStyle name="Normal 5 3 2 10 2 2" xfId="26508" xr:uid="{00000000-0005-0000-0000-000086AD0000}"/>
    <cellStyle name="Normal 5 3 2 10 2 3" xfId="32741" xr:uid="{00000000-0005-0000-0000-000087AD0000}"/>
    <cellStyle name="Normal 5 3 2 10 3" xfId="45349" xr:uid="{00000000-0005-0000-0000-000088AD0000}"/>
    <cellStyle name="Normal 5 3 2 10 4" xfId="57302" xr:uid="{00000000-0005-0000-0000-000089AD0000}"/>
    <cellStyle name="Normal 5 3 2 11" xfId="8138" xr:uid="{00000000-0005-0000-0000-00008AAD0000}"/>
    <cellStyle name="Normal 5 3 2 11 2" xfId="19400" xr:uid="{00000000-0005-0000-0000-00008BAD0000}"/>
    <cellStyle name="Normal 5 3 2 11 2 2" xfId="26779" xr:uid="{00000000-0005-0000-0000-00008CAD0000}"/>
    <cellStyle name="Normal 5 3 2 11 2 3" xfId="32742" xr:uid="{00000000-0005-0000-0000-00008DAD0000}"/>
    <cellStyle name="Normal 5 3 2 11 3" xfId="45350" xr:uid="{00000000-0005-0000-0000-00008EAD0000}"/>
    <cellStyle name="Normal 5 3 2 11 4" xfId="57303" xr:uid="{00000000-0005-0000-0000-00008FAD0000}"/>
    <cellStyle name="Normal 5 3 2 12" xfId="19398" xr:uid="{00000000-0005-0000-0000-000090AD0000}"/>
    <cellStyle name="Normal 5 3 2 12 2" xfId="37258" xr:uid="{00000000-0005-0000-0000-000091AD0000}"/>
    <cellStyle name="Normal 5 3 2 12 3" xfId="32740" xr:uid="{00000000-0005-0000-0000-000092AD0000}"/>
    <cellStyle name="Normal 5 3 2 13" xfId="45348" xr:uid="{00000000-0005-0000-0000-000093AD0000}"/>
    <cellStyle name="Normal 5 3 2 14" xfId="57301" xr:uid="{00000000-0005-0000-0000-000094AD0000}"/>
    <cellStyle name="Normal 5 3 2 2" xfId="8139" xr:uid="{00000000-0005-0000-0000-000095AD0000}"/>
    <cellStyle name="Normal 5 3 2 2 10" xfId="8140" xr:uid="{00000000-0005-0000-0000-000096AD0000}"/>
    <cellStyle name="Normal 5 3 2 2 10 2" xfId="19402" xr:uid="{00000000-0005-0000-0000-000097AD0000}"/>
    <cellStyle name="Normal 5 3 2 2 10 2 2" xfId="25707" xr:uid="{00000000-0005-0000-0000-000098AD0000}"/>
    <cellStyle name="Normal 5 3 2 2 10 2 3" xfId="32744" xr:uid="{00000000-0005-0000-0000-000099AD0000}"/>
    <cellStyle name="Normal 5 3 2 2 10 3" xfId="45352" xr:uid="{00000000-0005-0000-0000-00009AAD0000}"/>
    <cellStyle name="Normal 5 3 2 2 10 4" xfId="57305" xr:uid="{00000000-0005-0000-0000-00009BAD0000}"/>
    <cellStyle name="Normal 5 3 2 2 11" xfId="19401" xr:uid="{00000000-0005-0000-0000-00009CAD0000}"/>
    <cellStyle name="Normal 5 3 2 2 11 2" xfId="35470" xr:uid="{00000000-0005-0000-0000-00009DAD0000}"/>
    <cellStyle name="Normal 5 3 2 2 11 3" xfId="32743" xr:uid="{00000000-0005-0000-0000-00009EAD0000}"/>
    <cellStyle name="Normal 5 3 2 2 12" xfId="45351" xr:uid="{00000000-0005-0000-0000-00009FAD0000}"/>
    <cellStyle name="Normal 5 3 2 2 13" xfId="57304" xr:uid="{00000000-0005-0000-0000-0000A0AD0000}"/>
    <cellStyle name="Normal 5 3 2 2 2" xfId="8141" xr:uid="{00000000-0005-0000-0000-0000A1AD0000}"/>
    <cellStyle name="Normal 5 3 2 2 2 10" xfId="19403" xr:uid="{00000000-0005-0000-0000-0000A2AD0000}"/>
    <cellStyle name="Normal 5 3 2 2 2 10 2" xfId="27681" xr:uid="{00000000-0005-0000-0000-0000A3AD0000}"/>
    <cellStyle name="Normal 5 3 2 2 2 10 3" xfId="32745" xr:uid="{00000000-0005-0000-0000-0000A4AD0000}"/>
    <cellStyle name="Normal 5 3 2 2 2 11" xfId="45353" xr:uid="{00000000-0005-0000-0000-0000A5AD0000}"/>
    <cellStyle name="Normal 5 3 2 2 2 12" xfId="57306" xr:uid="{00000000-0005-0000-0000-0000A6AD0000}"/>
    <cellStyle name="Normal 5 3 2 2 2 2" xfId="8142" xr:uid="{00000000-0005-0000-0000-0000A7AD0000}"/>
    <cellStyle name="Normal 5 3 2 2 2 2 10" xfId="45354" xr:uid="{00000000-0005-0000-0000-0000A8AD0000}"/>
    <cellStyle name="Normal 5 3 2 2 2 2 11" xfId="57307" xr:uid="{00000000-0005-0000-0000-0000A9AD0000}"/>
    <cellStyle name="Normal 5 3 2 2 2 2 2" xfId="8143" xr:uid="{00000000-0005-0000-0000-0000AAAD0000}"/>
    <cellStyle name="Normal 5 3 2 2 2 2 2 10" xfId="57308" xr:uid="{00000000-0005-0000-0000-0000ABAD0000}"/>
    <cellStyle name="Normal 5 3 2 2 2 2 2 2" xfId="8144" xr:uid="{00000000-0005-0000-0000-0000ACAD0000}"/>
    <cellStyle name="Normal 5 3 2 2 2 2 2 2 2" xfId="8145" xr:uid="{00000000-0005-0000-0000-0000ADAD0000}"/>
    <cellStyle name="Normal 5 3 2 2 2 2 2 2 2 2" xfId="8146" xr:uid="{00000000-0005-0000-0000-0000AEAD0000}"/>
    <cellStyle name="Normal 5 3 2 2 2 2 2 2 2 2 2" xfId="19408" xr:uid="{00000000-0005-0000-0000-0000AFAD0000}"/>
    <cellStyle name="Normal 5 3 2 2 2 2 2 2 2 2 2 2" xfId="35823" xr:uid="{00000000-0005-0000-0000-0000B0AD0000}"/>
    <cellStyle name="Normal 5 3 2 2 2 2 2 2 2 2 2 3" xfId="32750" xr:uid="{00000000-0005-0000-0000-0000B1AD0000}"/>
    <cellStyle name="Normal 5 3 2 2 2 2 2 2 2 2 3" xfId="45358" xr:uid="{00000000-0005-0000-0000-0000B2AD0000}"/>
    <cellStyle name="Normal 5 3 2 2 2 2 2 2 2 2 4" xfId="57311" xr:uid="{00000000-0005-0000-0000-0000B3AD0000}"/>
    <cellStyle name="Normal 5 3 2 2 2 2 2 2 2 3" xfId="19407" xr:uid="{00000000-0005-0000-0000-0000B4AD0000}"/>
    <cellStyle name="Normal 5 3 2 2 2 2 2 2 2 3 2" xfId="25981" xr:uid="{00000000-0005-0000-0000-0000B5AD0000}"/>
    <cellStyle name="Normal 5 3 2 2 2 2 2 2 2 3 3" xfId="32749" xr:uid="{00000000-0005-0000-0000-0000B6AD0000}"/>
    <cellStyle name="Normal 5 3 2 2 2 2 2 2 2 4" xfId="45357" xr:uid="{00000000-0005-0000-0000-0000B7AD0000}"/>
    <cellStyle name="Normal 5 3 2 2 2 2 2 2 2 5" xfId="57310" xr:uid="{00000000-0005-0000-0000-0000B8AD0000}"/>
    <cellStyle name="Normal 5 3 2 2 2 2 2 2 3" xfId="8147" xr:uid="{00000000-0005-0000-0000-0000B9AD0000}"/>
    <cellStyle name="Normal 5 3 2 2 2 2 2 2 3 2" xfId="19409" xr:uid="{00000000-0005-0000-0000-0000BAAD0000}"/>
    <cellStyle name="Normal 5 3 2 2 2 2 2 2 3 2 2" xfId="24062" xr:uid="{00000000-0005-0000-0000-0000BBAD0000}"/>
    <cellStyle name="Normal 5 3 2 2 2 2 2 2 3 2 3" xfId="32751" xr:uid="{00000000-0005-0000-0000-0000BCAD0000}"/>
    <cellStyle name="Normal 5 3 2 2 2 2 2 2 3 3" xfId="45359" xr:uid="{00000000-0005-0000-0000-0000BDAD0000}"/>
    <cellStyle name="Normal 5 3 2 2 2 2 2 2 3 4" xfId="57312" xr:uid="{00000000-0005-0000-0000-0000BEAD0000}"/>
    <cellStyle name="Normal 5 3 2 2 2 2 2 2 4" xfId="8148" xr:uid="{00000000-0005-0000-0000-0000BFAD0000}"/>
    <cellStyle name="Normal 5 3 2 2 2 2 2 2 4 2" xfId="19410" xr:uid="{00000000-0005-0000-0000-0000C0AD0000}"/>
    <cellStyle name="Normal 5 3 2 2 2 2 2 2 4 2 2" xfId="25481" xr:uid="{00000000-0005-0000-0000-0000C1AD0000}"/>
    <cellStyle name="Normal 5 3 2 2 2 2 2 2 4 2 3" xfId="32752" xr:uid="{00000000-0005-0000-0000-0000C2AD0000}"/>
    <cellStyle name="Normal 5 3 2 2 2 2 2 2 4 3" xfId="45360" xr:uid="{00000000-0005-0000-0000-0000C3AD0000}"/>
    <cellStyle name="Normal 5 3 2 2 2 2 2 2 4 4" xfId="57313" xr:uid="{00000000-0005-0000-0000-0000C4AD0000}"/>
    <cellStyle name="Normal 5 3 2 2 2 2 2 2 5" xfId="19406" xr:uid="{00000000-0005-0000-0000-0000C5AD0000}"/>
    <cellStyle name="Normal 5 3 2 2 2 2 2 2 5 2" xfId="26829" xr:uid="{00000000-0005-0000-0000-0000C6AD0000}"/>
    <cellStyle name="Normal 5 3 2 2 2 2 2 2 5 3" xfId="32748" xr:uid="{00000000-0005-0000-0000-0000C7AD0000}"/>
    <cellStyle name="Normal 5 3 2 2 2 2 2 2 6" xfId="45356" xr:uid="{00000000-0005-0000-0000-0000C8AD0000}"/>
    <cellStyle name="Normal 5 3 2 2 2 2 2 2 7" xfId="57309" xr:uid="{00000000-0005-0000-0000-0000C9AD0000}"/>
    <cellStyle name="Normal 5 3 2 2 2 2 2 3" xfId="8149" xr:uid="{00000000-0005-0000-0000-0000CAAD0000}"/>
    <cellStyle name="Normal 5 3 2 2 2 2 2 3 2" xfId="8150" xr:uid="{00000000-0005-0000-0000-0000CBAD0000}"/>
    <cellStyle name="Normal 5 3 2 2 2 2 2 3 2 2" xfId="8151" xr:uid="{00000000-0005-0000-0000-0000CCAD0000}"/>
    <cellStyle name="Normal 5 3 2 2 2 2 2 3 2 2 2" xfId="19413" xr:uid="{00000000-0005-0000-0000-0000CDAD0000}"/>
    <cellStyle name="Normal 5 3 2 2 2 2 2 3 2 2 2 2" xfId="35506" xr:uid="{00000000-0005-0000-0000-0000CEAD0000}"/>
    <cellStyle name="Normal 5 3 2 2 2 2 2 3 2 2 2 3" xfId="32755" xr:uid="{00000000-0005-0000-0000-0000CFAD0000}"/>
    <cellStyle name="Normal 5 3 2 2 2 2 2 3 2 2 3" xfId="45363" xr:uid="{00000000-0005-0000-0000-0000D0AD0000}"/>
    <cellStyle name="Normal 5 3 2 2 2 2 2 3 2 2 4" xfId="57316" xr:uid="{00000000-0005-0000-0000-0000D1AD0000}"/>
    <cellStyle name="Normal 5 3 2 2 2 2 2 3 2 3" xfId="19412" xr:uid="{00000000-0005-0000-0000-0000D2AD0000}"/>
    <cellStyle name="Normal 5 3 2 2 2 2 2 3 2 3 2" xfId="25808" xr:uid="{00000000-0005-0000-0000-0000D3AD0000}"/>
    <cellStyle name="Normal 5 3 2 2 2 2 2 3 2 3 3" xfId="32754" xr:uid="{00000000-0005-0000-0000-0000D4AD0000}"/>
    <cellStyle name="Normal 5 3 2 2 2 2 2 3 2 4" xfId="45362" xr:uid="{00000000-0005-0000-0000-0000D5AD0000}"/>
    <cellStyle name="Normal 5 3 2 2 2 2 2 3 2 5" xfId="57315" xr:uid="{00000000-0005-0000-0000-0000D6AD0000}"/>
    <cellStyle name="Normal 5 3 2 2 2 2 2 3 3" xfId="8152" xr:uid="{00000000-0005-0000-0000-0000D7AD0000}"/>
    <cellStyle name="Normal 5 3 2 2 2 2 2 3 3 2" xfId="19414" xr:uid="{00000000-0005-0000-0000-0000D8AD0000}"/>
    <cellStyle name="Normal 5 3 2 2 2 2 2 3 3 2 2" xfId="35301" xr:uid="{00000000-0005-0000-0000-0000D9AD0000}"/>
    <cellStyle name="Normal 5 3 2 2 2 2 2 3 3 2 3" xfId="32756" xr:uid="{00000000-0005-0000-0000-0000DAAD0000}"/>
    <cellStyle name="Normal 5 3 2 2 2 2 2 3 3 3" xfId="45364" xr:uid="{00000000-0005-0000-0000-0000DBAD0000}"/>
    <cellStyle name="Normal 5 3 2 2 2 2 2 3 3 4" xfId="57317" xr:uid="{00000000-0005-0000-0000-0000DCAD0000}"/>
    <cellStyle name="Normal 5 3 2 2 2 2 2 3 4" xfId="8153" xr:uid="{00000000-0005-0000-0000-0000DDAD0000}"/>
    <cellStyle name="Normal 5 3 2 2 2 2 2 3 4 2" xfId="19415" xr:uid="{00000000-0005-0000-0000-0000DEAD0000}"/>
    <cellStyle name="Normal 5 3 2 2 2 2 2 3 4 2 2" xfId="35433" xr:uid="{00000000-0005-0000-0000-0000DFAD0000}"/>
    <cellStyle name="Normal 5 3 2 2 2 2 2 3 4 2 3" xfId="32757" xr:uid="{00000000-0005-0000-0000-0000E0AD0000}"/>
    <cellStyle name="Normal 5 3 2 2 2 2 2 3 4 3" xfId="45365" xr:uid="{00000000-0005-0000-0000-0000E1AD0000}"/>
    <cellStyle name="Normal 5 3 2 2 2 2 2 3 4 4" xfId="57318" xr:uid="{00000000-0005-0000-0000-0000E2AD0000}"/>
    <cellStyle name="Normal 5 3 2 2 2 2 2 3 5" xfId="19411" xr:uid="{00000000-0005-0000-0000-0000E3AD0000}"/>
    <cellStyle name="Normal 5 3 2 2 2 2 2 3 5 2" xfId="37399" xr:uid="{00000000-0005-0000-0000-0000E4AD0000}"/>
    <cellStyle name="Normal 5 3 2 2 2 2 2 3 5 3" xfId="32753" xr:uid="{00000000-0005-0000-0000-0000E5AD0000}"/>
    <cellStyle name="Normal 5 3 2 2 2 2 2 3 6" xfId="45361" xr:uid="{00000000-0005-0000-0000-0000E6AD0000}"/>
    <cellStyle name="Normal 5 3 2 2 2 2 2 3 7" xfId="57314" xr:uid="{00000000-0005-0000-0000-0000E7AD0000}"/>
    <cellStyle name="Normal 5 3 2 2 2 2 2 4" xfId="8154" xr:uid="{00000000-0005-0000-0000-0000E8AD0000}"/>
    <cellStyle name="Normal 5 3 2 2 2 2 2 4 2" xfId="8155" xr:uid="{00000000-0005-0000-0000-0000E9AD0000}"/>
    <cellStyle name="Normal 5 3 2 2 2 2 2 4 2 2" xfId="8156" xr:uid="{00000000-0005-0000-0000-0000EAAD0000}"/>
    <cellStyle name="Normal 5 3 2 2 2 2 2 4 2 2 2" xfId="19418" xr:uid="{00000000-0005-0000-0000-0000EBAD0000}"/>
    <cellStyle name="Normal 5 3 2 2 2 2 2 4 2 2 2 2" xfId="25381" xr:uid="{00000000-0005-0000-0000-0000ECAD0000}"/>
    <cellStyle name="Normal 5 3 2 2 2 2 2 4 2 2 2 3" xfId="32760" xr:uid="{00000000-0005-0000-0000-0000EDAD0000}"/>
    <cellStyle name="Normal 5 3 2 2 2 2 2 4 2 2 3" xfId="45368" xr:uid="{00000000-0005-0000-0000-0000EEAD0000}"/>
    <cellStyle name="Normal 5 3 2 2 2 2 2 4 2 2 4" xfId="57321" xr:uid="{00000000-0005-0000-0000-0000EFAD0000}"/>
    <cellStyle name="Normal 5 3 2 2 2 2 2 4 2 3" xfId="19417" xr:uid="{00000000-0005-0000-0000-0000F0AD0000}"/>
    <cellStyle name="Normal 5 3 2 2 2 2 2 4 2 3 2" xfId="36214" xr:uid="{00000000-0005-0000-0000-0000F1AD0000}"/>
    <cellStyle name="Normal 5 3 2 2 2 2 2 4 2 3 3" xfId="32759" xr:uid="{00000000-0005-0000-0000-0000F2AD0000}"/>
    <cellStyle name="Normal 5 3 2 2 2 2 2 4 2 4" xfId="45367" xr:uid="{00000000-0005-0000-0000-0000F3AD0000}"/>
    <cellStyle name="Normal 5 3 2 2 2 2 2 4 2 5" xfId="57320" xr:uid="{00000000-0005-0000-0000-0000F4AD0000}"/>
    <cellStyle name="Normal 5 3 2 2 2 2 2 4 3" xfId="8157" xr:uid="{00000000-0005-0000-0000-0000F5AD0000}"/>
    <cellStyle name="Normal 5 3 2 2 2 2 2 4 3 2" xfId="19419" xr:uid="{00000000-0005-0000-0000-0000F6AD0000}"/>
    <cellStyle name="Normal 5 3 2 2 2 2 2 4 3 2 2" xfId="24445" xr:uid="{00000000-0005-0000-0000-0000F7AD0000}"/>
    <cellStyle name="Normal 5 3 2 2 2 2 2 4 3 2 3" xfId="32761" xr:uid="{00000000-0005-0000-0000-0000F8AD0000}"/>
    <cellStyle name="Normal 5 3 2 2 2 2 2 4 3 3" xfId="45369" xr:uid="{00000000-0005-0000-0000-0000F9AD0000}"/>
    <cellStyle name="Normal 5 3 2 2 2 2 2 4 3 4" xfId="57322" xr:uid="{00000000-0005-0000-0000-0000FAAD0000}"/>
    <cellStyle name="Normal 5 3 2 2 2 2 2 4 4" xfId="8158" xr:uid="{00000000-0005-0000-0000-0000FBAD0000}"/>
    <cellStyle name="Normal 5 3 2 2 2 2 2 4 4 2" xfId="19420" xr:uid="{00000000-0005-0000-0000-0000FCAD0000}"/>
    <cellStyle name="Normal 5 3 2 2 2 2 2 4 4 2 2" xfId="36403" xr:uid="{00000000-0005-0000-0000-0000FDAD0000}"/>
    <cellStyle name="Normal 5 3 2 2 2 2 2 4 4 2 3" xfId="32762" xr:uid="{00000000-0005-0000-0000-0000FEAD0000}"/>
    <cellStyle name="Normal 5 3 2 2 2 2 2 4 4 3" xfId="45370" xr:uid="{00000000-0005-0000-0000-0000FFAD0000}"/>
    <cellStyle name="Normal 5 3 2 2 2 2 2 4 4 4" xfId="57323" xr:uid="{00000000-0005-0000-0000-000000AE0000}"/>
    <cellStyle name="Normal 5 3 2 2 2 2 2 4 5" xfId="19416" xr:uid="{00000000-0005-0000-0000-000001AE0000}"/>
    <cellStyle name="Normal 5 3 2 2 2 2 2 4 5 2" xfId="24373" xr:uid="{00000000-0005-0000-0000-000002AE0000}"/>
    <cellStyle name="Normal 5 3 2 2 2 2 2 4 5 3" xfId="32758" xr:uid="{00000000-0005-0000-0000-000003AE0000}"/>
    <cellStyle name="Normal 5 3 2 2 2 2 2 4 6" xfId="45366" xr:uid="{00000000-0005-0000-0000-000004AE0000}"/>
    <cellStyle name="Normal 5 3 2 2 2 2 2 4 7" xfId="57319" xr:uid="{00000000-0005-0000-0000-000005AE0000}"/>
    <cellStyle name="Normal 5 3 2 2 2 2 2 5" xfId="8159" xr:uid="{00000000-0005-0000-0000-000006AE0000}"/>
    <cellStyle name="Normal 5 3 2 2 2 2 2 5 2" xfId="8160" xr:uid="{00000000-0005-0000-0000-000007AE0000}"/>
    <cellStyle name="Normal 5 3 2 2 2 2 2 5 2 2" xfId="19422" xr:uid="{00000000-0005-0000-0000-000008AE0000}"/>
    <cellStyle name="Normal 5 3 2 2 2 2 2 5 2 2 2" xfId="26382" xr:uid="{00000000-0005-0000-0000-000009AE0000}"/>
    <cellStyle name="Normal 5 3 2 2 2 2 2 5 2 2 3" xfId="32764" xr:uid="{00000000-0005-0000-0000-00000AAE0000}"/>
    <cellStyle name="Normal 5 3 2 2 2 2 2 5 2 3" xfId="45372" xr:uid="{00000000-0005-0000-0000-00000BAE0000}"/>
    <cellStyle name="Normal 5 3 2 2 2 2 2 5 2 4" xfId="57325" xr:uid="{00000000-0005-0000-0000-00000CAE0000}"/>
    <cellStyle name="Normal 5 3 2 2 2 2 2 5 3" xfId="19421" xr:uid="{00000000-0005-0000-0000-00000DAE0000}"/>
    <cellStyle name="Normal 5 3 2 2 2 2 2 5 3 2" xfId="27719" xr:uid="{00000000-0005-0000-0000-00000EAE0000}"/>
    <cellStyle name="Normal 5 3 2 2 2 2 2 5 3 3" xfId="32763" xr:uid="{00000000-0005-0000-0000-00000FAE0000}"/>
    <cellStyle name="Normal 5 3 2 2 2 2 2 5 4" xfId="45371" xr:uid="{00000000-0005-0000-0000-000010AE0000}"/>
    <cellStyle name="Normal 5 3 2 2 2 2 2 5 5" xfId="57324" xr:uid="{00000000-0005-0000-0000-000011AE0000}"/>
    <cellStyle name="Normal 5 3 2 2 2 2 2 6" xfId="8161" xr:uid="{00000000-0005-0000-0000-000012AE0000}"/>
    <cellStyle name="Normal 5 3 2 2 2 2 2 6 2" xfId="19423" xr:uid="{00000000-0005-0000-0000-000013AE0000}"/>
    <cellStyle name="Normal 5 3 2 2 2 2 2 6 2 2" xfId="24948" xr:uid="{00000000-0005-0000-0000-000014AE0000}"/>
    <cellStyle name="Normal 5 3 2 2 2 2 2 6 2 3" xfId="32765" xr:uid="{00000000-0005-0000-0000-000015AE0000}"/>
    <cellStyle name="Normal 5 3 2 2 2 2 2 6 3" xfId="45373" xr:uid="{00000000-0005-0000-0000-000016AE0000}"/>
    <cellStyle name="Normal 5 3 2 2 2 2 2 6 4" xfId="57326" xr:uid="{00000000-0005-0000-0000-000017AE0000}"/>
    <cellStyle name="Normal 5 3 2 2 2 2 2 7" xfId="8162" xr:uid="{00000000-0005-0000-0000-000018AE0000}"/>
    <cellStyle name="Normal 5 3 2 2 2 2 2 7 2" xfId="19424" xr:uid="{00000000-0005-0000-0000-000019AE0000}"/>
    <cellStyle name="Normal 5 3 2 2 2 2 2 7 2 2" xfId="26379" xr:uid="{00000000-0005-0000-0000-00001AAE0000}"/>
    <cellStyle name="Normal 5 3 2 2 2 2 2 7 2 3" xfId="32766" xr:uid="{00000000-0005-0000-0000-00001BAE0000}"/>
    <cellStyle name="Normal 5 3 2 2 2 2 2 7 3" xfId="45374" xr:uid="{00000000-0005-0000-0000-00001CAE0000}"/>
    <cellStyle name="Normal 5 3 2 2 2 2 2 7 4" xfId="57327" xr:uid="{00000000-0005-0000-0000-00001DAE0000}"/>
    <cellStyle name="Normal 5 3 2 2 2 2 2 8" xfId="19405" xr:uid="{00000000-0005-0000-0000-00001EAE0000}"/>
    <cellStyle name="Normal 5 3 2 2 2 2 2 8 2" xfId="25614" xr:uid="{00000000-0005-0000-0000-00001FAE0000}"/>
    <cellStyle name="Normal 5 3 2 2 2 2 2 8 3" xfId="32747" xr:uid="{00000000-0005-0000-0000-000020AE0000}"/>
    <cellStyle name="Normal 5 3 2 2 2 2 2 9" xfId="45355" xr:uid="{00000000-0005-0000-0000-000021AE0000}"/>
    <cellStyle name="Normal 5 3 2 2 2 2 3" xfId="8163" xr:uid="{00000000-0005-0000-0000-000022AE0000}"/>
    <cellStyle name="Normal 5 3 2 2 2 2 3 2" xfId="8164" xr:uid="{00000000-0005-0000-0000-000023AE0000}"/>
    <cellStyle name="Normal 5 3 2 2 2 2 3 2 2" xfId="8165" xr:uid="{00000000-0005-0000-0000-000024AE0000}"/>
    <cellStyle name="Normal 5 3 2 2 2 2 3 2 2 2" xfId="19427" xr:uid="{00000000-0005-0000-0000-000025AE0000}"/>
    <cellStyle name="Normal 5 3 2 2 2 2 3 2 2 2 2" xfId="37313" xr:uid="{00000000-0005-0000-0000-000026AE0000}"/>
    <cellStyle name="Normal 5 3 2 2 2 2 3 2 2 2 3" xfId="32769" xr:uid="{00000000-0005-0000-0000-000027AE0000}"/>
    <cellStyle name="Normal 5 3 2 2 2 2 3 2 2 3" xfId="45377" xr:uid="{00000000-0005-0000-0000-000028AE0000}"/>
    <cellStyle name="Normal 5 3 2 2 2 2 3 2 2 4" xfId="57330" xr:uid="{00000000-0005-0000-0000-000029AE0000}"/>
    <cellStyle name="Normal 5 3 2 2 2 2 3 2 3" xfId="19426" xr:uid="{00000000-0005-0000-0000-00002AAE0000}"/>
    <cellStyle name="Normal 5 3 2 2 2 2 3 2 3 2" xfId="25167" xr:uid="{00000000-0005-0000-0000-00002BAE0000}"/>
    <cellStyle name="Normal 5 3 2 2 2 2 3 2 3 3" xfId="32768" xr:uid="{00000000-0005-0000-0000-00002CAE0000}"/>
    <cellStyle name="Normal 5 3 2 2 2 2 3 2 4" xfId="45376" xr:uid="{00000000-0005-0000-0000-00002DAE0000}"/>
    <cellStyle name="Normal 5 3 2 2 2 2 3 2 5" xfId="57329" xr:uid="{00000000-0005-0000-0000-00002EAE0000}"/>
    <cellStyle name="Normal 5 3 2 2 2 2 3 3" xfId="8166" xr:uid="{00000000-0005-0000-0000-00002FAE0000}"/>
    <cellStyle name="Normal 5 3 2 2 2 2 3 3 2" xfId="19428" xr:uid="{00000000-0005-0000-0000-000030AE0000}"/>
    <cellStyle name="Normal 5 3 2 2 2 2 3 3 2 2" xfId="37766" xr:uid="{00000000-0005-0000-0000-000031AE0000}"/>
    <cellStyle name="Normal 5 3 2 2 2 2 3 3 2 3" xfId="32770" xr:uid="{00000000-0005-0000-0000-000032AE0000}"/>
    <cellStyle name="Normal 5 3 2 2 2 2 3 3 3" xfId="45378" xr:uid="{00000000-0005-0000-0000-000033AE0000}"/>
    <cellStyle name="Normal 5 3 2 2 2 2 3 3 4" xfId="57331" xr:uid="{00000000-0005-0000-0000-000034AE0000}"/>
    <cellStyle name="Normal 5 3 2 2 2 2 3 4" xfId="8167" xr:uid="{00000000-0005-0000-0000-000035AE0000}"/>
    <cellStyle name="Normal 5 3 2 2 2 2 3 4 2" xfId="19429" xr:uid="{00000000-0005-0000-0000-000036AE0000}"/>
    <cellStyle name="Normal 5 3 2 2 2 2 3 4 2 2" xfId="37629" xr:uid="{00000000-0005-0000-0000-000037AE0000}"/>
    <cellStyle name="Normal 5 3 2 2 2 2 3 4 2 3" xfId="32771" xr:uid="{00000000-0005-0000-0000-000038AE0000}"/>
    <cellStyle name="Normal 5 3 2 2 2 2 3 4 3" xfId="45379" xr:uid="{00000000-0005-0000-0000-000039AE0000}"/>
    <cellStyle name="Normal 5 3 2 2 2 2 3 4 4" xfId="57332" xr:uid="{00000000-0005-0000-0000-00003AAE0000}"/>
    <cellStyle name="Normal 5 3 2 2 2 2 3 5" xfId="19425" xr:uid="{00000000-0005-0000-0000-00003BAE0000}"/>
    <cellStyle name="Normal 5 3 2 2 2 2 3 5 2" xfId="36291" xr:uid="{00000000-0005-0000-0000-00003CAE0000}"/>
    <cellStyle name="Normal 5 3 2 2 2 2 3 5 3" xfId="32767" xr:uid="{00000000-0005-0000-0000-00003DAE0000}"/>
    <cellStyle name="Normal 5 3 2 2 2 2 3 6" xfId="45375" xr:uid="{00000000-0005-0000-0000-00003EAE0000}"/>
    <cellStyle name="Normal 5 3 2 2 2 2 3 7" xfId="57328" xr:uid="{00000000-0005-0000-0000-00003FAE0000}"/>
    <cellStyle name="Normal 5 3 2 2 2 2 4" xfId="8168" xr:uid="{00000000-0005-0000-0000-000040AE0000}"/>
    <cellStyle name="Normal 5 3 2 2 2 2 4 2" xfId="8169" xr:uid="{00000000-0005-0000-0000-000041AE0000}"/>
    <cellStyle name="Normal 5 3 2 2 2 2 4 2 2" xfId="8170" xr:uid="{00000000-0005-0000-0000-000042AE0000}"/>
    <cellStyle name="Normal 5 3 2 2 2 2 4 2 2 2" xfId="19432" xr:uid="{00000000-0005-0000-0000-000043AE0000}"/>
    <cellStyle name="Normal 5 3 2 2 2 2 4 2 2 2 2" xfId="26024" xr:uid="{00000000-0005-0000-0000-000044AE0000}"/>
    <cellStyle name="Normal 5 3 2 2 2 2 4 2 2 2 3" xfId="32774" xr:uid="{00000000-0005-0000-0000-000045AE0000}"/>
    <cellStyle name="Normal 5 3 2 2 2 2 4 2 2 3" xfId="45382" xr:uid="{00000000-0005-0000-0000-000046AE0000}"/>
    <cellStyle name="Normal 5 3 2 2 2 2 4 2 2 4" xfId="57335" xr:uid="{00000000-0005-0000-0000-000047AE0000}"/>
    <cellStyle name="Normal 5 3 2 2 2 2 4 2 3" xfId="19431" xr:uid="{00000000-0005-0000-0000-000048AE0000}"/>
    <cellStyle name="Normal 5 3 2 2 2 2 4 2 3 2" xfId="36538" xr:uid="{00000000-0005-0000-0000-000049AE0000}"/>
    <cellStyle name="Normal 5 3 2 2 2 2 4 2 3 3" xfId="32773" xr:uid="{00000000-0005-0000-0000-00004AAE0000}"/>
    <cellStyle name="Normal 5 3 2 2 2 2 4 2 4" xfId="45381" xr:uid="{00000000-0005-0000-0000-00004BAE0000}"/>
    <cellStyle name="Normal 5 3 2 2 2 2 4 2 5" xfId="57334" xr:uid="{00000000-0005-0000-0000-00004CAE0000}"/>
    <cellStyle name="Normal 5 3 2 2 2 2 4 3" xfId="8171" xr:uid="{00000000-0005-0000-0000-00004DAE0000}"/>
    <cellStyle name="Normal 5 3 2 2 2 2 4 3 2" xfId="19433" xr:uid="{00000000-0005-0000-0000-00004EAE0000}"/>
    <cellStyle name="Normal 5 3 2 2 2 2 4 3 2 2" xfId="26600" xr:uid="{00000000-0005-0000-0000-00004FAE0000}"/>
    <cellStyle name="Normal 5 3 2 2 2 2 4 3 2 3" xfId="32775" xr:uid="{00000000-0005-0000-0000-000050AE0000}"/>
    <cellStyle name="Normal 5 3 2 2 2 2 4 3 3" xfId="45383" xr:uid="{00000000-0005-0000-0000-000051AE0000}"/>
    <cellStyle name="Normal 5 3 2 2 2 2 4 3 4" xfId="57336" xr:uid="{00000000-0005-0000-0000-000052AE0000}"/>
    <cellStyle name="Normal 5 3 2 2 2 2 4 4" xfId="8172" xr:uid="{00000000-0005-0000-0000-000053AE0000}"/>
    <cellStyle name="Normal 5 3 2 2 2 2 4 4 2" xfId="19434" xr:uid="{00000000-0005-0000-0000-000054AE0000}"/>
    <cellStyle name="Normal 5 3 2 2 2 2 4 4 2 2" xfId="27669" xr:uid="{00000000-0005-0000-0000-000055AE0000}"/>
    <cellStyle name="Normal 5 3 2 2 2 2 4 4 2 3" xfId="32776" xr:uid="{00000000-0005-0000-0000-000056AE0000}"/>
    <cellStyle name="Normal 5 3 2 2 2 2 4 4 3" xfId="45384" xr:uid="{00000000-0005-0000-0000-000057AE0000}"/>
    <cellStyle name="Normal 5 3 2 2 2 2 4 4 4" xfId="57337" xr:uid="{00000000-0005-0000-0000-000058AE0000}"/>
    <cellStyle name="Normal 5 3 2 2 2 2 4 5" xfId="19430" xr:uid="{00000000-0005-0000-0000-000059AE0000}"/>
    <cellStyle name="Normal 5 3 2 2 2 2 4 5 2" xfId="25607" xr:uid="{00000000-0005-0000-0000-00005AAE0000}"/>
    <cellStyle name="Normal 5 3 2 2 2 2 4 5 3" xfId="32772" xr:uid="{00000000-0005-0000-0000-00005BAE0000}"/>
    <cellStyle name="Normal 5 3 2 2 2 2 4 6" xfId="45380" xr:uid="{00000000-0005-0000-0000-00005CAE0000}"/>
    <cellStyle name="Normal 5 3 2 2 2 2 4 7" xfId="57333" xr:uid="{00000000-0005-0000-0000-00005DAE0000}"/>
    <cellStyle name="Normal 5 3 2 2 2 2 5" xfId="8173" xr:uid="{00000000-0005-0000-0000-00005EAE0000}"/>
    <cellStyle name="Normal 5 3 2 2 2 2 5 2" xfId="8174" xr:uid="{00000000-0005-0000-0000-00005FAE0000}"/>
    <cellStyle name="Normal 5 3 2 2 2 2 5 2 2" xfId="8175" xr:uid="{00000000-0005-0000-0000-000060AE0000}"/>
    <cellStyle name="Normal 5 3 2 2 2 2 5 2 2 2" xfId="19437" xr:uid="{00000000-0005-0000-0000-000061AE0000}"/>
    <cellStyle name="Normal 5 3 2 2 2 2 5 2 2 2 2" xfId="36253" xr:uid="{00000000-0005-0000-0000-000062AE0000}"/>
    <cellStyle name="Normal 5 3 2 2 2 2 5 2 2 2 3" xfId="32779" xr:uid="{00000000-0005-0000-0000-000063AE0000}"/>
    <cellStyle name="Normal 5 3 2 2 2 2 5 2 2 3" xfId="45387" xr:uid="{00000000-0005-0000-0000-000064AE0000}"/>
    <cellStyle name="Normal 5 3 2 2 2 2 5 2 2 4" xfId="57340" xr:uid="{00000000-0005-0000-0000-000065AE0000}"/>
    <cellStyle name="Normal 5 3 2 2 2 2 5 2 3" xfId="19436" xr:uid="{00000000-0005-0000-0000-000066AE0000}"/>
    <cellStyle name="Normal 5 3 2 2 2 2 5 2 3 2" xfId="24934" xr:uid="{00000000-0005-0000-0000-000067AE0000}"/>
    <cellStyle name="Normal 5 3 2 2 2 2 5 2 3 3" xfId="32778" xr:uid="{00000000-0005-0000-0000-000068AE0000}"/>
    <cellStyle name="Normal 5 3 2 2 2 2 5 2 4" xfId="45386" xr:uid="{00000000-0005-0000-0000-000069AE0000}"/>
    <cellStyle name="Normal 5 3 2 2 2 2 5 2 5" xfId="57339" xr:uid="{00000000-0005-0000-0000-00006AAE0000}"/>
    <cellStyle name="Normal 5 3 2 2 2 2 5 3" xfId="8176" xr:uid="{00000000-0005-0000-0000-00006BAE0000}"/>
    <cellStyle name="Normal 5 3 2 2 2 2 5 3 2" xfId="19438" xr:uid="{00000000-0005-0000-0000-00006CAE0000}"/>
    <cellStyle name="Normal 5 3 2 2 2 2 5 3 2 2" xfId="24425" xr:uid="{00000000-0005-0000-0000-00006DAE0000}"/>
    <cellStyle name="Normal 5 3 2 2 2 2 5 3 2 3" xfId="32780" xr:uid="{00000000-0005-0000-0000-00006EAE0000}"/>
    <cellStyle name="Normal 5 3 2 2 2 2 5 3 3" xfId="45388" xr:uid="{00000000-0005-0000-0000-00006FAE0000}"/>
    <cellStyle name="Normal 5 3 2 2 2 2 5 3 4" xfId="57341" xr:uid="{00000000-0005-0000-0000-000070AE0000}"/>
    <cellStyle name="Normal 5 3 2 2 2 2 5 4" xfId="8177" xr:uid="{00000000-0005-0000-0000-000071AE0000}"/>
    <cellStyle name="Normal 5 3 2 2 2 2 5 4 2" xfId="19439" xr:uid="{00000000-0005-0000-0000-000072AE0000}"/>
    <cellStyle name="Normal 5 3 2 2 2 2 5 4 2 2" xfId="36938" xr:uid="{00000000-0005-0000-0000-000073AE0000}"/>
    <cellStyle name="Normal 5 3 2 2 2 2 5 4 2 3" xfId="32781" xr:uid="{00000000-0005-0000-0000-000074AE0000}"/>
    <cellStyle name="Normal 5 3 2 2 2 2 5 4 3" xfId="45389" xr:uid="{00000000-0005-0000-0000-000075AE0000}"/>
    <cellStyle name="Normal 5 3 2 2 2 2 5 4 4" xfId="57342" xr:uid="{00000000-0005-0000-0000-000076AE0000}"/>
    <cellStyle name="Normal 5 3 2 2 2 2 5 5" xfId="19435" xr:uid="{00000000-0005-0000-0000-000077AE0000}"/>
    <cellStyle name="Normal 5 3 2 2 2 2 5 5 2" xfId="24103" xr:uid="{00000000-0005-0000-0000-000078AE0000}"/>
    <cellStyle name="Normal 5 3 2 2 2 2 5 5 3" xfId="32777" xr:uid="{00000000-0005-0000-0000-000079AE0000}"/>
    <cellStyle name="Normal 5 3 2 2 2 2 5 6" xfId="45385" xr:uid="{00000000-0005-0000-0000-00007AAE0000}"/>
    <cellStyle name="Normal 5 3 2 2 2 2 5 7" xfId="57338" xr:uid="{00000000-0005-0000-0000-00007BAE0000}"/>
    <cellStyle name="Normal 5 3 2 2 2 2 6" xfId="8178" xr:uid="{00000000-0005-0000-0000-00007CAE0000}"/>
    <cellStyle name="Normal 5 3 2 2 2 2 6 2" xfId="8179" xr:uid="{00000000-0005-0000-0000-00007DAE0000}"/>
    <cellStyle name="Normal 5 3 2 2 2 2 6 2 2" xfId="19441" xr:uid="{00000000-0005-0000-0000-00007EAE0000}"/>
    <cellStyle name="Normal 5 3 2 2 2 2 6 2 2 2" xfId="36832" xr:uid="{00000000-0005-0000-0000-00007FAE0000}"/>
    <cellStyle name="Normal 5 3 2 2 2 2 6 2 2 3" xfId="32783" xr:uid="{00000000-0005-0000-0000-000080AE0000}"/>
    <cellStyle name="Normal 5 3 2 2 2 2 6 2 3" xfId="45391" xr:uid="{00000000-0005-0000-0000-000081AE0000}"/>
    <cellStyle name="Normal 5 3 2 2 2 2 6 2 4" xfId="57344" xr:uid="{00000000-0005-0000-0000-000082AE0000}"/>
    <cellStyle name="Normal 5 3 2 2 2 2 6 3" xfId="19440" xr:uid="{00000000-0005-0000-0000-000083AE0000}"/>
    <cellStyle name="Normal 5 3 2 2 2 2 6 3 2" xfId="23839" xr:uid="{00000000-0005-0000-0000-000084AE0000}"/>
    <cellStyle name="Normal 5 3 2 2 2 2 6 3 3" xfId="32782" xr:uid="{00000000-0005-0000-0000-000085AE0000}"/>
    <cellStyle name="Normal 5 3 2 2 2 2 6 4" xfId="45390" xr:uid="{00000000-0005-0000-0000-000086AE0000}"/>
    <cellStyle name="Normal 5 3 2 2 2 2 6 5" xfId="57343" xr:uid="{00000000-0005-0000-0000-000087AE0000}"/>
    <cellStyle name="Normal 5 3 2 2 2 2 7" xfId="8180" xr:uid="{00000000-0005-0000-0000-000088AE0000}"/>
    <cellStyle name="Normal 5 3 2 2 2 2 7 2" xfId="19442" xr:uid="{00000000-0005-0000-0000-000089AE0000}"/>
    <cellStyle name="Normal 5 3 2 2 2 2 7 2 2" xfId="37087" xr:uid="{00000000-0005-0000-0000-00008AAE0000}"/>
    <cellStyle name="Normal 5 3 2 2 2 2 7 2 3" xfId="32784" xr:uid="{00000000-0005-0000-0000-00008BAE0000}"/>
    <cellStyle name="Normal 5 3 2 2 2 2 7 3" xfId="45392" xr:uid="{00000000-0005-0000-0000-00008CAE0000}"/>
    <cellStyle name="Normal 5 3 2 2 2 2 7 4" xfId="57345" xr:uid="{00000000-0005-0000-0000-00008DAE0000}"/>
    <cellStyle name="Normal 5 3 2 2 2 2 8" xfId="8181" xr:uid="{00000000-0005-0000-0000-00008EAE0000}"/>
    <cellStyle name="Normal 5 3 2 2 2 2 8 2" xfId="19443" xr:uid="{00000000-0005-0000-0000-00008FAE0000}"/>
    <cellStyle name="Normal 5 3 2 2 2 2 8 2 2" xfId="24851" xr:uid="{00000000-0005-0000-0000-000090AE0000}"/>
    <cellStyle name="Normal 5 3 2 2 2 2 8 2 3" xfId="32785" xr:uid="{00000000-0005-0000-0000-000091AE0000}"/>
    <cellStyle name="Normal 5 3 2 2 2 2 8 3" xfId="45393" xr:uid="{00000000-0005-0000-0000-000092AE0000}"/>
    <cellStyle name="Normal 5 3 2 2 2 2 8 4" xfId="57346" xr:uid="{00000000-0005-0000-0000-000093AE0000}"/>
    <cellStyle name="Normal 5 3 2 2 2 2 9" xfId="19404" xr:uid="{00000000-0005-0000-0000-000094AE0000}"/>
    <cellStyle name="Normal 5 3 2 2 2 2 9 2" xfId="26441" xr:uid="{00000000-0005-0000-0000-000095AE0000}"/>
    <cellStyle name="Normal 5 3 2 2 2 2 9 3" xfId="32746" xr:uid="{00000000-0005-0000-0000-000096AE0000}"/>
    <cellStyle name="Normal 5 3 2 2 2 3" xfId="8182" xr:uid="{00000000-0005-0000-0000-000097AE0000}"/>
    <cellStyle name="Normal 5 3 2 2 2 3 10" xfId="57347" xr:uid="{00000000-0005-0000-0000-000098AE0000}"/>
    <cellStyle name="Normal 5 3 2 2 2 3 2" xfId="8183" xr:uid="{00000000-0005-0000-0000-000099AE0000}"/>
    <cellStyle name="Normal 5 3 2 2 2 3 2 2" xfId="8184" xr:uid="{00000000-0005-0000-0000-00009AAE0000}"/>
    <cellStyle name="Normal 5 3 2 2 2 3 2 2 2" xfId="8185" xr:uid="{00000000-0005-0000-0000-00009BAE0000}"/>
    <cellStyle name="Normal 5 3 2 2 2 3 2 2 2 2" xfId="19447" xr:uid="{00000000-0005-0000-0000-00009CAE0000}"/>
    <cellStyle name="Normal 5 3 2 2 2 3 2 2 2 2 2" xfId="25451" xr:uid="{00000000-0005-0000-0000-00009DAE0000}"/>
    <cellStyle name="Normal 5 3 2 2 2 3 2 2 2 2 3" xfId="32789" xr:uid="{00000000-0005-0000-0000-00009EAE0000}"/>
    <cellStyle name="Normal 5 3 2 2 2 3 2 2 2 3" xfId="45397" xr:uid="{00000000-0005-0000-0000-00009FAE0000}"/>
    <cellStyle name="Normal 5 3 2 2 2 3 2 2 2 4" xfId="57350" xr:uid="{00000000-0005-0000-0000-0000A0AE0000}"/>
    <cellStyle name="Normal 5 3 2 2 2 3 2 2 3" xfId="19446" xr:uid="{00000000-0005-0000-0000-0000A1AE0000}"/>
    <cellStyle name="Normal 5 3 2 2 2 3 2 2 3 2" xfId="35722" xr:uid="{00000000-0005-0000-0000-0000A2AE0000}"/>
    <cellStyle name="Normal 5 3 2 2 2 3 2 2 3 3" xfId="32788" xr:uid="{00000000-0005-0000-0000-0000A3AE0000}"/>
    <cellStyle name="Normal 5 3 2 2 2 3 2 2 4" xfId="45396" xr:uid="{00000000-0005-0000-0000-0000A4AE0000}"/>
    <cellStyle name="Normal 5 3 2 2 2 3 2 2 5" xfId="57349" xr:uid="{00000000-0005-0000-0000-0000A5AE0000}"/>
    <cellStyle name="Normal 5 3 2 2 2 3 2 3" xfId="8186" xr:uid="{00000000-0005-0000-0000-0000A6AE0000}"/>
    <cellStyle name="Normal 5 3 2 2 2 3 2 3 2" xfId="19448" xr:uid="{00000000-0005-0000-0000-0000A7AE0000}"/>
    <cellStyle name="Normal 5 3 2 2 2 3 2 3 2 2" xfId="25221" xr:uid="{00000000-0005-0000-0000-0000A8AE0000}"/>
    <cellStyle name="Normal 5 3 2 2 2 3 2 3 2 3" xfId="32790" xr:uid="{00000000-0005-0000-0000-0000A9AE0000}"/>
    <cellStyle name="Normal 5 3 2 2 2 3 2 3 3" xfId="45398" xr:uid="{00000000-0005-0000-0000-0000AAAE0000}"/>
    <cellStyle name="Normal 5 3 2 2 2 3 2 3 4" xfId="57351" xr:uid="{00000000-0005-0000-0000-0000ABAE0000}"/>
    <cellStyle name="Normal 5 3 2 2 2 3 2 4" xfId="8187" xr:uid="{00000000-0005-0000-0000-0000ACAE0000}"/>
    <cellStyle name="Normal 5 3 2 2 2 3 2 4 2" xfId="19449" xr:uid="{00000000-0005-0000-0000-0000ADAE0000}"/>
    <cellStyle name="Normal 5 3 2 2 2 3 2 4 2 2" xfId="37681" xr:uid="{00000000-0005-0000-0000-0000AEAE0000}"/>
    <cellStyle name="Normal 5 3 2 2 2 3 2 4 2 3" xfId="32791" xr:uid="{00000000-0005-0000-0000-0000AFAE0000}"/>
    <cellStyle name="Normal 5 3 2 2 2 3 2 4 3" xfId="45399" xr:uid="{00000000-0005-0000-0000-0000B0AE0000}"/>
    <cellStyle name="Normal 5 3 2 2 2 3 2 4 4" xfId="57352" xr:uid="{00000000-0005-0000-0000-0000B1AE0000}"/>
    <cellStyle name="Normal 5 3 2 2 2 3 2 5" xfId="19445" xr:uid="{00000000-0005-0000-0000-0000B2AE0000}"/>
    <cellStyle name="Normal 5 3 2 2 2 3 2 5 2" xfId="25594" xr:uid="{00000000-0005-0000-0000-0000B3AE0000}"/>
    <cellStyle name="Normal 5 3 2 2 2 3 2 5 3" xfId="32787" xr:uid="{00000000-0005-0000-0000-0000B4AE0000}"/>
    <cellStyle name="Normal 5 3 2 2 2 3 2 6" xfId="45395" xr:uid="{00000000-0005-0000-0000-0000B5AE0000}"/>
    <cellStyle name="Normal 5 3 2 2 2 3 2 7" xfId="57348" xr:uid="{00000000-0005-0000-0000-0000B6AE0000}"/>
    <cellStyle name="Normal 5 3 2 2 2 3 3" xfId="8188" xr:uid="{00000000-0005-0000-0000-0000B7AE0000}"/>
    <cellStyle name="Normal 5 3 2 2 2 3 3 2" xfId="8189" xr:uid="{00000000-0005-0000-0000-0000B8AE0000}"/>
    <cellStyle name="Normal 5 3 2 2 2 3 3 2 2" xfId="8190" xr:uid="{00000000-0005-0000-0000-0000B9AE0000}"/>
    <cellStyle name="Normal 5 3 2 2 2 3 3 2 2 2" xfId="19452" xr:uid="{00000000-0005-0000-0000-0000BAAE0000}"/>
    <cellStyle name="Normal 5 3 2 2 2 3 3 2 2 2 2" xfId="23909" xr:uid="{00000000-0005-0000-0000-0000BBAE0000}"/>
    <cellStyle name="Normal 5 3 2 2 2 3 3 2 2 2 3" xfId="32794" xr:uid="{00000000-0005-0000-0000-0000BCAE0000}"/>
    <cellStyle name="Normal 5 3 2 2 2 3 3 2 2 3" xfId="45402" xr:uid="{00000000-0005-0000-0000-0000BDAE0000}"/>
    <cellStyle name="Normal 5 3 2 2 2 3 3 2 2 4" xfId="57355" xr:uid="{00000000-0005-0000-0000-0000BEAE0000}"/>
    <cellStyle name="Normal 5 3 2 2 2 3 3 2 3" xfId="19451" xr:uid="{00000000-0005-0000-0000-0000BFAE0000}"/>
    <cellStyle name="Normal 5 3 2 2 2 3 3 2 3 2" xfId="25239" xr:uid="{00000000-0005-0000-0000-0000C0AE0000}"/>
    <cellStyle name="Normal 5 3 2 2 2 3 3 2 3 3" xfId="32793" xr:uid="{00000000-0005-0000-0000-0000C1AE0000}"/>
    <cellStyle name="Normal 5 3 2 2 2 3 3 2 4" xfId="45401" xr:uid="{00000000-0005-0000-0000-0000C2AE0000}"/>
    <cellStyle name="Normal 5 3 2 2 2 3 3 2 5" xfId="57354" xr:uid="{00000000-0005-0000-0000-0000C3AE0000}"/>
    <cellStyle name="Normal 5 3 2 2 2 3 3 3" xfId="8191" xr:uid="{00000000-0005-0000-0000-0000C4AE0000}"/>
    <cellStyle name="Normal 5 3 2 2 2 3 3 3 2" xfId="19453" xr:uid="{00000000-0005-0000-0000-0000C5AE0000}"/>
    <cellStyle name="Normal 5 3 2 2 2 3 3 3 2 2" xfId="27516" xr:uid="{00000000-0005-0000-0000-0000C6AE0000}"/>
    <cellStyle name="Normal 5 3 2 2 2 3 3 3 2 3" xfId="32795" xr:uid="{00000000-0005-0000-0000-0000C7AE0000}"/>
    <cellStyle name="Normal 5 3 2 2 2 3 3 3 3" xfId="45403" xr:uid="{00000000-0005-0000-0000-0000C8AE0000}"/>
    <cellStyle name="Normal 5 3 2 2 2 3 3 3 4" xfId="57356" xr:uid="{00000000-0005-0000-0000-0000C9AE0000}"/>
    <cellStyle name="Normal 5 3 2 2 2 3 3 4" xfId="8192" xr:uid="{00000000-0005-0000-0000-0000CAAE0000}"/>
    <cellStyle name="Normal 5 3 2 2 2 3 3 4 2" xfId="19454" xr:uid="{00000000-0005-0000-0000-0000CBAE0000}"/>
    <cellStyle name="Normal 5 3 2 2 2 3 3 4 2 2" xfId="36203" xr:uid="{00000000-0005-0000-0000-0000CCAE0000}"/>
    <cellStyle name="Normal 5 3 2 2 2 3 3 4 2 3" xfId="32796" xr:uid="{00000000-0005-0000-0000-0000CDAE0000}"/>
    <cellStyle name="Normal 5 3 2 2 2 3 3 4 3" xfId="45404" xr:uid="{00000000-0005-0000-0000-0000CEAE0000}"/>
    <cellStyle name="Normal 5 3 2 2 2 3 3 4 4" xfId="57357" xr:uid="{00000000-0005-0000-0000-0000CFAE0000}"/>
    <cellStyle name="Normal 5 3 2 2 2 3 3 5" xfId="19450" xr:uid="{00000000-0005-0000-0000-0000D0AE0000}"/>
    <cellStyle name="Normal 5 3 2 2 2 3 3 5 2" xfId="24743" xr:uid="{00000000-0005-0000-0000-0000D1AE0000}"/>
    <cellStyle name="Normal 5 3 2 2 2 3 3 5 3" xfId="32792" xr:uid="{00000000-0005-0000-0000-0000D2AE0000}"/>
    <cellStyle name="Normal 5 3 2 2 2 3 3 6" xfId="45400" xr:uid="{00000000-0005-0000-0000-0000D3AE0000}"/>
    <cellStyle name="Normal 5 3 2 2 2 3 3 7" xfId="57353" xr:uid="{00000000-0005-0000-0000-0000D4AE0000}"/>
    <cellStyle name="Normal 5 3 2 2 2 3 4" xfId="8193" xr:uid="{00000000-0005-0000-0000-0000D5AE0000}"/>
    <cellStyle name="Normal 5 3 2 2 2 3 4 2" xfId="8194" xr:uid="{00000000-0005-0000-0000-0000D6AE0000}"/>
    <cellStyle name="Normal 5 3 2 2 2 3 4 2 2" xfId="8195" xr:uid="{00000000-0005-0000-0000-0000D7AE0000}"/>
    <cellStyle name="Normal 5 3 2 2 2 3 4 2 2 2" xfId="19457" xr:uid="{00000000-0005-0000-0000-0000D8AE0000}"/>
    <cellStyle name="Normal 5 3 2 2 2 3 4 2 2 2 2" xfId="36498" xr:uid="{00000000-0005-0000-0000-0000D9AE0000}"/>
    <cellStyle name="Normal 5 3 2 2 2 3 4 2 2 2 3" xfId="32799" xr:uid="{00000000-0005-0000-0000-0000DAAE0000}"/>
    <cellStyle name="Normal 5 3 2 2 2 3 4 2 2 3" xfId="45407" xr:uid="{00000000-0005-0000-0000-0000DBAE0000}"/>
    <cellStyle name="Normal 5 3 2 2 2 3 4 2 2 4" xfId="57360" xr:uid="{00000000-0005-0000-0000-0000DCAE0000}"/>
    <cellStyle name="Normal 5 3 2 2 2 3 4 2 3" xfId="19456" xr:uid="{00000000-0005-0000-0000-0000DDAE0000}"/>
    <cellStyle name="Normal 5 3 2 2 2 3 4 2 3 2" xfId="35874" xr:uid="{00000000-0005-0000-0000-0000DEAE0000}"/>
    <cellStyle name="Normal 5 3 2 2 2 3 4 2 3 3" xfId="32798" xr:uid="{00000000-0005-0000-0000-0000DFAE0000}"/>
    <cellStyle name="Normal 5 3 2 2 2 3 4 2 4" xfId="45406" xr:uid="{00000000-0005-0000-0000-0000E0AE0000}"/>
    <cellStyle name="Normal 5 3 2 2 2 3 4 2 5" xfId="57359" xr:uid="{00000000-0005-0000-0000-0000E1AE0000}"/>
    <cellStyle name="Normal 5 3 2 2 2 3 4 3" xfId="8196" xr:uid="{00000000-0005-0000-0000-0000E2AE0000}"/>
    <cellStyle name="Normal 5 3 2 2 2 3 4 3 2" xfId="19458" xr:uid="{00000000-0005-0000-0000-0000E3AE0000}"/>
    <cellStyle name="Normal 5 3 2 2 2 3 4 3 2 2" xfId="28039" xr:uid="{00000000-0005-0000-0000-0000E4AE0000}"/>
    <cellStyle name="Normal 5 3 2 2 2 3 4 3 2 3" xfId="32800" xr:uid="{00000000-0005-0000-0000-0000E5AE0000}"/>
    <cellStyle name="Normal 5 3 2 2 2 3 4 3 3" xfId="45408" xr:uid="{00000000-0005-0000-0000-0000E6AE0000}"/>
    <cellStyle name="Normal 5 3 2 2 2 3 4 3 4" xfId="57361" xr:uid="{00000000-0005-0000-0000-0000E7AE0000}"/>
    <cellStyle name="Normal 5 3 2 2 2 3 4 4" xfId="8197" xr:uid="{00000000-0005-0000-0000-0000E8AE0000}"/>
    <cellStyle name="Normal 5 3 2 2 2 3 4 4 2" xfId="19459" xr:uid="{00000000-0005-0000-0000-0000E9AE0000}"/>
    <cellStyle name="Normal 5 3 2 2 2 3 4 4 2 2" xfId="25372" xr:uid="{00000000-0005-0000-0000-0000EAAE0000}"/>
    <cellStyle name="Normal 5 3 2 2 2 3 4 4 2 3" xfId="32801" xr:uid="{00000000-0005-0000-0000-0000EBAE0000}"/>
    <cellStyle name="Normal 5 3 2 2 2 3 4 4 3" xfId="45409" xr:uid="{00000000-0005-0000-0000-0000ECAE0000}"/>
    <cellStyle name="Normal 5 3 2 2 2 3 4 4 4" xfId="57362" xr:uid="{00000000-0005-0000-0000-0000EDAE0000}"/>
    <cellStyle name="Normal 5 3 2 2 2 3 4 5" xfId="19455" xr:uid="{00000000-0005-0000-0000-0000EEAE0000}"/>
    <cellStyle name="Normal 5 3 2 2 2 3 4 5 2" xfId="27647" xr:uid="{00000000-0005-0000-0000-0000EFAE0000}"/>
    <cellStyle name="Normal 5 3 2 2 2 3 4 5 3" xfId="32797" xr:uid="{00000000-0005-0000-0000-0000F0AE0000}"/>
    <cellStyle name="Normal 5 3 2 2 2 3 4 6" xfId="45405" xr:uid="{00000000-0005-0000-0000-0000F1AE0000}"/>
    <cellStyle name="Normal 5 3 2 2 2 3 4 7" xfId="57358" xr:uid="{00000000-0005-0000-0000-0000F2AE0000}"/>
    <cellStyle name="Normal 5 3 2 2 2 3 5" xfId="8198" xr:uid="{00000000-0005-0000-0000-0000F3AE0000}"/>
    <cellStyle name="Normal 5 3 2 2 2 3 5 2" xfId="8199" xr:uid="{00000000-0005-0000-0000-0000F4AE0000}"/>
    <cellStyle name="Normal 5 3 2 2 2 3 5 2 2" xfId="19461" xr:uid="{00000000-0005-0000-0000-0000F5AE0000}"/>
    <cellStyle name="Normal 5 3 2 2 2 3 5 2 2 2" xfId="36674" xr:uid="{00000000-0005-0000-0000-0000F6AE0000}"/>
    <cellStyle name="Normal 5 3 2 2 2 3 5 2 2 3" xfId="32803" xr:uid="{00000000-0005-0000-0000-0000F7AE0000}"/>
    <cellStyle name="Normal 5 3 2 2 2 3 5 2 3" xfId="45411" xr:uid="{00000000-0005-0000-0000-0000F8AE0000}"/>
    <cellStyle name="Normal 5 3 2 2 2 3 5 2 4" xfId="57364" xr:uid="{00000000-0005-0000-0000-0000F9AE0000}"/>
    <cellStyle name="Normal 5 3 2 2 2 3 5 3" xfId="19460" xr:uid="{00000000-0005-0000-0000-0000FAAE0000}"/>
    <cellStyle name="Normal 5 3 2 2 2 3 5 3 2" xfId="26289" xr:uid="{00000000-0005-0000-0000-0000FBAE0000}"/>
    <cellStyle name="Normal 5 3 2 2 2 3 5 3 3" xfId="32802" xr:uid="{00000000-0005-0000-0000-0000FCAE0000}"/>
    <cellStyle name="Normal 5 3 2 2 2 3 5 4" xfId="45410" xr:uid="{00000000-0005-0000-0000-0000FDAE0000}"/>
    <cellStyle name="Normal 5 3 2 2 2 3 5 5" xfId="57363" xr:uid="{00000000-0005-0000-0000-0000FEAE0000}"/>
    <cellStyle name="Normal 5 3 2 2 2 3 6" xfId="8200" xr:uid="{00000000-0005-0000-0000-0000FFAE0000}"/>
    <cellStyle name="Normal 5 3 2 2 2 3 6 2" xfId="19462" xr:uid="{00000000-0005-0000-0000-000000AF0000}"/>
    <cellStyle name="Normal 5 3 2 2 2 3 6 2 2" xfId="25284" xr:uid="{00000000-0005-0000-0000-000001AF0000}"/>
    <cellStyle name="Normal 5 3 2 2 2 3 6 2 3" xfId="32804" xr:uid="{00000000-0005-0000-0000-000002AF0000}"/>
    <cellStyle name="Normal 5 3 2 2 2 3 6 3" xfId="45412" xr:uid="{00000000-0005-0000-0000-000003AF0000}"/>
    <cellStyle name="Normal 5 3 2 2 2 3 6 4" xfId="57365" xr:uid="{00000000-0005-0000-0000-000004AF0000}"/>
    <cellStyle name="Normal 5 3 2 2 2 3 7" xfId="8201" xr:uid="{00000000-0005-0000-0000-000005AF0000}"/>
    <cellStyle name="Normal 5 3 2 2 2 3 7 2" xfId="19463" xr:uid="{00000000-0005-0000-0000-000006AF0000}"/>
    <cellStyle name="Normal 5 3 2 2 2 3 7 2 2" xfId="23986" xr:uid="{00000000-0005-0000-0000-000007AF0000}"/>
    <cellStyle name="Normal 5 3 2 2 2 3 7 2 3" xfId="32805" xr:uid="{00000000-0005-0000-0000-000008AF0000}"/>
    <cellStyle name="Normal 5 3 2 2 2 3 7 3" xfId="45413" xr:uid="{00000000-0005-0000-0000-000009AF0000}"/>
    <cellStyle name="Normal 5 3 2 2 2 3 7 4" xfId="57366" xr:uid="{00000000-0005-0000-0000-00000AAF0000}"/>
    <cellStyle name="Normal 5 3 2 2 2 3 8" xfId="19444" xr:uid="{00000000-0005-0000-0000-00000BAF0000}"/>
    <cellStyle name="Normal 5 3 2 2 2 3 8 2" xfId="26418" xr:uid="{00000000-0005-0000-0000-00000CAF0000}"/>
    <cellStyle name="Normal 5 3 2 2 2 3 8 3" xfId="32786" xr:uid="{00000000-0005-0000-0000-00000DAF0000}"/>
    <cellStyle name="Normal 5 3 2 2 2 3 9" xfId="45394" xr:uid="{00000000-0005-0000-0000-00000EAF0000}"/>
    <cellStyle name="Normal 5 3 2 2 2 4" xfId="8202" xr:uid="{00000000-0005-0000-0000-00000FAF0000}"/>
    <cellStyle name="Normal 5 3 2 2 2 4 2" xfId="8203" xr:uid="{00000000-0005-0000-0000-000010AF0000}"/>
    <cellStyle name="Normal 5 3 2 2 2 4 2 2" xfId="8204" xr:uid="{00000000-0005-0000-0000-000011AF0000}"/>
    <cellStyle name="Normal 5 3 2 2 2 4 2 2 2" xfId="19466" xr:uid="{00000000-0005-0000-0000-000012AF0000}"/>
    <cellStyle name="Normal 5 3 2 2 2 4 2 2 2 2" xfId="24387" xr:uid="{00000000-0005-0000-0000-000013AF0000}"/>
    <cellStyle name="Normal 5 3 2 2 2 4 2 2 2 3" xfId="32808" xr:uid="{00000000-0005-0000-0000-000014AF0000}"/>
    <cellStyle name="Normal 5 3 2 2 2 4 2 2 3" xfId="45416" xr:uid="{00000000-0005-0000-0000-000015AF0000}"/>
    <cellStyle name="Normal 5 3 2 2 2 4 2 2 4" xfId="57369" xr:uid="{00000000-0005-0000-0000-000016AF0000}"/>
    <cellStyle name="Normal 5 3 2 2 2 4 2 3" xfId="19465" xr:uid="{00000000-0005-0000-0000-000017AF0000}"/>
    <cellStyle name="Normal 5 3 2 2 2 4 2 3 2" xfId="24426" xr:uid="{00000000-0005-0000-0000-000018AF0000}"/>
    <cellStyle name="Normal 5 3 2 2 2 4 2 3 3" xfId="32807" xr:uid="{00000000-0005-0000-0000-000019AF0000}"/>
    <cellStyle name="Normal 5 3 2 2 2 4 2 4" xfId="45415" xr:uid="{00000000-0005-0000-0000-00001AAF0000}"/>
    <cellStyle name="Normal 5 3 2 2 2 4 2 5" xfId="57368" xr:uid="{00000000-0005-0000-0000-00001BAF0000}"/>
    <cellStyle name="Normal 5 3 2 2 2 4 3" xfId="8205" xr:uid="{00000000-0005-0000-0000-00001CAF0000}"/>
    <cellStyle name="Normal 5 3 2 2 2 4 3 2" xfId="19467" xr:uid="{00000000-0005-0000-0000-00001DAF0000}"/>
    <cellStyle name="Normal 5 3 2 2 2 4 3 2 2" xfId="25858" xr:uid="{00000000-0005-0000-0000-00001EAF0000}"/>
    <cellStyle name="Normal 5 3 2 2 2 4 3 2 3" xfId="32809" xr:uid="{00000000-0005-0000-0000-00001FAF0000}"/>
    <cellStyle name="Normal 5 3 2 2 2 4 3 3" xfId="45417" xr:uid="{00000000-0005-0000-0000-000020AF0000}"/>
    <cellStyle name="Normal 5 3 2 2 2 4 3 4" xfId="57370" xr:uid="{00000000-0005-0000-0000-000021AF0000}"/>
    <cellStyle name="Normal 5 3 2 2 2 4 4" xfId="8206" xr:uid="{00000000-0005-0000-0000-000022AF0000}"/>
    <cellStyle name="Normal 5 3 2 2 2 4 4 2" xfId="19468" xr:uid="{00000000-0005-0000-0000-000023AF0000}"/>
    <cellStyle name="Normal 5 3 2 2 2 4 4 2 2" xfId="27854" xr:uid="{00000000-0005-0000-0000-000024AF0000}"/>
    <cellStyle name="Normal 5 3 2 2 2 4 4 2 3" xfId="32810" xr:uid="{00000000-0005-0000-0000-000025AF0000}"/>
    <cellStyle name="Normal 5 3 2 2 2 4 4 3" xfId="45418" xr:uid="{00000000-0005-0000-0000-000026AF0000}"/>
    <cellStyle name="Normal 5 3 2 2 2 4 4 4" xfId="57371" xr:uid="{00000000-0005-0000-0000-000027AF0000}"/>
    <cellStyle name="Normal 5 3 2 2 2 4 5" xfId="19464" xr:uid="{00000000-0005-0000-0000-000028AF0000}"/>
    <cellStyle name="Normal 5 3 2 2 2 4 5 2" xfId="27976" xr:uid="{00000000-0005-0000-0000-000029AF0000}"/>
    <cellStyle name="Normal 5 3 2 2 2 4 5 3" xfId="32806" xr:uid="{00000000-0005-0000-0000-00002AAF0000}"/>
    <cellStyle name="Normal 5 3 2 2 2 4 6" xfId="45414" xr:uid="{00000000-0005-0000-0000-00002BAF0000}"/>
    <cellStyle name="Normal 5 3 2 2 2 4 7" xfId="57367" xr:uid="{00000000-0005-0000-0000-00002CAF0000}"/>
    <cellStyle name="Normal 5 3 2 2 2 5" xfId="8207" xr:uid="{00000000-0005-0000-0000-00002DAF0000}"/>
    <cellStyle name="Normal 5 3 2 2 2 5 2" xfId="8208" xr:uid="{00000000-0005-0000-0000-00002EAF0000}"/>
    <cellStyle name="Normal 5 3 2 2 2 5 2 2" xfId="8209" xr:uid="{00000000-0005-0000-0000-00002FAF0000}"/>
    <cellStyle name="Normal 5 3 2 2 2 5 2 2 2" xfId="19471" xr:uid="{00000000-0005-0000-0000-000030AF0000}"/>
    <cellStyle name="Normal 5 3 2 2 2 5 2 2 2 2" xfId="24867" xr:uid="{00000000-0005-0000-0000-000031AF0000}"/>
    <cellStyle name="Normal 5 3 2 2 2 5 2 2 2 3" xfId="32813" xr:uid="{00000000-0005-0000-0000-000032AF0000}"/>
    <cellStyle name="Normal 5 3 2 2 2 5 2 2 3" xfId="45421" xr:uid="{00000000-0005-0000-0000-000033AF0000}"/>
    <cellStyle name="Normal 5 3 2 2 2 5 2 2 4" xfId="57374" xr:uid="{00000000-0005-0000-0000-000034AF0000}"/>
    <cellStyle name="Normal 5 3 2 2 2 5 2 3" xfId="19470" xr:uid="{00000000-0005-0000-0000-000035AF0000}"/>
    <cellStyle name="Normal 5 3 2 2 2 5 2 3 2" xfId="36360" xr:uid="{00000000-0005-0000-0000-000036AF0000}"/>
    <cellStyle name="Normal 5 3 2 2 2 5 2 3 3" xfId="32812" xr:uid="{00000000-0005-0000-0000-000037AF0000}"/>
    <cellStyle name="Normal 5 3 2 2 2 5 2 4" xfId="45420" xr:uid="{00000000-0005-0000-0000-000038AF0000}"/>
    <cellStyle name="Normal 5 3 2 2 2 5 2 5" xfId="57373" xr:uid="{00000000-0005-0000-0000-000039AF0000}"/>
    <cellStyle name="Normal 5 3 2 2 2 5 3" xfId="8210" xr:uid="{00000000-0005-0000-0000-00003AAF0000}"/>
    <cellStyle name="Normal 5 3 2 2 2 5 3 2" xfId="19472" xr:uid="{00000000-0005-0000-0000-00003BAF0000}"/>
    <cellStyle name="Normal 5 3 2 2 2 5 3 2 2" xfId="26225" xr:uid="{00000000-0005-0000-0000-00003CAF0000}"/>
    <cellStyle name="Normal 5 3 2 2 2 5 3 2 3" xfId="32814" xr:uid="{00000000-0005-0000-0000-00003DAF0000}"/>
    <cellStyle name="Normal 5 3 2 2 2 5 3 3" xfId="45422" xr:uid="{00000000-0005-0000-0000-00003EAF0000}"/>
    <cellStyle name="Normal 5 3 2 2 2 5 3 4" xfId="57375" xr:uid="{00000000-0005-0000-0000-00003FAF0000}"/>
    <cellStyle name="Normal 5 3 2 2 2 5 4" xfId="8211" xr:uid="{00000000-0005-0000-0000-000040AF0000}"/>
    <cellStyle name="Normal 5 3 2 2 2 5 4 2" xfId="19473" xr:uid="{00000000-0005-0000-0000-000041AF0000}"/>
    <cellStyle name="Normal 5 3 2 2 2 5 4 2 2" xfId="36564" xr:uid="{00000000-0005-0000-0000-000042AF0000}"/>
    <cellStyle name="Normal 5 3 2 2 2 5 4 2 3" xfId="32815" xr:uid="{00000000-0005-0000-0000-000043AF0000}"/>
    <cellStyle name="Normal 5 3 2 2 2 5 4 3" xfId="45423" xr:uid="{00000000-0005-0000-0000-000044AF0000}"/>
    <cellStyle name="Normal 5 3 2 2 2 5 4 4" xfId="57376" xr:uid="{00000000-0005-0000-0000-000045AF0000}"/>
    <cellStyle name="Normal 5 3 2 2 2 5 5" xfId="19469" xr:uid="{00000000-0005-0000-0000-000046AF0000}"/>
    <cellStyle name="Normal 5 3 2 2 2 5 5 2" xfId="24484" xr:uid="{00000000-0005-0000-0000-000047AF0000}"/>
    <cellStyle name="Normal 5 3 2 2 2 5 5 3" xfId="32811" xr:uid="{00000000-0005-0000-0000-000048AF0000}"/>
    <cellStyle name="Normal 5 3 2 2 2 5 6" xfId="45419" xr:uid="{00000000-0005-0000-0000-000049AF0000}"/>
    <cellStyle name="Normal 5 3 2 2 2 5 7" xfId="57372" xr:uid="{00000000-0005-0000-0000-00004AAF0000}"/>
    <cellStyle name="Normal 5 3 2 2 2 6" xfId="8212" xr:uid="{00000000-0005-0000-0000-00004BAF0000}"/>
    <cellStyle name="Normal 5 3 2 2 2 6 2" xfId="8213" xr:uid="{00000000-0005-0000-0000-00004CAF0000}"/>
    <cellStyle name="Normal 5 3 2 2 2 6 2 2" xfId="8214" xr:uid="{00000000-0005-0000-0000-00004DAF0000}"/>
    <cellStyle name="Normal 5 3 2 2 2 6 2 2 2" xfId="19476" xr:uid="{00000000-0005-0000-0000-00004EAF0000}"/>
    <cellStyle name="Normal 5 3 2 2 2 6 2 2 2 2" xfId="27775" xr:uid="{00000000-0005-0000-0000-00004FAF0000}"/>
    <cellStyle name="Normal 5 3 2 2 2 6 2 2 2 3" xfId="32818" xr:uid="{00000000-0005-0000-0000-000050AF0000}"/>
    <cellStyle name="Normal 5 3 2 2 2 6 2 2 3" xfId="45426" xr:uid="{00000000-0005-0000-0000-000051AF0000}"/>
    <cellStyle name="Normal 5 3 2 2 2 6 2 2 4" xfId="57379" xr:uid="{00000000-0005-0000-0000-000052AF0000}"/>
    <cellStyle name="Normal 5 3 2 2 2 6 2 3" xfId="19475" xr:uid="{00000000-0005-0000-0000-000053AF0000}"/>
    <cellStyle name="Normal 5 3 2 2 2 6 2 3 2" xfId="37571" xr:uid="{00000000-0005-0000-0000-000054AF0000}"/>
    <cellStyle name="Normal 5 3 2 2 2 6 2 3 3" xfId="32817" xr:uid="{00000000-0005-0000-0000-000055AF0000}"/>
    <cellStyle name="Normal 5 3 2 2 2 6 2 4" xfId="45425" xr:uid="{00000000-0005-0000-0000-000056AF0000}"/>
    <cellStyle name="Normal 5 3 2 2 2 6 2 5" xfId="57378" xr:uid="{00000000-0005-0000-0000-000057AF0000}"/>
    <cellStyle name="Normal 5 3 2 2 2 6 3" xfId="8215" xr:uid="{00000000-0005-0000-0000-000058AF0000}"/>
    <cellStyle name="Normal 5 3 2 2 2 6 3 2" xfId="19477" xr:uid="{00000000-0005-0000-0000-000059AF0000}"/>
    <cellStyle name="Normal 5 3 2 2 2 6 3 2 2" xfId="25077" xr:uid="{00000000-0005-0000-0000-00005AAF0000}"/>
    <cellStyle name="Normal 5 3 2 2 2 6 3 2 3" xfId="32819" xr:uid="{00000000-0005-0000-0000-00005BAF0000}"/>
    <cellStyle name="Normal 5 3 2 2 2 6 3 3" xfId="45427" xr:uid="{00000000-0005-0000-0000-00005CAF0000}"/>
    <cellStyle name="Normal 5 3 2 2 2 6 3 4" xfId="57380" xr:uid="{00000000-0005-0000-0000-00005DAF0000}"/>
    <cellStyle name="Normal 5 3 2 2 2 6 4" xfId="8216" xr:uid="{00000000-0005-0000-0000-00005EAF0000}"/>
    <cellStyle name="Normal 5 3 2 2 2 6 4 2" xfId="19478" xr:uid="{00000000-0005-0000-0000-00005FAF0000}"/>
    <cellStyle name="Normal 5 3 2 2 2 6 4 2 2" xfId="36914" xr:uid="{00000000-0005-0000-0000-000060AF0000}"/>
    <cellStyle name="Normal 5 3 2 2 2 6 4 2 3" xfId="32820" xr:uid="{00000000-0005-0000-0000-000061AF0000}"/>
    <cellStyle name="Normal 5 3 2 2 2 6 4 3" xfId="45428" xr:uid="{00000000-0005-0000-0000-000062AF0000}"/>
    <cellStyle name="Normal 5 3 2 2 2 6 4 4" xfId="57381" xr:uid="{00000000-0005-0000-0000-000063AF0000}"/>
    <cellStyle name="Normal 5 3 2 2 2 6 5" xfId="19474" xr:uid="{00000000-0005-0000-0000-000064AF0000}"/>
    <cellStyle name="Normal 5 3 2 2 2 6 5 2" xfId="27319" xr:uid="{00000000-0005-0000-0000-000065AF0000}"/>
    <cellStyle name="Normal 5 3 2 2 2 6 5 3" xfId="32816" xr:uid="{00000000-0005-0000-0000-000066AF0000}"/>
    <cellStyle name="Normal 5 3 2 2 2 6 6" xfId="45424" xr:uid="{00000000-0005-0000-0000-000067AF0000}"/>
    <cellStyle name="Normal 5 3 2 2 2 6 7" xfId="57377" xr:uid="{00000000-0005-0000-0000-000068AF0000}"/>
    <cellStyle name="Normal 5 3 2 2 2 7" xfId="8217" xr:uid="{00000000-0005-0000-0000-000069AF0000}"/>
    <cellStyle name="Normal 5 3 2 2 2 7 2" xfId="8218" xr:uid="{00000000-0005-0000-0000-00006AAF0000}"/>
    <cellStyle name="Normal 5 3 2 2 2 7 2 2" xfId="19480" xr:uid="{00000000-0005-0000-0000-00006BAF0000}"/>
    <cellStyle name="Normal 5 3 2 2 2 7 2 2 2" xfId="25754" xr:uid="{00000000-0005-0000-0000-00006CAF0000}"/>
    <cellStyle name="Normal 5 3 2 2 2 7 2 2 3" xfId="32822" xr:uid="{00000000-0005-0000-0000-00006DAF0000}"/>
    <cellStyle name="Normal 5 3 2 2 2 7 2 3" xfId="45430" xr:uid="{00000000-0005-0000-0000-00006EAF0000}"/>
    <cellStyle name="Normal 5 3 2 2 2 7 2 4" xfId="57383" xr:uid="{00000000-0005-0000-0000-00006FAF0000}"/>
    <cellStyle name="Normal 5 3 2 2 2 7 3" xfId="19479" xr:uid="{00000000-0005-0000-0000-000070AF0000}"/>
    <cellStyle name="Normal 5 3 2 2 2 7 3 2" xfId="23680" xr:uid="{00000000-0005-0000-0000-000071AF0000}"/>
    <cellStyle name="Normal 5 3 2 2 2 7 3 3" xfId="32821" xr:uid="{00000000-0005-0000-0000-000072AF0000}"/>
    <cellStyle name="Normal 5 3 2 2 2 7 4" xfId="45429" xr:uid="{00000000-0005-0000-0000-000073AF0000}"/>
    <cellStyle name="Normal 5 3 2 2 2 7 5" xfId="57382" xr:uid="{00000000-0005-0000-0000-000074AF0000}"/>
    <cellStyle name="Normal 5 3 2 2 2 8" xfId="8219" xr:uid="{00000000-0005-0000-0000-000075AF0000}"/>
    <cellStyle name="Normal 5 3 2 2 2 8 2" xfId="19481" xr:uid="{00000000-0005-0000-0000-000076AF0000}"/>
    <cellStyle name="Normal 5 3 2 2 2 8 2 2" xfId="24386" xr:uid="{00000000-0005-0000-0000-000077AF0000}"/>
    <cellStyle name="Normal 5 3 2 2 2 8 2 3" xfId="32823" xr:uid="{00000000-0005-0000-0000-000078AF0000}"/>
    <cellStyle name="Normal 5 3 2 2 2 8 3" xfId="45431" xr:uid="{00000000-0005-0000-0000-000079AF0000}"/>
    <cellStyle name="Normal 5 3 2 2 2 8 4" xfId="57384" xr:uid="{00000000-0005-0000-0000-00007AAF0000}"/>
    <cellStyle name="Normal 5 3 2 2 2 9" xfId="8220" xr:uid="{00000000-0005-0000-0000-00007BAF0000}"/>
    <cellStyle name="Normal 5 3 2 2 2 9 2" xfId="19482" xr:uid="{00000000-0005-0000-0000-00007CAF0000}"/>
    <cellStyle name="Normal 5 3 2 2 2 9 2 2" xfId="35761" xr:uid="{00000000-0005-0000-0000-00007DAF0000}"/>
    <cellStyle name="Normal 5 3 2 2 2 9 2 3" xfId="32824" xr:uid="{00000000-0005-0000-0000-00007EAF0000}"/>
    <cellStyle name="Normal 5 3 2 2 2 9 3" xfId="45432" xr:uid="{00000000-0005-0000-0000-00007FAF0000}"/>
    <cellStyle name="Normal 5 3 2 2 2 9 4" xfId="57385" xr:uid="{00000000-0005-0000-0000-000080AF0000}"/>
    <cellStyle name="Normal 5 3 2 2 3" xfId="8221" xr:uid="{00000000-0005-0000-0000-000081AF0000}"/>
    <cellStyle name="Normal 5 3 2 2 3 10" xfId="45433" xr:uid="{00000000-0005-0000-0000-000082AF0000}"/>
    <cellStyle name="Normal 5 3 2 2 3 11" xfId="57386" xr:uid="{00000000-0005-0000-0000-000083AF0000}"/>
    <cellStyle name="Normal 5 3 2 2 3 2" xfId="8222" xr:uid="{00000000-0005-0000-0000-000084AF0000}"/>
    <cellStyle name="Normal 5 3 2 2 3 2 10" xfId="57387" xr:uid="{00000000-0005-0000-0000-000085AF0000}"/>
    <cellStyle name="Normal 5 3 2 2 3 2 2" xfId="8223" xr:uid="{00000000-0005-0000-0000-000086AF0000}"/>
    <cellStyle name="Normal 5 3 2 2 3 2 2 2" xfId="8224" xr:uid="{00000000-0005-0000-0000-000087AF0000}"/>
    <cellStyle name="Normal 5 3 2 2 3 2 2 2 2" xfId="8225" xr:uid="{00000000-0005-0000-0000-000088AF0000}"/>
    <cellStyle name="Normal 5 3 2 2 3 2 2 2 2 2" xfId="19487" xr:uid="{00000000-0005-0000-0000-000089AF0000}"/>
    <cellStyle name="Normal 5 3 2 2 3 2 2 2 2 2 2" xfId="37107" xr:uid="{00000000-0005-0000-0000-00008AAF0000}"/>
    <cellStyle name="Normal 5 3 2 2 3 2 2 2 2 2 3" xfId="32829" xr:uid="{00000000-0005-0000-0000-00008BAF0000}"/>
    <cellStyle name="Normal 5 3 2 2 3 2 2 2 2 3" xfId="45437" xr:uid="{00000000-0005-0000-0000-00008CAF0000}"/>
    <cellStyle name="Normal 5 3 2 2 3 2 2 2 2 4" xfId="57390" xr:uid="{00000000-0005-0000-0000-00008DAF0000}"/>
    <cellStyle name="Normal 5 3 2 2 3 2 2 2 3" xfId="19486" xr:uid="{00000000-0005-0000-0000-00008EAF0000}"/>
    <cellStyle name="Normal 5 3 2 2 3 2 2 2 3 2" xfId="37488" xr:uid="{00000000-0005-0000-0000-00008FAF0000}"/>
    <cellStyle name="Normal 5 3 2 2 3 2 2 2 3 3" xfId="32828" xr:uid="{00000000-0005-0000-0000-000090AF0000}"/>
    <cellStyle name="Normal 5 3 2 2 3 2 2 2 4" xfId="45436" xr:uid="{00000000-0005-0000-0000-000091AF0000}"/>
    <cellStyle name="Normal 5 3 2 2 3 2 2 2 5" xfId="57389" xr:uid="{00000000-0005-0000-0000-000092AF0000}"/>
    <cellStyle name="Normal 5 3 2 2 3 2 2 3" xfId="8226" xr:uid="{00000000-0005-0000-0000-000093AF0000}"/>
    <cellStyle name="Normal 5 3 2 2 3 2 2 3 2" xfId="19488" xr:uid="{00000000-0005-0000-0000-000094AF0000}"/>
    <cellStyle name="Normal 5 3 2 2 3 2 2 3 2 2" xfId="35664" xr:uid="{00000000-0005-0000-0000-000095AF0000}"/>
    <cellStyle name="Normal 5 3 2 2 3 2 2 3 2 3" xfId="32830" xr:uid="{00000000-0005-0000-0000-000096AF0000}"/>
    <cellStyle name="Normal 5 3 2 2 3 2 2 3 3" xfId="45438" xr:uid="{00000000-0005-0000-0000-000097AF0000}"/>
    <cellStyle name="Normal 5 3 2 2 3 2 2 3 4" xfId="57391" xr:uid="{00000000-0005-0000-0000-000098AF0000}"/>
    <cellStyle name="Normal 5 3 2 2 3 2 2 4" xfId="8227" xr:uid="{00000000-0005-0000-0000-000099AF0000}"/>
    <cellStyle name="Normal 5 3 2 2 3 2 2 4 2" xfId="19489" xr:uid="{00000000-0005-0000-0000-00009AAF0000}"/>
    <cellStyle name="Normal 5 3 2 2 3 2 2 4 2 2" xfId="24176" xr:uid="{00000000-0005-0000-0000-00009BAF0000}"/>
    <cellStyle name="Normal 5 3 2 2 3 2 2 4 2 3" xfId="32831" xr:uid="{00000000-0005-0000-0000-00009CAF0000}"/>
    <cellStyle name="Normal 5 3 2 2 3 2 2 4 3" xfId="45439" xr:uid="{00000000-0005-0000-0000-00009DAF0000}"/>
    <cellStyle name="Normal 5 3 2 2 3 2 2 4 4" xfId="57392" xr:uid="{00000000-0005-0000-0000-00009EAF0000}"/>
    <cellStyle name="Normal 5 3 2 2 3 2 2 5" xfId="19485" xr:uid="{00000000-0005-0000-0000-00009FAF0000}"/>
    <cellStyle name="Normal 5 3 2 2 3 2 2 5 2" xfId="37009" xr:uid="{00000000-0005-0000-0000-0000A0AF0000}"/>
    <cellStyle name="Normal 5 3 2 2 3 2 2 5 3" xfId="32827" xr:uid="{00000000-0005-0000-0000-0000A1AF0000}"/>
    <cellStyle name="Normal 5 3 2 2 3 2 2 6" xfId="45435" xr:uid="{00000000-0005-0000-0000-0000A2AF0000}"/>
    <cellStyle name="Normal 5 3 2 2 3 2 2 7" xfId="57388" xr:uid="{00000000-0005-0000-0000-0000A3AF0000}"/>
    <cellStyle name="Normal 5 3 2 2 3 2 3" xfId="8228" xr:uid="{00000000-0005-0000-0000-0000A4AF0000}"/>
    <cellStyle name="Normal 5 3 2 2 3 2 3 2" xfId="8229" xr:uid="{00000000-0005-0000-0000-0000A5AF0000}"/>
    <cellStyle name="Normal 5 3 2 2 3 2 3 2 2" xfId="8230" xr:uid="{00000000-0005-0000-0000-0000A6AF0000}"/>
    <cellStyle name="Normal 5 3 2 2 3 2 3 2 2 2" xfId="19492" xr:uid="{00000000-0005-0000-0000-0000A7AF0000}"/>
    <cellStyle name="Normal 5 3 2 2 3 2 3 2 2 2 2" xfId="24439" xr:uid="{00000000-0005-0000-0000-0000A8AF0000}"/>
    <cellStyle name="Normal 5 3 2 2 3 2 3 2 2 2 3" xfId="32834" xr:uid="{00000000-0005-0000-0000-0000A9AF0000}"/>
    <cellStyle name="Normal 5 3 2 2 3 2 3 2 2 3" xfId="45442" xr:uid="{00000000-0005-0000-0000-0000AAAF0000}"/>
    <cellStyle name="Normal 5 3 2 2 3 2 3 2 2 4" xfId="57395" xr:uid="{00000000-0005-0000-0000-0000ABAF0000}"/>
    <cellStyle name="Normal 5 3 2 2 3 2 3 2 3" xfId="19491" xr:uid="{00000000-0005-0000-0000-0000ACAF0000}"/>
    <cellStyle name="Normal 5 3 2 2 3 2 3 2 3 2" xfId="37645" xr:uid="{00000000-0005-0000-0000-0000ADAF0000}"/>
    <cellStyle name="Normal 5 3 2 2 3 2 3 2 3 3" xfId="32833" xr:uid="{00000000-0005-0000-0000-0000AEAF0000}"/>
    <cellStyle name="Normal 5 3 2 2 3 2 3 2 4" xfId="45441" xr:uid="{00000000-0005-0000-0000-0000AFAF0000}"/>
    <cellStyle name="Normal 5 3 2 2 3 2 3 2 5" xfId="57394" xr:uid="{00000000-0005-0000-0000-0000B0AF0000}"/>
    <cellStyle name="Normal 5 3 2 2 3 2 3 3" xfId="8231" xr:uid="{00000000-0005-0000-0000-0000B1AF0000}"/>
    <cellStyle name="Normal 5 3 2 2 3 2 3 3 2" xfId="19493" xr:uid="{00000000-0005-0000-0000-0000B2AF0000}"/>
    <cellStyle name="Normal 5 3 2 2 3 2 3 3 2 2" xfId="37213" xr:uid="{00000000-0005-0000-0000-0000B3AF0000}"/>
    <cellStyle name="Normal 5 3 2 2 3 2 3 3 2 3" xfId="32835" xr:uid="{00000000-0005-0000-0000-0000B4AF0000}"/>
    <cellStyle name="Normal 5 3 2 2 3 2 3 3 3" xfId="45443" xr:uid="{00000000-0005-0000-0000-0000B5AF0000}"/>
    <cellStyle name="Normal 5 3 2 2 3 2 3 3 4" xfId="57396" xr:uid="{00000000-0005-0000-0000-0000B6AF0000}"/>
    <cellStyle name="Normal 5 3 2 2 3 2 3 4" xfId="8232" xr:uid="{00000000-0005-0000-0000-0000B7AF0000}"/>
    <cellStyle name="Normal 5 3 2 2 3 2 3 4 2" xfId="19494" xr:uid="{00000000-0005-0000-0000-0000B8AF0000}"/>
    <cellStyle name="Normal 5 3 2 2 3 2 3 4 2 2" xfId="24462" xr:uid="{00000000-0005-0000-0000-0000B9AF0000}"/>
    <cellStyle name="Normal 5 3 2 2 3 2 3 4 2 3" xfId="32836" xr:uid="{00000000-0005-0000-0000-0000BAAF0000}"/>
    <cellStyle name="Normal 5 3 2 2 3 2 3 4 3" xfId="45444" xr:uid="{00000000-0005-0000-0000-0000BBAF0000}"/>
    <cellStyle name="Normal 5 3 2 2 3 2 3 4 4" xfId="57397" xr:uid="{00000000-0005-0000-0000-0000BCAF0000}"/>
    <cellStyle name="Normal 5 3 2 2 3 2 3 5" xfId="19490" xr:uid="{00000000-0005-0000-0000-0000BDAF0000}"/>
    <cellStyle name="Normal 5 3 2 2 3 2 3 5 2" xfId="35921" xr:uid="{00000000-0005-0000-0000-0000BEAF0000}"/>
    <cellStyle name="Normal 5 3 2 2 3 2 3 5 3" xfId="32832" xr:uid="{00000000-0005-0000-0000-0000BFAF0000}"/>
    <cellStyle name="Normal 5 3 2 2 3 2 3 6" xfId="45440" xr:uid="{00000000-0005-0000-0000-0000C0AF0000}"/>
    <cellStyle name="Normal 5 3 2 2 3 2 3 7" xfId="57393" xr:uid="{00000000-0005-0000-0000-0000C1AF0000}"/>
    <cellStyle name="Normal 5 3 2 2 3 2 4" xfId="8233" xr:uid="{00000000-0005-0000-0000-0000C2AF0000}"/>
    <cellStyle name="Normal 5 3 2 2 3 2 4 2" xfId="8234" xr:uid="{00000000-0005-0000-0000-0000C3AF0000}"/>
    <cellStyle name="Normal 5 3 2 2 3 2 4 2 2" xfId="8235" xr:uid="{00000000-0005-0000-0000-0000C4AF0000}"/>
    <cellStyle name="Normal 5 3 2 2 3 2 4 2 2 2" xfId="19497" xr:uid="{00000000-0005-0000-0000-0000C5AF0000}"/>
    <cellStyle name="Normal 5 3 2 2 3 2 4 2 2 2 2" xfId="24410" xr:uid="{00000000-0005-0000-0000-0000C6AF0000}"/>
    <cellStyle name="Normal 5 3 2 2 3 2 4 2 2 2 3" xfId="32839" xr:uid="{00000000-0005-0000-0000-0000C7AF0000}"/>
    <cellStyle name="Normal 5 3 2 2 3 2 4 2 2 3" xfId="45447" xr:uid="{00000000-0005-0000-0000-0000C8AF0000}"/>
    <cellStyle name="Normal 5 3 2 2 3 2 4 2 2 4" xfId="57400" xr:uid="{00000000-0005-0000-0000-0000C9AF0000}"/>
    <cellStyle name="Normal 5 3 2 2 3 2 4 2 3" xfId="19496" xr:uid="{00000000-0005-0000-0000-0000CAAF0000}"/>
    <cellStyle name="Normal 5 3 2 2 3 2 4 2 3 2" xfId="26344" xr:uid="{00000000-0005-0000-0000-0000CBAF0000}"/>
    <cellStyle name="Normal 5 3 2 2 3 2 4 2 3 3" xfId="32838" xr:uid="{00000000-0005-0000-0000-0000CCAF0000}"/>
    <cellStyle name="Normal 5 3 2 2 3 2 4 2 4" xfId="45446" xr:uid="{00000000-0005-0000-0000-0000CDAF0000}"/>
    <cellStyle name="Normal 5 3 2 2 3 2 4 2 5" xfId="57399" xr:uid="{00000000-0005-0000-0000-0000CEAF0000}"/>
    <cellStyle name="Normal 5 3 2 2 3 2 4 3" xfId="8236" xr:uid="{00000000-0005-0000-0000-0000CFAF0000}"/>
    <cellStyle name="Normal 5 3 2 2 3 2 4 3 2" xfId="19498" xr:uid="{00000000-0005-0000-0000-0000D0AF0000}"/>
    <cellStyle name="Normal 5 3 2 2 3 2 4 3 2 2" xfId="25857" xr:uid="{00000000-0005-0000-0000-0000D1AF0000}"/>
    <cellStyle name="Normal 5 3 2 2 3 2 4 3 2 3" xfId="32840" xr:uid="{00000000-0005-0000-0000-0000D2AF0000}"/>
    <cellStyle name="Normal 5 3 2 2 3 2 4 3 3" xfId="45448" xr:uid="{00000000-0005-0000-0000-0000D3AF0000}"/>
    <cellStyle name="Normal 5 3 2 2 3 2 4 3 4" xfId="57401" xr:uid="{00000000-0005-0000-0000-0000D4AF0000}"/>
    <cellStyle name="Normal 5 3 2 2 3 2 4 4" xfId="8237" xr:uid="{00000000-0005-0000-0000-0000D5AF0000}"/>
    <cellStyle name="Normal 5 3 2 2 3 2 4 4 2" xfId="19499" xr:uid="{00000000-0005-0000-0000-0000D6AF0000}"/>
    <cellStyle name="Normal 5 3 2 2 3 2 4 4 2 2" xfId="36563" xr:uid="{00000000-0005-0000-0000-0000D7AF0000}"/>
    <cellStyle name="Normal 5 3 2 2 3 2 4 4 2 3" xfId="32841" xr:uid="{00000000-0005-0000-0000-0000D8AF0000}"/>
    <cellStyle name="Normal 5 3 2 2 3 2 4 4 3" xfId="45449" xr:uid="{00000000-0005-0000-0000-0000D9AF0000}"/>
    <cellStyle name="Normal 5 3 2 2 3 2 4 4 4" xfId="57402" xr:uid="{00000000-0005-0000-0000-0000DAAF0000}"/>
    <cellStyle name="Normal 5 3 2 2 3 2 4 5" xfId="19495" xr:uid="{00000000-0005-0000-0000-0000DBAF0000}"/>
    <cellStyle name="Normal 5 3 2 2 3 2 4 5 2" xfId="37671" xr:uid="{00000000-0005-0000-0000-0000DCAF0000}"/>
    <cellStyle name="Normal 5 3 2 2 3 2 4 5 3" xfId="32837" xr:uid="{00000000-0005-0000-0000-0000DDAF0000}"/>
    <cellStyle name="Normal 5 3 2 2 3 2 4 6" xfId="45445" xr:uid="{00000000-0005-0000-0000-0000DEAF0000}"/>
    <cellStyle name="Normal 5 3 2 2 3 2 4 7" xfId="57398" xr:uid="{00000000-0005-0000-0000-0000DFAF0000}"/>
    <cellStyle name="Normal 5 3 2 2 3 2 5" xfId="8238" xr:uid="{00000000-0005-0000-0000-0000E0AF0000}"/>
    <cellStyle name="Normal 5 3 2 2 3 2 5 2" xfId="8239" xr:uid="{00000000-0005-0000-0000-0000E1AF0000}"/>
    <cellStyle name="Normal 5 3 2 2 3 2 5 2 2" xfId="19501" xr:uid="{00000000-0005-0000-0000-0000E2AF0000}"/>
    <cellStyle name="Normal 5 3 2 2 3 2 5 2 2 2" xfId="23942" xr:uid="{00000000-0005-0000-0000-0000E3AF0000}"/>
    <cellStyle name="Normal 5 3 2 2 3 2 5 2 2 3" xfId="32843" xr:uid="{00000000-0005-0000-0000-0000E4AF0000}"/>
    <cellStyle name="Normal 5 3 2 2 3 2 5 2 3" xfId="45451" xr:uid="{00000000-0005-0000-0000-0000E5AF0000}"/>
    <cellStyle name="Normal 5 3 2 2 3 2 5 2 4" xfId="57404" xr:uid="{00000000-0005-0000-0000-0000E6AF0000}"/>
    <cellStyle name="Normal 5 3 2 2 3 2 5 3" xfId="19500" xr:uid="{00000000-0005-0000-0000-0000E7AF0000}"/>
    <cellStyle name="Normal 5 3 2 2 3 2 5 3 2" xfId="24704" xr:uid="{00000000-0005-0000-0000-0000E8AF0000}"/>
    <cellStyle name="Normal 5 3 2 2 3 2 5 3 3" xfId="32842" xr:uid="{00000000-0005-0000-0000-0000E9AF0000}"/>
    <cellStyle name="Normal 5 3 2 2 3 2 5 4" xfId="45450" xr:uid="{00000000-0005-0000-0000-0000EAAF0000}"/>
    <cellStyle name="Normal 5 3 2 2 3 2 5 5" xfId="57403" xr:uid="{00000000-0005-0000-0000-0000EBAF0000}"/>
    <cellStyle name="Normal 5 3 2 2 3 2 6" xfId="8240" xr:uid="{00000000-0005-0000-0000-0000ECAF0000}"/>
    <cellStyle name="Normal 5 3 2 2 3 2 6 2" xfId="19502" xr:uid="{00000000-0005-0000-0000-0000EDAF0000}"/>
    <cellStyle name="Normal 5 3 2 2 3 2 6 2 2" xfId="24020" xr:uid="{00000000-0005-0000-0000-0000EEAF0000}"/>
    <cellStyle name="Normal 5 3 2 2 3 2 6 2 3" xfId="32844" xr:uid="{00000000-0005-0000-0000-0000EFAF0000}"/>
    <cellStyle name="Normal 5 3 2 2 3 2 6 3" xfId="45452" xr:uid="{00000000-0005-0000-0000-0000F0AF0000}"/>
    <cellStyle name="Normal 5 3 2 2 3 2 6 4" xfId="57405" xr:uid="{00000000-0005-0000-0000-0000F1AF0000}"/>
    <cellStyle name="Normal 5 3 2 2 3 2 7" xfId="8241" xr:uid="{00000000-0005-0000-0000-0000F2AF0000}"/>
    <cellStyle name="Normal 5 3 2 2 3 2 7 2" xfId="19503" xr:uid="{00000000-0005-0000-0000-0000F3AF0000}"/>
    <cellStyle name="Normal 5 3 2 2 3 2 7 2 2" xfId="27855" xr:uid="{00000000-0005-0000-0000-0000F4AF0000}"/>
    <cellStyle name="Normal 5 3 2 2 3 2 7 2 3" xfId="32845" xr:uid="{00000000-0005-0000-0000-0000F5AF0000}"/>
    <cellStyle name="Normal 5 3 2 2 3 2 7 3" xfId="45453" xr:uid="{00000000-0005-0000-0000-0000F6AF0000}"/>
    <cellStyle name="Normal 5 3 2 2 3 2 7 4" xfId="57406" xr:uid="{00000000-0005-0000-0000-0000F7AF0000}"/>
    <cellStyle name="Normal 5 3 2 2 3 2 8" xfId="19484" xr:uid="{00000000-0005-0000-0000-0000F8AF0000}"/>
    <cellStyle name="Normal 5 3 2 2 3 2 8 2" xfId="26323" xr:uid="{00000000-0005-0000-0000-0000F9AF0000}"/>
    <cellStyle name="Normal 5 3 2 2 3 2 8 3" xfId="32826" xr:uid="{00000000-0005-0000-0000-0000FAAF0000}"/>
    <cellStyle name="Normal 5 3 2 2 3 2 9" xfId="45434" xr:uid="{00000000-0005-0000-0000-0000FBAF0000}"/>
    <cellStyle name="Normal 5 3 2 2 3 3" xfId="8242" xr:uid="{00000000-0005-0000-0000-0000FCAF0000}"/>
    <cellStyle name="Normal 5 3 2 2 3 3 2" xfId="8243" xr:uid="{00000000-0005-0000-0000-0000FDAF0000}"/>
    <cellStyle name="Normal 5 3 2 2 3 3 2 2" xfId="8244" xr:uid="{00000000-0005-0000-0000-0000FEAF0000}"/>
    <cellStyle name="Normal 5 3 2 2 3 3 2 2 2" xfId="19506" xr:uid="{00000000-0005-0000-0000-0000FFAF0000}"/>
    <cellStyle name="Normal 5 3 2 2 3 3 2 2 2 2" xfId="24195" xr:uid="{00000000-0005-0000-0000-000000B00000}"/>
    <cellStyle name="Normal 5 3 2 2 3 3 2 2 2 3" xfId="32848" xr:uid="{00000000-0005-0000-0000-000001B00000}"/>
    <cellStyle name="Normal 5 3 2 2 3 3 2 2 3" xfId="45456" xr:uid="{00000000-0005-0000-0000-000002B00000}"/>
    <cellStyle name="Normal 5 3 2 2 3 3 2 2 4" xfId="57409" xr:uid="{00000000-0005-0000-0000-000003B00000}"/>
    <cellStyle name="Normal 5 3 2 2 3 3 2 3" xfId="19505" xr:uid="{00000000-0005-0000-0000-000004B00000}"/>
    <cellStyle name="Normal 5 3 2 2 3 3 2 3 2" xfId="36915" xr:uid="{00000000-0005-0000-0000-000005B00000}"/>
    <cellStyle name="Normal 5 3 2 2 3 3 2 3 3" xfId="32847" xr:uid="{00000000-0005-0000-0000-000006B00000}"/>
    <cellStyle name="Normal 5 3 2 2 3 3 2 4" xfId="45455" xr:uid="{00000000-0005-0000-0000-000007B00000}"/>
    <cellStyle name="Normal 5 3 2 2 3 3 2 5" xfId="57408" xr:uid="{00000000-0005-0000-0000-000008B00000}"/>
    <cellStyle name="Normal 5 3 2 2 3 3 3" xfId="8245" xr:uid="{00000000-0005-0000-0000-000009B00000}"/>
    <cellStyle name="Normal 5 3 2 2 3 3 3 2" xfId="19507" xr:uid="{00000000-0005-0000-0000-00000AB00000}"/>
    <cellStyle name="Normal 5 3 2 2 3 3 3 2 2" xfId="24214" xr:uid="{00000000-0005-0000-0000-00000BB00000}"/>
    <cellStyle name="Normal 5 3 2 2 3 3 3 2 3" xfId="32849" xr:uid="{00000000-0005-0000-0000-00000CB00000}"/>
    <cellStyle name="Normal 5 3 2 2 3 3 3 3" xfId="45457" xr:uid="{00000000-0005-0000-0000-00000DB00000}"/>
    <cellStyle name="Normal 5 3 2 2 3 3 3 4" xfId="57410" xr:uid="{00000000-0005-0000-0000-00000EB00000}"/>
    <cellStyle name="Normal 5 3 2 2 3 3 4" xfId="8246" xr:uid="{00000000-0005-0000-0000-00000FB00000}"/>
    <cellStyle name="Normal 5 3 2 2 3 3 4 2" xfId="19508" xr:uid="{00000000-0005-0000-0000-000010B00000}"/>
    <cellStyle name="Normal 5 3 2 2 3 3 4 2 2" xfId="36307" xr:uid="{00000000-0005-0000-0000-000011B00000}"/>
    <cellStyle name="Normal 5 3 2 2 3 3 4 2 3" xfId="32850" xr:uid="{00000000-0005-0000-0000-000012B00000}"/>
    <cellStyle name="Normal 5 3 2 2 3 3 4 3" xfId="45458" xr:uid="{00000000-0005-0000-0000-000013B00000}"/>
    <cellStyle name="Normal 5 3 2 2 3 3 4 4" xfId="57411" xr:uid="{00000000-0005-0000-0000-000014B00000}"/>
    <cellStyle name="Normal 5 3 2 2 3 3 5" xfId="19504" xr:uid="{00000000-0005-0000-0000-000015B00000}"/>
    <cellStyle name="Normal 5 3 2 2 3 3 5 2" xfId="27274" xr:uid="{00000000-0005-0000-0000-000016B00000}"/>
    <cellStyle name="Normal 5 3 2 2 3 3 5 3" xfId="32846" xr:uid="{00000000-0005-0000-0000-000017B00000}"/>
    <cellStyle name="Normal 5 3 2 2 3 3 6" xfId="45454" xr:uid="{00000000-0005-0000-0000-000018B00000}"/>
    <cellStyle name="Normal 5 3 2 2 3 3 7" xfId="57407" xr:uid="{00000000-0005-0000-0000-000019B00000}"/>
    <cellStyle name="Normal 5 3 2 2 3 4" xfId="8247" xr:uid="{00000000-0005-0000-0000-00001AB00000}"/>
    <cellStyle name="Normal 5 3 2 2 3 4 2" xfId="8248" xr:uid="{00000000-0005-0000-0000-00001BB00000}"/>
    <cellStyle name="Normal 5 3 2 2 3 4 2 2" xfId="8249" xr:uid="{00000000-0005-0000-0000-00001CB00000}"/>
    <cellStyle name="Normal 5 3 2 2 3 4 2 2 2" xfId="19511" xr:uid="{00000000-0005-0000-0000-00001DB00000}"/>
    <cellStyle name="Normal 5 3 2 2 3 4 2 2 2 2" xfId="37985" xr:uid="{00000000-0005-0000-0000-00001EB00000}"/>
    <cellStyle name="Normal 5 3 2 2 3 4 2 2 2 3" xfId="32853" xr:uid="{00000000-0005-0000-0000-00001FB00000}"/>
    <cellStyle name="Normal 5 3 2 2 3 4 2 2 3" xfId="45461" xr:uid="{00000000-0005-0000-0000-000020B00000}"/>
    <cellStyle name="Normal 5 3 2 2 3 4 2 2 4" xfId="57414" xr:uid="{00000000-0005-0000-0000-000021B00000}"/>
    <cellStyle name="Normal 5 3 2 2 3 4 2 3" xfId="19510" xr:uid="{00000000-0005-0000-0000-000022B00000}"/>
    <cellStyle name="Normal 5 3 2 2 3 4 2 3 2" xfId="36790" xr:uid="{00000000-0005-0000-0000-000023B00000}"/>
    <cellStyle name="Normal 5 3 2 2 3 4 2 3 3" xfId="32852" xr:uid="{00000000-0005-0000-0000-000024B00000}"/>
    <cellStyle name="Normal 5 3 2 2 3 4 2 4" xfId="45460" xr:uid="{00000000-0005-0000-0000-000025B00000}"/>
    <cellStyle name="Normal 5 3 2 2 3 4 2 5" xfId="57413" xr:uid="{00000000-0005-0000-0000-000026B00000}"/>
    <cellStyle name="Normal 5 3 2 2 3 4 3" xfId="8250" xr:uid="{00000000-0005-0000-0000-000027B00000}"/>
    <cellStyle name="Normal 5 3 2 2 3 4 3 2" xfId="19512" xr:uid="{00000000-0005-0000-0000-000028B00000}"/>
    <cellStyle name="Normal 5 3 2 2 3 4 3 2 2" xfId="26144" xr:uid="{00000000-0005-0000-0000-000029B00000}"/>
    <cellStyle name="Normal 5 3 2 2 3 4 3 2 3" xfId="32854" xr:uid="{00000000-0005-0000-0000-00002AB00000}"/>
    <cellStyle name="Normal 5 3 2 2 3 4 3 3" xfId="45462" xr:uid="{00000000-0005-0000-0000-00002BB00000}"/>
    <cellStyle name="Normal 5 3 2 2 3 4 3 4" xfId="57415" xr:uid="{00000000-0005-0000-0000-00002CB00000}"/>
    <cellStyle name="Normal 5 3 2 2 3 4 4" xfId="8251" xr:uid="{00000000-0005-0000-0000-00002DB00000}"/>
    <cellStyle name="Normal 5 3 2 2 3 4 4 2" xfId="19513" xr:uid="{00000000-0005-0000-0000-00002EB00000}"/>
    <cellStyle name="Normal 5 3 2 2 3 4 4 2 2" xfId="24997" xr:uid="{00000000-0005-0000-0000-00002FB00000}"/>
    <cellStyle name="Normal 5 3 2 2 3 4 4 2 3" xfId="32855" xr:uid="{00000000-0005-0000-0000-000030B00000}"/>
    <cellStyle name="Normal 5 3 2 2 3 4 4 3" xfId="45463" xr:uid="{00000000-0005-0000-0000-000031B00000}"/>
    <cellStyle name="Normal 5 3 2 2 3 4 4 4" xfId="57416" xr:uid="{00000000-0005-0000-0000-000032B00000}"/>
    <cellStyle name="Normal 5 3 2 2 3 4 5" xfId="19509" xr:uid="{00000000-0005-0000-0000-000033B00000}"/>
    <cellStyle name="Normal 5 3 2 2 3 4 5 2" xfId="37744" xr:uid="{00000000-0005-0000-0000-000034B00000}"/>
    <cellStyle name="Normal 5 3 2 2 3 4 5 3" xfId="32851" xr:uid="{00000000-0005-0000-0000-000035B00000}"/>
    <cellStyle name="Normal 5 3 2 2 3 4 6" xfId="45459" xr:uid="{00000000-0005-0000-0000-000036B00000}"/>
    <cellStyle name="Normal 5 3 2 2 3 4 7" xfId="57412" xr:uid="{00000000-0005-0000-0000-000037B00000}"/>
    <cellStyle name="Normal 5 3 2 2 3 5" xfId="8252" xr:uid="{00000000-0005-0000-0000-000038B00000}"/>
    <cellStyle name="Normal 5 3 2 2 3 5 2" xfId="8253" xr:uid="{00000000-0005-0000-0000-000039B00000}"/>
    <cellStyle name="Normal 5 3 2 2 3 5 2 2" xfId="8254" xr:uid="{00000000-0005-0000-0000-00003AB00000}"/>
    <cellStyle name="Normal 5 3 2 2 3 5 2 2 2" xfId="19516" xr:uid="{00000000-0005-0000-0000-00003BB00000}"/>
    <cellStyle name="Normal 5 3 2 2 3 5 2 2 2 2" xfId="36181" xr:uid="{00000000-0005-0000-0000-00003CB00000}"/>
    <cellStyle name="Normal 5 3 2 2 3 5 2 2 2 3" xfId="32858" xr:uid="{00000000-0005-0000-0000-00003DB00000}"/>
    <cellStyle name="Normal 5 3 2 2 3 5 2 2 3" xfId="45466" xr:uid="{00000000-0005-0000-0000-00003EB00000}"/>
    <cellStyle name="Normal 5 3 2 2 3 5 2 2 4" xfId="57419" xr:uid="{00000000-0005-0000-0000-00003FB00000}"/>
    <cellStyle name="Normal 5 3 2 2 3 5 2 3" xfId="19515" xr:uid="{00000000-0005-0000-0000-000040B00000}"/>
    <cellStyle name="Normal 5 3 2 2 3 5 2 3 2" xfId="37813" xr:uid="{00000000-0005-0000-0000-000041B00000}"/>
    <cellStyle name="Normal 5 3 2 2 3 5 2 3 3" xfId="32857" xr:uid="{00000000-0005-0000-0000-000042B00000}"/>
    <cellStyle name="Normal 5 3 2 2 3 5 2 4" xfId="45465" xr:uid="{00000000-0005-0000-0000-000043B00000}"/>
    <cellStyle name="Normal 5 3 2 2 3 5 2 5" xfId="57418" xr:uid="{00000000-0005-0000-0000-000044B00000}"/>
    <cellStyle name="Normal 5 3 2 2 3 5 3" xfId="8255" xr:uid="{00000000-0005-0000-0000-000045B00000}"/>
    <cellStyle name="Normal 5 3 2 2 3 5 3 2" xfId="19517" xr:uid="{00000000-0005-0000-0000-000046B00000}"/>
    <cellStyle name="Normal 5 3 2 2 3 5 3 2 2" xfId="37420" xr:uid="{00000000-0005-0000-0000-000047B00000}"/>
    <cellStyle name="Normal 5 3 2 2 3 5 3 2 3" xfId="32859" xr:uid="{00000000-0005-0000-0000-000048B00000}"/>
    <cellStyle name="Normal 5 3 2 2 3 5 3 3" xfId="45467" xr:uid="{00000000-0005-0000-0000-000049B00000}"/>
    <cellStyle name="Normal 5 3 2 2 3 5 3 4" xfId="57420" xr:uid="{00000000-0005-0000-0000-00004AB00000}"/>
    <cellStyle name="Normal 5 3 2 2 3 5 4" xfId="8256" xr:uid="{00000000-0005-0000-0000-00004BB00000}"/>
    <cellStyle name="Normal 5 3 2 2 3 5 4 2" xfId="19518" xr:uid="{00000000-0005-0000-0000-00004CB00000}"/>
    <cellStyle name="Normal 5 3 2 2 3 5 4 2 2" xfId="27778" xr:uid="{00000000-0005-0000-0000-00004DB00000}"/>
    <cellStyle name="Normal 5 3 2 2 3 5 4 2 3" xfId="32860" xr:uid="{00000000-0005-0000-0000-00004EB00000}"/>
    <cellStyle name="Normal 5 3 2 2 3 5 4 3" xfId="45468" xr:uid="{00000000-0005-0000-0000-00004FB00000}"/>
    <cellStyle name="Normal 5 3 2 2 3 5 4 4" xfId="57421" xr:uid="{00000000-0005-0000-0000-000050B00000}"/>
    <cellStyle name="Normal 5 3 2 2 3 5 5" xfId="19514" xr:uid="{00000000-0005-0000-0000-000051B00000}"/>
    <cellStyle name="Normal 5 3 2 2 3 5 5 2" xfId="24775" xr:uid="{00000000-0005-0000-0000-000052B00000}"/>
    <cellStyle name="Normal 5 3 2 2 3 5 5 3" xfId="32856" xr:uid="{00000000-0005-0000-0000-000053B00000}"/>
    <cellStyle name="Normal 5 3 2 2 3 5 6" xfId="45464" xr:uid="{00000000-0005-0000-0000-000054B00000}"/>
    <cellStyle name="Normal 5 3 2 2 3 5 7" xfId="57417" xr:uid="{00000000-0005-0000-0000-000055B00000}"/>
    <cellStyle name="Normal 5 3 2 2 3 6" xfId="8257" xr:uid="{00000000-0005-0000-0000-000056B00000}"/>
    <cellStyle name="Normal 5 3 2 2 3 6 2" xfId="8258" xr:uid="{00000000-0005-0000-0000-000057B00000}"/>
    <cellStyle name="Normal 5 3 2 2 3 6 2 2" xfId="19520" xr:uid="{00000000-0005-0000-0000-000058B00000}"/>
    <cellStyle name="Normal 5 3 2 2 3 6 2 2 2" xfId="24307" xr:uid="{00000000-0005-0000-0000-000059B00000}"/>
    <cellStyle name="Normal 5 3 2 2 3 6 2 2 3" xfId="32862" xr:uid="{00000000-0005-0000-0000-00005AB00000}"/>
    <cellStyle name="Normal 5 3 2 2 3 6 2 3" xfId="45470" xr:uid="{00000000-0005-0000-0000-00005BB00000}"/>
    <cellStyle name="Normal 5 3 2 2 3 6 2 4" xfId="57423" xr:uid="{00000000-0005-0000-0000-00005CB00000}"/>
    <cellStyle name="Normal 5 3 2 2 3 6 3" xfId="19519" xr:uid="{00000000-0005-0000-0000-00005DB00000}"/>
    <cellStyle name="Normal 5 3 2 2 3 6 3 2" xfId="35762" xr:uid="{00000000-0005-0000-0000-00005EB00000}"/>
    <cellStyle name="Normal 5 3 2 2 3 6 3 3" xfId="32861" xr:uid="{00000000-0005-0000-0000-00005FB00000}"/>
    <cellStyle name="Normal 5 3 2 2 3 6 4" xfId="45469" xr:uid="{00000000-0005-0000-0000-000060B00000}"/>
    <cellStyle name="Normal 5 3 2 2 3 6 5" xfId="57422" xr:uid="{00000000-0005-0000-0000-000061B00000}"/>
    <cellStyle name="Normal 5 3 2 2 3 7" xfId="8259" xr:uid="{00000000-0005-0000-0000-000062B00000}"/>
    <cellStyle name="Normal 5 3 2 2 3 7 2" xfId="19521" xr:uid="{00000000-0005-0000-0000-000063B00000}"/>
    <cellStyle name="Normal 5 3 2 2 3 7 2 2" xfId="37187" xr:uid="{00000000-0005-0000-0000-000064B00000}"/>
    <cellStyle name="Normal 5 3 2 2 3 7 2 3" xfId="32863" xr:uid="{00000000-0005-0000-0000-000065B00000}"/>
    <cellStyle name="Normal 5 3 2 2 3 7 3" xfId="45471" xr:uid="{00000000-0005-0000-0000-000066B00000}"/>
    <cellStyle name="Normal 5 3 2 2 3 7 4" xfId="57424" xr:uid="{00000000-0005-0000-0000-000067B00000}"/>
    <cellStyle name="Normal 5 3 2 2 3 8" xfId="8260" xr:uid="{00000000-0005-0000-0000-000068B00000}"/>
    <cellStyle name="Normal 5 3 2 2 3 8 2" xfId="19522" xr:uid="{00000000-0005-0000-0000-000069B00000}"/>
    <cellStyle name="Normal 5 3 2 2 3 8 2 2" xfId="25448" xr:uid="{00000000-0005-0000-0000-00006AB00000}"/>
    <cellStyle name="Normal 5 3 2 2 3 8 2 3" xfId="32864" xr:uid="{00000000-0005-0000-0000-00006BB00000}"/>
    <cellStyle name="Normal 5 3 2 2 3 8 3" xfId="45472" xr:uid="{00000000-0005-0000-0000-00006CB00000}"/>
    <cellStyle name="Normal 5 3 2 2 3 8 4" xfId="57425" xr:uid="{00000000-0005-0000-0000-00006DB00000}"/>
    <cellStyle name="Normal 5 3 2 2 3 9" xfId="19483" xr:uid="{00000000-0005-0000-0000-00006EB00000}"/>
    <cellStyle name="Normal 5 3 2 2 3 9 2" xfId="26556" xr:uid="{00000000-0005-0000-0000-00006FB00000}"/>
    <cellStyle name="Normal 5 3 2 2 3 9 3" xfId="32825" xr:uid="{00000000-0005-0000-0000-000070B00000}"/>
    <cellStyle name="Normal 5 3 2 2 4" xfId="8261" xr:uid="{00000000-0005-0000-0000-000071B00000}"/>
    <cellStyle name="Normal 5 3 2 2 4 10" xfId="57426" xr:uid="{00000000-0005-0000-0000-000072B00000}"/>
    <cellStyle name="Normal 5 3 2 2 4 2" xfId="8262" xr:uid="{00000000-0005-0000-0000-000073B00000}"/>
    <cellStyle name="Normal 5 3 2 2 4 2 2" xfId="8263" xr:uid="{00000000-0005-0000-0000-000074B00000}"/>
    <cellStyle name="Normal 5 3 2 2 4 2 2 2" xfId="8264" xr:uid="{00000000-0005-0000-0000-000075B00000}"/>
    <cellStyle name="Normal 5 3 2 2 4 2 2 2 2" xfId="19526" xr:uid="{00000000-0005-0000-0000-000076B00000}"/>
    <cellStyle name="Normal 5 3 2 2 4 2 2 2 2 2" xfId="35337" xr:uid="{00000000-0005-0000-0000-000077B00000}"/>
    <cellStyle name="Normal 5 3 2 2 4 2 2 2 2 3" xfId="32868" xr:uid="{00000000-0005-0000-0000-000078B00000}"/>
    <cellStyle name="Normal 5 3 2 2 4 2 2 2 3" xfId="45476" xr:uid="{00000000-0005-0000-0000-000079B00000}"/>
    <cellStyle name="Normal 5 3 2 2 4 2 2 2 4" xfId="57429" xr:uid="{00000000-0005-0000-0000-00007AB00000}"/>
    <cellStyle name="Normal 5 3 2 2 4 2 2 3" xfId="19525" xr:uid="{00000000-0005-0000-0000-00007BB00000}"/>
    <cellStyle name="Normal 5 3 2 2 4 2 2 3 2" xfId="26461" xr:uid="{00000000-0005-0000-0000-00007CB00000}"/>
    <cellStyle name="Normal 5 3 2 2 4 2 2 3 3" xfId="32867" xr:uid="{00000000-0005-0000-0000-00007DB00000}"/>
    <cellStyle name="Normal 5 3 2 2 4 2 2 4" xfId="45475" xr:uid="{00000000-0005-0000-0000-00007EB00000}"/>
    <cellStyle name="Normal 5 3 2 2 4 2 2 5" xfId="57428" xr:uid="{00000000-0005-0000-0000-00007FB00000}"/>
    <cellStyle name="Normal 5 3 2 2 4 2 3" xfId="8265" xr:uid="{00000000-0005-0000-0000-000080B00000}"/>
    <cellStyle name="Normal 5 3 2 2 4 2 3 2" xfId="19527" xr:uid="{00000000-0005-0000-0000-000081B00000}"/>
    <cellStyle name="Normal 5 3 2 2 4 2 3 2 2" xfId="36106" xr:uid="{00000000-0005-0000-0000-000082B00000}"/>
    <cellStyle name="Normal 5 3 2 2 4 2 3 2 3" xfId="32869" xr:uid="{00000000-0005-0000-0000-000083B00000}"/>
    <cellStyle name="Normal 5 3 2 2 4 2 3 3" xfId="45477" xr:uid="{00000000-0005-0000-0000-000084B00000}"/>
    <cellStyle name="Normal 5 3 2 2 4 2 3 4" xfId="57430" xr:uid="{00000000-0005-0000-0000-000085B00000}"/>
    <cellStyle name="Normal 5 3 2 2 4 2 4" xfId="8266" xr:uid="{00000000-0005-0000-0000-000086B00000}"/>
    <cellStyle name="Normal 5 3 2 2 4 2 4 2" xfId="19528" xr:uid="{00000000-0005-0000-0000-000087B00000}"/>
    <cellStyle name="Normal 5 3 2 2 4 2 4 2 2" xfId="27456" xr:uid="{00000000-0005-0000-0000-000088B00000}"/>
    <cellStyle name="Normal 5 3 2 2 4 2 4 2 3" xfId="32870" xr:uid="{00000000-0005-0000-0000-000089B00000}"/>
    <cellStyle name="Normal 5 3 2 2 4 2 4 3" xfId="45478" xr:uid="{00000000-0005-0000-0000-00008AB00000}"/>
    <cellStyle name="Normal 5 3 2 2 4 2 4 4" xfId="57431" xr:uid="{00000000-0005-0000-0000-00008BB00000}"/>
    <cellStyle name="Normal 5 3 2 2 4 2 5" xfId="19524" xr:uid="{00000000-0005-0000-0000-00008CB00000}"/>
    <cellStyle name="Normal 5 3 2 2 4 2 5 2" xfId="25625" xr:uid="{00000000-0005-0000-0000-00008DB00000}"/>
    <cellStyle name="Normal 5 3 2 2 4 2 5 3" xfId="32866" xr:uid="{00000000-0005-0000-0000-00008EB00000}"/>
    <cellStyle name="Normal 5 3 2 2 4 2 6" xfId="45474" xr:uid="{00000000-0005-0000-0000-00008FB00000}"/>
    <cellStyle name="Normal 5 3 2 2 4 2 7" xfId="57427" xr:uid="{00000000-0005-0000-0000-000090B00000}"/>
    <cellStyle name="Normal 5 3 2 2 4 3" xfId="8267" xr:uid="{00000000-0005-0000-0000-000091B00000}"/>
    <cellStyle name="Normal 5 3 2 2 4 3 2" xfId="8268" xr:uid="{00000000-0005-0000-0000-000092B00000}"/>
    <cellStyle name="Normal 5 3 2 2 4 3 2 2" xfId="8269" xr:uid="{00000000-0005-0000-0000-000093B00000}"/>
    <cellStyle name="Normal 5 3 2 2 4 3 2 2 2" xfId="19531" xr:uid="{00000000-0005-0000-0000-000094B00000}"/>
    <cellStyle name="Normal 5 3 2 2 4 3 2 2 2 2" xfId="37066" xr:uid="{00000000-0005-0000-0000-000095B00000}"/>
    <cellStyle name="Normal 5 3 2 2 4 3 2 2 2 3" xfId="32873" xr:uid="{00000000-0005-0000-0000-000096B00000}"/>
    <cellStyle name="Normal 5 3 2 2 4 3 2 2 3" xfId="45481" xr:uid="{00000000-0005-0000-0000-000097B00000}"/>
    <cellStyle name="Normal 5 3 2 2 4 3 2 2 4" xfId="57434" xr:uid="{00000000-0005-0000-0000-000098B00000}"/>
    <cellStyle name="Normal 5 3 2 2 4 3 2 3" xfId="19530" xr:uid="{00000000-0005-0000-0000-000099B00000}"/>
    <cellStyle name="Normal 5 3 2 2 4 3 2 3 2" xfId="37708" xr:uid="{00000000-0005-0000-0000-00009AB00000}"/>
    <cellStyle name="Normal 5 3 2 2 4 3 2 3 3" xfId="32872" xr:uid="{00000000-0005-0000-0000-00009BB00000}"/>
    <cellStyle name="Normal 5 3 2 2 4 3 2 4" xfId="45480" xr:uid="{00000000-0005-0000-0000-00009CB00000}"/>
    <cellStyle name="Normal 5 3 2 2 4 3 2 5" xfId="57433" xr:uid="{00000000-0005-0000-0000-00009DB00000}"/>
    <cellStyle name="Normal 5 3 2 2 4 3 3" xfId="8270" xr:uid="{00000000-0005-0000-0000-00009EB00000}"/>
    <cellStyle name="Normal 5 3 2 2 4 3 3 2" xfId="19532" xr:uid="{00000000-0005-0000-0000-00009FB00000}"/>
    <cellStyle name="Normal 5 3 2 2 4 3 3 2 2" xfId="24542" xr:uid="{00000000-0005-0000-0000-0000A0B00000}"/>
    <cellStyle name="Normal 5 3 2 2 4 3 3 2 3" xfId="32874" xr:uid="{00000000-0005-0000-0000-0000A1B00000}"/>
    <cellStyle name="Normal 5 3 2 2 4 3 3 3" xfId="45482" xr:uid="{00000000-0005-0000-0000-0000A2B00000}"/>
    <cellStyle name="Normal 5 3 2 2 4 3 3 4" xfId="57435" xr:uid="{00000000-0005-0000-0000-0000A3B00000}"/>
    <cellStyle name="Normal 5 3 2 2 4 3 4" xfId="8271" xr:uid="{00000000-0005-0000-0000-0000A4B00000}"/>
    <cellStyle name="Normal 5 3 2 2 4 3 4 2" xfId="19533" xr:uid="{00000000-0005-0000-0000-0000A5B00000}"/>
    <cellStyle name="Normal 5 3 2 2 4 3 4 2 2" xfId="26488" xr:uid="{00000000-0005-0000-0000-0000A6B00000}"/>
    <cellStyle name="Normal 5 3 2 2 4 3 4 2 3" xfId="32875" xr:uid="{00000000-0005-0000-0000-0000A7B00000}"/>
    <cellStyle name="Normal 5 3 2 2 4 3 4 3" xfId="45483" xr:uid="{00000000-0005-0000-0000-0000A8B00000}"/>
    <cellStyle name="Normal 5 3 2 2 4 3 4 4" xfId="57436" xr:uid="{00000000-0005-0000-0000-0000A9B00000}"/>
    <cellStyle name="Normal 5 3 2 2 4 3 5" xfId="19529" xr:uid="{00000000-0005-0000-0000-0000AAB00000}"/>
    <cellStyle name="Normal 5 3 2 2 4 3 5 2" xfId="35447" xr:uid="{00000000-0005-0000-0000-0000ABB00000}"/>
    <cellStyle name="Normal 5 3 2 2 4 3 5 3" xfId="32871" xr:uid="{00000000-0005-0000-0000-0000ACB00000}"/>
    <cellStyle name="Normal 5 3 2 2 4 3 6" xfId="45479" xr:uid="{00000000-0005-0000-0000-0000ADB00000}"/>
    <cellStyle name="Normal 5 3 2 2 4 3 7" xfId="57432" xr:uid="{00000000-0005-0000-0000-0000AEB00000}"/>
    <cellStyle name="Normal 5 3 2 2 4 4" xfId="8272" xr:uid="{00000000-0005-0000-0000-0000AFB00000}"/>
    <cellStyle name="Normal 5 3 2 2 4 4 2" xfId="8273" xr:uid="{00000000-0005-0000-0000-0000B0B00000}"/>
    <cellStyle name="Normal 5 3 2 2 4 4 2 2" xfId="8274" xr:uid="{00000000-0005-0000-0000-0000B1B00000}"/>
    <cellStyle name="Normal 5 3 2 2 4 4 2 2 2" xfId="19536" xr:uid="{00000000-0005-0000-0000-0000B2B00000}"/>
    <cellStyle name="Normal 5 3 2 2 4 4 2 2 2 2" xfId="27543" xr:uid="{00000000-0005-0000-0000-0000B3B00000}"/>
    <cellStyle name="Normal 5 3 2 2 4 4 2 2 2 3" xfId="32878" xr:uid="{00000000-0005-0000-0000-0000B4B00000}"/>
    <cellStyle name="Normal 5 3 2 2 4 4 2 2 3" xfId="45486" xr:uid="{00000000-0005-0000-0000-0000B5B00000}"/>
    <cellStyle name="Normal 5 3 2 2 4 4 2 2 4" xfId="57439" xr:uid="{00000000-0005-0000-0000-0000B6B00000}"/>
    <cellStyle name="Normal 5 3 2 2 4 4 2 3" xfId="19535" xr:uid="{00000000-0005-0000-0000-0000B7B00000}"/>
    <cellStyle name="Normal 5 3 2 2 4 4 2 3 2" xfId="37205" xr:uid="{00000000-0005-0000-0000-0000B8B00000}"/>
    <cellStyle name="Normal 5 3 2 2 4 4 2 3 3" xfId="32877" xr:uid="{00000000-0005-0000-0000-0000B9B00000}"/>
    <cellStyle name="Normal 5 3 2 2 4 4 2 4" xfId="45485" xr:uid="{00000000-0005-0000-0000-0000BAB00000}"/>
    <cellStyle name="Normal 5 3 2 2 4 4 2 5" xfId="57438" xr:uid="{00000000-0005-0000-0000-0000BBB00000}"/>
    <cellStyle name="Normal 5 3 2 2 4 4 3" xfId="8275" xr:uid="{00000000-0005-0000-0000-0000BCB00000}"/>
    <cellStyle name="Normal 5 3 2 2 4 4 3 2" xfId="19537" xr:uid="{00000000-0005-0000-0000-0000BDB00000}"/>
    <cellStyle name="Normal 5 3 2 2 4 4 3 2 2" xfId="26099" xr:uid="{00000000-0005-0000-0000-0000BEB00000}"/>
    <cellStyle name="Normal 5 3 2 2 4 4 3 2 3" xfId="32879" xr:uid="{00000000-0005-0000-0000-0000BFB00000}"/>
    <cellStyle name="Normal 5 3 2 2 4 4 3 3" xfId="45487" xr:uid="{00000000-0005-0000-0000-0000C0B00000}"/>
    <cellStyle name="Normal 5 3 2 2 4 4 3 4" xfId="57440" xr:uid="{00000000-0005-0000-0000-0000C1B00000}"/>
    <cellStyle name="Normal 5 3 2 2 4 4 4" xfId="8276" xr:uid="{00000000-0005-0000-0000-0000C2B00000}"/>
    <cellStyle name="Normal 5 3 2 2 4 4 4 2" xfId="19538" xr:uid="{00000000-0005-0000-0000-0000C3B00000}"/>
    <cellStyle name="Normal 5 3 2 2 4 4 4 2 2" xfId="23876" xr:uid="{00000000-0005-0000-0000-0000C4B00000}"/>
    <cellStyle name="Normal 5 3 2 2 4 4 4 2 3" xfId="32880" xr:uid="{00000000-0005-0000-0000-0000C5B00000}"/>
    <cellStyle name="Normal 5 3 2 2 4 4 4 3" xfId="45488" xr:uid="{00000000-0005-0000-0000-0000C6B00000}"/>
    <cellStyle name="Normal 5 3 2 2 4 4 4 4" xfId="57441" xr:uid="{00000000-0005-0000-0000-0000C7B00000}"/>
    <cellStyle name="Normal 5 3 2 2 4 4 5" xfId="19534" xr:uid="{00000000-0005-0000-0000-0000C8B00000}"/>
    <cellStyle name="Normal 5 3 2 2 4 4 5 2" xfId="37668" xr:uid="{00000000-0005-0000-0000-0000C9B00000}"/>
    <cellStyle name="Normal 5 3 2 2 4 4 5 3" xfId="32876" xr:uid="{00000000-0005-0000-0000-0000CAB00000}"/>
    <cellStyle name="Normal 5 3 2 2 4 4 6" xfId="45484" xr:uid="{00000000-0005-0000-0000-0000CBB00000}"/>
    <cellStyle name="Normal 5 3 2 2 4 4 7" xfId="57437" xr:uid="{00000000-0005-0000-0000-0000CCB00000}"/>
    <cellStyle name="Normal 5 3 2 2 4 5" xfId="8277" xr:uid="{00000000-0005-0000-0000-0000CDB00000}"/>
    <cellStyle name="Normal 5 3 2 2 4 5 2" xfId="8278" xr:uid="{00000000-0005-0000-0000-0000CEB00000}"/>
    <cellStyle name="Normal 5 3 2 2 4 5 2 2" xfId="19540" xr:uid="{00000000-0005-0000-0000-0000CFB00000}"/>
    <cellStyle name="Normal 5 3 2 2 4 5 2 2 2" xfId="26174" xr:uid="{00000000-0005-0000-0000-0000D0B00000}"/>
    <cellStyle name="Normal 5 3 2 2 4 5 2 2 3" xfId="32882" xr:uid="{00000000-0005-0000-0000-0000D1B00000}"/>
    <cellStyle name="Normal 5 3 2 2 4 5 2 3" xfId="45490" xr:uid="{00000000-0005-0000-0000-0000D2B00000}"/>
    <cellStyle name="Normal 5 3 2 2 4 5 2 4" xfId="57443" xr:uid="{00000000-0005-0000-0000-0000D3B00000}"/>
    <cellStyle name="Normal 5 3 2 2 4 5 3" xfId="19539" xr:uid="{00000000-0005-0000-0000-0000D4B00000}"/>
    <cellStyle name="Normal 5 3 2 2 4 5 3 2" xfId="37005" xr:uid="{00000000-0005-0000-0000-0000D5B00000}"/>
    <cellStyle name="Normal 5 3 2 2 4 5 3 3" xfId="32881" xr:uid="{00000000-0005-0000-0000-0000D6B00000}"/>
    <cellStyle name="Normal 5 3 2 2 4 5 4" xfId="45489" xr:uid="{00000000-0005-0000-0000-0000D7B00000}"/>
    <cellStyle name="Normal 5 3 2 2 4 5 5" xfId="57442" xr:uid="{00000000-0005-0000-0000-0000D8B00000}"/>
    <cellStyle name="Normal 5 3 2 2 4 6" xfId="8279" xr:uid="{00000000-0005-0000-0000-0000D9B00000}"/>
    <cellStyle name="Normal 5 3 2 2 4 6 2" xfId="19541" xr:uid="{00000000-0005-0000-0000-0000DAB00000}"/>
    <cellStyle name="Normal 5 3 2 2 4 6 2 2" xfId="26462" xr:uid="{00000000-0005-0000-0000-0000DBB00000}"/>
    <cellStyle name="Normal 5 3 2 2 4 6 2 3" xfId="32883" xr:uid="{00000000-0005-0000-0000-0000DCB00000}"/>
    <cellStyle name="Normal 5 3 2 2 4 6 3" xfId="45491" xr:uid="{00000000-0005-0000-0000-0000DDB00000}"/>
    <cellStyle name="Normal 5 3 2 2 4 6 4" xfId="57444" xr:uid="{00000000-0005-0000-0000-0000DEB00000}"/>
    <cellStyle name="Normal 5 3 2 2 4 7" xfId="8280" xr:uid="{00000000-0005-0000-0000-0000DFB00000}"/>
    <cellStyle name="Normal 5 3 2 2 4 7 2" xfId="19542" xr:uid="{00000000-0005-0000-0000-0000E0B00000}"/>
    <cellStyle name="Normal 5 3 2 2 4 7 2 2" xfId="36032" xr:uid="{00000000-0005-0000-0000-0000E1B00000}"/>
    <cellStyle name="Normal 5 3 2 2 4 7 2 3" xfId="32884" xr:uid="{00000000-0005-0000-0000-0000E2B00000}"/>
    <cellStyle name="Normal 5 3 2 2 4 7 3" xfId="45492" xr:uid="{00000000-0005-0000-0000-0000E3B00000}"/>
    <cellStyle name="Normal 5 3 2 2 4 7 4" xfId="57445" xr:uid="{00000000-0005-0000-0000-0000E4B00000}"/>
    <cellStyle name="Normal 5 3 2 2 4 8" xfId="19523" xr:uid="{00000000-0005-0000-0000-0000E5B00000}"/>
    <cellStyle name="Normal 5 3 2 2 4 8 2" xfId="24615" xr:uid="{00000000-0005-0000-0000-0000E6B00000}"/>
    <cellStyle name="Normal 5 3 2 2 4 8 3" xfId="32865" xr:uid="{00000000-0005-0000-0000-0000E7B00000}"/>
    <cellStyle name="Normal 5 3 2 2 4 9" xfId="45473" xr:uid="{00000000-0005-0000-0000-0000E8B00000}"/>
    <cellStyle name="Normal 5 3 2 2 5" xfId="8281" xr:uid="{00000000-0005-0000-0000-0000E9B00000}"/>
    <cellStyle name="Normal 5 3 2 2 5 2" xfId="8282" xr:uid="{00000000-0005-0000-0000-0000EAB00000}"/>
    <cellStyle name="Normal 5 3 2 2 5 2 2" xfId="8283" xr:uid="{00000000-0005-0000-0000-0000EBB00000}"/>
    <cellStyle name="Normal 5 3 2 2 5 2 2 2" xfId="19545" xr:uid="{00000000-0005-0000-0000-0000ECB00000}"/>
    <cellStyle name="Normal 5 3 2 2 5 2 2 2 2" xfId="37378" xr:uid="{00000000-0005-0000-0000-0000EDB00000}"/>
    <cellStyle name="Normal 5 3 2 2 5 2 2 2 3" xfId="32887" xr:uid="{00000000-0005-0000-0000-0000EEB00000}"/>
    <cellStyle name="Normal 5 3 2 2 5 2 2 3" xfId="45495" xr:uid="{00000000-0005-0000-0000-0000EFB00000}"/>
    <cellStyle name="Normal 5 3 2 2 5 2 2 4" xfId="57448" xr:uid="{00000000-0005-0000-0000-0000F0B00000}"/>
    <cellStyle name="Normal 5 3 2 2 5 2 3" xfId="19544" xr:uid="{00000000-0005-0000-0000-0000F1B00000}"/>
    <cellStyle name="Normal 5 3 2 2 5 2 3 2" xfId="24138" xr:uid="{00000000-0005-0000-0000-0000F2B00000}"/>
    <cellStyle name="Normal 5 3 2 2 5 2 3 3" xfId="32886" xr:uid="{00000000-0005-0000-0000-0000F3B00000}"/>
    <cellStyle name="Normal 5 3 2 2 5 2 4" xfId="45494" xr:uid="{00000000-0005-0000-0000-0000F4B00000}"/>
    <cellStyle name="Normal 5 3 2 2 5 2 5" xfId="57447" xr:uid="{00000000-0005-0000-0000-0000F5B00000}"/>
    <cellStyle name="Normal 5 3 2 2 5 3" xfId="8284" xr:uid="{00000000-0005-0000-0000-0000F6B00000}"/>
    <cellStyle name="Normal 5 3 2 2 5 3 2" xfId="19546" xr:uid="{00000000-0005-0000-0000-0000F7B00000}"/>
    <cellStyle name="Normal 5 3 2 2 5 3 2 2" xfId="36751" xr:uid="{00000000-0005-0000-0000-0000F8B00000}"/>
    <cellStyle name="Normal 5 3 2 2 5 3 2 3" xfId="32888" xr:uid="{00000000-0005-0000-0000-0000F9B00000}"/>
    <cellStyle name="Normal 5 3 2 2 5 3 3" xfId="45496" xr:uid="{00000000-0005-0000-0000-0000FAB00000}"/>
    <cellStyle name="Normal 5 3 2 2 5 3 4" xfId="57449" xr:uid="{00000000-0005-0000-0000-0000FBB00000}"/>
    <cellStyle name="Normal 5 3 2 2 5 4" xfId="8285" xr:uid="{00000000-0005-0000-0000-0000FCB00000}"/>
    <cellStyle name="Normal 5 3 2 2 5 4 2" xfId="19547" xr:uid="{00000000-0005-0000-0000-0000FDB00000}"/>
    <cellStyle name="Normal 5 3 2 2 5 4 2 2" xfId="27349" xr:uid="{00000000-0005-0000-0000-0000FEB00000}"/>
    <cellStyle name="Normal 5 3 2 2 5 4 2 3" xfId="32889" xr:uid="{00000000-0005-0000-0000-0000FFB00000}"/>
    <cellStyle name="Normal 5 3 2 2 5 4 3" xfId="45497" xr:uid="{00000000-0005-0000-0000-000000B10000}"/>
    <cellStyle name="Normal 5 3 2 2 5 4 4" xfId="57450" xr:uid="{00000000-0005-0000-0000-000001B10000}"/>
    <cellStyle name="Normal 5 3 2 2 5 5" xfId="19543" xr:uid="{00000000-0005-0000-0000-000002B10000}"/>
    <cellStyle name="Normal 5 3 2 2 5 5 2" xfId="27391" xr:uid="{00000000-0005-0000-0000-000003B10000}"/>
    <cellStyle name="Normal 5 3 2 2 5 5 3" xfId="32885" xr:uid="{00000000-0005-0000-0000-000004B10000}"/>
    <cellStyle name="Normal 5 3 2 2 5 6" xfId="45493" xr:uid="{00000000-0005-0000-0000-000005B10000}"/>
    <cellStyle name="Normal 5 3 2 2 5 7" xfId="57446" xr:uid="{00000000-0005-0000-0000-000006B10000}"/>
    <cellStyle name="Normal 5 3 2 2 6" xfId="8286" xr:uid="{00000000-0005-0000-0000-000007B10000}"/>
    <cellStyle name="Normal 5 3 2 2 6 2" xfId="8287" xr:uid="{00000000-0005-0000-0000-000008B10000}"/>
    <cellStyle name="Normal 5 3 2 2 6 2 2" xfId="8288" xr:uid="{00000000-0005-0000-0000-000009B10000}"/>
    <cellStyle name="Normal 5 3 2 2 6 2 2 2" xfId="19550" xr:uid="{00000000-0005-0000-0000-00000AB10000}"/>
    <cellStyle name="Normal 5 3 2 2 6 2 2 2 2" xfId="27713" xr:uid="{00000000-0005-0000-0000-00000BB10000}"/>
    <cellStyle name="Normal 5 3 2 2 6 2 2 2 3" xfId="32892" xr:uid="{00000000-0005-0000-0000-00000CB10000}"/>
    <cellStyle name="Normal 5 3 2 2 6 2 2 3" xfId="45500" xr:uid="{00000000-0005-0000-0000-00000DB10000}"/>
    <cellStyle name="Normal 5 3 2 2 6 2 2 4" xfId="57453" xr:uid="{00000000-0005-0000-0000-00000EB10000}"/>
    <cellStyle name="Normal 5 3 2 2 6 2 3" xfId="19549" xr:uid="{00000000-0005-0000-0000-00000FB10000}"/>
    <cellStyle name="Normal 5 3 2 2 6 2 3 2" xfId="25480" xr:uid="{00000000-0005-0000-0000-000010B10000}"/>
    <cellStyle name="Normal 5 3 2 2 6 2 3 3" xfId="32891" xr:uid="{00000000-0005-0000-0000-000011B10000}"/>
    <cellStyle name="Normal 5 3 2 2 6 2 4" xfId="45499" xr:uid="{00000000-0005-0000-0000-000012B10000}"/>
    <cellStyle name="Normal 5 3 2 2 6 2 5" xfId="57452" xr:uid="{00000000-0005-0000-0000-000013B10000}"/>
    <cellStyle name="Normal 5 3 2 2 6 3" xfId="8289" xr:uid="{00000000-0005-0000-0000-000014B10000}"/>
    <cellStyle name="Normal 5 3 2 2 6 3 2" xfId="19551" xr:uid="{00000000-0005-0000-0000-000015B10000}"/>
    <cellStyle name="Normal 5 3 2 2 6 3 2 2" xfId="25731" xr:uid="{00000000-0005-0000-0000-000016B10000}"/>
    <cellStyle name="Normal 5 3 2 2 6 3 2 3" xfId="32893" xr:uid="{00000000-0005-0000-0000-000017B10000}"/>
    <cellStyle name="Normal 5 3 2 2 6 3 3" xfId="45501" xr:uid="{00000000-0005-0000-0000-000018B10000}"/>
    <cellStyle name="Normal 5 3 2 2 6 3 4" xfId="57454" xr:uid="{00000000-0005-0000-0000-000019B10000}"/>
    <cellStyle name="Normal 5 3 2 2 6 4" xfId="8290" xr:uid="{00000000-0005-0000-0000-00001AB10000}"/>
    <cellStyle name="Normal 5 3 2 2 6 4 2" xfId="19552" xr:uid="{00000000-0005-0000-0000-00001BB10000}"/>
    <cellStyle name="Normal 5 3 2 2 6 4 2 2" xfId="35545" xr:uid="{00000000-0005-0000-0000-00001CB10000}"/>
    <cellStyle name="Normal 5 3 2 2 6 4 2 3" xfId="32894" xr:uid="{00000000-0005-0000-0000-00001DB10000}"/>
    <cellStyle name="Normal 5 3 2 2 6 4 3" xfId="45502" xr:uid="{00000000-0005-0000-0000-00001EB10000}"/>
    <cellStyle name="Normal 5 3 2 2 6 4 4" xfId="57455" xr:uid="{00000000-0005-0000-0000-00001FB10000}"/>
    <cellStyle name="Normal 5 3 2 2 6 5" xfId="19548" xr:uid="{00000000-0005-0000-0000-000020B10000}"/>
    <cellStyle name="Normal 5 3 2 2 6 5 2" xfId="27128" xr:uid="{00000000-0005-0000-0000-000021B10000}"/>
    <cellStyle name="Normal 5 3 2 2 6 5 3" xfId="32890" xr:uid="{00000000-0005-0000-0000-000022B10000}"/>
    <cellStyle name="Normal 5 3 2 2 6 6" xfId="45498" xr:uid="{00000000-0005-0000-0000-000023B10000}"/>
    <cellStyle name="Normal 5 3 2 2 6 7" xfId="57451" xr:uid="{00000000-0005-0000-0000-000024B10000}"/>
    <cellStyle name="Normal 5 3 2 2 7" xfId="8291" xr:uid="{00000000-0005-0000-0000-000025B10000}"/>
    <cellStyle name="Normal 5 3 2 2 7 2" xfId="8292" xr:uid="{00000000-0005-0000-0000-000026B10000}"/>
    <cellStyle name="Normal 5 3 2 2 7 2 2" xfId="8293" xr:uid="{00000000-0005-0000-0000-000027B10000}"/>
    <cellStyle name="Normal 5 3 2 2 7 2 2 2" xfId="19555" xr:uid="{00000000-0005-0000-0000-000028B10000}"/>
    <cellStyle name="Normal 5 3 2 2 7 2 2 2 2" xfId="37793" xr:uid="{00000000-0005-0000-0000-000029B10000}"/>
    <cellStyle name="Normal 5 3 2 2 7 2 2 2 3" xfId="32897" xr:uid="{00000000-0005-0000-0000-00002AB10000}"/>
    <cellStyle name="Normal 5 3 2 2 7 2 2 3" xfId="45505" xr:uid="{00000000-0005-0000-0000-00002BB10000}"/>
    <cellStyle name="Normal 5 3 2 2 7 2 2 4" xfId="57458" xr:uid="{00000000-0005-0000-0000-00002CB10000}"/>
    <cellStyle name="Normal 5 3 2 2 7 2 3" xfId="19554" xr:uid="{00000000-0005-0000-0000-00002DB10000}"/>
    <cellStyle name="Normal 5 3 2 2 7 2 3 2" xfId="27264" xr:uid="{00000000-0005-0000-0000-00002EB10000}"/>
    <cellStyle name="Normal 5 3 2 2 7 2 3 3" xfId="32896" xr:uid="{00000000-0005-0000-0000-00002FB10000}"/>
    <cellStyle name="Normal 5 3 2 2 7 2 4" xfId="45504" xr:uid="{00000000-0005-0000-0000-000030B10000}"/>
    <cellStyle name="Normal 5 3 2 2 7 2 5" xfId="57457" xr:uid="{00000000-0005-0000-0000-000031B10000}"/>
    <cellStyle name="Normal 5 3 2 2 7 3" xfId="8294" xr:uid="{00000000-0005-0000-0000-000032B10000}"/>
    <cellStyle name="Normal 5 3 2 2 7 3 2" xfId="19556" xr:uid="{00000000-0005-0000-0000-000033B10000}"/>
    <cellStyle name="Normal 5 3 2 2 7 3 2 2" xfId="36161" xr:uid="{00000000-0005-0000-0000-000034B10000}"/>
    <cellStyle name="Normal 5 3 2 2 7 3 2 3" xfId="32898" xr:uid="{00000000-0005-0000-0000-000035B10000}"/>
    <cellStyle name="Normal 5 3 2 2 7 3 3" xfId="45506" xr:uid="{00000000-0005-0000-0000-000036B10000}"/>
    <cellStyle name="Normal 5 3 2 2 7 3 4" xfId="57459" xr:uid="{00000000-0005-0000-0000-000037B10000}"/>
    <cellStyle name="Normal 5 3 2 2 7 4" xfId="8295" xr:uid="{00000000-0005-0000-0000-000038B10000}"/>
    <cellStyle name="Normal 5 3 2 2 7 4 2" xfId="19557" xr:uid="{00000000-0005-0000-0000-000039B10000}"/>
    <cellStyle name="Normal 5 3 2 2 7 4 2 2" xfId="36226" xr:uid="{00000000-0005-0000-0000-00003AB10000}"/>
    <cellStyle name="Normal 5 3 2 2 7 4 2 3" xfId="32899" xr:uid="{00000000-0005-0000-0000-00003BB10000}"/>
    <cellStyle name="Normal 5 3 2 2 7 4 3" xfId="45507" xr:uid="{00000000-0005-0000-0000-00003CB10000}"/>
    <cellStyle name="Normal 5 3 2 2 7 4 4" xfId="57460" xr:uid="{00000000-0005-0000-0000-00003DB10000}"/>
    <cellStyle name="Normal 5 3 2 2 7 5" xfId="19553" xr:uid="{00000000-0005-0000-0000-00003EB10000}"/>
    <cellStyle name="Normal 5 3 2 2 7 5 2" xfId="26963" xr:uid="{00000000-0005-0000-0000-00003FB10000}"/>
    <cellStyle name="Normal 5 3 2 2 7 5 3" xfId="32895" xr:uid="{00000000-0005-0000-0000-000040B10000}"/>
    <cellStyle name="Normal 5 3 2 2 7 6" xfId="45503" xr:uid="{00000000-0005-0000-0000-000041B10000}"/>
    <cellStyle name="Normal 5 3 2 2 7 7" xfId="57456" xr:uid="{00000000-0005-0000-0000-000042B10000}"/>
    <cellStyle name="Normal 5 3 2 2 8" xfId="8296" xr:uid="{00000000-0005-0000-0000-000043B10000}"/>
    <cellStyle name="Normal 5 3 2 2 8 2" xfId="8297" xr:uid="{00000000-0005-0000-0000-000044B10000}"/>
    <cellStyle name="Normal 5 3 2 2 8 2 2" xfId="19559" xr:uid="{00000000-0005-0000-0000-000045B10000}"/>
    <cellStyle name="Normal 5 3 2 2 8 2 2 2" xfId="23681" xr:uid="{00000000-0005-0000-0000-000046B10000}"/>
    <cellStyle name="Normal 5 3 2 2 8 2 2 3" xfId="32901" xr:uid="{00000000-0005-0000-0000-000047B10000}"/>
    <cellStyle name="Normal 5 3 2 2 8 2 3" xfId="45509" xr:uid="{00000000-0005-0000-0000-000048B10000}"/>
    <cellStyle name="Normal 5 3 2 2 8 2 4" xfId="57462" xr:uid="{00000000-0005-0000-0000-000049B10000}"/>
    <cellStyle name="Normal 5 3 2 2 8 3" xfId="19558" xr:uid="{00000000-0005-0000-0000-00004AB10000}"/>
    <cellStyle name="Normal 5 3 2 2 8 3 2" xfId="36887" xr:uid="{00000000-0005-0000-0000-00004BB10000}"/>
    <cellStyle name="Normal 5 3 2 2 8 3 3" xfId="32900" xr:uid="{00000000-0005-0000-0000-00004CB10000}"/>
    <cellStyle name="Normal 5 3 2 2 8 4" xfId="45508" xr:uid="{00000000-0005-0000-0000-00004DB10000}"/>
    <cellStyle name="Normal 5 3 2 2 8 5" xfId="57461" xr:uid="{00000000-0005-0000-0000-00004EB10000}"/>
    <cellStyle name="Normal 5 3 2 2 9" xfId="8298" xr:uid="{00000000-0005-0000-0000-00004FB10000}"/>
    <cellStyle name="Normal 5 3 2 2 9 2" xfId="19560" xr:uid="{00000000-0005-0000-0000-000050B10000}"/>
    <cellStyle name="Normal 5 3 2 2 9 2 2" xfId="25409" xr:uid="{00000000-0005-0000-0000-000051B10000}"/>
    <cellStyle name="Normal 5 3 2 2 9 2 3" xfId="32902" xr:uid="{00000000-0005-0000-0000-000052B10000}"/>
    <cellStyle name="Normal 5 3 2 2 9 3" xfId="45510" xr:uid="{00000000-0005-0000-0000-000053B10000}"/>
    <cellStyle name="Normal 5 3 2 2 9 4" xfId="57463" xr:uid="{00000000-0005-0000-0000-000054B10000}"/>
    <cellStyle name="Normal 5 3 2 3" xfId="8299" xr:uid="{00000000-0005-0000-0000-000055B10000}"/>
    <cellStyle name="Normal 5 3 2 3 10" xfId="19561" xr:uid="{00000000-0005-0000-0000-000056B10000}"/>
    <cellStyle name="Normal 5 3 2 3 10 2" xfId="26183" xr:uid="{00000000-0005-0000-0000-000057B10000}"/>
    <cellStyle name="Normal 5 3 2 3 10 3" xfId="32903" xr:uid="{00000000-0005-0000-0000-000058B10000}"/>
    <cellStyle name="Normal 5 3 2 3 11" xfId="45511" xr:uid="{00000000-0005-0000-0000-000059B10000}"/>
    <cellStyle name="Normal 5 3 2 3 12" xfId="57464" xr:uid="{00000000-0005-0000-0000-00005AB10000}"/>
    <cellStyle name="Normal 5 3 2 3 2" xfId="8300" xr:uid="{00000000-0005-0000-0000-00005BB10000}"/>
    <cellStyle name="Normal 5 3 2 3 2 10" xfId="45512" xr:uid="{00000000-0005-0000-0000-00005CB10000}"/>
    <cellStyle name="Normal 5 3 2 3 2 11" xfId="57465" xr:uid="{00000000-0005-0000-0000-00005DB10000}"/>
    <cellStyle name="Normal 5 3 2 3 2 2" xfId="8301" xr:uid="{00000000-0005-0000-0000-00005EB10000}"/>
    <cellStyle name="Normal 5 3 2 3 2 2 10" xfId="57466" xr:uid="{00000000-0005-0000-0000-00005FB10000}"/>
    <cellStyle name="Normal 5 3 2 3 2 2 2" xfId="8302" xr:uid="{00000000-0005-0000-0000-000060B10000}"/>
    <cellStyle name="Normal 5 3 2 3 2 2 2 2" xfId="8303" xr:uid="{00000000-0005-0000-0000-000061B10000}"/>
    <cellStyle name="Normal 5 3 2 3 2 2 2 2 2" xfId="8304" xr:uid="{00000000-0005-0000-0000-000062B10000}"/>
    <cellStyle name="Normal 5 3 2 3 2 2 2 2 2 2" xfId="19566" xr:uid="{00000000-0005-0000-0000-000063B10000}"/>
    <cellStyle name="Normal 5 3 2 3 2 2 2 2 2 2 2" xfId="35995" xr:uid="{00000000-0005-0000-0000-000064B10000}"/>
    <cellStyle name="Normal 5 3 2 3 2 2 2 2 2 2 3" xfId="32908" xr:uid="{00000000-0005-0000-0000-000065B10000}"/>
    <cellStyle name="Normal 5 3 2 3 2 2 2 2 2 3" xfId="45516" xr:uid="{00000000-0005-0000-0000-000066B10000}"/>
    <cellStyle name="Normal 5 3 2 3 2 2 2 2 2 4" xfId="57469" xr:uid="{00000000-0005-0000-0000-000067B10000}"/>
    <cellStyle name="Normal 5 3 2 3 2 2 2 2 3" xfId="19565" xr:uid="{00000000-0005-0000-0000-000068B10000}"/>
    <cellStyle name="Normal 5 3 2 3 2 2 2 2 3 2" xfId="36290" xr:uid="{00000000-0005-0000-0000-000069B10000}"/>
    <cellStyle name="Normal 5 3 2 3 2 2 2 2 3 3" xfId="32907" xr:uid="{00000000-0005-0000-0000-00006AB10000}"/>
    <cellStyle name="Normal 5 3 2 3 2 2 2 2 4" xfId="45515" xr:uid="{00000000-0005-0000-0000-00006BB10000}"/>
    <cellStyle name="Normal 5 3 2 3 2 2 2 2 5" xfId="57468" xr:uid="{00000000-0005-0000-0000-00006CB10000}"/>
    <cellStyle name="Normal 5 3 2 3 2 2 2 3" xfId="8305" xr:uid="{00000000-0005-0000-0000-00006DB10000}"/>
    <cellStyle name="Normal 5 3 2 3 2 2 2 3 2" xfId="19567" xr:uid="{00000000-0005-0000-0000-00006EB10000}"/>
    <cellStyle name="Normal 5 3 2 3 2 2 2 3 2 2" xfId="25342" xr:uid="{00000000-0005-0000-0000-00006FB10000}"/>
    <cellStyle name="Normal 5 3 2 3 2 2 2 3 2 3" xfId="32909" xr:uid="{00000000-0005-0000-0000-000070B10000}"/>
    <cellStyle name="Normal 5 3 2 3 2 2 2 3 3" xfId="45517" xr:uid="{00000000-0005-0000-0000-000071B10000}"/>
    <cellStyle name="Normal 5 3 2 3 2 2 2 3 4" xfId="57470" xr:uid="{00000000-0005-0000-0000-000072B10000}"/>
    <cellStyle name="Normal 5 3 2 3 2 2 2 4" xfId="8306" xr:uid="{00000000-0005-0000-0000-000073B10000}"/>
    <cellStyle name="Normal 5 3 2 3 2 2 2 4 2" xfId="19568" xr:uid="{00000000-0005-0000-0000-000074B10000}"/>
    <cellStyle name="Normal 5 3 2 3 2 2 2 4 2 2" xfId="37120" xr:uid="{00000000-0005-0000-0000-000075B10000}"/>
    <cellStyle name="Normal 5 3 2 3 2 2 2 4 2 3" xfId="32910" xr:uid="{00000000-0005-0000-0000-000076B10000}"/>
    <cellStyle name="Normal 5 3 2 3 2 2 2 4 3" xfId="45518" xr:uid="{00000000-0005-0000-0000-000077B10000}"/>
    <cellStyle name="Normal 5 3 2 3 2 2 2 4 4" xfId="57471" xr:uid="{00000000-0005-0000-0000-000078B10000}"/>
    <cellStyle name="Normal 5 3 2 3 2 2 2 5" xfId="19564" xr:uid="{00000000-0005-0000-0000-000079B10000}"/>
    <cellStyle name="Normal 5 3 2 3 2 2 2 5 2" xfId="27896" xr:uid="{00000000-0005-0000-0000-00007AB10000}"/>
    <cellStyle name="Normal 5 3 2 3 2 2 2 5 3" xfId="32906" xr:uid="{00000000-0005-0000-0000-00007BB10000}"/>
    <cellStyle name="Normal 5 3 2 3 2 2 2 6" xfId="45514" xr:uid="{00000000-0005-0000-0000-00007CB10000}"/>
    <cellStyle name="Normal 5 3 2 3 2 2 2 7" xfId="57467" xr:uid="{00000000-0005-0000-0000-00007DB10000}"/>
    <cellStyle name="Normal 5 3 2 3 2 2 3" xfId="8307" xr:uid="{00000000-0005-0000-0000-00007EB10000}"/>
    <cellStyle name="Normal 5 3 2 3 2 2 3 2" xfId="8308" xr:uid="{00000000-0005-0000-0000-00007FB10000}"/>
    <cellStyle name="Normal 5 3 2 3 2 2 3 2 2" xfId="8309" xr:uid="{00000000-0005-0000-0000-000080B10000}"/>
    <cellStyle name="Normal 5 3 2 3 2 2 3 2 2 2" xfId="19571" xr:uid="{00000000-0005-0000-0000-000081B10000}"/>
    <cellStyle name="Normal 5 3 2 3 2 2 3 2 2 2 2" xfId="37496" xr:uid="{00000000-0005-0000-0000-000082B10000}"/>
    <cellStyle name="Normal 5 3 2 3 2 2 3 2 2 2 3" xfId="32913" xr:uid="{00000000-0005-0000-0000-000083B10000}"/>
    <cellStyle name="Normal 5 3 2 3 2 2 3 2 2 3" xfId="45521" xr:uid="{00000000-0005-0000-0000-000084B10000}"/>
    <cellStyle name="Normal 5 3 2 3 2 2 3 2 2 4" xfId="57474" xr:uid="{00000000-0005-0000-0000-000085B10000}"/>
    <cellStyle name="Normal 5 3 2 3 2 2 3 2 3" xfId="19570" xr:uid="{00000000-0005-0000-0000-000086B10000}"/>
    <cellStyle name="Normal 5 3 2 3 2 2 3 2 3 2" xfId="26507" xr:uid="{00000000-0005-0000-0000-000087B10000}"/>
    <cellStyle name="Normal 5 3 2 3 2 2 3 2 3 3" xfId="32912" xr:uid="{00000000-0005-0000-0000-000088B10000}"/>
    <cellStyle name="Normal 5 3 2 3 2 2 3 2 4" xfId="45520" xr:uid="{00000000-0005-0000-0000-000089B10000}"/>
    <cellStyle name="Normal 5 3 2 3 2 2 3 2 5" xfId="57473" xr:uid="{00000000-0005-0000-0000-00008AB10000}"/>
    <cellStyle name="Normal 5 3 2 3 2 2 3 3" xfId="8310" xr:uid="{00000000-0005-0000-0000-00008BB10000}"/>
    <cellStyle name="Normal 5 3 2 3 2 2 3 3 2" xfId="19572" xr:uid="{00000000-0005-0000-0000-00008CB10000}"/>
    <cellStyle name="Normal 5 3 2 3 2 2 3 3 2 2" xfId="27926" xr:uid="{00000000-0005-0000-0000-00008DB10000}"/>
    <cellStyle name="Normal 5 3 2 3 2 2 3 3 2 3" xfId="32914" xr:uid="{00000000-0005-0000-0000-00008EB10000}"/>
    <cellStyle name="Normal 5 3 2 3 2 2 3 3 3" xfId="45522" xr:uid="{00000000-0005-0000-0000-00008FB10000}"/>
    <cellStyle name="Normal 5 3 2 3 2 2 3 3 4" xfId="57475" xr:uid="{00000000-0005-0000-0000-000090B10000}"/>
    <cellStyle name="Normal 5 3 2 3 2 2 3 4" xfId="8311" xr:uid="{00000000-0005-0000-0000-000091B10000}"/>
    <cellStyle name="Normal 5 3 2 3 2 2 3 4 2" xfId="19573" xr:uid="{00000000-0005-0000-0000-000092B10000}"/>
    <cellStyle name="Normal 5 3 2 3 2 2 3 4 2 2" xfId="37489" xr:uid="{00000000-0005-0000-0000-000093B10000}"/>
    <cellStyle name="Normal 5 3 2 3 2 2 3 4 2 3" xfId="32915" xr:uid="{00000000-0005-0000-0000-000094B10000}"/>
    <cellStyle name="Normal 5 3 2 3 2 2 3 4 3" xfId="45523" xr:uid="{00000000-0005-0000-0000-000095B10000}"/>
    <cellStyle name="Normal 5 3 2 3 2 2 3 4 4" xfId="57476" xr:uid="{00000000-0005-0000-0000-000096B10000}"/>
    <cellStyle name="Normal 5 3 2 3 2 2 3 5" xfId="19569" xr:uid="{00000000-0005-0000-0000-000097B10000}"/>
    <cellStyle name="Normal 5 3 2 3 2 2 3 5 2" xfId="26897" xr:uid="{00000000-0005-0000-0000-000098B10000}"/>
    <cellStyle name="Normal 5 3 2 3 2 2 3 5 3" xfId="32911" xr:uid="{00000000-0005-0000-0000-000099B10000}"/>
    <cellStyle name="Normal 5 3 2 3 2 2 3 6" xfId="45519" xr:uid="{00000000-0005-0000-0000-00009AB10000}"/>
    <cellStyle name="Normal 5 3 2 3 2 2 3 7" xfId="57472" xr:uid="{00000000-0005-0000-0000-00009BB10000}"/>
    <cellStyle name="Normal 5 3 2 3 2 2 4" xfId="8312" xr:uid="{00000000-0005-0000-0000-00009CB10000}"/>
    <cellStyle name="Normal 5 3 2 3 2 2 4 2" xfId="8313" xr:uid="{00000000-0005-0000-0000-00009DB10000}"/>
    <cellStyle name="Normal 5 3 2 3 2 2 4 2 2" xfId="8314" xr:uid="{00000000-0005-0000-0000-00009EB10000}"/>
    <cellStyle name="Normal 5 3 2 3 2 2 4 2 2 2" xfId="19576" xr:uid="{00000000-0005-0000-0000-00009FB10000}"/>
    <cellStyle name="Normal 5 3 2 3 2 2 4 2 2 2 2" xfId="37814" xr:uid="{00000000-0005-0000-0000-0000A0B10000}"/>
    <cellStyle name="Normal 5 3 2 3 2 2 4 2 2 2 3" xfId="32918" xr:uid="{00000000-0005-0000-0000-0000A1B10000}"/>
    <cellStyle name="Normal 5 3 2 3 2 2 4 2 2 3" xfId="45526" xr:uid="{00000000-0005-0000-0000-0000A2B10000}"/>
    <cellStyle name="Normal 5 3 2 3 2 2 4 2 2 4" xfId="57479" xr:uid="{00000000-0005-0000-0000-0000A3B10000}"/>
    <cellStyle name="Normal 5 3 2 3 2 2 4 2 3" xfId="19575" xr:uid="{00000000-0005-0000-0000-0000A4B10000}"/>
    <cellStyle name="Normal 5 3 2 3 2 2 4 2 3 2" xfId="37927" xr:uid="{00000000-0005-0000-0000-0000A5B10000}"/>
    <cellStyle name="Normal 5 3 2 3 2 2 4 2 3 3" xfId="32917" xr:uid="{00000000-0005-0000-0000-0000A6B10000}"/>
    <cellStyle name="Normal 5 3 2 3 2 2 4 2 4" xfId="45525" xr:uid="{00000000-0005-0000-0000-0000A7B10000}"/>
    <cellStyle name="Normal 5 3 2 3 2 2 4 2 5" xfId="57478" xr:uid="{00000000-0005-0000-0000-0000A8B10000}"/>
    <cellStyle name="Normal 5 3 2 3 2 2 4 3" xfId="8315" xr:uid="{00000000-0005-0000-0000-0000A9B10000}"/>
    <cellStyle name="Normal 5 3 2 3 2 2 4 3 2" xfId="19577" xr:uid="{00000000-0005-0000-0000-0000AAB10000}"/>
    <cellStyle name="Normal 5 3 2 3 2 2 4 3 2 2" xfId="36750" xr:uid="{00000000-0005-0000-0000-0000ABB10000}"/>
    <cellStyle name="Normal 5 3 2 3 2 2 4 3 2 3" xfId="32919" xr:uid="{00000000-0005-0000-0000-0000ACB10000}"/>
    <cellStyle name="Normal 5 3 2 3 2 2 4 3 3" xfId="45527" xr:uid="{00000000-0005-0000-0000-0000ADB10000}"/>
    <cellStyle name="Normal 5 3 2 3 2 2 4 3 4" xfId="57480" xr:uid="{00000000-0005-0000-0000-0000AEB10000}"/>
    <cellStyle name="Normal 5 3 2 3 2 2 4 4" xfId="8316" xr:uid="{00000000-0005-0000-0000-0000AFB10000}"/>
    <cellStyle name="Normal 5 3 2 3 2 2 4 4 2" xfId="19578" xr:uid="{00000000-0005-0000-0000-0000B0B10000}"/>
    <cellStyle name="Normal 5 3 2 3 2 2 4 4 2 2" xfId="25020" xr:uid="{00000000-0005-0000-0000-0000B1B10000}"/>
    <cellStyle name="Normal 5 3 2 3 2 2 4 4 2 3" xfId="32920" xr:uid="{00000000-0005-0000-0000-0000B2B10000}"/>
    <cellStyle name="Normal 5 3 2 3 2 2 4 4 3" xfId="45528" xr:uid="{00000000-0005-0000-0000-0000B3B10000}"/>
    <cellStyle name="Normal 5 3 2 3 2 2 4 4 4" xfId="57481" xr:uid="{00000000-0005-0000-0000-0000B4B10000}"/>
    <cellStyle name="Normal 5 3 2 3 2 2 4 5" xfId="19574" xr:uid="{00000000-0005-0000-0000-0000B5B10000}"/>
    <cellStyle name="Normal 5 3 2 3 2 2 4 5 2" xfId="24493" xr:uid="{00000000-0005-0000-0000-0000B6B10000}"/>
    <cellStyle name="Normal 5 3 2 3 2 2 4 5 3" xfId="32916" xr:uid="{00000000-0005-0000-0000-0000B7B10000}"/>
    <cellStyle name="Normal 5 3 2 3 2 2 4 6" xfId="45524" xr:uid="{00000000-0005-0000-0000-0000B8B10000}"/>
    <cellStyle name="Normal 5 3 2 3 2 2 4 7" xfId="57477" xr:uid="{00000000-0005-0000-0000-0000B9B10000}"/>
    <cellStyle name="Normal 5 3 2 3 2 2 5" xfId="8317" xr:uid="{00000000-0005-0000-0000-0000BAB10000}"/>
    <cellStyle name="Normal 5 3 2 3 2 2 5 2" xfId="8318" xr:uid="{00000000-0005-0000-0000-0000BBB10000}"/>
    <cellStyle name="Normal 5 3 2 3 2 2 5 2 2" xfId="19580" xr:uid="{00000000-0005-0000-0000-0000BCB10000}"/>
    <cellStyle name="Normal 5 3 2 3 2 2 5 2 2 2" xfId="27529" xr:uid="{00000000-0005-0000-0000-0000BDB10000}"/>
    <cellStyle name="Normal 5 3 2 3 2 2 5 2 2 3" xfId="32922" xr:uid="{00000000-0005-0000-0000-0000BEB10000}"/>
    <cellStyle name="Normal 5 3 2 3 2 2 5 2 3" xfId="45530" xr:uid="{00000000-0005-0000-0000-0000BFB10000}"/>
    <cellStyle name="Normal 5 3 2 3 2 2 5 2 4" xfId="57483" xr:uid="{00000000-0005-0000-0000-0000C0B10000}"/>
    <cellStyle name="Normal 5 3 2 3 2 2 5 3" xfId="19579" xr:uid="{00000000-0005-0000-0000-0000C1B10000}"/>
    <cellStyle name="Normal 5 3 2 3 2 2 5 3 2" xfId="26042" xr:uid="{00000000-0005-0000-0000-0000C2B10000}"/>
    <cellStyle name="Normal 5 3 2 3 2 2 5 3 3" xfId="32921" xr:uid="{00000000-0005-0000-0000-0000C3B10000}"/>
    <cellStyle name="Normal 5 3 2 3 2 2 5 4" xfId="45529" xr:uid="{00000000-0005-0000-0000-0000C4B10000}"/>
    <cellStyle name="Normal 5 3 2 3 2 2 5 5" xfId="57482" xr:uid="{00000000-0005-0000-0000-0000C5B10000}"/>
    <cellStyle name="Normal 5 3 2 3 2 2 6" xfId="8319" xr:uid="{00000000-0005-0000-0000-0000C6B10000}"/>
    <cellStyle name="Normal 5 3 2 3 2 2 6 2" xfId="19581" xr:uid="{00000000-0005-0000-0000-0000C7B10000}"/>
    <cellStyle name="Normal 5 3 2 3 2 2 6 2 2" xfId="25845" xr:uid="{00000000-0005-0000-0000-0000C8B10000}"/>
    <cellStyle name="Normal 5 3 2 3 2 2 6 2 3" xfId="32923" xr:uid="{00000000-0005-0000-0000-0000C9B10000}"/>
    <cellStyle name="Normal 5 3 2 3 2 2 6 3" xfId="45531" xr:uid="{00000000-0005-0000-0000-0000CAB10000}"/>
    <cellStyle name="Normal 5 3 2 3 2 2 6 4" xfId="57484" xr:uid="{00000000-0005-0000-0000-0000CBB10000}"/>
    <cellStyle name="Normal 5 3 2 3 2 2 7" xfId="8320" xr:uid="{00000000-0005-0000-0000-0000CCB10000}"/>
    <cellStyle name="Normal 5 3 2 3 2 2 7 2" xfId="19582" xr:uid="{00000000-0005-0000-0000-0000CDB10000}"/>
    <cellStyle name="Normal 5 3 2 3 2 2 7 2 2" xfId="35358" xr:uid="{00000000-0005-0000-0000-0000CEB10000}"/>
    <cellStyle name="Normal 5 3 2 3 2 2 7 2 3" xfId="32924" xr:uid="{00000000-0005-0000-0000-0000CFB10000}"/>
    <cellStyle name="Normal 5 3 2 3 2 2 7 3" xfId="45532" xr:uid="{00000000-0005-0000-0000-0000D0B10000}"/>
    <cellStyle name="Normal 5 3 2 3 2 2 7 4" xfId="57485" xr:uid="{00000000-0005-0000-0000-0000D1B10000}"/>
    <cellStyle name="Normal 5 3 2 3 2 2 8" xfId="19563" xr:uid="{00000000-0005-0000-0000-0000D2B10000}"/>
    <cellStyle name="Normal 5 3 2 3 2 2 8 2" xfId="25786" xr:uid="{00000000-0005-0000-0000-0000D3B10000}"/>
    <cellStyle name="Normal 5 3 2 3 2 2 8 3" xfId="32905" xr:uid="{00000000-0005-0000-0000-0000D4B10000}"/>
    <cellStyle name="Normal 5 3 2 3 2 2 9" xfId="45513" xr:uid="{00000000-0005-0000-0000-0000D5B10000}"/>
    <cellStyle name="Normal 5 3 2 3 2 3" xfId="8321" xr:uid="{00000000-0005-0000-0000-0000D6B10000}"/>
    <cellStyle name="Normal 5 3 2 3 2 3 2" xfId="8322" xr:uid="{00000000-0005-0000-0000-0000D7B10000}"/>
    <cellStyle name="Normal 5 3 2 3 2 3 2 2" xfId="8323" xr:uid="{00000000-0005-0000-0000-0000D8B10000}"/>
    <cellStyle name="Normal 5 3 2 3 2 3 2 2 2" xfId="19585" xr:uid="{00000000-0005-0000-0000-0000D9B10000}"/>
    <cellStyle name="Normal 5 3 2 3 2 3 2 2 2 2" xfId="24483" xr:uid="{00000000-0005-0000-0000-0000DAB10000}"/>
    <cellStyle name="Normal 5 3 2 3 2 3 2 2 2 3" xfId="32927" xr:uid="{00000000-0005-0000-0000-0000DBB10000}"/>
    <cellStyle name="Normal 5 3 2 3 2 3 2 2 3" xfId="45535" xr:uid="{00000000-0005-0000-0000-0000DCB10000}"/>
    <cellStyle name="Normal 5 3 2 3 2 3 2 2 4" xfId="57488" xr:uid="{00000000-0005-0000-0000-0000DDB10000}"/>
    <cellStyle name="Normal 5 3 2 3 2 3 2 3" xfId="19584" xr:uid="{00000000-0005-0000-0000-0000DEB10000}"/>
    <cellStyle name="Normal 5 3 2 3 2 3 2 3 2" xfId="36046" xr:uid="{00000000-0005-0000-0000-0000DFB10000}"/>
    <cellStyle name="Normal 5 3 2 3 2 3 2 3 3" xfId="32926" xr:uid="{00000000-0005-0000-0000-0000E0B10000}"/>
    <cellStyle name="Normal 5 3 2 3 2 3 2 4" xfId="45534" xr:uid="{00000000-0005-0000-0000-0000E1B10000}"/>
    <cellStyle name="Normal 5 3 2 3 2 3 2 5" xfId="57487" xr:uid="{00000000-0005-0000-0000-0000E2B10000}"/>
    <cellStyle name="Normal 5 3 2 3 2 3 3" xfId="8324" xr:uid="{00000000-0005-0000-0000-0000E3B10000}"/>
    <cellStyle name="Normal 5 3 2 3 2 3 3 2" xfId="19586" xr:uid="{00000000-0005-0000-0000-0000E4B10000}"/>
    <cellStyle name="Normal 5 3 2 3 2 3 3 2 2" xfId="25987" xr:uid="{00000000-0005-0000-0000-0000E5B10000}"/>
    <cellStyle name="Normal 5 3 2 3 2 3 3 2 3" xfId="32928" xr:uid="{00000000-0005-0000-0000-0000E6B10000}"/>
    <cellStyle name="Normal 5 3 2 3 2 3 3 3" xfId="45536" xr:uid="{00000000-0005-0000-0000-0000E7B10000}"/>
    <cellStyle name="Normal 5 3 2 3 2 3 3 4" xfId="57489" xr:uid="{00000000-0005-0000-0000-0000E8B10000}"/>
    <cellStyle name="Normal 5 3 2 3 2 3 4" xfId="8325" xr:uid="{00000000-0005-0000-0000-0000E9B10000}"/>
    <cellStyle name="Normal 5 3 2 3 2 3 4 2" xfId="19587" xr:uid="{00000000-0005-0000-0000-0000EAB10000}"/>
    <cellStyle name="Normal 5 3 2 3 2 3 4 2 2" xfId="26557" xr:uid="{00000000-0005-0000-0000-0000EBB10000}"/>
    <cellStyle name="Normal 5 3 2 3 2 3 4 2 3" xfId="32929" xr:uid="{00000000-0005-0000-0000-0000ECB10000}"/>
    <cellStyle name="Normal 5 3 2 3 2 3 4 3" xfId="45537" xr:uid="{00000000-0005-0000-0000-0000EDB10000}"/>
    <cellStyle name="Normal 5 3 2 3 2 3 4 4" xfId="57490" xr:uid="{00000000-0005-0000-0000-0000EEB10000}"/>
    <cellStyle name="Normal 5 3 2 3 2 3 5" xfId="19583" xr:uid="{00000000-0005-0000-0000-0000EFB10000}"/>
    <cellStyle name="Normal 5 3 2 3 2 3 5 2" xfId="35509" xr:uid="{00000000-0005-0000-0000-0000F0B10000}"/>
    <cellStyle name="Normal 5 3 2 3 2 3 5 3" xfId="32925" xr:uid="{00000000-0005-0000-0000-0000F1B10000}"/>
    <cellStyle name="Normal 5 3 2 3 2 3 6" xfId="45533" xr:uid="{00000000-0005-0000-0000-0000F2B10000}"/>
    <cellStyle name="Normal 5 3 2 3 2 3 7" xfId="57486" xr:uid="{00000000-0005-0000-0000-0000F3B10000}"/>
    <cellStyle name="Normal 5 3 2 3 2 4" xfId="8326" xr:uid="{00000000-0005-0000-0000-0000F4B10000}"/>
    <cellStyle name="Normal 5 3 2 3 2 4 2" xfId="8327" xr:uid="{00000000-0005-0000-0000-0000F5B10000}"/>
    <cellStyle name="Normal 5 3 2 3 2 4 2 2" xfId="8328" xr:uid="{00000000-0005-0000-0000-0000F6B10000}"/>
    <cellStyle name="Normal 5 3 2 3 2 4 2 2 2" xfId="19590" xr:uid="{00000000-0005-0000-0000-0000F7B10000}"/>
    <cellStyle name="Normal 5 3 2 3 2 4 2 2 2 2" xfId="36447" xr:uid="{00000000-0005-0000-0000-0000F8B10000}"/>
    <cellStyle name="Normal 5 3 2 3 2 4 2 2 2 3" xfId="32932" xr:uid="{00000000-0005-0000-0000-0000F9B10000}"/>
    <cellStyle name="Normal 5 3 2 3 2 4 2 2 3" xfId="45540" xr:uid="{00000000-0005-0000-0000-0000FAB10000}"/>
    <cellStyle name="Normal 5 3 2 3 2 4 2 2 4" xfId="57493" xr:uid="{00000000-0005-0000-0000-0000FBB10000}"/>
    <cellStyle name="Normal 5 3 2 3 2 4 2 3" xfId="19589" xr:uid="{00000000-0005-0000-0000-0000FCB10000}"/>
    <cellStyle name="Normal 5 3 2 3 2 4 2 3 2" xfId="37984" xr:uid="{00000000-0005-0000-0000-0000FDB10000}"/>
    <cellStyle name="Normal 5 3 2 3 2 4 2 3 3" xfId="32931" xr:uid="{00000000-0005-0000-0000-0000FEB10000}"/>
    <cellStyle name="Normal 5 3 2 3 2 4 2 4" xfId="45539" xr:uid="{00000000-0005-0000-0000-0000FFB10000}"/>
    <cellStyle name="Normal 5 3 2 3 2 4 2 5" xfId="57492" xr:uid="{00000000-0005-0000-0000-000000B20000}"/>
    <cellStyle name="Normal 5 3 2 3 2 4 3" xfId="8329" xr:uid="{00000000-0005-0000-0000-000001B20000}"/>
    <cellStyle name="Normal 5 3 2 3 2 4 3 2" xfId="19591" xr:uid="{00000000-0005-0000-0000-000002B20000}"/>
    <cellStyle name="Normal 5 3 2 3 2 4 3 2 2" xfId="37630" xr:uid="{00000000-0005-0000-0000-000003B20000}"/>
    <cellStyle name="Normal 5 3 2 3 2 4 3 2 3" xfId="32933" xr:uid="{00000000-0005-0000-0000-000004B20000}"/>
    <cellStyle name="Normal 5 3 2 3 2 4 3 3" xfId="45541" xr:uid="{00000000-0005-0000-0000-000005B20000}"/>
    <cellStyle name="Normal 5 3 2 3 2 4 3 4" xfId="57494" xr:uid="{00000000-0005-0000-0000-000006B20000}"/>
    <cellStyle name="Normal 5 3 2 3 2 4 4" xfId="8330" xr:uid="{00000000-0005-0000-0000-000007B20000}"/>
    <cellStyle name="Normal 5 3 2 3 2 4 4 2" xfId="19592" xr:uid="{00000000-0005-0000-0000-000008B20000}"/>
    <cellStyle name="Normal 5 3 2 3 2 4 4 2 2" xfId="35951" xr:uid="{00000000-0005-0000-0000-000009B20000}"/>
    <cellStyle name="Normal 5 3 2 3 2 4 4 2 3" xfId="32934" xr:uid="{00000000-0005-0000-0000-00000AB20000}"/>
    <cellStyle name="Normal 5 3 2 3 2 4 4 3" xfId="45542" xr:uid="{00000000-0005-0000-0000-00000BB20000}"/>
    <cellStyle name="Normal 5 3 2 3 2 4 4 4" xfId="57495" xr:uid="{00000000-0005-0000-0000-00000CB20000}"/>
    <cellStyle name="Normal 5 3 2 3 2 4 5" xfId="19588" xr:uid="{00000000-0005-0000-0000-00000DB20000}"/>
    <cellStyle name="Normal 5 3 2 3 2 4 5 2" xfId="37882" xr:uid="{00000000-0005-0000-0000-00000EB20000}"/>
    <cellStyle name="Normal 5 3 2 3 2 4 5 3" xfId="32930" xr:uid="{00000000-0005-0000-0000-00000FB20000}"/>
    <cellStyle name="Normal 5 3 2 3 2 4 6" xfId="45538" xr:uid="{00000000-0005-0000-0000-000010B20000}"/>
    <cellStyle name="Normal 5 3 2 3 2 4 7" xfId="57491" xr:uid="{00000000-0005-0000-0000-000011B20000}"/>
    <cellStyle name="Normal 5 3 2 3 2 5" xfId="8331" xr:uid="{00000000-0005-0000-0000-000012B20000}"/>
    <cellStyle name="Normal 5 3 2 3 2 5 2" xfId="8332" xr:uid="{00000000-0005-0000-0000-000013B20000}"/>
    <cellStyle name="Normal 5 3 2 3 2 5 2 2" xfId="8333" xr:uid="{00000000-0005-0000-0000-000014B20000}"/>
    <cellStyle name="Normal 5 3 2 3 2 5 2 2 2" xfId="19595" xr:uid="{00000000-0005-0000-0000-000015B20000}"/>
    <cellStyle name="Normal 5 3 2 3 2 5 2 2 2 2" xfId="24196" xr:uid="{00000000-0005-0000-0000-000016B20000}"/>
    <cellStyle name="Normal 5 3 2 3 2 5 2 2 2 3" xfId="32937" xr:uid="{00000000-0005-0000-0000-000017B20000}"/>
    <cellStyle name="Normal 5 3 2 3 2 5 2 2 3" xfId="45545" xr:uid="{00000000-0005-0000-0000-000018B20000}"/>
    <cellStyle name="Normal 5 3 2 3 2 5 2 2 4" xfId="57498" xr:uid="{00000000-0005-0000-0000-000019B20000}"/>
    <cellStyle name="Normal 5 3 2 3 2 5 2 3" xfId="19594" xr:uid="{00000000-0005-0000-0000-00001AB20000}"/>
    <cellStyle name="Normal 5 3 2 3 2 5 2 3 2" xfId="23838" xr:uid="{00000000-0005-0000-0000-00001BB20000}"/>
    <cellStyle name="Normal 5 3 2 3 2 5 2 3 3" xfId="32936" xr:uid="{00000000-0005-0000-0000-00001CB20000}"/>
    <cellStyle name="Normal 5 3 2 3 2 5 2 4" xfId="45544" xr:uid="{00000000-0005-0000-0000-00001DB20000}"/>
    <cellStyle name="Normal 5 3 2 3 2 5 2 5" xfId="57497" xr:uid="{00000000-0005-0000-0000-00001EB20000}"/>
    <cellStyle name="Normal 5 3 2 3 2 5 3" xfId="8334" xr:uid="{00000000-0005-0000-0000-00001FB20000}"/>
    <cellStyle name="Normal 5 3 2 3 2 5 3 2" xfId="19596" xr:uid="{00000000-0005-0000-0000-000020B20000}"/>
    <cellStyle name="Normal 5 3 2 3 2 5 3 2 2" xfId="24907" xr:uid="{00000000-0005-0000-0000-000021B20000}"/>
    <cellStyle name="Normal 5 3 2 3 2 5 3 2 3" xfId="32938" xr:uid="{00000000-0005-0000-0000-000022B20000}"/>
    <cellStyle name="Normal 5 3 2 3 2 5 3 3" xfId="45546" xr:uid="{00000000-0005-0000-0000-000023B20000}"/>
    <cellStyle name="Normal 5 3 2 3 2 5 3 4" xfId="57499" xr:uid="{00000000-0005-0000-0000-000024B20000}"/>
    <cellStyle name="Normal 5 3 2 3 2 5 4" xfId="8335" xr:uid="{00000000-0005-0000-0000-000025B20000}"/>
    <cellStyle name="Normal 5 3 2 3 2 5 4 2" xfId="19597" xr:uid="{00000000-0005-0000-0000-000026B20000}"/>
    <cellStyle name="Normal 5 3 2 3 2 5 4 2 2" xfId="36693" xr:uid="{00000000-0005-0000-0000-000027B20000}"/>
    <cellStyle name="Normal 5 3 2 3 2 5 4 2 3" xfId="32939" xr:uid="{00000000-0005-0000-0000-000028B20000}"/>
    <cellStyle name="Normal 5 3 2 3 2 5 4 3" xfId="45547" xr:uid="{00000000-0005-0000-0000-000029B20000}"/>
    <cellStyle name="Normal 5 3 2 3 2 5 4 4" xfId="57500" xr:uid="{00000000-0005-0000-0000-00002AB20000}"/>
    <cellStyle name="Normal 5 3 2 3 2 5 5" xfId="19593" xr:uid="{00000000-0005-0000-0000-00002BB20000}"/>
    <cellStyle name="Normal 5 3 2 3 2 5 5 2" xfId="25683" xr:uid="{00000000-0005-0000-0000-00002CB20000}"/>
    <cellStyle name="Normal 5 3 2 3 2 5 5 3" xfId="32935" xr:uid="{00000000-0005-0000-0000-00002DB20000}"/>
    <cellStyle name="Normal 5 3 2 3 2 5 6" xfId="45543" xr:uid="{00000000-0005-0000-0000-00002EB20000}"/>
    <cellStyle name="Normal 5 3 2 3 2 5 7" xfId="57496" xr:uid="{00000000-0005-0000-0000-00002FB20000}"/>
    <cellStyle name="Normal 5 3 2 3 2 6" xfId="8336" xr:uid="{00000000-0005-0000-0000-000030B20000}"/>
    <cellStyle name="Normal 5 3 2 3 2 6 2" xfId="8337" xr:uid="{00000000-0005-0000-0000-000031B20000}"/>
    <cellStyle name="Normal 5 3 2 3 2 6 2 2" xfId="19599" xr:uid="{00000000-0005-0000-0000-000032B20000}"/>
    <cellStyle name="Normal 5 3 2 3 2 6 2 2 2" xfId="37053" xr:uid="{00000000-0005-0000-0000-000033B20000}"/>
    <cellStyle name="Normal 5 3 2 3 2 6 2 2 3" xfId="32941" xr:uid="{00000000-0005-0000-0000-000034B20000}"/>
    <cellStyle name="Normal 5 3 2 3 2 6 2 3" xfId="45549" xr:uid="{00000000-0005-0000-0000-000035B20000}"/>
    <cellStyle name="Normal 5 3 2 3 2 6 2 4" xfId="57502" xr:uid="{00000000-0005-0000-0000-000036B20000}"/>
    <cellStyle name="Normal 5 3 2 3 2 6 3" xfId="19598" xr:uid="{00000000-0005-0000-0000-000037B20000}"/>
    <cellStyle name="Normal 5 3 2 3 2 6 3 2" xfId="24598" xr:uid="{00000000-0005-0000-0000-000038B20000}"/>
    <cellStyle name="Normal 5 3 2 3 2 6 3 3" xfId="32940" xr:uid="{00000000-0005-0000-0000-000039B20000}"/>
    <cellStyle name="Normal 5 3 2 3 2 6 4" xfId="45548" xr:uid="{00000000-0005-0000-0000-00003AB20000}"/>
    <cellStyle name="Normal 5 3 2 3 2 6 5" xfId="57501" xr:uid="{00000000-0005-0000-0000-00003BB20000}"/>
    <cellStyle name="Normal 5 3 2 3 2 7" xfId="8338" xr:uid="{00000000-0005-0000-0000-00003CB20000}"/>
    <cellStyle name="Normal 5 3 2 3 2 7 2" xfId="19600" xr:uid="{00000000-0005-0000-0000-00003DB20000}"/>
    <cellStyle name="Normal 5 3 2 3 2 7 2 2" xfId="37257" xr:uid="{00000000-0005-0000-0000-00003EB20000}"/>
    <cellStyle name="Normal 5 3 2 3 2 7 2 3" xfId="32942" xr:uid="{00000000-0005-0000-0000-00003FB20000}"/>
    <cellStyle name="Normal 5 3 2 3 2 7 3" xfId="45550" xr:uid="{00000000-0005-0000-0000-000040B20000}"/>
    <cellStyle name="Normal 5 3 2 3 2 7 4" xfId="57503" xr:uid="{00000000-0005-0000-0000-000041B20000}"/>
    <cellStyle name="Normal 5 3 2 3 2 8" xfId="8339" xr:uid="{00000000-0005-0000-0000-000042B20000}"/>
    <cellStyle name="Normal 5 3 2 3 2 8 2" xfId="19601" xr:uid="{00000000-0005-0000-0000-000043B20000}"/>
    <cellStyle name="Normal 5 3 2 3 2 8 2 2" xfId="24719" xr:uid="{00000000-0005-0000-0000-000044B20000}"/>
    <cellStyle name="Normal 5 3 2 3 2 8 2 3" xfId="32943" xr:uid="{00000000-0005-0000-0000-000045B20000}"/>
    <cellStyle name="Normal 5 3 2 3 2 8 3" xfId="45551" xr:uid="{00000000-0005-0000-0000-000046B20000}"/>
    <cellStyle name="Normal 5 3 2 3 2 8 4" xfId="57504" xr:uid="{00000000-0005-0000-0000-000047B20000}"/>
    <cellStyle name="Normal 5 3 2 3 2 9" xfId="19562" xr:uid="{00000000-0005-0000-0000-000048B20000}"/>
    <cellStyle name="Normal 5 3 2 3 2 9 2" xfId="25929" xr:uid="{00000000-0005-0000-0000-000049B20000}"/>
    <cellStyle name="Normal 5 3 2 3 2 9 3" xfId="32904" xr:uid="{00000000-0005-0000-0000-00004AB20000}"/>
    <cellStyle name="Normal 5 3 2 3 3" xfId="8340" xr:uid="{00000000-0005-0000-0000-00004BB20000}"/>
    <cellStyle name="Normal 5 3 2 3 3 10" xfId="57505" xr:uid="{00000000-0005-0000-0000-00004CB20000}"/>
    <cellStyle name="Normal 5 3 2 3 3 2" xfId="8341" xr:uid="{00000000-0005-0000-0000-00004DB20000}"/>
    <cellStyle name="Normal 5 3 2 3 3 2 2" xfId="8342" xr:uid="{00000000-0005-0000-0000-00004EB20000}"/>
    <cellStyle name="Normal 5 3 2 3 3 2 2 2" xfId="8343" xr:uid="{00000000-0005-0000-0000-00004FB20000}"/>
    <cellStyle name="Normal 5 3 2 3 3 2 2 2 2" xfId="19605" xr:uid="{00000000-0005-0000-0000-000050B20000}"/>
    <cellStyle name="Normal 5 3 2 3 3 2 2 2 2 2" xfId="24349" xr:uid="{00000000-0005-0000-0000-000051B20000}"/>
    <cellStyle name="Normal 5 3 2 3 3 2 2 2 2 3" xfId="32947" xr:uid="{00000000-0005-0000-0000-000052B20000}"/>
    <cellStyle name="Normal 5 3 2 3 3 2 2 2 3" xfId="45555" xr:uid="{00000000-0005-0000-0000-000053B20000}"/>
    <cellStyle name="Normal 5 3 2 3 3 2 2 2 4" xfId="57508" xr:uid="{00000000-0005-0000-0000-000054B20000}"/>
    <cellStyle name="Normal 5 3 2 3 3 2 2 3" xfId="19604" xr:uid="{00000000-0005-0000-0000-000055B20000}"/>
    <cellStyle name="Normal 5 3 2 3 3 2 2 3 2" xfId="36714" xr:uid="{00000000-0005-0000-0000-000056B20000}"/>
    <cellStyle name="Normal 5 3 2 3 3 2 2 3 3" xfId="32946" xr:uid="{00000000-0005-0000-0000-000057B20000}"/>
    <cellStyle name="Normal 5 3 2 3 3 2 2 4" xfId="45554" xr:uid="{00000000-0005-0000-0000-000058B20000}"/>
    <cellStyle name="Normal 5 3 2 3 3 2 2 5" xfId="57507" xr:uid="{00000000-0005-0000-0000-000059B20000}"/>
    <cellStyle name="Normal 5 3 2 3 3 2 3" xfId="8344" xr:uid="{00000000-0005-0000-0000-00005AB20000}"/>
    <cellStyle name="Normal 5 3 2 3 3 2 3 2" xfId="19606" xr:uid="{00000000-0005-0000-0000-00005BB20000}"/>
    <cellStyle name="Normal 5 3 2 3 3 2 3 2 2" xfId="35686" xr:uid="{00000000-0005-0000-0000-00005CB20000}"/>
    <cellStyle name="Normal 5 3 2 3 3 2 3 2 3" xfId="32948" xr:uid="{00000000-0005-0000-0000-00005DB20000}"/>
    <cellStyle name="Normal 5 3 2 3 3 2 3 3" xfId="45556" xr:uid="{00000000-0005-0000-0000-00005EB20000}"/>
    <cellStyle name="Normal 5 3 2 3 3 2 3 4" xfId="57509" xr:uid="{00000000-0005-0000-0000-00005FB20000}"/>
    <cellStyle name="Normal 5 3 2 3 3 2 4" xfId="8345" xr:uid="{00000000-0005-0000-0000-000060B20000}"/>
    <cellStyle name="Normal 5 3 2 3 3 2 4 2" xfId="19607" xr:uid="{00000000-0005-0000-0000-000061B20000}"/>
    <cellStyle name="Normal 5 3 2 3 3 2 4 2 2" xfId="37025" xr:uid="{00000000-0005-0000-0000-000062B20000}"/>
    <cellStyle name="Normal 5 3 2 3 3 2 4 2 3" xfId="32949" xr:uid="{00000000-0005-0000-0000-000063B20000}"/>
    <cellStyle name="Normal 5 3 2 3 3 2 4 3" xfId="45557" xr:uid="{00000000-0005-0000-0000-000064B20000}"/>
    <cellStyle name="Normal 5 3 2 3 3 2 4 4" xfId="57510" xr:uid="{00000000-0005-0000-0000-000065B20000}"/>
    <cellStyle name="Normal 5 3 2 3 3 2 5" xfId="19603" xr:uid="{00000000-0005-0000-0000-000066B20000}"/>
    <cellStyle name="Normal 5 3 2 3 3 2 5 2" xfId="36067" xr:uid="{00000000-0005-0000-0000-000067B20000}"/>
    <cellStyle name="Normal 5 3 2 3 3 2 5 3" xfId="32945" xr:uid="{00000000-0005-0000-0000-000068B20000}"/>
    <cellStyle name="Normal 5 3 2 3 3 2 6" xfId="45553" xr:uid="{00000000-0005-0000-0000-000069B20000}"/>
    <cellStyle name="Normal 5 3 2 3 3 2 7" xfId="57506" xr:uid="{00000000-0005-0000-0000-00006AB20000}"/>
    <cellStyle name="Normal 5 3 2 3 3 3" xfId="8346" xr:uid="{00000000-0005-0000-0000-00006BB20000}"/>
    <cellStyle name="Normal 5 3 2 3 3 3 2" xfId="8347" xr:uid="{00000000-0005-0000-0000-00006CB20000}"/>
    <cellStyle name="Normal 5 3 2 3 3 3 2 2" xfId="8348" xr:uid="{00000000-0005-0000-0000-00006DB20000}"/>
    <cellStyle name="Normal 5 3 2 3 3 3 2 2 2" xfId="19610" xr:uid="{00000000-0005-0000-0000-00006EB20000}"/>
    <cellStyle name="Normal 5 3 2 3 3 3 2 2 2 2" xfId="36834" xr:uid="{00000000-0005-0000-0000-00006FB20000}"/>
    <cellStyle name="Normal 5 3 2 3 3 3 2 2 2 3" xfId="32952" xr:uid="{00000000-0005-0000-0000-000070B20000}"/>
    <cellStyle name="Normal 5 3 2 3 3 3 2 2 3" xfId="45560" xr:uid="{00000000-0005-0000-0000-000071B20000}"/>
    <cellStyle name="Normal 5 3 2 3 3 3 2 2 4" xfId="57513" xr:uid="{00000000-0005-0000-0000-000072B20000}"/>
    <cellStyle name="Normal 5 3 2 3 3 3 2 3" xfId="19609" xr:uid="{00000000-0005-0000-0000-000073B20000}"/>
    <cellStyle name="Normal 5 3 2 3 3 3 2 3 2" xfId="23781" xr:uid="{00000000-0005-0000-0000-000074B20000}"/>
    <cellStyle name="Normal 5 3 2 3 3 3 2 3 3" xfId="32951" xr:uid="{00000000-0005-0000-0000-000075B20000}"/>
    <cellStyle name="Normal 5 3 2 3 3 3 2 4" xfId="45559" xr:uid="{00000000-0005-0000-0000-000076B20000}"/>
    <cellStyle name="Normal 5 3 2 3 3 3 2 5" xfId="57512" xr:uid="{00000000-0005-0000-0000-000077B20000}"/>
    <cellStyle name="Normal 5 3 2 3 3 3 3" xfId="8349" xr:uid="{00000000-0005-0000-0000-000078B20000}"/>
    <cellStyle name="Normal 5 3 2 3 3 3 3 2" xfId="19611" xr:uid="{00000000-0005-0000-0000-000079B20000}"/>
    <cellStyle name="Normal 5 3 2 3 3 3 3 2 2" xfId="37151" xr:uid="{00000000-0005-0000-0000-00007AB20000}"/>
    <cellStyle name="Normal 5 3 2 3 3 3 3 2 3" xfId="32953" xr:uid="{00000000-0005-0000-0000-00007BB20000}"/>
    <cellStyle name="Normal 5 3 2 3 3 3 3 3" xfId="45561" xr:uid="{00000000-0005-0000-0000-00007CB20000}"/>
    <cellStyle name="Normal 5 3 2 3 3 3 3 4" xfId="57514" xr:uid="{00000000-0005-0000-0000-00007DB20000}"/>
    <cellStyle name="Normal 5 3 2 3 3 3 4" xfId="8350" xr:uid="{00000000-0005-0000-0000-00007EB20000}"/>
    <cellStyle name="Normal 5 3 2 3 3 3 4 2" xfId="19612" xr:uid="{00000000-0005-0000-0000-00007FB20000}"/>
    <cellStyle name="Normal 5 3 2 3 3 3 4 2 2" xfId="23722" xr:uid="{00000000-0005-0000-0000-000080B20000}"/>
    <cellStyle name="Normal 5 3 2 3 3 3 4 2 3" xfId="32954" xr:uid="{00000000-0005-0000-0000-000081B20000}"/>
    <cellStyle name="Normal 5 3 2 3 3 3 4 3" xfId="45562" xr:uid="{00000000-0005-0000-0000-000082B20000}"/>
    <cellStyle name="Normal 5 3 2 3 3 3 4 4" xfId="57515" xr:uid="{00000000-0005-0000-0000-000083B20000}"/>
    <cellStyle name="Normal 5 3 2 3 3 3 5" xfId="19608" xr:uid="{00000000-0005-0000-0000-000084B20000}"/>
    <cellStyle name="Normal 5 3 2 3 3 3 5 2" xfId="26345" xr:uid="{00000000-0005-0000-0000-000085B20000}"/>
    <cellStyle name="Normal 5 3 2 3 3 3 5 3" xfId="32950" xr:uid="{00000000-0005-0000-0000-000086B20000}"/>
    <cellStyle name="Normal 5 3 2 3 3 3 6" xfId="45558" xr:uid="{00000000-0005-0000-0000-000087B20000}"/>
    <cellStyle name="Normal 5 3 2 3 3 3 7" xfId="57511" xr:uid="{00000000-0005-0000-0000-000088B20000}"/>
    <cellStyle name="Normal 5 3 2 3 3 4" xfId="8351" xr:uid="{00000000-0005-0000-0000-000089B20000}"/>
    <cellStyle name="Normal 5 3 2 3 3 4 2" xfId="8352" xr:uid="{00000000-0005-0000-0000-00008AB20000}"/>
    <cellStyle name="Normal 5 3 2 3 3 4 2 2" xfId="8353" xr:uid="{00000000-0005-0000-0000-00008BB20000}"/>
    <cellStyle name="Normal 5 3 2 3 3 4 2 2 2" xfId="19615" xr:uid="{00000000-0005-0000-0000-00008CB20000}"/>
    <cellStyle name="Normal 5 3 2 3 3 4 2 2 2 2" xfId="25215" xr:uid="{00000000-0005-0000-0000-00008DB20000}"/>
    <cellStyle name="Normal 5 3 2 3 3 4 2 2 2 3" xfId="32957" xr:uid="{00000000-0005-0000-0000-00008EB20000}"/>
    <cellStyle name="Normal 5 3 2 3 3 4 2 2 3" xfId="45565" xr:uid="{00000000-0005-0000-0000-00008FB20000}"/>
    <cellStyle name="Normal 5 3 2 3 3 4 2 2 4" xfId="57518" xr:uid="{00000000-0005-0000-0000-000090B20000}"/>
    <cellStyle name="Normal 5 3 2 3 3 4 2 3" xfId="19614" xr:uid="{00000000-0005-0000-0000-000091B20000}"/>
    <cellStyle name="Normal 5 3 2 3 3 4 2 3 2" xfId="36763" xr:uid="{00000000-0005-0000-0000-000092B20000}"/>
    <cellStyle name="Normal 5 3 2 3 3 4 2 3 3" xfId="32956" xr:uid="{00000000-0005-0000-0000-000093B20000}"/>
    <cellStyle name="Normal 5 3 2 3 3 4 2 4" xfId="45564" xr:uid="{00000000-0005-0000-0000-000094B20000}"/>
    <cellStyle name="Normal 5 3 2 3 3 4 2 5" xfId="57517" xr:uid="{00000000-0005-0000-0000-000095B20000}"/>
    <cellStyle name="Normal 5 3 2 3 3 4 3" xfId="8354" xr:uid="{00000000-0005-0000-0000-000096B20000}"/>
    <cellStyle name="Normal 5 3 2 3 3 4 3 2" xfId="19616" xr:uid="{00000000-0005-0000-0000-000097B20000}"/>
    <cellStyle name="Normal 5 3 2 3 3 4 3 2 2" xfId="37054" xr:uid="{00000000-0005-0000-0000-000098B20000}"/>
    <cellStyle name="Normal 5 3 2 3 3 4 3 2 3" xfId="32958" xr:uid="{00000000-0005-0000-0000-000099B20000}"/>
    <cellStyle name="Normal 5 3 2 3 3 4 3 3" xfId="45566" xr:uid="{00000000-0005-0000-0000-00009AB20000}"/>
    <cellStyle name="Normal 5 3 2 3 3 4 3 4" xfId="57519" xr:uid="{00000000-0005-0000-0000-00009BB20000}"/>
    <cellStyle name="Normal 5 3 2 3 3 4 4" xfId="8355" xr:uid="{00000000-0005-0000-0000-00009CB20000}"/>
    <cellStyle name="Normal 5 3 2 3 3 4 4 2" xfId="19617" xr:uid="{00000000-0005-0000-0000-00009DB20000}"/>
    <cellStyle name="Normal 5 3 2 3 3 4 4 2 2" xfId="27354" xr:uid="{00000000-0005-0000-0000-00009EB20000}"/>
    <cellStyle name="Normal 5 3 2 3 3 4 4 2 3" xfId="32959" xr:uid="{00000000-0005-0000-0000-00009FB20000}"/>
    <cellStyle name="Normal 5 3 2 3 3 4 4 3" xfId="45567" xr:uid="{00000000-0005-0000-0000-0000A0B20000}"/>
    <cellStyle name="Normal 5 3 2 3 3 4 4 4" xfId="57520" xr:uid="{00000000-0005-0000-0000-0000A1B20000}"/>
    <cellStyle name="Normal 5 3 2 3 3 4 5" xfId="19613" xr:uid="{00000000-0005-0000-0000-0000A2B20000}"/>
    <cellStyle name="Normal 5 3 2 3 3 4 5 2" xfId="26928" xr:uid="{00000000-0005-0000-0000-0000A3B20000}"/>
    <cellStyle name="Normal 5 3 2 3 3 4 5 3" xfId="32955" xr:uid="{00000000-0005-0000-0000-0000A4B20000}"/>
    <cellStyle name="Normal 5 3 2 3 3 4 6" xfId="45563" xr:uid="{00000000-0005-0000-0000-0000A5B20000}"/>
    <cellStyle name="Normal 5 3 2 3 3 4 7" xfId="57516" xr:uid="{00000000-0005-0000-0000-0000A6B20000}"/>
    <cellStyle name="Normal 5 3 2 3 3 5" xfId="8356" xr:uid="{00000000-0005-0000-0000-0000A7B20000}"/>
    <cellStyle name="Normal 5 3 2 3 3 5 2" xfId="8357" xr:uid="{00000000-0005-0000-0000-0000A8B20000}"/>
    <cellStyle name="Normal 5 3 2 3 3 5 2 2" xfId="19619" xr:uid="{00000000-0005-0000-0000-0000A9B20000}"/>
    <cellStyle name="Normal 5 3 2 3 3 5 2 2 2" xfId="36013" xr:uid="{00000000-0005-0000-0000-0000AAB20000}"/>
    <cellStyle name="Normal 5 3 2 3 3 5 2 2 3" xfId="32961" xr:uid="{00000000-0005-0000-0000-0000ABB20000}"/>
    <cellStyle name="Normal 5 3 2 3 3 5 2 3" xfId="45569" xr:uid="{00000000-0005-0000-0000-0000ACB20000}"/>
    <cellStyle name="Normal 5 3 2 3 3 5 2 4" xfId="57522" xr:uid="{00000000-0005-0000-0000-0000ADB20000}"/>
    <cellStyle name="Normal 5 3 2 3 3 5 3" xfId="19618" xr:uid="{00000000-0005-0000-0000-0000AEB20000}"/>
    <cellStyle name="Normal 5 3 2 3 3 5 3 2" xfId="24174" xr:uid="{00000000-0005-0000-0000-0000AFB20000}"/>
    <cellStyle name="Normal 5 3 2 3 3 5 3 3" xfId="32960" xr:uid="{00000000-0005-0000-0000-0000B0B20000}"/>
    <cellStyle name="Normal 5 3 2 3 3 5 4" xfId="45568" xr:uid="{00000000-0005-0000-0000-0000B1B20000}"/>
    <cellStyle name="Normal 5 3 2 3 3 5 5" xfId="57521" xr:uid="{00000000-0005-0000-0000-0000B2B20000}"/>
    <cellStyle name="Normal 5 3 2 3 3 6" xfId="8358" xr:uid="{00000000-0005-0000-0000-0000B3B20000}"/>
    <cellStyle name="Normal 5 3 2 3 3 6 2" xfId="19620" xr:uid="{00000000-0005-0000-0000-0000B4B20000}"/>
    <cellStyle name="Normal 5 3 2 3 3 6 2 2" xfId="36202" xr:uid="{00000000-0005-0000-0000-0000B5B20000}"/>
    <cellStyle name="Normal 5 3 2 3 3 6 2 3" xfId="32962" xr:uid="{00000000-0005-0000-0000-0000B6B20000}"/>
    <cellStyle name="Normal 5 3 2 3 3 6 3" xfId="45570" xr:uid="{00000000-0005-0000-0000-0000B7B20000}"/>
    <cellStyle name="Normal 5 3 2 3 3 6 4" xfId="57523" xr:uid="{00000000-0005-0000-0000-0000B8B20000}"/>
    <cellStyle name="Normal 5 3 2 3 3 7" xfId="8359" xr:uid="{00000000-0005-0000-0000-0000B9B20000}"/>
    <cellStyle name="Normal 5 3 2 3 3 7 2" xfId="19621" xr:uid="{00000000-0005-0000-0000-0000BAB20000}"/>
    <cellStyle name="Normal 5 3 2 3 3 7 2 2" xfId="24571" xr:uid="{00000000-0005-0000-0000-0000BBB20000}"/>
    <cellStyle name="Normal 5 3 2 3 3 7 2 3" xfId="32963" xr:uid="{00000000-0005-0000-0000-0000BCB20000}"/>
    <cellStyle name="Normal 5 3 2 3 3 7 3" xfId="45571" xr:uid="{00000000-0005-0000-0000-0000BDB20000}"/>
    <cellStyle name="Normal 5 3 2 3 3 7 4" xfId="57524" xr:uid="{00000000-0005-0000-0000-0000BEB20000}"/>
    <cellStyle name="Normal 5 3 2 3 3 8" xfId="19602" xr:uid="{00000000-0005-0000-0000-0000BFB20000}"/>
    <cellStyle name="Normal 5 3 2 3 3 8 2" xfId="27679" xr:uid="{00000000-0005-0000-0000-0000C0B20000}"/>
    <cellStyle name="Normal 5 3 2 3 3 8 3" xfId="32944" xr:uid="{00000000-0005-0000-0000-0000C1B20000}"/>
    <cellStyle name="Normal 5 3 2 3 3 9" xfId="45552" xr:uid="{00000000-0005-0000-0000-0000C2B20000}"/>
    <cellStyle name="Normal 5 3 2 3 4" xfId="8360" xr:uid="{00000000-0005-0000-0000-0000C3B20000}"/>
    <cellStyle name="Normal 5 3 2 3 4 2" xfId="8361" xr:uid="{00000000-0005-0000-0000-0000C4B20000}"/>
    <cellStyle name="Normal 5 3 2 3 4 2 2" xfId="8362" xr:uid="{00000000-0005-0000-0000-0000C5B20000}"/>
    <cellStyle name="Normal 5 3 2 3 4 2 2 2" xfId="19624" xr:uid="{00000000-0005-0000-0000-0000C6B20000}"/>
    <cellStyle name="Normal 5 3 2 3 4 2 2 2 2" xfId="27316" xr:uid="{00000000-0005-0000-0000-0000C7B20000}"/>
    <cellStyle name="Normal 5 3 2 3 4 2 2 2 3" xfId="32966" xr:uid="{00000000-0005-0000-0000-0000C8B20000}"/>
    <cellStyle name="Normal 5 3 2 3 4 2 2 3" xfId="45574" xr:uid="{00000000-0005-0000-0000-0000C9B20000}"/>
    <cellStyle name="Normal 5 3 2 3 4 2 2 4" xfId="57527" xr:uid="{00000000-0005-0000-0000-0000CAB20000}"/>
    <cellStyle name="Normal 5 3 2 3 4 2 3" xfId="19623" xr:uid="{00000000-0005-0000-0000-0000CBB20000}"/>
    <cellStyle name="Normal 5 3 2 3 4 2 3 2" xfId="35897" xr:uid="{00000000-0005-0000-0000-0000CCB20000}"/>
    <cellStyle name="Normal 5 3 2 3 4 2 3 3" xfId="32965" xr:uid="{00000000-0005-0000-0000-0000CDB20000}"/>
    <cellStyle name="Normal 5 3 2 3 4 2 4" xfId="45573" xr:uid="{00000000-0005-0000-0000-0000CEB20000}"/>
    <cellStyle name="Normal 5 3 2 3 4 2 5" xfId="57526" xr:uid="{00000000-0005-0000-0000-0000CFB20000}"/>
    <cellStyle name="Normal 5 3 2 3 4 3" xfId="8363" xr:uid="{00000000-0005-0000-0000-0000D0B20000}"/>
    <cellStyle name="Normal 5 3 2 3 4 3 2" xfId="19625" xr:uid="{00000000-0005-0000-0000-0000D1B20000}"/>
    <cellStyle name="Normal 5 3 2 3 4 3 2 2" xfId="25752" xr:uid="{00000000-0005-0000-0000-0000D2B20000}"/>
    <cellStyle name="Normal 5 3 2 3 4 3 2 3" xfId="32967" xr:uid="{00000000-0005-0000-0000-0000D3B20000}"/>
    <cellStyle name="Normal 5 3 2 3 4 3 3" xfId="45575" xr:uid="{00000000-0005-0000-0000-0000D4B20000}"/>
    <cellStyle name="Normal 5 3 2 3 4 3 4" xfId="57528" xr:uid="{00000000-0005-0000-0000-0000D5B20000}"/>
    <cellStyle name="Normal 5 3 2 3 4 4" xfId="8364" xr:uid="{00000000-0005-0000-0000-0000D6B20000}"/>
    <cellStyle name="Normal 5 3 2 3 4 4 2" xfId="19626" xr:uid="{00000000-0005-0000-0000-0000D7B20000}"/>
    <cellStyle name="Normal 5 3 2 3 4 4 2 2" xfId="25732" xr:uid="{00000000-0005-0000-0000-0000D8B20000}"/>
    <cellStyle name="Normal 5 3 2 3 4 4 2 3" xfId="32968" xr:uid="{00000000-0005-0000-0000-0000D9B20000}"/>
    <cellStyle name="Normal 5 3 2 3 4 4 3" xfId="45576" xr:uid="{00000000-0005-0000-0000-0000DAB20000}"/>
    <cellStyle name="Normal 5 3 2 3 4 4 4" xfId="57529" xr:uid="{00000000-0005-0000-0000-0000DBB20000}"/>
    <cellStyle name="Normal 5 3 2 3 4 5" xfId="19622" xr:uid="{00000000-0005-0000-0000-0000DCB20000}"/>
    <cellStyle name="Normal 5 3 2 3 4 5 2" xfId="26878" xr:uid="{00000000-0005-0000-0000-0000DDB20000}"/>
    <cellStyle name="Normal 5 3 2 3 4 5 3" xfId="32964" xr:uid="{00000000-0005-0000-0000-0000DEB20000}"/>
    <cellStyle name="Normal 5 3 2 3 4 6" xfId="45572" xr:uid="{00000000-0005-0000-0000-0000DFB20000}"/>
    <cellStyle name="Normal 5 3 2 3 4 7" xfId="57525" xr:uid="{00000000-0005-0000-0000-0000E0B20000}"/>
    <cellStyle name="Normal 5 3 2 3 5" xfId="8365" xr:uid="{00000000-0005-0000-0000-0000E1B20000}"/>
    <cellStyle name="Normal 5 3 2 3 5 2" xfId="8366" xr:uid="{00000000-0005-0000-0000-0000E2B20000}"/>
    <cellStyle name="Normal 5 3 2 3 5 2 2" xfId="8367" xr:uid="{00000000-0005-0000-0000-0000E3B20000}"/>
    <cellStyle name="Normal 5 3 2 3 5 2 2 2" xfId="19629" xr:uid="{00000000-0005-0000-0000-0000E4B20000}"/>
    <cellStyle name="Normal 5 3 2 3 5 2 2 2 2" xfId="36870" xr:uid="{00000000-0005-0000-0000-0000E5B20000}"/>
    <cellStyle name="Normal 5 3 2 3 5 2 2 2 3" xfId="32971" xr:uid="{00000000-0005-0000-0000-0000E6B20000}"/>
    <cellStyle name="Normal 5 3 2 3 5 2 2 3" xfId="45579" xr:uid="{00000000-0005-0000-0000-0000E7B20000}"/>
    <cellStyle name="Normal 5 3 2 3 5 2 2 4" xfId="57532" xr:uid="{00000000-0005-0000-0000-0000E8B20000}"/>
    <cellStyle name="Normal 5 3 2 3 5 2 3" xfId="19628" xr:uid="{00000000-0005-0000-0000-0000E9B20000}"/>
    <cellStyle name="Normal 5 3 2 3 5 2 3 2" xfId="37041" xr:uid="{00000000-0005-0000-0000-0000EAB20000}"/>
    <cellStyle name="Normal 5 3 2 3 5 2 3 3" xfId="32970" xr:uid="{00000000-0005-0000-0000-0000EBB20000}"/>
    <cellStyle name="Normal 5 3 2 3 5 2 4" xfId="45578" xr:uid="{00000000-0005-0000-0000-0000ECB20000}"/>
    <cellStyle name="Normal 5 3 2 3 5 2 5" xfId="57531" xr:uid="{00000000-0005-0000-0000-0000EDB20000}"/>
    <cellStyle name="Normal 5 3 2 3 5 3" xfId="8368" xr:uid="{00000000-0005-0000-0000-0000EEB20000}"/>
    <cellStyle name="Normal 5 3 2 3 5 3 2" xfId="19630" xr:uid="{00000000-0005-0000-0000-0000EFB20000}"/>
    <cellStyle name="Normal 5 3 2 3 5 3 2 2" xfId="37931" xr:uid="{00000000-0005-0000-0000-0000F0B20000}"/>
    <cellStyle name="Normal 5 3 2 3 5 3 2 3" xfId="32972" xr:uid="{00000000-0005-0000-0000-0000F1B20000}"/>
    <cellStyle name="Normal 5 3 2 3 5 3 3" xfId="45580" xr:uid="{00000000-0005-0000-0000-0000F2B20000}"/>
    <cellStyle name="Normal 5 3 2 3 5 3 4" xfId="57533" xr:uid="{00000000-0005-0000-0000-0000F3B20000}"/>
    <cellStyle name="Normal 5 3 2 3 5 4" xfId="8369" xr:uid="{00000000-0005-0000-0000-0000F4B20000}"/>
    <cellStyle name="Normal 5 3 2 3 5 4 2" xfId="19631" xr:uid="{00000000-0005-0000-0000-0000F5B20000}"/>
    <cellStyle name="Normal 5 3 2 3 5 4 2 2" xfId="23704" xr:uid="{00000000-0005-0000-0000-0000F6B20000}"/>
    <cellStyle name="Normal 5 3 2 3 5 4 2 3" xfId="32973" xr:uid="{00000000-0005-0000-0000-0000F7B20000}"/>
    <cellStyle name="Normal 5 3 2 3 5 4 3" xfId="45581" xr:uid="{00000000-0005-0000-0000-0000F8B20000}"/>
    <cellStyle name="Normal 5 3 2 3 5 4 4" xfId="57534" xr:uid="{00000000-0005-0000-0000-0000F9B20000}"/>
    <cellStyle name="Normal 5 3 2 3 5 5" xfId="19627" xr:uid="{00000000-0005-0000-0000-0000FAB20000}"/>
    <cellStyle name="Normal 5 3 2 3 5 5 2" xfId="26639" xr:uid="{00000000-0005-0000-0000-0000FBB20000}"/>
    <cellStyle name="Normal 5 3 2 3 5 5 3" xfId="32969" xr:uid="{00000000-0005-0000-0000-0000FCB20000}"/>
    <cellStyle name="Normal 5 3 2 3 5 6" xfId="45577" xr:uid="{00000000-0005-0000-0000-0000FDB20000}"/>
    <cellStyle name="Normal 5 3 2 3 5 7" xfId="57530" xr:uid="{00000000-0005-0000-0000-0000FEB20000}"/>
    <cellStyle name="Normal 5 3 2 3 6" xfId="8370" xr:uid="{00000000-0005-0000-0000-0000FFB20000}"/>
    <cellStyle name="Normal 5 3 2 3 6 2" xfId="8371" xr:uid="{00000000-0005-0000-0000-000000B30000}"/>
    <cellStyle name="Normal 5 3 2 3 6 2 2" xfId="8372" xr:uid="{00000000-0005-0000-0000-000001B30000}"/>
    <cellStyle name="Normal 5 3 2 3 6 2 2 2" xfId="19634" xr:uid="{00000000-0005-0000-0000-000002B30000}"/>
    <cellStyle name="Normal 5 3 2 3 6 2 2 2 2" xfId="26688" xr:uid="{00000000-0005-0000-0000-000003B30000}"/>
    <cellStyle name="Normal 5 3 2 3 6 2 2 2 3" xfId="32976" xr:uid="{00000000-0005-0000-0000-000004B30000}"/>
    <cellStyle name="Normal 5 3 2 3 6 2 2 3" xfId="45584" xr:uid="{00000000-0005-0000-0000-000005B30000}"/>
    <cellStyle name="Normal 5 3 2 3 6 2 2 4" xfId="57537" xr:uid="{00000000-0005-0000-0000-000006B30000}"/>
    <cellStyle name="Normal 5 3 2 3 6 2 3" xfId="19633" xr:uid="{00000000-0005-0000-0000-000007B30000}"/>
    <cellStyle name="Normal 5 3 2 3 6 2 3 2" xfId="24087" xr:uid="{00000000-0005-0000-0000-000008B30000}"/>
    <cellStyle name="Normal 5 3 2 3 6 2 3 3" xfId="32975" xr:uid="{00000000-0005-0000-0000-000009B30000}"/>
    <cellStyle name="Normal 5 3 2 3 6 2 4" xfId="45583" xr:uid="{00000000-0005-0000-0000-00000AB30000}"/>
    <cellStyle name="Normal 5 3 2 3 6 2 5" xfId="57536" xr:uid="{00000000-0005-0000-0000-00000BB30000}"/>
    <cellStyle name="Normal 5 3 2 3 6 3" xfId="8373" xr:uid="{00000000-0005-0000-0000-00000CB30000}"/>
    <cellStyle name="Normal 5 3 2 3 6 3 2" xfId="19635" xr:uid="{00000000-0005-0000-0000-00000DB30000}"/>
    <cellStyle name="Normal 5 3 2 3 6 3 2 2" xfId="25884" xr:uid="{00000000-0005-0000-0000-00000EB30000}"/>
    <cellStyle name="Normal 5 3 2 3 6 3 2 3" xfId="32977" xr:uid="{00000000-0005-0000-0000-00000FB30000}"/>
    <cellStyle name="Normal 5 3 2 3 6 3 3" xfId="45585" xr:uid="{00000000-0005-0000-0000-000010B30000}"/>
    <cellStyle name="Normal 5 3 2 3 6 3 4" xfId="57538" xr:uid="{00000000-0005-0000-0000-000011B30000}"/>
    <cellStyle name="Normal 5 3 2 3 6 4" xfId="8374" xr:uid="{00000000-0005-0000-0000-000012B30000}"/>
    <cellStyle name="Normal 5 3 2 3 6 4 2" xfId="19636" xr:uid="{00000000-0005-0000-0000-000013B30000}"/>
    <cellStyle name="Normal 5 3 2 3 6 4 2 2" xfId="36157" xr:uid="{00000000-0005-0000-0000-000014B30000}"/>
    <cellStyle name="Normal 5 3 2 3 6 4 2 3" xfId="32978" xr:uid="{00000000-0005-0000-0000-000015B30000}"/>
    <cellStyle name="Normal 5 3 2 3 6 4 3" xfId="45586" xr:uid="{00000000-0005-0000-0000-000016B30000}"/>
    <cellStyle name="Normal 5 3 2 3 6 4 4" xfId="57539" xr:uid="{00000000-0005-0000-0000-000017B30000}"/>
    <cellStyle name="Normal 5 3 2 3 6 5" xfId="19632" xr:uid="{00000000-0005-0000-0000-000018B30000}"/>
    <cellStyle name="Normal 5 3 2 3 6 5 2" xfId="26387" xr:uid="{00000000-0005-0000-0000-000019B30000}"/>
    <cellStyle name="Normal 5 3 2 3 6 5 3" xfId="32974" xr:uid="{00000000-0005-0000-0000-00001AB30000}"/>
    <cellStyle name="Normal 5 3 2 3 6 6" xfId="45582" xr:uid="{00000000-0005-0000-0000-00001BB30000}"/>
    <cellStyle name="Normal 5 3 2 3 6 7" xfId="57535" xr:uid="{00000000-0005-0000-0000-00001CB30000}"/>
    <cellStyle name="Normal 5 3 2 3 7" xfId="8375" xr:uid="{00000000-0005-0000-0000-00001DB30000}"/>
    <cellStyle name="Normal 5 3 2 3 7 2" xfId="8376" xr:uid="{00000000-0005-0000-0000-00001EB30000}"/>
    <cellStyle name="Normal 5 3 2 3 7 2 2" xfId="19638" xr:uid="{00000000-0005-0000-0000-00001FB30000}"/>
    <cellStyle name="Normal 5 3 2 3 7 2 2 2" xfId="27241" xr:uid="{00000000-0005-0000-0000-000020B30000}"/>
    <cellStyle name="Normal 5 3 2 3 7 2 2 3" xfId="32980" xr:uid="{00000000-0005-0000-0000-000021B30000}"/>
    <cellStyle name="Normal 5 3 2 3 7 2 3" xfId="45588" xr:uid="{00000000-0005-0000-0000-000022B30000}"/>
    <cellStyle name="Normal 5 3 2 3 7 2 4" xfId="57541" xr:uid="{00000000-0005-0000-0000-000023B30000}"/>
    <cellStyle name="Normal 5 3 2 3 7 3" xfId="19637" xr:uid="{00000000-0005-0000-0000-000024B30000}"/>
    <cellStyle name="Normal 5 3 2 3 7 3 2" xfId="26389" xr:uid="{00000000-0005-0000-0000-000025B30000}"/>
    <cellStyle name="Normal 5 3 2 3 7 3 3" xfId="32979" xr:uid="{00000000-0005-0000-0000-000026B30000}"/>
    <cellStyle name="Normal 5 3 2 3 7 4" xfId="45587" xr:uid="{00000000-0005-0000-0000-000027B30000}"/>
    <cellStyle name="Normal 5 3 2 3 7 5" xfId="57540" xr:uid="{00000000-0005-0000-0000-000028B30000}"/>
    <cellStyle name="Normal 5 3 2 3 8" xfId="8377" xr:uid="{00000000-0005-0000-0000-000029B30000}"/>
    <cellStyle name="Normal 5 3 2 3 8 2" xfId="19639" xr:uid="{00000000-0005-0000-0000-00002AB30000}"/>
    <cellStyle name="Normal 5 3 2 3 8 2 2" xfId="27141" xr:uid="{00000000-0005-0000-0000-00002BB30000}"/>
    <cellStyle name="Normal 5 3 2 3 8 2 3" xfId="32981" xr:uid="{00000000-0005-0000-0000-00002CB30000}"/>
    <cellStyle name="Normal 5 3 2 3 8 3" xfId="45589" xr:uid="{00000000-0005-0000-0000-00002DB30000}"/>
    <cellStyle name="Normal 5 3 2 3 8 4" xfId="57542" xr:uid="{00000000-0005-0000-0000-00002EB30000}"/>
    <cellStyle name="Normal 5 3 2 3 9" xfId="8378" xr:uid="{00000000-0005-0000-0000-00002FB30000}"/>
    <cellStyle name="Normal 5 3 2 3 9 2" xfId="19640" xr:uid="{00000000-0005-0000-0000-000030B30000}"/>
    <cellStyle name="Normal 5 3 2 3 9 2 2" xfId="37568" xr:uid="{00000000-0005-0000-0000-000031B30000}"/>
    <cellStyle name="Normal 5 3 2 3 9 2 3" xfId="32982" xr:uid="{00000000-0005-0000-0000-000032B30000}"/>
    <cellStyle name="Normal 5 3 2 3 9 3" xfId="45590" xr:uid="{00000000-0005-0000-0000-000033B30000}"/>
    <cellStyle name="Normal 5 3 2 3 9 4" xfId="57543" xr:uid="{00000000-0005-0000-0000-000034B30000}"/>
    <cellStyle name="Normal 5 3 2 4" xfId="8379" xr:uid="{00000000-0005-0000-0000-000035B30000}"/>
    <cellStyle name="Normal 5 3 2 4 10" xfId="45591" xr:uid="{00000000-0005-0000-0000-000036B30000}"/>
    <cellStyle name="Normal 5 3 2 4 11" xfId="57544" xr:uid="{00000000-0005-0000-0000-000037B30000}"/>
    <cellStyle name="Normal 5 3 2 4 2" xfId="8380" xr:uid="{00000000-0005-0000-0000-000038B30000}"/>
    <cellStyle name="Normal 5 3 2 4 2 10" xfId="57545" xr:uid="{00000000-0005-0000-0000-000039B30000}"/>
    <cellStyle name="Normal 5 3 2 4 2 2" xfId="8381" xr:uid="{00000000-0005-0000-0000-00003AB30000}"/>
    <cellStyle name="Normal 5 3 2 4 2 2 2" xfId="8382" xr:uid="{00000000-0005-0000-0000-00003BB30000}"/>
    <cellStyle name="Normal 5 3 2 4 2 2 2 2" xfId="8383" xr:uid="{00000000-0005-0000-0000-00003CB30000}"/>
    <cellStyle name="Normal 5 3 2 4 2 2 2 2 2" xfId="19645" xr:uid="{00000000-0005-0000-0000-00003DB30000}"/>
    <cellStyle name="Normal 5 3 2 4 2 2 2 2 2 2" xfId="27633" xr:uid="{00000000-0005-0000-0000-00003EB30000}"/>
    <cellStyle name="Normal 5 3 2 4 2 2 2 2 2 3" xfId="32987" xr:uid="{00000000-0005-0000-0000-00003FB30000}"/>
    <cellStyle name="Normal 5 3 2 4 2 2 2 2 3" xfId="45595" xr:uid="{00000000-0005-0000-0000-000040B30000}"/>
    <cellStyle name="Normal 5 3 2 4 2 2 2 2 4" xfId="57548" xr:uid="{00000000-0005-0000-0000-000041B30000}"/>
    <cellStyle name="Normal 5 3 2 4 2 2 2 3" xfId="19644" xr:uid="{00000000-0005-0000-0000-000042B30000}"/>
    <cellStyle name="Normal 5 3 2 4 2 2 2 3 2" xfId="24409" xr:uid="{00000000-0005-0000-0000-000043B30000}"/>
    <cellStyle name="Normal 5 3 2 4 2 2 2 3 3" xfId="32986" xr:uid="{00000000-0005-0000-0000-000044B30000}"/>
    <cellStyle name="Normal 5 3 2 4 2 2 2 4" xfId="45594" xr:uid="{00000000-0005-0000-0000-000045B30000}"/>
    <cellStyle name="Normal 5 3 2 4 2 2 2 5" xfId="57547" xr:uid="{00000000-0005-0000-0000-000046B30000}"/>
    <cellStyle name="Normal 5 3 2 4 2 2 3" xfId="8384" xr:uid="{00000000-0005-0000-0000-000047B30000}"/>
    <cellStyle name="Normal 5 3 2 4 2 2 3 2" xfId="19646" xr:uid="{00000000-0005-0000-0000-000048B30000}"/>
    <cellStyle name="Normal 5 3 2 4 2 2 3 2 2" xfId="24016" xr:uid="{00000000-0005-0000-0000-000049B30000}"/>
    <cellStyle name="Normal 5 3 2 4 2 2 3 2 3" xfId="32988" xr:uid="{00000000-0005-0000-0000-00004AB30000}"/>
    <cellStyle name="Normal 5 3 2 4 2 2 3 3" xfId="45596" xr:uid="{00000000-0005-0000-0000-00004BB30000}"/>
    <cellStyle name="Normal 5 3 2 4 2 2 3 4" xfId="57549" xr:uid="{00000000-0005-0000-0000-00004CB30000}"/>
    <cellStyle name="Normal 5 3 2 4 2 2 4" xfId="8385" xr:uid="{00000000-0005-0000-0000-00004DB30000}"/>
    <cellStyle name="Normal 5 3 2 4 2 2 4 2" xfId="19647" xr:uid="{00000000-0005-0000-0000-00004EB30000}"/>
    <cellStyle name="Normal 5 3 2 4 2 2 4 2 2" xfId="35826" xr:uid="{00000000-0005-0000-0000-00004FB30000}"/>
    <cellStyle name="Normal 5 3 2 4 2 2 4 2 3" xfId="32989" xr:uid="{00000000-0005-0000-0000-000050B30000}"/>
    <cellStyle name="Normal 5 3 2 4 2 2 4 3" xfId="45597" xr:uid="{00000000-0005-0000-0000-000051B30000}"/>
    <cellStyle name="Normal 5 3 2 4 2 2 4 4" xfId="57550" xr:uid="{00000000-0005-0000-0000-000052B30000}"/>
    <cellStyle name="Normal 5 3 2 4 2 2 5" xfId="19643" xr:uid="{00000000-0005-0000-0000-000053B30000}"/>
    <cellStyle name="Normal 5 3 2 4 2 2 5 2" xfId="24433" xr:uid="{00000000-0005-0000-0000-000054B30000}"/>
    <cellStyle name="Normal 5 3 2 4 2 2 5 3" xfId="32985" xr:uid="{00000000-0005-0000-0000-000055B30000}"/>
    <cellStyle name="Normal 5 3 2 4 2 2 6" xfId="45593" xr:uid="{00000000-0005-0000-0000-000056B30000}"/>
    <cellStyle name="Normal 5 3 2 4 2 2 7" xfId="57546" xr:uid="{00000000-0005-0000-0000-000057B30000}"/>
    <cellStyle name="Normal 5 3 2 4 2 3" xfId="8386" xr:uid="{00000000-0005-0000-0000-000058B30000}"/>
    <cellStyle name="Normal 5 3 2 4 2 3 2" xfId="8387" xr:uid="{00000000-0005-0000-0000-000059B30000}"/>
    <cellStyle name="Normal 5 3 2 4 2 3 2 2" xfId="8388" xr:uid="{00000000-0005-0000-0000-00005AB30000}"/>
    <cellStyle name="Normal 5 3 2 4 2 3 2 2 2" xfId="19650" xr:uid="{00000000-0005-0000-0000-00005BB30000}"/>
    <cellStyle name="Normal 5 3 2 4 2 3 2 2 2 2" xfId="35274" xr:uid="{00000000-0005-0000-0000-00005CB30000}"/>
    <cellStyle name="Normal 5 3 2 4 2 3 2 2 2 3" xfId="32992" xr:uid="{00000000-0005-0000-0000-00005DB30000}"/>
    <cellStyle name="Normal 5 3 2 4 2 3 2 2 3" xfId="45600" xr:uid="{00000000-0005-0000-0000-00005EB30000}"/>
    <cellStyle name="Normal 5 3 2 4 2 3 2 2 4" xfId="57553" xr:uid="{00000000-0005-0000-0000-00005FB30000}"/>
    <cellStyle name="Normal 5 3 2 4 2 3 2 3" xfId="19649" xr:uid="{00000000-0005-0000-0000-000060B30000}"/>
    <cellStyle name="Normal 5 3 2 4 2 3 2 3 2" xfId="27777" xr:uid="{00000000-0005-0000-0000-000061B30000}"/>
    <cellStyle name="Normal 5 3 2 4 2 3 2 3 3" xfId="32991" xr:uid="{00000000-0005-0000-0000-000062B30000}"/>
    <cellStyle name="Normal 5 3 2 4 2 3 2 4" xfId="45599" xr:uid="{00000000-0005-0000-0000-000063B30000}"/>
    <cellStyle name="Normal 5 3 2 4 2 3 2 5" xfId="57552" xr:uid="{00000000-0005-0000-0000-000064B30000}"/>
    <cellStyle name="Normal 5 3 2 4 2 3 3" xfId="8389" xr:uid="{00000000-0005-0000-0000-000065B30000}"/>
    <cellStyle name="Normal 5 3 2 4 2 3 3 2" xfId="19651" xr:uid="{00000000-0005-0000-0000-000066B30000}"/>
    <cellStyle name="Normal 5 3 2 4 2 3 3 2 2" xfId="26101" xr:uid="{00000000-0005-0000-0000-000067B30000}"/>
    <cellStyle name="Normal 5 3 2 4 2 3 3 2 3" xfId="32993" xr:uid="{00000000-0005-0000-0000-000068B30000}"/>
    <cellStyle name="Normal 5 3 2 4 2 3 3 3" xfId="45601" xr:uid="{00000000-0005-0000-0000-000069B30000}"/>
    <cellStyle name="Normal 5 3 2 4 2 3 3 4" xfId="57554" xr:uid="{00000000-0005-0000-0000-00006AB30000}"/>
    <cellStyle name="Normal 5 3 2 4 2 3 4" xfId="8390" xr:uid="{00000000-0005-0000-0000-00006BB30000}"/>
    <cellStyle name="Normal 5 3 2 4 2 3 4 2" xfId="19652" xr:uid="{00000000-0005-0000-0000-00006CB30000}"/>
    <cellStyle name="Normal 5 3 2 4 2 3 4 2 2" xfId="25571" xr:uid="{00000000-0005-0000-0000-00006DB30000}"/>
    <cellStyle name="Normal 5 3 2 4 2 3 4 2 3" xfId="32994" xr:uid="{00000000-0005-0000-0000-00006EB30000}"/>
    <cellStyle name="Normal 5 3 2 4 2 3 4 3" xfId="45602" xr:uid="{00000000-0005-0000-0000-00006FB30000}"/>
    <cellStyle name="Normal 5 3 2 4 2 3 4 4" xfId="57555" xr:uid="{00000000-0005-0000-0000-000070B30000}"/>
    <cellStyle name="Normal 5 3 2 4 2 3 5" xfId="19648" xr:uid="{00000000-0005-0000-0000-000071B30000}"/>
    <cellStyle name="Normal 5 3 2 4 2 3 5 2" xfId="36786" xr:uid="{00000000-0005-0000-0000-000072B30000}"/>
    <cellStyle name="Normal 5 3 2 4 2 3 5 3" xfId="32990" xr:uid="{00000000-0005-0000-0000-000073B30000}"/>
    <cellStyle name="Normal 5 3 2 4 2 3 6" xfId="45598" xr:uid="{00000000-0005-0000-0000-000074B30000}"/>
    <cellStyle name="Normal 5 3 2 4 2 3 7" xfId="57551" xr:uid="{00000000-0005-0000-0000-000075B30000}"/>
    <cellStyle name="Normal 5 3 2 4 2 4" xfId="8391" xr:uid="{00000000-0005-0000-0000-000076B30000}"/>
    <cellStyle name="Normal 5 3 2 4 2 4 2" xfId="8392" xr:uid="{00000000-0005-0000-0000-000077B30000}"/>
    <cellStyle name="Normal 5 3 2 4 2 4 2 2" xfId="8393" xr:uid="{00000000-0005-0000-0000-000078B30000}"/>
    <cellStyle name="Normal 5 3 2 4 2 4 2 2 2" xfId="19655" xr:uid="{00000000-0005-0000-0000-000079B30000}"/>
    <cellStyle name="Normal 5 3 2 4 2 4 2 2 2 2" xfId="25395" xr:uid="{00000000-0005-0000-0000-00007AB30000}"/>
    <cellStyle name="Normal 5 3 2 4 2 4 2 2 2 3" xfId="32997" xr:uid="{00000000-0005-0000-0000-00007BB30000}"/>
    <cellStyle name="Normal 5 3 2 4 2 4 2 2 3" xfId="45605" xr:uid="{00000000-0005-0000-0000-00007CB30000}"/>
    <cellStyle name="Normal 5 3 2 4 2 4 2 2 4" xfId="57558" xr:uid="{00000000-0005-0000-0000-00007DB30000}"/>
    <cellStyle name="Normal 5 3 2 4 2 4 2 3" xfId="19654" xr:uid="{00000000-0005-0000-0000-00007EB30000}"/>
    <cellStyle name="Normal 5 3 2 4 2 4 2 3 2" xfId="37236" xr:uid="{00000000-0005-0000-0000-00007FB30000}"/>
    <cellStyle name="Normal 5 3 2 4 2 4 2 3 3" xfId="32996" xr:uid="{00000000-0005-0000-0000-000080B30000}"/>
    <cellStyle name="Normal 5 3 2 4 2 4 2 4" xfId="45604" xr:uid="{00000000-0005-0000-0000-000081B30000}"/>
    <cellStyle name="Normal 5 3 2 4 2 4 2 5" xfId="57557" xr:uid="{00000000-0005-0000-0000-000082B30000}"/>
    <cellStyle name="Normal 5 3 2 4 2 4 3" xfId="8394" xr:uid="{00000000-0005-0000-0000-000083B30000}"/>
    <cellStyle name="Normal 5 3 2 4 2 4 3 2" xfId="19656" xr:uid="{00000000-0005-0000-0000-000084B30000}"/>
    <cellStyle name="Normal 5 3 2 4 2 4 3 2 2" xfId="26268" xr:uid="{00000000-0005-0000-0000-000085B30000}"/>
    <cellStyle name="Normal 5 3 2 4 2 4 3 2 3" xfId="32998" xr:uid="{00000000-0005-0000-0000-000086B30000}"/>
    <cellStyle name="Normal 5 3 2 4 2 4 3 3" xfId="45606" xr:uid="{00000000-0005-0000-0000-000087B30000}"/>
    <cellStyle name="Normal 5 3 2 4 2 4 3 4" xfId="57559" xr:uid="{00000000-0005-0000-0000-000088B30000}"/>
    <cellStyle name="Normal 5 3 2 4 2 4 4" xfId="8395" xr:uid="{00000000-0005-0000-0000-000089B30000}"/>
    <cellStyle name="Normal 5 3 2 4 2 4 4 2" xfId="19657" xr:uid="{00000000-0005-0000-0000-00008AB30000}"/>
    <cellStyle name="Normal 5 3 2 4 2 4 4 2 2" xfId="25380" xr:uid="{00000000-0005-0000-0000-00008BB30000}"/>
    <cellStyle name="Normal 5 3 2 4 2 4 4 2 3" xfId="32999" xr:uid="{00000000-0005-0000-0000-00008CB30000}"/>
    <cellStyle name="Normal 5 3 2 4 2 4 4 3" xfId="45607" xr:uid="{00000000-0005-0000-0000-00008DB30000}"/>
    <cellStyle name="Normal 5 3 2 4 2 4 4 4" xfId="57560" xr:uid="{00000000-0005-0000-0000-00008EB30000}"/>
    <cellStyle name="Normal 5 3 2 4 2 4 5" xfId="19653" xr:uid="{00000000-0005-0000-0000-00008FB30000}"/>
    <cellStyle name="Normal 5 3 2 4 2 4 5 2" xfId="25824" xr:uid="{00000000-0005-0000-0000-000090B30000}"/>
    <cellStyle name="Normal 5 3 2 4 2 4 5 3" xfId="32995" xr:uid="{00000000-0005-0000-0000-000091B30000}"/>
    <cellStyle name="Normal 5 3 2 4 2 4 6" xfId="45603" xr:uid="{00000000-0005-0000-0000-000092B30000}"/>
    <cellStyle name="Normal 5 3 2 4 2 4 7" xfId="57556" xr:uid="{00000000-0005-0000-0000-000093B30000}"/>
    <cellStyle name="Normal 5 3 2 4 2 5" xfId="8396" xr:uid="{00000000-0005-0000-0000-000094B30000}"/>
    <cellStyle name="Normal 5 3 2 4 2 5 2" xfId="8397" xr:uid="{00000000-0005-0000-0000-000095B30000}"/>
    <cellStyle name="Normal 5 3 2 4 2 5 2 2" xfId="19659" xr:uid="{00000000-0005-0000-0000-000096B30000}"/>
    <cellStyle name="Normal 5 3 2 4 2 5 2 2 2" xfId="26850" xr:uid="{00000000-0005-0000-0000-000097B30000}"/>
    <cellStyle name="Normal 5 3 2 4 2 5 2 2 3" xfId="33001" xr:uid="{00000000-0005-0000-0000-000098B30000}"/>
    <cellStyle name="Normal 5 3 2 4 2 5 2 3" xfId="45609" xr:uid="{00000000-0005-0000-0000-000099B30000}"/>
    <cellStyle name="Normal 5 3 2 4 2 5 2 4" xfId="57562" xr:uid="{00000000-0005-0000-0000-00009AB30000}"/>
    <cellStyle name="Normal 5 3 2 4 2 5 3" xfId="19658" xr:uid="{00000000-0005-0000-0000-00009BB30000}"/>
    <cellStyle name="Normal 5 3 2 4 2 5 3 2" xfId="36484" xr:uid="{00000000-0005-0000-0000-00009CB30000}"/>
    <cellStyle name="Normal 5 3 2 4 2 5 3 3" xfId="33000" xr:uid="{00000000-0005-0000-0000-00009DB30000}"/>
    <cellStyle name="Normal 5 3 2 4 2 5 4" xfId="45608" xr:uid="{00000000-0005-0000-0000-00009EB30000}"/>
    <cellStyle name="Normal 5 3 2 4 2 5 5" xfId="57561" xr:uid="{00000000-0005-0000-0000-00009FB30000}"/>
    <cellStyle name="Normal 5 3 2 4 2 6" xfId="8398" xr:uid="{00000000-0005-0000-0000-0000A0B30000}"/>
    <cellStyle name="Normal 5 3 2 4 2 6 2" xfId="19660" xr:uid="{00000000-0005-0000-0000-0000A1B30000}"/>
    <cellStyle name="Normal 5 3 2 4 2 6 2 2" xfId="37345" xr:uid="{00000000-0005-0000-0000-0000A2B30000}"/>
    <cellStyle name="Normal 5 3 2 4 2 6 2 3" xfId="33002" xr:uid="{00000000-0005-0000-0000-0000A3B30000}"/>
    <cellStyle name="Normal 5 3 2 4 2 6 3" xfId="45610" xr:uid="{00000000-0005-0000-0000-0000A4B30000}"/>
    <cellStyle name="Normal 5 3 2 4 2 6 4" xfId="57563" xr:uid="{00000000-0005-0000-0000-0000A5B30000}"/>
    <cellStyle name="Normal 5 3 2 4 2 7" xfId="8399" xr:uid="{00000000-0005-0000-0000-0000A6B30000}"/>
    <cellStyle name="Normal 5 3 2 4 2 7 2" xfId="19661" xr:uid="{00000000-0005-0000-0000-0000A7B30000}"/>
    <cellStyle name="Normal 5 3 2 4 2 7 2 2" xfId="26182" xr:uid="{00000000-0005-0000-0000-0000A8B30000}"/>
    <cellStyle name="Normal 5 3 2 4 2 7 2 3" xfId="33003" xr:uid="{00000000-0005-0000-0000-0000A9B30000}"/>
    <cellStyle name="Normal 5 3 2 4 2 7 3" xfId="45611" xr:uid="{00000000-0005-0000-0000-0000AAB30000}"/>
    <cellStyle name="Normal 5 3 2 4 2 7 4" xfId="57564" xr:uid="{00000000-0005-0000-0000-0000ABB30000}"/>
    <cellStyle name="Normal 5 3 2 4 2 8" xfId="19642" xr:uid="{00000000-0005-0000-0000-0000ACB30000}"/>
    <cellStyle name="Normal 5 3 2 4 2 8 2" xfId="27199" xr:uid="{00000000-0005-0000-0000-0000ADB30000}"/>
    <cellStyle name="Normal 5 3 2 4 2 8 3" xfId="32984" xr:uid="{00000000-0005-0000-0000-0000AEB30000}"/>
    <cellStyle name="Normal 5 3 2 4 2 9" xfId="45592" xr:uid="{00000000-0005-0000-0000-0000AFB30000}"/>
    <cellStyle name="Normal 5 3 2 4 3" xfId="8400" xr:uid="{00000000-0005-0000-0000-0000B0B30000}"/>
    <cellStyle name="Normal 5 3 2 4 3 2" xfId="8401" xr:uid="{00000000-0005-0000-0000-0000B1B30000}"/>
    <cellStyle name="Normal 5 3 2 4 3 2 2" xfId="8402" xr:uid="{00000000-0005-0000-0000-0000B2B30000}"/>
    <cellStyle name="Normal 5 3 2 4 3 2 2 2" xfId="19664" xr:uid="{00000000-0005-0000-0000-0000B3B30000}"/>
    <cellStyle name="Normal 5 3 2 4 3 2 2 2 2" xfId="27977" xr:uid="{00000000-0005-0000-0000-0000B4B30000}"/>
    <cellStyle name="Normal 5 3 2 4 3 2 2 2 3" xfId="33006" xr:uid="{00000000-0005-0000-0000-0000B5B30000}"/>
    <cellStyle name="Normal 5 3 2 4 3 2 2 3" xfId="45614" xr:uid="{00000000-0005-0000-0000-0000B6B30000}"/>
    <cellStyle name="Normal 5 3 2 4 3 2 2 4" xfId="57567" xr:uid="{00000000-0005-0000-0000-0000B7B30000}"/>
    <cellStyle name="Normal 5 3 2 4 3 2 3" xfId="19663" xr:uid="{00000000-0005-0000-0000-0000B8B30000}"/>
    <cellStyle name="Normal 5 3 2 4 3 2 3 2" xfId="27584" xr:uid="{00000000-0005-0000-0000-0000B9B30000}"/>
    <cellStyle name="Normal 5 3 2 4 3 2 3 3" xfId="33005" xr:uid="{00000000-0005-0000-0000-0000BAB30000}"/>
    <cellStyle name="Normal 5 3 2 4 3 2 4" xfId="45613" xr:uid="{00000000-0005-0000-0000-0000BBB30000}"/>
    <cellStyle name="Normal 5 3 2 4 3 2 5" xfId="57566" xr:uid="{00000000-0005-0000-0000-0000BCB30000}"/>
    <cellStyle name="Normal 5 3 2 4 3 3" xfId="8403" xr:uid="{00000000-0005-0000-0000-0000BDB30000}"/>
    <cellStyle name="Normal 5 3 2 4 3 3 2" xfId="19665" xr:uid="{00000000-0005-0000-0000-0000BEB30000}"/>
    <cellStyle name="Normal 5 3 2 4 3 3 2 2" xfId="24306" xr:uid="{00000000-0005-0000-0000-0000BFB30000}"/>
    <cellStyle name="Normal 5 3 2 4 3 3 2 3" xfId="33007" xr:uid="{00000000-0005-0000-0000-0000C0B30000}"/>
    <cellStyle name="Normal 5 3 2 4 3 3 3" xfId="45615" xr:uid="{00000000-0005-0000-0000-0000C1B30000}"/>
    <cellStyle name="Normal 5 3 2 4 3 3 4" xfId="57568" xr:uid="{00000000-0005-0000-0000-0000C2B30000}"/>
    <cellStyle name="Normal 5 3 2 4 3 4" xfId="8404" xr:uid="{00000000-0005-0000-0000-0000C3B30000}"/>
    <cellStyle name="Normal 5 3 2 4 3 4 2" xfId="19666" xr:uid="{00000000-0005-0000-0000-0000C4B30000}"/>
    <cellStyle name="Normal 5 3 2 4 3 4 2 2" xfId="35375" xr:uid="{00000000-0005-0000-0000-0000C5B30000}"/>
    <cellStyle name="Normal 5 3 2 4 3 4 2 3" xfId="33008" xr:uid="{00000000-0005-0000-0000-0000C6B30000}"/>
    <cellStyle name="Normal 5 3 2 4 3 4 3" xfId="45616" xr:uid="{00000000-0005-0000-0000-0000C7B30000}"/>
    <cellStyle name="Normal 5 3 2 4 3 4 4" xfId="57569" xr:uid="{00000000-0005-0000-0000-0000C8B30000}"/>
    <cellStyle name="Normal 5 3 2 4 3 5" xfId="19662" xr:uid="{00000000-0005-0000-0000-0000C9B30000}"/>
    <cellStyle name="Normal 5 3 2 4 3 5 2" xfId="23719" xr:uid="{00000000-0005-0000-0000-0000CAB30000}"/>
    <cellStyle name="Normal 5 3 2 4 3 5 3" xfId="33004" xr:uid="{00000000-0005-0000-0000-0000CBB30000}"/>
    <cellStyle name="Normal 5 3 2 4 3 6" xfId="45612" xr:uid="{00000000-0005-0000-0000-0000CCB30000}"/>
    <cellStyle name="Normal 5 3 2 4 3 7" xfId="57565" xr:uid="{00000000-0005-0000-0000-0000CDB30000}"/>
    <cellStyle name="Normal 5 3 2 4 4" xfId="8405" xr:uid="{00000000-0005-0000-0000-0000CEB30000}"/>
    <cellStyle name="Normal 5 3 2 4 4 2" xfId="8406" xr:uid="{00000000-0005-0000-0000-0000CFB30000}"/>
    <cellStyle name="Normal 5 3 2 4 4 2 2" xfId="8407" xr:uid="{00000000-0005-0000-0000-0000D0B30000}"/>
    <cellStyle name="Normal 5 3 2 4 4 2 2 2" xfId="19669" xr:uid="{00000000-0005-0000-0000-0000D1B30000}"/>
    <cellStyle name="Normal 5 3 2 4 4 2 2 2 2" xfId="37078" xr:uid="{00000000-0005-0000-0000-0000D2B30000}"/>
    <cellStyle name="Normal 5 3 2 4 4 2 2 2 3" xfId="33011" xr:uid="{00000000-0005-0000-0000-0000D3B30000}"/>
    <cellStyle name="Normal 5 3 2 4 4 2 2 3" xfId="45619" xr:uid="{00000000-0005-0000-0000-0000D4B30000}"/>
    <cellStyle name="Normal 5 3 2 4 4 2 2 4" xfId="57572" xr:uid="{00000000-0005-0000-0000-0000D5B30000}"/>
    <cellStyle name="Normal 5 3 2 4 4 2 3" xfId="19668" xr:uid="{00000000-0005-0000-0000-0000D6B30000}"/>
    <cellStyle name="Normal 5 3 2 4 4 2 3 2" xfId="36604" xr:uid="{00000000-0005-0000-0000-0000D7B30000}"/>
    <cellStyle name="Normal 5 3 2 4 4 2 3 3" xfId="33010" xr:uid="{00000000-0005-0000-0000-0000D8B30000}"/>
    <cellStyle name="Normal 5 3 2 4 4 2 4" xfId="45618" xr:uid="{00000000-0005-0000-0000-0000D9B30000}"/>
    <cellStyle name="Normal 5 3 2 4 4 2 5" xfId="57571" xr:uid="{00000000-0005-0000-0000-0000DAB30000}"/>
    <cellStyle name="Normal 5 3 2 4 4 3" xfId="8408" xr:uid="{00000000-0005-0000-0000-0000DBB30000}"/>
    <cellStyle name="Normal 5 3 2 4 4 3 2" xfId="19670" xr:uid="{00000000-0005-0000-0000-0000DCB30000}"/>
    <cellStyle name="Normal 5 3 2 4 4 3 2 2" xfId="25459" xr:uid="{00000000-0005-0000-0000-0000DDB30000}"/>
    <cellStyle name="Normal 5 3 2 4 4 3 2 3" xfId="33012" xr:uid="{00000000-0005-0000-0000-0000DEB30000}"/>
    <cellStyle name="Normal 5 3 2 4 4 3 3" xfId="45620" xr:uid="{00000000-0005-0000-0000-0000DFB30000}"/>
    <cellStyle name="Normal 5 3 2 4 4 3 4" xfId="57573" xr:uid="{00000000-0005-0000-0000-0000E0B30000}"/>
    <cellStyle name="Normal 5 3 2 4 4 4" xfId="8409" xr:uid="{00000000-0005-0000-0000-0000E1B30000}"/>
    <cellStyle name="Normal 5 3 2 4 4 4 2" xfId="19671" xr:uid="{00000000-0005-0000-0000-0000E2B30000}"/>
    <cellStyle name="Normal 5 3 2 4 4 4 2 2" xfId="26979" xr:uid="{00000000-0005-0000-0000-0000E3B30000}"/>
    <cellStyle name="Normal 5 3 2 4 4 4 2 3" xfId="33013" xr:uid="{00000000-0005-0000-0000-0000E4B30000}"/>
    <cellStyle name="Normal 5 3 2 4 4 4 3" xfId="45621" xr:uid="{00000000-0005-0000-0000-0000E5B30000}"/>
    <cellStyle name="Normal 5 3 2 4 4 4 4" xfId="57574" xr:uid="{00000000-0005-0000-0000-0000E6B30000}"/>
    <cellStyle name="Normal 5 3 2 4 4 5" xfId="19667" xr:uid="{00000000-0005-0000-0000-0000E7B30000}"/>
    <cellStyle name="Normal 5 3 2 4 4 5 2" xfId="27110" xr:uid="{00000000-0005-0000-0000-0000E8B30000}"/>
    <cellStyle name="Normal 5 3 2 4 4 5 3" xfId="33009" xr:uid="{00000000-0005-0000-0000-0000E9B30000}"/>
    <cellStyle name="Normal 5 3 2 4 4 6" xfId="45617" xr:uid="{00000000-0005-0000-0000-0000EAB30000}"/>
    <cellStyle name="Normal 5 3 2 4 4 7" xfId="57570" xr:uid="{00000000-0005-0000-0000-0000EBB30000}"/>
    <cellStyle name="Normal 5 3 2 4 5" xfId="8410" xr:uid="{00000000-0005-0000-0000-0000ECB30000}"/>
    <cellStyle name="Normal 5 3 2 4 5 2" xfId="8411" xr:uid="{00000000-0005-0000-0000-0000EDB30000}"/>
    <cellStyle name="Normal 5 3 2 4 5 2 2" xfId="8412" xr:uid="{00000000-0005-0000-0000-0000EEB30000}"/>
    <cellStyle name="Normal 5 3 2 4 5 2 2 2" xfId="19674" xr:uid="{00000000-0005-0000-0000-0000EFB30000}"/>
    <cellStyle name="Normal 5 3 2 4 5 2 2 2 2" xfId="36016" xr:uid="{00000000-0005-0000-0000-0000F0B30000}"/>
    <cellStyle name="Normal 5 3 2 4 5 2 2 2 3" xfId="33016" xr:uid="{00000000-0005-0000-0000-0000F1B30000}"/>
    <cellStyle name="Normal 5 3 2 4 5 2 2 3" xfId="45624" xr:uid="{00000000-0005-0000-0000-0000F2B30000}"/>
    <cellStyle name="Normal 5 3 2 4 5 2 2 4" xfId="57577" xr:uid="{00000000-0005-0000-0000-0000F3B30000}"/>
    <cellStyle name="Normal 5 3 2 4 5 2 3" xfId="19673" xr:uid="{00000000-0005-0000-0000-0000F4B30000}"/>
    <cellStyle name="Normal 5 3 2 4 5 2 3 2" xfId="25042" xr:uid="{00000000-0005-0000-0000-0000F5B30000}"/>
    <cellStyle name="Normal 5 3 2 4 5 2 3 3" xfId="33015" xr:uid="{00000000-0005-0000-0000-0000F6B30000}"/>
    <cellStyle name="Normal 5 3 2 4 5 2 4" xfId="45623" xr:uid="{00000000-0005-0000-0000-0000F7B30000}"/>
    <cellStyle name="Normal 5 3 2 4 5 2 5" xfId="57576" xr:uid="{00000000-0005-0000-0000-0000F8B30000}"/>
    <cellStyle name="Normal 5 3 2 4 5 3" xfId="8413" xr:uid="{00000000-0005-0000-0000-0000F9B30000}"/>
    <cellStyle name="Normal 5 3 2 4 5 3 2" xfId="19675" xr:uid="{00000000-0005-0000-0000-0000FAB30000}"/>
    <cellStyle name="Normal 5 3 2 4 5 3 2 2" xfId="26222" xr:uid="{00000000-0005-0000-0000-0000FBB30000}"/>
    <cellStyle name="Normal 5 3 2 4 5 3 2 3" xfId="33017" xr:uid="{00000000-0005-0000-0000-0000FCB30000}"/>
    <cellStyle name="Normal 5 3 2 4 5 3 3" xfId="45625" xr:uid="{00000000-0005-0000-0000-0000FDB30000}"/>
    <cellStyle name="Normal 5 3 2 4 5 3 4" xfId="57578" xr:uid="{00000000-0005-0000-0000-0000FEB30000}"/>
    <cellStyle name="Normal 5 3 2 4 5 4" xfId="8414" xr:uid="{00000000-0005-0000-0000-0000FFB30000}"/>
    <cellStyle name="Normal 5 3 2 4 5 4 2" xfId="19676" xr:uid="{00000000-0005-0000-0000-000000B40000}"/>
    <cellStyle name="Normal 5 3 2 4 5 4 2 2" xfId="25238" xr:uid="{00000000-0005-0000-0000-000001B40000}"/>
    <cellStyle name="Normal 5 3 2 4 5 4 2 3" xfId="33018" xr:uid="{00000000-0005-0000-0000-000002B40000}"/>
    <cellStyle name="Normal 5 3 2 4 5 4 3" xfId="45626" xr:uid="{00000000-0005-0000-0000-000003B40000}"/>
    <cellStyle name="Normal 5 3 2 4 5 4 4" xfId="57579" xr:uid="{00000000-0005-0000-0000-000004B40000}"/>
    <cellStyle name="Normal 5 3 2 4 5 5" xfId="19672" xr:uid="{00000000-0005-0000-0000-000005B40000}"/>
    <cellStyle name="Normal 5 3 2 4 5 5 2" xfId="35395" xr:uid="{00000000-0005-0000-0000-000006B40000}"/>
    <cellStyle name="Normal 5 3 2 4 5 5 3" xfId="33014" xr:uid="{00000000-0005-0000-0000-000007B40000}"/>
    <cellStyle name="Normal 5 3 2 4 5 6" xfId="45622" xr:uid="{00000000-0005-0000-0000-000008B40000}"/>
    <cellStyle name="Normal 5 3 2 4 5 7" xfId="57575" xr:uid="{00000000-0005-0000-0000-000009B40000}"/>
    <cellStyle name="Normal 5 3 2 4 6" xfId="8415" xr:uid="{00000000-0005-0000-0000-00000AB40000}"/>
    <cellStyle name="Normal 5 3 2 4 6 2" xfId="8416" xr:uid="{00000000-0005-0000-0000-00000BB40000}"/>
    <cellStyle name="Normal 5 3 2 4 6 2 2" xfId="19678" xr:uid="{00000000-0005-0000-0000-00000CB40000}"/>
    <cellStyle name="Normal 5 3 2 4 6 2 2 2" xfId="26621" xr:uid="{00000000-0005-0000-0000-00000DB40000}"/>
    <cellStyle name="Normal 5 3 2 4 6 2 2 3" xfId="33020" xr:uid="{00000000-0005-0000-0000-00000EB40000}"/>
    <cellStyle name="Normal 5 3 2 4 6 2 3" xfId="45628" xr:uid="{00000000-0005-0000-0000-00000FB40000}"/>
    <cellStyle name="Normal 5 3 2 4 6 2 4" xfId="57581" xr:uid="{00000000-0005-0000-0000-000010B40000}"/>
    <cellStyle name="Normal 5 3 2 4 6 3" xfId="19677" xr:uid="{00000000-0005-0000-0000-000011B40000}"/>
    <cellStyle name="Normal 5 3 2 4 6 3 2" xfId="26492" xr:uid="{00000000-0005-0000-0000-000012B40000}"/>
    <cellStyle name="Normal 5 3 2 4 6 3 3" xfId="33019" xr:uid="{00000000-0005-0000-0000-000013B40000}"/>
    <cellStyle name="Normal 5 3 2 4 6 4" xfId="45627" xr:uid="{00000000-0005-0000-0000-000014B40000}"/>
    <cellStyle name="Normal 5 3 2 4 6 5" xfId="57580" xr:uid="{00000000-0005-0000-0000-000015B40000}"/>
    <cellStyle name="Normal 5 3 2 4 7" xfId="8417" xr:uid="{00000000-0005-0000-0000-000016B40000}"/>
    <cellStyle name="Normal 5 3 2 4 7 2" xfId="19679" xr:uid="{00000000-0005-0000-0000-000017B40000}"/>
    <cellStyle name="Normal 5 3 2 4 7 2 2" xfId="25166" xr:uid="{00000000-0005-0000-0000-000018B40000}"/>
    <cellStyle name="Normal 5 3 2 4 7 2 3" xfId="33021" xr:uid="{00000000-0005-0000-0000-000019B40000}"/>
    <cellStyle name="Normal 5 3 2 4 7 3" xfId="45629" xr:uid="{00000000-0005-0000-0000-00001AB40000}"/>
    <cellStyle name="Normal 5 3 2 4 7 4" xfId="57582" xr:uid="{00000000-0005-0000-0000-00001BB40000}"/>
    <cellStyle name="Normal 5 3 2 4 8" xfId="8418" xr:uid="{00000000-0005-0000-0000-00001CB40000}"/>
    <cellStyle name="Normal 5 3 2 4 8 2" xfId="19680" xr:uid="{00000000-0005-0000-0000-00001DB40000}"/>
    <cellStyle name="Normal 5 3 2 4 8 2 2" xfId="25911" xr:uid="{00000000-0005-0000-0000-00001EB40000}"/>
    <cellStyle name="Normal 5 3 2 4 8 2 3" xfId="33022" xr:uid="{00000000-0005-0000-0000-00001FB40000}"/>
    <cellStyle name="Normal 5 3 2 4 8 3" xfId="45630" xr:uid="{00000000-0005-0000-0000-000020B40000}"/>
    <cellStyle name="Normal 5 3 2 4 8 4" xfId="57583" xr:uid="{00000000-0005-0000-0000-000021B40000}"/>
    <cellStyle name="Normal 5 3 2 4 9" xfId="19641" xr:uid="{00000000-0005-0000-0000-000022B40000}"/>
    <cellStyle name="Normal 5 3 2 4 9 2" xfId="24260" xr:uid="{00000000-0005-0000-0000-000023B40000}"/>
    <cellStyle name="Normal 5 3 2 4 9 3" xfId="32983" xr:uid="{00000000-0005-0000-0000-000024B40000}"/>
    <cellStyle name="Normal 5 3 2 5" xfId="8419" xr:uid="{00000000-0005-0000-0000-000025B40000}"/>
    <cellStyle name="Normal 5 3 2 5 10" xfId="57584" xr:uid="{00000000-0005-0000-0000-000026B40000}"/>
    <cellStyle name="Normal 5 3 2 5 2" xfId="8420" xr:uid="{00000000-0005-0000-0000-000027B40000}"/>
    <cellStyle name="Normal 5 3 2 5 2 2" xfId="8421" xr:uid="{00000000-0005-0000-0000-000028B40000}"/>
    <cellStyle name="Normal 5 3 2 5 2 2 2" xfId="8422" xr:uid="{00000000-0005-0000-0000-000029B40000}"/>
    <cellStyle name="Normal 5 3 2 5 2 2 2 2" xfId="19684" xr:uid="{00000000-0005-0000-0000-00002AB40000}"/>
    <cellStyle name="Normal 5 3 2 5 2 2 2 2 2" xfId="36129" xr:uid="{00000000-0005-0000-0000-00002BB40000}"/>
    <cellStyle name="Normal 5 3 2 5 2 2 2 2 3" xfId="33026" xr:uid="{00000000-0005-0000-0000-00002CB40000}"/>
    <cellStyle name="Normal 5 3 2 5 2 2 2 3" xfId="45634" xr:uid="{00000000-0005-0000-0000-00002DB40000}"/>
    <cellStyle name="Normal 5 3 2 5 2 2 2 4" xfId="57587" xr:uid="{00000000-0005-0000-0000-00002EB40000}"/>
    <cellStyle name="Normal 5 3 2 5 2 2 3" xfId="19683" xr:uid="{00000000-0005-0000-0000-00002FB40000}"/>
    <cellStyle name="Normal 5 3 2 5 2 2 3 2" xfId="27479" xr:uid="{00000000-0005-0000-0000-000030B40000}"/>
    <cellStyle name="Normal 5 3 2 5 2 2 3 3" xfId="33025" xr:uid="{00000000-0005-0000-0000-000031B40000}"/>
    <cellStyle name="Normal 5 3 2 5 2 2 4" xfId="45633" xr:uid="{00000000-0005-0000-0000-000032B40000}"/>
    <cellStyle name="Normal 5 3 2 5 2 2 5" xfId="57586" xr:uid="{00000000-0005-0000-0000-000033B40000}"/>
    <cellStyle name="Normal 5 3 2 5 2 3" xfId="8423" xr:uid="{00000000-0005-0000-0000-000034B40000}"/>
    <cellStyle name="Normal 5 3 2 5 2 3 2" xfId="19685" xr:uid="{00000000-0005-0000-0000-000035B40000}"/>
    <cellStyle name="Normal 5 3 2 5 2 3 2 2" xfId="36518" xr:uid="{00000000-0005-0000-0000-000036B40000}"/>
    <cellStyle name="Normal 5 3 2 5 2 3 2 3" xfId="33027" xr:uid="{00000000-0005-0000-0000-000037B40000}"/>
    <cellStyle name="Normal 5 3 2 5 2 3 3" xfId="45635" xr:uid="{00000000-0005-0000-0000-000038B40000}"/>
    <cellStyle name="Normal 5 3 2 5 2 3 4" xfId="57588" xr:uid="{00000000-0005-0000-0000-000039B40000}"/>
    <cellStyle name="Normal 5 3 2 5 2 4" xfId="8424" xr:uid="{00000000-0005-0000-0000-00003AB40000}"/>
    <cellStyle name="Normal 5 3 2 5 2 4 2" xfId="19686" xr:uid="{00000000-0005-0000-0000-00003BB40000}"/>
    <cellStyle name="Normal 5 3 2 5 2 4 2 2" xfId="27389" xr:uid="{00000000-0005-0000-0000-00003CB40000}"/>
    <cellStyle name="Normal 5 3 2 5 2 4 2 3" xfId="33028" xr:uid="{00000000-0005-0000-0000-00003DB40000}"/>
    <cellStyle name="Normal 5 3 2 5 2 4 3" xfId="45636" xr:uid="{00000000-0005-0000-0000-00003EB40000}"/>
    <cellStyle name="Normal 5 3 2 5 2 4 4" xfId="57589" xr:uid="{00000000-0005-0000-0000-00003FB40000}"/>
    <cellStyle name="Normal 5 3 2 5 2 5" xfId="19682" xr:uid="{00000000-0005-0000-0000-000040B40000}"/>
    <cellStyle name="Normal 5 3 2 5 2 5 2" xfId="26756" xr:uid="{00000000-0005-0000-0000-000041B40000}"/>
    <cellStyle name="Normal 5 3 2 5 2 5 3" xfId="33024" xr:uid="{00000000-0005-0000-0000-000042B40000}"/>
    <cellStyle name="Normal 5 3 2 5 2 6" xfId="45632" xr:uid="{00000000-0005-0000-0000-000043B40000}"/>
    <cellStyle name="Normal 5 3 2 5 2 7" xfId="57585" xr:uid="{00000000-0005-0000-0000-000044B40000}"/>
    <cellStyle name="Normal 5 3 2 5 3" xfId="8425" xr:uid="{00000000-0005-0000-0000-000045B40000}"/>
    <cellStyle name="Normal 5 3 2 5 3 2" xfId="8426" xr:uid="{00000000-0005-0000-0000-000046B40000}"/>
    <cellStyle name="Normal 5 3 2 5 3 2 2" xfId="8427" xr:uid="{00000000-0005-0000-0000-000047B40000}"/>
    <cellStyle name="Normal 5 3 2 5 3 2 2 2" xfId="19689" xr:uid="{00000000-0005-0000-0000-000048B40000}"/>
    <cellStyle name="Normal 5 3 2 5 3 2 2 2 2" xfId="35508" xr:uid="{00000000-0005-0000-0000-000049B40000}"/>
    <cellStyle name="Normal 5 3 2 5 3 2 2 2 3" xfId="33031" xr:uid="{00000000-0005-0000-0000-00004AB40000}"/>
    <cellStyle name="Normal 5 3 2 5 3 2 2 3" xfId="45639" xr:uid="{00000000-0005-0000-0000-00004BB40000}"/>
    <cellStyle name="Normal 5 3 2 5 3 2 2 4" xfId="57592" xr:uid="{00000000-0005-0000-0000-00004CB40000}"/>
    <cellStyle name="Normal 5 3 2 5 3 2 3" xfId="19688" xr:uid="{00000000-0005-0000-0000-00004DB40000}"/>
    <cellStyle name="Normal 5 3 2 5 3 2 3 2" xfId="25771" xr:uid="{00000000-0005-0000-0000-00004EB40000}"/>
    <cellStyle name="Normal 5 3 2 5 3 2 3 3" xfId="33030" xr:uid="{00000000-0005-0000-0000-00004FB40000}"/>
    <cellStyle name="Normal 5 3 2 5 3 2 4" xfId="45638" xr:uid="{00000000-0005-0000-0000-000050B40000}"/>
    <cellStyle name="Normal 5 3 2 5 3 2 5" xfId="57591" xr:uid="{00000000-0005-0000-0000-000051B40000}"/>
    <cellStyle name="Normal 5 3 2 5 3 3" xfId="8428" xr:uid="{00000000-0005-0000-0000-000052B40000}"/>
    <cellStyle name="Normal 5 3 2 5 3 3 2" xfId="19690" xr:uid="{00000000-0005-0000-0000-000053B40000}"/>
    <cellStyle name="Normal 5 3 2 5 3 3 2 2" xfId="37781" xr:uid="{00000000-0005-0000-0000-000054B40000}"/>
    <cellStyle name="Normal 5 3 2 5 3 3 2 3" xfId="33032" xr:uid="{00000000-0005-0000-0000-000055B40000}"/>
    <cellStyle name="Normal 5 3 2 5 3 3 3" xfId="45640" xr:uid="{00000000-0005-0000-0000-000056B40000}"/>
    <cellStyle name="Normal 5 3 2 5 3 3 4" xfId="57593" xr:uid="{00000000-0005-0000-0000-000057B40000}"/>
    <cellStyle name="Normal 5 3 2 5 3 4" xfId="8429" xr:uid="{00000000-0005-0000-0000-000058B40000}"/>
    <cellStyle name="Normal 5 3 2 5 3 4 2" xfId="19691" xr:uid="{00000000-0005-0000-0000-000059B40000}"/>
    <cellStyle name="Normal 5 3 2 5 3 4 2 2" xfId="26795" xr:uid="{00000000-0005-0000-0000-00005AB40000}"/>
    <cellStyle name="Normal 5 3 2 5 3 4 2 3" xfId="33033" xr:uid="{00000000-0005-0000-0000-00005BB40000}"/>
    <cellStyle name="Normal 5 3 2 5 3 4 3" xfId="45641" xr:uid="{00000000-0005-0000-0000-00005CB40000}"/>
    <cellStyle name="Normal 5 3 2 5 3 4 4" xfId="57594" xr:uid="{00000000-0005-0000-0000-00005DB40000}"/>
    <cellStyle name="Normal 5 3 2 5 3 5" xfId="19687" xr:uid="{00000000-0005-0000-0000-00005EB40000}"/>
    <cellStyle name="Normal 5 3 2 5 3 5 2" xfId="26924" xr:uid="{00000000-0005-0000-0000-00005FB40000}"/>
    <cellStyle name="Normal 5 3 2 5 3 5 3" xfId="33029" xr:uid="{00000000-0005-0000-0000-000060B40000}"/>
    <cellStyle name="Normal 5 3 2 5 3 6" xfId="45637" xr:uid="{00000000-0005-0000-0000-000061B40000}"/>
    <cellStyle name="Normal 5 3 2 5 3 7" xfId="57590" xr:uid="{00000000-0005-0000-0000-000062B40000}"/>
    <cellStyle name="Normal 5 3 2 5 4" xfId="8430" xr:uid="{00000000-0005-0000-0000-000063B40000}"/>
    <cellStyle name="Normal 5 3 2 5 4 2" xfId="8431" xr:uid="{00000000-0005-0000-0000-000064B40000}"/>
    <cellStyle name="Normal 5 3 2 5 4 2 2" xfId="8432" xr:uid="{00000000-0005-0000-0000-000065B40000}"/>
    <cellStyle name="Normal 5 3 2 5 4 2 2 2" xfId="19694" xr:uid="{00000000-0005-0000-0000-000066B40000}"/>
    <cellStyle name="Normal 5 3 2 5 4 2 2 2 2" xfId="36339" xr:uid="{00000000-0005-0000-0000-000067B40000}"/>
    <cellStyle name="Normal 5 3 2 5 4 2 2 2 3" xfId="33036" xr:uid="{00000000-0005-0000-0000-000068B40000}"/>
    <cellStyle name="Normal 5 3 2 5 4 2 2 3" xfId="45644" xr:uid="{00000000-0005-0000-0000-000069B40000}"/>
    <cellStyle name="Normal 5 3 2 5 4 2 2 4" xfId="57597" xr:uid="{00000000-0005-0000-0000-00006AB40000}"/>
    <cellStyle name="Normal 5 3 2 5 4 2 3" xfId="19693" xr:uid="{00000000-0005-0000-0000-00006BB40000}"/>
    <cellStyle name="Normal 5 3 2 5 4 2 3 2" xfId="24633" xr:uid="{00000000-0005-0000-0000-00006CB40000}"/>
    <cellStyle name="Normal 5 3 2 5 4 2 3 3" xfId="33035" xr:uid="{00000000-0005-0000-0000-00006DB40000}"/>
    <cellStyle name="Normal 5 3 2 5 4 2 4" xfId="45643" xr:uid="{00000000-0005-0000-0000-00006EB40000}"/>
    <cellStyle name="Normal 5 3 2 5 4 2 5" xfId="57596" xr:uid="{00000000-0005-0000-0000-00006FB40000}"/>
    <cellStyle name="Normal 5 3 2 5 4 3" xfId="8433" xr:uid="{00000000-0005-0000-0000-000070B40000}"/>
    <cellStyle name="Normal 5 3 2 5 4 3 2" xfId="19695" xr:uid="{00000000-0005-0000-0000-000071B40000}"/>
    <cellStyle name="Normal 5 3 2 5 4 3 2 2" xfId="24554" xr:uid="{00000000-0005-0000-0000-000072B40000}"/>
    <cellStyle name="Normal 5 3 2 5 4 3 2 3" xfId="33037" xr:uid="{00000000-0005-0000-0000-000073B40000}"/>
    <cellStyle name="Normal 5 3 2 5 4 3 3" xfId="45645" xr:uid="{00000000-0005-0000-0000-000074B40000}"/>
    <cellStyle name="Normal 5 3 2 5 4 3 4" xfId="57598" xr:uid="{00000000-0005-0000-0000-000075B40000}"/>
    <cellStyle name="Normal 5 3 2 5 4 4" xfId="8434" xr:uid="{00000000-0005-0000-0000-000076B40000}"/>
    <cellStyle name="Normal 5 3 2 5 4 4 2" xfId="19696" xr:uid="{00000000-0005-0000-0000-000077B40000}"/>
    <cellStyle name="Normal 5 3 2 5 4 4 2 2" xfId="25144" xr:uid="{00000000-0005-0000-0000-000078B40000}"/>
    <cellStyle name="Normal 5 3 2 5 4 4 2 3" xfId="33038" xr:uid="{00000000-0005-0000-0000-000079B40000}"/>
    <cellStyle name="Normal 5 3 2 5 4 4 3" xfId="45646" xr:uid="{00000000-0005-0000-0000-00007AB40000}"/>
    <cellStyle name="Normal 5 3 2 5 4 4 4" xfId="57599" xr:uid="{00000000-0005-0000-0000-00007BB40000}"/>
    <cellStyle name="Normal 5 3 2 5 4 5" xfId="19692" xr:uid="{00000000-0005-0000-0000-00007CB40000}"/>
    <cellStyle name="Normal 5 3 2 5 4 5 2" xfId="27390" xr:uid="{00000000-0005-0000-0000-00007DB40000}"/>
    <cellStyle name="Normal 5 3 2 5 4 5 3" xfId="33034" xr:uid="{00000000-0005-0000-0000-00007EB40000}"/>
    <cellStyle name="Normal 5 3 2 5 4 6" xfId="45642" xr:uid="{00000000-0005-0000-0000-00007FB40000}"/>
    <cellStyle name="Normal 5 3 2 5 4 7" xfId="57595" xr:uid="{00000000-0005-0000-0000-000080B40000}"/>
    <cellStyle name="Normal 5 3 2 5 5" xfId="8435" xr:uid="{00000000-0005-0000-0000-000081B40000}"/>
    <cellStyle name="Normal 5 3 2 5 5 2" xfId="8436" xr:uid="{00000000-0005-0000-0000-000082B40000}"/>
    <cellStyle name="Normal 5 3 2 5 5 2 2" xfId="19698" xr:uid="{00000000-0005-0000-0000-000083B40000}"/>
    <cellStyle name="Normal 5 3 2 5 5 2 2 2" xfId="27091" xr:uid="{00000000-0005-0000-0000-000084B40000}"/>
    <cellStyle name="Normal 5 3 2 5 5 2 2 3" xfId="33040" xr:uid="{00000000-0005-0000-0000-000085B40000}"/>
    <cellStyle name="Normal 5 3 2 5 5 2 3" xfId="45648" xr:uid="{00000000-0005-0000-0000-000086B40000}"/>
    <cellStyle name="Normal 5 3 2 5 5 2 4" xfId="57601" xr:uid="{00000000-0005-0000-0000-000087B40000}"/>
    <cellStyle name="Normal 5 3 2 5 5 3" xfId="19697" xr:uid="{00000000-0005-0000-0000-000088B40000}"/>
    <cellStyle name="Normal 5 3 2 5 5 3 2" xfId="24175" xr:uid="{00000000-0005-0000-0000-000089B40000}"/>
    <cellStyle name="Normal 5 3 2 5 5 3 3" xfId="33039" xr:uid="{00000000-0005-0000-0000-00008AB40000}"/>
    <cellStyle name="Normal 5 3 2 5 5 4" xfId="45647" xr:uid="{00000000-0005-0000-0000-00008BB40000}"/>
    <cellStyle name="Normal 5 3 2 5 5 5" xfId="57600" xr:uid="{00000000-0005-0000-0000-00008CB40000}"/>
    <cellStyle name="Normal 5 3 2 5 6" xfId="8437" xr:uid="{00000000-0005-0000-0000-00008DB40000}"/>
    <cellStyle name="Normal 5 3 2 5 6 2" xfId="19699" xr:uid="{00000000-0005-0000-0000-00008EB40000}"/>
    <cellStyle name="Normal 5 3 2 5 6 2 2" xfId="23718" xr:uid="{00000000-0005-0000-0000-00008FB40000}"/>
    <cellStyle name="Normal 5 3 2 5 6 2 3" xfId="33041" xr:uid="{00000000-0005-0000-0000-000090B40000}"/>
    <cellStyle name="Normal 5 3 2 5 6 3" xfId="45649" xr:uid="{00000000-0005-0000-0000-000091B40000}"/>
    <cellStyle name="Normal 5 3 2 5 6 4" xfId="57602" xr:uid="{00000000-0005-0000-0000-000092B40000}"/>
    <cellStyle name="Normal 5 3 2 5 7" xfId="8438" xr:uid="{00000000-0005-0000-0000-000093B40000}"/>
    <cellStyle name="Normal 5 3 2 5 7 2" xfId="19700" xr:uid="{00000000-0005-0000-0000-000094B40000}"/>
    <cellStyle name="Normal 5 3 2 5 7 2 2" xfId="26086" xr:uid="{00000000-0005-0000-0000-000095B40000}"/>
    <cellStyle name="Normal 5 3 2 5 7 2 3" xfId="33042" xr:uid="{00000000-0005-0000-0000-000096B40000}"/>
    <cellStyle name="Normal 5 3 2 5 7 3" xfId="45650" xr:uid="{00000000-0005-0000-0000-000097B40000}"/>
    <cellStyle name="Normal 5 3 2 5 7 4" xfId="57603" xr:uid="{00000000-0005-0000-0000-000098B40000}"/>
    <cellStyle name="Normal 5 3 2 5 8" xfId="19681" xr:uid="{00000000-0005-0000-0000-000099B40000}"/>
    <cellStyle name="Normal 5 3 2 5 8 2" xfId="23985" xr:uid="{00000000-0005-0000-0000-00009AB40000}"/>
    <cellStyle name="Normal 5 3 2 5 8 3" xfId="33023" xr:uid="{00000000-0005-0000-0000-00009BB40000}"/>
    <cellStyle name="Normal 5 3 2 5 9" xfId="45631" xr:uid="{00000000-0005-0000-0000-00009CB40000}"/>
    <cellStyle name="Normal 5 3 2 6" xfId="8439" xr:uid="{00000000-0005-0000-0000-00009DB40000}"/>
    <cellStyle name="Normal 5 3 2 6 2" xfId="8440" xr:uid="{00000000-0005-0000-0000-00009EB40000}"/>
    <cellStyle name="Normal 5 3 2 6 2 2" xfId="8441" xr:uid="{00000000-0005-0000-0000-00009FB40000}"/>
    <cellStyle name="Normal 5 3 2 6 2 2 2" xfId="19703" xr:uid="{00000000-0005-0000-0000-0000A0B40000}"/>
    <cellStyle name="Normal 5 3 2 6 2 2 2 2" xfId="37192" xr:uid="{00000000-0005-0000-0000-0000A1B40000}"/>
    <cellStyle name="Normal 5 3 2 6 2 2 2 3" xfId="33045" xr:uid="{00000000-0005-0000-0000-0000A2B40000}"/>
    <cellStyle name="Normal 5 3 2 6 2 2 3" xfId="45653" xr:uid="{00000000-0005-0000-0000-0000A3B40000}"/>
    <cellStyle name="Normal 5 3 2 6 2 2 4" xfId="57606" xr:uid="{00000000-0005-0000-0000-0000A4B40000}"/>
    <cellStyle name="Normal 5 3 2 6 2 3" xfId="19702" xr:uid="{00000000-0005-0000-0000-0000A5B40000}"/>
    <cellStyle name="Normal 5 3 2 6 2 3 2" xfId="35720" xr:uid="{00000000-0005-0000-0000-0000A6B40000}"/>
    <cellStyle name="Normal 5 3 2 6 2 3 3" xfId="33044" xr:uid="{00000000-0005-0000-0000-0000A7B40000}"/>
    <cellStyle name="Normal 5 3 2 6 2 4" xfId="45652" xr:uid="{00000000-0005-0000-0000-0000A8B40000}"/>
    <cellStyle name="Normal 5 3 2 6 2 5" xfId="57605" xr:uid="{00000000-0005-0000-0000-0000A9B40000}"/>
    <cellStyle name="Normal 5 3 2 6 3" xfId="8442" xr:uid="{00000000-0005-0000-0000-0000AAB40000}"/>
    <cellStyle name="Normal 5 3 2 6 3 2" xfId="19704" xr:uid="{00000000-0005-0000-0000-0000ABB40000}"/>
    <cellStyle name="Normal 5 3 2 6 3 2 2" xfId="37932" xr:uid="{00000000-0005-0000-0000-0000ACB40000}"/>
    <cellStyle name="Normal 5 3 2 6 3 2 3" xfId="33046" xr:uid="{00000000-0005-0000-0000-0000ADB40000}"/>
    <cellStyle name="Normal 5 3 2 6 3 3" xfId="45654" xr:uid="{00000000-0005-0000-0000-0000AEB40000}"/>
    <cellStyle name="Normal 5 3 2 6 3 4" xfId="57607" xr:uid="{00000000-0005-0000-0000-0000AFB40000}"/>
    <cellStyle name="Normal 5 3 2 6 4" xfId="8443" xr:uid="{00000000-0005-0000-0000-0000B0B40000}"/>
    <cellStyle name="Normal 5 3 2 6 4 2" xfId="19705" xr:uid="{00000000-0005-0000-0000-0000B1B40000}"/>
    <cellStyle name="Normal 5 3 2 6 4 2 2" xfId="37857" xr:uid="{00000000-0005-0000-0000-0000B2B40000}"/>
    <cellStyle name="Normal 5 3 2 6 4 2 3" xfId="33047" xr:uid="{00000000-0005-0000-0000-0000B3B40000}"/>
    <cellStyle name="Normal 5 3 2 6 4 3" xfId="45655" xr:uid="{00000000-0005-0000-0000-0000B4B40000}"/>
    <cellStyle name="Normal 5 3 2 6 4 4" xfId="57608" xr:uid="{00000000-0005-0000-0000-0000B5B40000}"/>
    <cellStyle name="Normal 5 3 2 6 5" xfId="19701" xr:uid="{00000000-0005-0000-0000-0000B6B40000}"/>
    <cellStyle name="Normal 5 3 2 6 5 2" xfId="26697" xr:uid="{00000000-0005-0000-0000-0000B7B40000}"/>
    <cellStyle name="Normal 5 3 2 6 5 3" xfId="33043" xr:uid="{00000000-0005-0000-0000-0000B8B40000}"/>
    <cellStyle name="Normal 5 3 2 6 6" xfId="45651" xr:uid="{00000000-0005-0000-0000-0000B9B40000}"/>
    <cellStyle name="Normal 5 3 2 6 7" xfId="57604" xr:uid="{00000000-0005-0000-0000-0000BAB40000}"/>
    <cellStyle name="Normal 5 3 2 7" xfId="8444" xr:uid="{00000000-0005-0000-0000-0000BBB40000}"/>
    <cellStyle name="Normal 5 3 2 7 2" xfId="8445" xr:uid="{00000000-0005-0000-0000-0000BCB40000}"/>
    <cellStyle name="Normal 5 3 2 7 2 2" xfId="8446" xr:uid="{00000000-0005-0000-0000-0000BDB40000}"/>
    <cellStyle name="Normal 5 3 2 7 2 2 2" xfId="19708" xr:uid="{00000000-0005-0000-0000-0000BEB40000}"/>
    <cellStyle name="Normal 5 3 2 7 2 2 2 2" xfId="25730" xr:uid="{00000000-0005-0000-0000-0000BFB40000}"/>
    <cellStyle name="Normal 5 3 2 7 2 2 2 3" xfId="33050" xr:uid="{00000000-0005-0000-0000-0000C0B40000}"/>
    <cellStyle name="Normal 5 3 2 7 2 2 3" xfId="45658" xr:uid="{00000000-0005-0000-0000-0000C1B40000}"/>
    <cellStyle name="Normal 5 3 2 7 2 2 4" xfId="57611" xr:uid="{00000000-0005-0000-0000-0000C2B40000}"/>
    <cellStyle name="Normal 5 3 2 7 2 3" xfId="19707" xr:uid="{00000000-0005-0000-0000-0000C3B40000}"/>
    <cellStyle name="Normal 5 3 2 7 2 3 2" xfId="24372" xr:uid="{00000000-0005-0000-0000-0000C4B40000}"/>
    <cellStyle name="Normal 5 3 2 7 2 3 3" xfId="33049" xr:uid="{00000000-0005-0000-0000-0000C5B40000}"/>
    <cellStyle name="Normal 5 3 2 7 2 4" xfId="45657" xr:uid="{00000000-0005-0000-0000-0000C6B40000}"/>
    <cellStyle name="Normal 5 3 2 7 2 5" xfId="57610" xr:uid="{00000000-0005-0000-0000-0000C7B40000}"/>
    <cellStyle name="Normal 5 3 2 7 3" xfId="8447" xr:uid="{00000000-0005-0000-0000-0000C8B40000}"/>
    <cellStyle name="Normal 5 3 2 7 3 2" xfId="19709" xr:uid="{00000000-0005-0000-0000-0000C9B40000}"/>
    <cellStyle name="Normal 5 3 2 7 3 2 2" xfId="27345" xr:uid="{00000000-0005-0000-0000-0000CAB40000}"/>
    <cellStyle name="Normal 5 3 2 7 3 2 3" xfId="33051" xr:uid="{00000000-0005-0000-0000-0000CBB40000}"/>
    <cellStyle name="Normal 5 3 2 7 3 3" xfId="45659" xr:uid="{00000000-0005-0000-0000-0000CCB40000}"/>
    <cellStyle name="Normal 5 3 2 7 3 4" xfId="57612" xr:uid="{00000000-0005-0000-0000-0000CDB40000}"/>
    <cellStyle name="Normal 5 3 2 7 4" xfId="8448" xr:uid="{00000000-0005-0000-0000-0000CEB40000}"/>
    <cellStyle name="Normal 5 3 2 7 4 2" xfId="19710" xr:uid="{00000000-0005-0000-0000-0000CFB40000}"/>
    <cellStyle name="Normal 5 3 2 7 4 2 2" xfId="37987" xr:uid="{00000000-0005-0000-0000-0000D0B40000}"/>
    <cellStyle name="Normal 5 3 2 7 4 2 3" xfId="33052" xr:uid="{00000000-0005-0000-0000-0000D1B40000}"/>
    <cellStyle name="Normal 5 3 2 7 4 3" xfId="45660" xr:uid="{00000000-0005-0000-0000-0000D2B40000}"/>
    <cellStyle name="Normal 5 3 2 7 4 4" xfId="57613" xr:uid="{00000000-0005-0000-0000-0000D3B40000}"/>
    <cellStyle name="Normal 5 3 2 7 5" xfId="19706" xr:uid="{00000000-0005-0000-0000-0000D4B40000}"/>
    <cellStyle name="Normal 5 3 2 7 5 2" xfId="26102" xr:uid="{00000000-0005-0000-0000-0000D5B40000}"/>
    <cellStyle name="Normal 5 3 2 7 5 3" xfId="33048" xr:uid="{00000000-0005-0000-0000-0000D6B40000}"/>
    <cellStyle name="Normal 5 3 2 7 6" xfId="45656" xr:uid="{00000000-0005-0000-0000-0000D7B40000}"/>
    <cellStyle name="Normal 5 3 2 7 7" xfId="57609" xr:uid="{00000000-0005-0000-0000-0000D8B40000}"/>
    <cellStyle name="Normal 5 3 2 8" xfId="8449" xr:uid="{00000000-0005-0000-0000-0000D9B40000}"/>
    <cellStyle name="Normal 5 3 2 8 2" xfId="8450" xr:uid="{00000000-0005-0000-0000-0000DAB40000}"/>
    <cellStyle name="Normal 5 3 2 8 2 2" xfId="8451" xr:uid="{00000000-0005-0000-0000-0000DBB40000}"/>
    <cellStyle name="Normal 5 3 2 8 2 2 2" xfId="19713" xr:uid="{00000000-0005-0000-0000-0000DCB40000}"/>
    <cellStyle name="Normal 5 3 2 8 2 2 2 2" xfId="26118" xr:uid="{00000000-0005-0000-0000-0000DDB40000}"/>
    <cellStyle name="Normal 5 3 2 8 2 2 2 3" xfId="33055" xr:uid="{00000000-0005-0000-0000-0000DEB40000}"/>
    <cellStyle name="Normal 5 3 2 8 2 2 3" xfId="45663" xr:uid="{00000000-0005-0000-0000-0000DFB40000}"/>
    <cellStyle name="Normal 5 3 2 8 2 2 4" xfId="57616" xr:uid="{00000000-0005-0000-0000-0000E0B40000}"/>
    <cellStyle name="Normal 5 3 2 8 2 3" xfId="19712" xr:uid="{00000000-0005-0000-0000-0000E1B40000}"/>
    <cellStyle name="Normal 5 3 2 8 2 3 2" xfId="37609" xr:uid="{00000000-0005-0000-0000-0000E2B40000}"/>
    <cellStyle name="Normal 5 3 2 8 2 3 3" xfId="33054" xr:uid="{00000000-0005-0000-0000-0000E3B40000}"/>
    <cellStyle name="Normal 5 3 2 8 2 4" xfId="45662" xr:uid="{00000000-0005-0000-0000-0000E4B40000}"/>
    <cellStyle name="Normal 5 3 2 8 2 5" xfId="57615" xr:uid="{00000000-0005-0000-0000-0000E5B40000}"/>
    <cellStyle name="Normal 5 3 2 8 3" xfId="8452" xr:uid="{00000000-0005-0000-0000-0000E6B40000}"/>
    <cellStyle name="Normal 5 3 2 8 3 2" xfId="19714" xr:uid="{00000000-0005-0000-0000-0000E7B40000}"/>
    <cellStyle name="Normal 5 3 2 8 3 2 2" xfId="24592" xr:uid="{00000000-0005-0000-0000-0000E8B40000}"/>
    <cellStyle name="Normal 5 3 2 8 3 2 3" xfId="33056" xr:uid="{00000000-0005-0000-0000-0000E9B40000}"/>
    <cellStyle name="Normal 5 3 2 8 3 3" xfId="45664" xr:uid="{00000000-0005-0000-0000-0000EAB40000}"/>
    <cellStyle name="Normal 5 3 2 8 3 4" xfId="57617" xr:uid="{00000000-0005-0000-0000-0000EBB40000}"/>
    <cellStyle name="Normal 5 3 2 8 4" xfId="8453" xr:uid="{00000000-0005-0000-0000-0000ECB40000}"/>
    <cellStyle name="Normal 5 3 2 8 4 2" xfId="19715" xr:uid="{00000000-0005-0000-0000-0000EDB40000}"/>
    <cellStyle name="Normal 5 3 2 8 4 2 2" xfId="24247" xr:uid="{00000000-0005-0000-0000-0000EEB40000}"/>
    <cellStyle name="Normal 5 3 2 8 4 2 3" xfId="33057" xr:uid="{00000000-0005-0000-0000-0000EFB40000}"/>
    <cellStyle name="Normal 5 3 2 8 4 3" xfId="45665" xr:uid="{00000000-0005-0000-0000-0000F0B40000}"/>
    <cellStyle name="Normal 5 3 2 8 4 4" xfId="57618" xr:uid="{00000000-0005-0000-0000-0000F1B40000}"/>
    <cellStyle name="Normal 5 3 2 8 5" xfId="19711" xr:uid="{00000000-0005-0000-0000-0000F2B40000}"/>
    <cellStyle name="Normal 5 3 2 8 5 2" xfId="37850" xr:uid="{00000000-0005-0000-0000-0000F3B40000}"/>
    <cellStyle name="Normal 5 3 2 8 5 3" xfId="33053" xr:uid="{00000000-0005-0000-0000-0000F4B40000}"/>
    <cellStyle name="Normal 5 3 2 8 6" xfId="45661" xr:uid="{00000000-0005-0000-0000-0000F5B40000}"/>
    <cellStyle name="Normal 5 3 2 8 7" xfId="57614" xr:uid="{00000000-0005-0000-0000-0000F6B40000}"/>
    <cellStyle name="Normal 5 3 2 9" xfId="8454" xr:uid="{00000000-0005-0000-0000-0000F7B40000}"/>
    <cellStyle name="Normal 5 3 2 9 2" xfId="8455" xr:uid="{00000000-0005-0000-0000-0000F8B40000}"/>
    <cellStyle name="Normal 5 3 2 9 2 2" xfId="19717" xr:uid="{00000000-0005-0000-0000-0000F9B40000}"/>
    <cellStyle name="Normal 5 3 2 9 2 2 2" xfId="37582" xr:uid="{00000000-0005-0000-0000-0000FAB40000}"/>
    <cellStyle name="Normal 5 3 2 9 2 2 3" xfId="33059" xr:uid="{00000000-0005-0000-0000-0000FBB40000}"/>
    <cellStyle name="Normal 5 3 2 9 2 3" xfId="45667" xr:uid="{00000000-0005-0000-0000-0000FCB40000}"/>
    <cellStyle name="Normal 5 3 2 9 2 4" xfId="57620" xr:uid="{00000000-0005-0000-0000-0000FDB40000}"/>
    <cellStyle name="Normal 5 3 2 9 3" xfId="19716" xr:uid="{00000000-0005-0000-0000-0000FEB40000}"/>
    <cellStyle name="Normal 5 3 2 9 3 2" xfId="37615" xr:uid="{00000000-0005-0000-0000-0000FFB40000}"/>
    <cellStyle name="Normal 5 3 2 9 3 3" xfId="33058" xr:uid="{00000000-0005-0000-0000-000000B50000}"/>
    <cellStyle name="Normal 5 3 2 9 4" xfId="45666" xr:uid="{00000000-0005-0000-0000-000001B50000}"/>
    <cellStyle name="Normal 5 3 2 9 5" xfId="57619" xr:uid="{00000000-0005-0000-0000-000002B50000}"/>
    <cellStyle name="Normal 5 3 3" xfId="8456" xr:uid="{00000000-0005-0000-0000-000003B50000}"/>
    <cellStyle name="Normal 5 3 3 10" xfId="8457" xr:uid="{00000000-0005-0000-0000-000004B50000}"/>
    <cellStyle name="Normal 5 3 3 10 2" xfId="19719" xr:uid="{00000000-0005-0000-0000-000005B50000}"/>
    <cellStyle name="Normal 5 3 3 10 2 2" xfId="35798" xr:uid="{00000000-0005-0000-0000-000006B50000}"/>
    <cellStyle name="Normal 5 3 3 10 2 3" xfId="33061" xr:uid="{00000000-0005-0000-0000-000007B50000}"/>
    <cellStyle name="Normal 5 3 3 10 3" xfId="45669" xr:uid="{00000000-0005-0000-0000-000008B50000}"/>
    <cellStyle name="Normal 5 3 3 10 4" xfId="57622" xr:uid="{00000000-0005-0000-0000-000009B50000}"/>
    <cellStyle name="Normal 5 3 3 11" xfId="19718" xr:uid="{00000000-0005-0000-0000-00000AB50000}"/>
    <cellStyle name="Normal 5 3 3 11 2" xfId="25237" xr:uid="{00000000-0005-0000-0000-00000BB50000}"/>
    <cellStyle name="Normal 5 3 3 11 3" xfId="33060" xr:uid="{00000000-0005-0000-0000-00000CB50000}"/>
    <cellStyle name="Normal 5 3 3 12" xfId="45668" xr:uid="{00000000-0005-0000-0000-00000DB50000}"/>
    <cellStyle name="Normal 5 3 3 13" xfId="57621" xr:uid="{00000000-0005-0000-0000-00000EB50000}"/>
    <cellStyle name="Normal 5 3 3 2" xfId="8458" xr:uid="{00000000-0005-0000-0000-00000FB50000}"/>
    <cellStyle name="Normal 5 3 3 2 10" xfId="19720" xr:uid="{00000000-0005-0000-0000-000010B50000}"/>
    <cellStyle name="Normal 5 3 3 2 10 2" xfId="27195" xr:uid="{00000000-0005-0000-0000-000011B50000}"/>
    <cellStyle name="Normal 5 3 3 2 10 3" xfId="33062" xr:uid="{00000000-0005-0000-0000-000012B50000}"/>
    <cellStyle name="Normal 5 3 3 2 11" xfId="45670" xr:uid="{00000000-0005-0000-0000-000013B50000}"/>
    <cellStyle name="Normal 5 3 3 2 12" xfId="57623" xr:uid="{00000000-0005-0000-0000-000014B50000}"/>
    <cellStyle name="Normal 5 3 3 2 2" xfId="8459" xr:uid="{00000000-0005-0000-0000-000015B50000}"/>
    <cellStyle name="Normal 5 3 3 2 2 10" xfId="45671" xr:uid="{00000000-0005-0000-0000-000016B50000}"/>
    <cellStyle name="Normal 5 3 3 2 2 11" xfId="57624" xr:uid="{00000000-0005-0000-0000-000017B50000}"/>
    <cellStyle name="Normal 5 3 3 2 2 2" xfId="8460" xr:uid="{00000000-0005-0000-0000-000018B50000}"/>
    <cellStyle name="Normal 5 3 3 2 2 2 10" xfId="57625" xr:uid="{00000000-0005-0000-0000-000019B50000}"/>
    <cellStyle name="Normal 5 3 3 2 2 2 2" xfId="8461" xr:uid="{00000000-0005-0000-0000-00001AB50000}"/>
    <cellStyle name="Normal 5 3 3 2 2 2 2 2" xfId="8462" xr:uid="{00000000-0005-0000-0000-00001BB50000}"/>
    <cellStyle name="Normal 5 3 3 2 2 2 2 2 2" xfId="8463" xr:uid="{00000000-0005-0000-0000-00001CB50000}"/>
    <cellStyle name="Normal 5 3 3 2 2 2 2 2 2 2" xfId="19725" xr:uid="{00000000-0005-0000-0000-00001DB50000}"/>
    <cellStyle name="Normal 5 3 3 2 2 2 2 2 2 2 2" xfId="26074" xr:uid="{00000000-0005-0000-0000-00001EB50000}"/>
    <cellStyle name="Normal 5 3 3 2 2 2 2 2 2 2 3" xfId="33067" xr:uid="{00000000-0005-0000-0000-00001FB50000}"/>
    <cellStyle name="Normal 5 3 3 2 2 2 2 2 2 3" xfId="45675" xr:uid="{00000000-0005-0000-0000-000020B50000}"/>
    <cellStyle name="Normal 5 3 3 2 2 2 2 2 2 4" xfId="57628" xr:uid="{00000000-0005-0000-0000-000021B50000}"/>
    <cellStyle name="Normal 5 3 3 2 2 2 2 2 3" xfId="19724" xr:uid="{00000000-0005-0000-0000-000022B50000}"/>
    <cellStyle name="Normal 5 3 3 2 2 2 2 2 3 2" xfId="24213" xr:uid="{00000000-0005-0000-0000-000023B50000}"/>
    <cellStyle name="Normal 5 3 3 2 2 2 2 2 3 3" xfId="33066" xr:uid="{00000000-0005-0000-0000-000024B50000}"/>
    <cellStyle name="Normal 5 3 3 2 2 2 2 2 4" xfId="45674" xr:uid="{00000000-0005-0000-0000-000025B50000}"/>
    <cellStyle name="Normal 5 3 3 2 2 2 2 2 5" xfId="57627" xr:uid="{00000000-0005-0000-0000-000026B50000}"/>
    <cellStyle name="Normal 5 3 3 2 2 2 2 3" xfId="8464" xr:uid="{00000000-0005-0000-0000-000027B50000}"/>
    <cellStyle name="Normal 5 3 3 2 2 2 2 3 2" xfId="19726" xr:uid="{00000000-0005-0000-0000-000028B50000}"/>
    <cellStyle name="Normal 5 3 3 2 2 2 2 3 2 2" xfId="26857" xr:uid="{00000000-0005-0000-0000-000029B50000}"/>
    <cellStyle name="Normal 5 3 3 2 2 2 2 3 2 3" xfId="33068" xr:uid="{00000000-0005-0000-0000-00002AB50000}"/>
    <cellStyle name="Normal 5 3 3 2 2 2 2 3 3" xfId="45676" xr:uid="{00000000-0005-0000-0000-00002BB50000}"/>
    <cellStyle name="Normal 5 3 3 2 2 2 2 3 4" xfId="57629" xr:uid="{00000000-0005-0000-0000-00002CB50000}"/>
    <cellStyle name="Normal 5 3 3 2 2 2 2 4" xfId="8465" xr:uid="{00000000-0005-0000-0000-00002DB50000}"/>
    <cellStyle name="Normal 5 3 3 2 2 2 2 4 2" xfId="19727" xr:uid="{00000000-0005-0000-0000-00002EB50000}"/>
    <cellStyle name="Normal 5 3 3 2 2 2 2 4 2 2" xfId="26367" xr:uid="{00000000-0005-0000-0000-00002FB50000}"/>
    <cellStyle name="Normal 5 3 3 2 2 2 2 4 2 3" xfId="33069" xr:uid="{00000000-0005-0000-0000-000030B50000}"/>
    <cellStyle name="Normal 5 3 3 2 2 2 2 4 3" xfId="45677" xr:uid="{00000000-0005-0000-0000-000031B50000}"/>
    <cellStyle name="Normal 5 3 3 2 2 2 2 4 4" xfId="57630" xr:uid="{00000000-0005-0000-0000-000032B50000}"/>
    <cellStyle name="Normal 5 3 3 2 2 2 2 5" xfId="19723" xr:uid="{00000000-0005-0000-0000-000033B50000}"/>
    <cellStyle name="Normal 5 3 3 2 2 2 2 5 2" xfId="37592" xr:uid="{00000000-0005-0000-0000-000034B50000}"/>
    <cellStyle name="Normal 5 3 3 2 2 2 2 5 3" xfId="33065" xr:uid="{00000000-0005-0000-0000-000035B50000}"/>
    <cellStyle name="Normal 5 3 3 2 2 2 2 6" xfId="45673" xr:uid="{00000000-0005-0000-0000-000036B50000}"/>
    <cellStyle name="Normal 5 3 3 2 2 2 2 7" xfId="57626" xr:uid="{00000000-0005-0000-0000-000037B50000}"/>
    <cellStyle name="Normal 5 3 3 2 2 2 3" xfId="8466" xr:uid="{00000000-0005-0000-0000-000038B50000}"/>
    <cellStyle name="Normal 5 3 3 2 2 2 3 2" xfId="8467" xr:uid="{00000000-0005-0000-0000-000039B50000}"/>
    <cellStyle name="Normal 5 3 3 2 2 2 3 2 2" xfId="8468" xr:uid="{00000000-0005-0000-0000-00003AB50000}"/>
    <cellStyle name="Normal 5 3 3 2 2 2 3 2 2 2" xfId="19730" xr:uid="{00000000-0005-0000-0000-00003BB50000}"/>
    <cellStyle name="Normal 5 3 3 2 2 2 3 2 2 2 2" xfId="24865" xr:uid="{00000000-0005-0000-0000-00003CB50000}"/>
    <cellStyle name="Normal 5 3 3 2 2 2 3 2 2 2 3" xfId="33072" xr:uid="{00000000-0005-0000-0000-00003DB50000}"/>
    <cellStyle name="Normal 5 3 3 2 2 2 3 2 2 3" xfId="45680" xr:uid="{00000000-0005-0000-0000-00003EB50000}"/>
    <cellStyle name="Normal 5 3 3 2 2 2 3 2 2 4" xfId="57633" xr:uid="{00000000-0005-0000-0000-00003FB50000}"/>
    <cellStyle name="Normal 5 3 3 2 2 2 3 2 3" xfId="19729" xr:uid="{00000000-0005-0000-0000-000040B50000}"/>
    <cellStyle name="Normal 5 3 3 2 2 2 3 2 3 2" xfId="36638" xr:uid="{00000000-0005-0000-0000-000041B50000}"/>
    <cellStyle name="Normal 5 3 3 2 2 2 3 2 3 3" xfId="33071" xr:uid="{00000000-0005-0000-0000-000042B50000}"/>
    <cellStyle name="Normal 5 3 3 2 2 2 3 2 4" xfId="45679" xr:uid="{00000000-0005-0000-0000-000043B50000}"/>
    <cellStyle name="Normal 5 3 3 2 2 2 3 2 5" xfId="57632" xr:uid="{00000000-0005-0000-0000-000044B50000}"/>
    <cellStyle name="Normal 5 3 3 2 2 2 3 3" xfId="8469" xr:uid="{00000000-0005-0000-0000-000045B50000}"/>
    <cellStyle name="Normal 5 3 3 2 2 2 3 3 2" xfId="19731" xr:uid="{00000000-0005-0000-0000-000046B50000}"/>
    <cellStyle name="Normal 5 3 3 2 2 2 3 3 2 2" xfId="23822" xr:uid="{00000000-0005-0000-0000-000047B50000}"/>
    <cellStyle name="Normal 5 3 3 2 2 2 3 3 2 3" xfId="33073" xr:uid="{00000000-0005-0000-0000-000048B50000}"/>
    <cellStyle name="Normal 5 3 3 2 2 2 3 3 3" xfId="45681" xr:uid="{00000000-0005-0000-0000-000049B50000}"/>
    <cellStyle name="Normal 5 3 3 2 2 2 3 3 4" xfId="57634" xr:uid="{00000000-0005-0000-0000-00004AB50000}"/>
    <cellStyle name="Normal 5 3 3 2 2 2 3 4" xfId="8470" xr:uid="{00000000-0005-0000-0000-00004BB50000}"/>
    <cellStyle name="Normal 5 3 3 2 2 2 3 4 2" xfId="19732" xr:uid="{00000000-0005-0000-0000-00004CB50000}"/>
    <cellStyle name="Normal 5 3 3 2 2 2 3 4 2 2" xfId="27819" xr:uid="{00000000-0005-0000-0000-00004DB50000}"/>
    <cellStyle name="Normal 5 3 3 2 2 2 3 4 2 3" xfId="33074" xr:uid="{00000000-0005-0000-0000-00004EB50000}"/>
    <cellStyle name="Normal 5 3 3 2 2 2 3 4 3" xfId="45682" xr:uid="{00000000-0005-0000-0000-00004FB50000}"/>
    <cellStyle name="Normal 5 3 3 2 2 2 3 4 4" xfId="57635" xr:uid="{00000000-0005-0000-0000-000050B50000}"/>
    <cellStyle name="Normal 5 3 3 2 2 2 3 5" xfId="19728" xr:uid="{00000000-0005-0000-0000-000051B50000}"/>
    <cellStyle name="Normal 5 3 3 2 2 2 3 5 2" xfId="36494" xr:uid="{00000000-0005-0000-0000-000052B50000}"/>
    <cellStyle name="Normal 5 3 3 2 2 2 3 5 3" xfId="33070" xr:uid="{00000000-0005-0000-0000-000053B50000}"/>
    <cellStyle name="Normal 5 3 3 2 2 2 3 6" xfId="45678" xr:uid="{00000000-0005-0000-0000-000054B50000}"/>
    <cellStyle name="Normal 5 3 3 2 2 2 3 7" xfId="57631" xr:uid="{00000000-0005-0000-0000-000055B50000}"/>
    <cellStyle name="Normal 5 3 3 2 2 2 4" xfId="8471" xr:uid="{00000000-0005-0000-0000-000056B50000}"/>
    <cellStyle name="Normal 5 3 3 2 2 2 4 2" xfId="8472" xr:uid="{00000000-0005-0000-0000-000057B50000}"/>
    <cellStyle name="Normal 5 3 3 2 2 2 4 2 2" xfId="8473" xr:uid="{00000000-0005-0000-0000-000058B50000}"/>
    <cellStyle name="Normal 5 3 3 2 2 2 4 2 2 2" xfId="19735" xr:uid="{00000000-0005-0000-0000-000059B50000}"/>
    <cellStyle name="Normal 5 3 3 2 2 2 4 2 2 2 2" xfId="26757" xr:uid="{00000000-0005-0000-0000-00005AB50000}"/>
    <cellStyle name="Normal 5 3 3 2 2 2 4 2 2 2 3" xfId="33077" xr:uid="{00000000-0005-0000-0000-00005BB50000}"/>
    <cellStyle name="Normal 5 3 3 2 2 2 4 2 2 3" xfId="45685" xr:uid="{00000000-0005-0000-0000-00005CB50000}"/>
    <cellStyle name="Normal 5 3 3 2 2 2 4 2 2 4" xfId="57638" xr:uid="{00000000-0005-0000-0000-00005DB50000}"/>
    <cellStyle name="Normal 5 3 3 2 2 2 4 2 3" xfId="19734" xr:uid="{00000000-0005-0000-0000-00005EB50000}"/>
    <cellStyle name="Normal 5 3 3 2 2 2 4 2 3 2" xfId="25092" xr:uid="{00000000-0005-0000-0000-00005FB50000}"/>
    <cellStyle name="Normal 5 3 3 2 2 2 4 2 3 3" xfId="33076" xr:uid="{00000000-0005-0000-0000-000060B50000}"/>
    <cellStyle name="Normal 5 3 3 2 2 2 4 2 4" xfId="45684" xr:uid="{00000000-0005-0000-0000-000061B50000}"/>
    <cellStyle name="Normal 5 3 3 2 2 2 4 2 5" xfId="57637" xr:uid="{00000000-0005-0000-0000-000062B50000}"/>
    <cellStyle name="Normal 5 3 3 2 2 2 4 3" xfId="8474" xr:uid="{00000000-0005-0000-0000-000063B50000}"/>
    <cellStyle name="Normal 5 3 3 2 2 2 4 3 2" xfId="19736" xr:uid="{00000000-0005-0000-0000-000064B50000}"/>
    <cellStyle name="Normal 5 3 3 2 2 2 4 3 2 2" xfId="27925" xr:uid="{00000000-0005-0000-0000-000065B50000}"/>
    <cellStyle name="Normal 5 3 3 2 2 2 4 3 2 3" xfId="33078" xr:uid="{00000000-0005-0000-0000-000066B50000}"/>
    <cellStyle name="Normal 5 3 3 2 2 2 4 3 3" xfId="45686" xr:uid="{00000000-0005-0000-0000-000067B50000}"/>
    <cellStyle name="Normal 5 3 3 2 2 2 4 3 4" xfId="57639" xr:uid="{00000000-0005-0000-0000-000068B50000}"/>
    <cellStyle name="Normal 5 3 3 2 2 2 4 4" xfId="8475" xr:uid="{00000000-0005-0000-0000-000069B50000}"/>
    <cellStyle name="Normal 5 3 3 2 2 2 4 4 2" xfId="19737" xr:uid="{00000000-0005-0000-0000-00006AB50000}"/>
    <cellStyle name="Normal 5 3 3 2 2 2 4 4 2 2" xfId="26043" xr:uid="{00000000-0005-0000-0000-00006BB50000}"/>
    <cellStyle name="Normal 5 3 3 2 2 2 4 4 2 3" xfId="33079" xr:uid="{00000000-0005-0000-0000-00006CB50000}"/>
    <cellStyle name="Normal 5 3 3 2 2 2 4 4 3" xfId="45687" xr:uid="{00000000-0005-0000-0000-00006DB50000}"/>
    <cellStyle name="Normal 5 3 3 2 2 2 4 4 4" xfId="57640" xr:uid="{00000000-0005-0000-0000-00006EB50000}"/>
    <cellStyle name="Normal 5 3 3 2 2 2 4 5" xfId="19733" xr:uid="{00000000-0005-0000-0000-00006FB50000}"/>
    <cellStyle name="Normal 5 3 3 2 2 2 4 5 2" xfId="27106" xr:uid="{00000000-0005-0000-0000-000070B50000}"/>
    <cellStyle name="Normal 5 3 3 2 2 2 4 5 3" xfId="33075" xr:uid="{00000000-0005-0000-0000-000071B50000}"/>
    <cellStyle name="Normal 5 3 3 2 2 2 4 6" xfId="45683" xr:uid="{00000000-0005-0000-0000-000072B50000}"/>
    <cellStyle name="Normal 5 3 3 2 2 2 4 7" xfId="57636" xr:uid="{00000000-0005-0000-0000-000073B50000}"/>
    <cellStyle name="Normal 5 3 3 2 2 2 5" xfId="8476" xr:uid="{00000000-0005-0000-0000-000074B50000}"/>
    <cellStyle name="Normal 5 3 3 2 2 2 5 2" xfId="8477" xr:uid="{00000000-0005-0000-0000-000075B50000}"/>
    <cellStyle name="Normal 5 3 3 2 2 2 5 2 2" xfId="19739" xr:uid="{00000000-0005-0000-0000-000076B50000}"/>
    <cellStyle name="Normal 5 3 3 2 2 2 5 2 2 2" xfId="25586" xr:uid="{00000000-0005-0000-0000-000077B50000}"/>
    <cellStyle name="Normal 5 3 3 2 2 2 5 2 2 3" xfId="33081" xr:uid="{00000000-0005-0000-0000-000078B50000}"/>
    <cellStyle name="Normal 5 3 3 2 2 2 5 2 3" xfId="45689" xr:uid="{00000000-0005-0000-0000-000079B50000}"/>
    <cellStyle name="Normal 5 3 3 2 2 2 5 2 4" xfId="57642" xr:uid="{00000000-0005-0000-0000-00007AB50000}"/>
    <cellStyle name="Normal 5 3 3 2 2 2 5 3" xfId="19738" xr:uid="{00000000-0005-0000-0000-00007BB50000}"/>
    <cellStyle name="Normal 5 3 3 2 2 2 5 3 2" xfId="37255" xr:uid="{00000000-0005-0000-0000-00007CB50000}"/>
    <cellStyle name="Normal 5 3 3 2 2 2 5 3 3" xfId="33080" xr:uid="{00000000-0005-0000-0000-00007DB50000}"/>
    <cellStyle name="Normal 5 3 3 2 2 2 5 4" xfId="45688" xr:uid="{00000000-0005-0000-0000-00007EB50000}"/>
    <cellStyle name="Normal 5 3 3 2 2 2 5 5" xfId="57641" xr:uid="{00000000-0005-0000-0000-00007FB50000}"/>
    <cellStyle name="Normal 5 3 3 2 2 2 6" xfId="8478" xr:uid="{00000000-0005-0000-0000-000080B50000}"/>
    <cellStyle name="Normal 5 3 3 2 2 2 6 2" xfId="19740" xr:uid="{00000000-0005-0000-0000-000081B50000}"/>
    <cellStyle name="Normal 5 3 3 2 2 2 6 2 2" xfId="24325" xr:uid="{00000000-0005-0000-0000-000082B50000}"/>
    <cellStyle name="Normal 5 3 3 2 2 2 6 2 3" xfId="33082" xr:uid="{00000000-0005-0000-0000-000083B50000}"/>
    <cellStyle name="Normal 5 3 3 2 2 2 6 3" xfId="45690" xr:uid="{00000000-0005-0000-0000-000084B50000}"/>
    <cellStyle name="Normal 5 3 3 2 2 2 6 4" xfId="57643" xr:uid="{00000000-0005-0000-0000-000085B50000}"/>
    <cellStyle name="Normal 5 3 3 2 2 2 7" xfId="8479" xr:uid="{00000000-0005-0000-0000-000086B50000}"/>
    <cellStyle name="Normal 5 3 3 2 2 2 7 2" xfId="19741" xr:uid="{00000000-0005-0000-0000-000087B50000}"/>
    <cellStyle name="Normal 5 3 3 2 2 2 7 2 2" xfId="36833" xr:uid="{00000000-0005-0000-0000-000088B50000}"/>
    <cellStyle name="Normal 5 3 3 2 2 2 7 2 3" xfId="33083" xr:uid="{00000000-0005-0000-0000-000089B50000}"/>
    <cellStyle name="Normal 5 3 3 2 2 2 7 3" xfId="45691" xr:uid="{00000000-0005-0000-0000-00008AB50000}"/>
    <cellStyle name="Normal 5 3 3 2 2 2 7 4" xfId="57644" xr:uid="{00000000-0005-0000-0000-00008BB50000}"/>
    <cellStyle name="Normal 5 3 3 2 2 2 8" xfId="19722" xr:uid="{00000000-0005-0000-0000-00008CB50000}"/>
    <cellStyle name="Normal 5 3 3 2 2 2 8 2" xfId="25499" xr:uid="{00000000-0005-0000-0000-00008DB50000}"/>
    <cellStyle name="Normal 5 3 3 2 2 2 8 3" xfId="33064" xr:uid="{00000000-0005-0000-0000-00008EB50000}"/>
    <cellStyle name="Normal 5 3 3 2 2 2 9" xfId="45672" xr:uid="{00000000-0005-0000-0000-00008FB50000}"/>
    <cellStyle name="Normal 5 3 3 2 2 3" xfId="8480" xr:uid="{00000000-0005-0000-0000-000090B50000}"/>
    <cellStyle name="Normal 5 3 3 2 2 3 2" xfId="8481" xr:uid="{00000000-0005-0000-0000-000091B50000}"/>
    <cellStyle name="Normal 5 3 3 2 2 3 2 2" xfId="8482" xr:uid="{00000000-0005-0000-0000-000092B50000}"/>
    <cellStyle name="Normal 5 3 3 2 2 3 2 2 2" xfId="19744" xr:uid="{00000000-0005-0000-0000-000093B50000}"/>
    <cellStyle name="Normal 5 3 3 2 2 3 2 2 2 2" xfId="35952" xr:uid="{00000000-0005-0000-0000-000094B50000}"/>
    <cellStyle name="Normal 5 3 3 2 2 3 2 2 2 3" xfId="33086" xr:uid="{00000000-0005-0000-0000-000095B50000}"/>
    <cellStyle name="Normal 5 3 3 2 2 3 2 2 3" xfId="45694" xr:uid="{00000000-0005-0000-0000-000096B50000}"/>
    <cellStyle name="Normal 5 3 3 2 2 3 2 2 4" xfId="57647" xr:uid="{00000000-0005-0000-0000-000097B50000}"/>
    <cellStyle name="Normal 5 3 3 2 2 3 2 3" xfId="19743" xr:uid="{00000000-0005-0000-0000-000098B50000}"/>
    <cellStyle name="Normal 5 3 3 2 2 3 2 3 2" xfId="26672" xr:uid="{00000000-0005-0000-0000-000099B50000}"/>
    <cellStyle name="Normal 5 3 3 2 2 3 2 3 3" xfId="33085" xr:uid="{00000000-0005-0000-0000-00009AB50000}"/>
    <cellStyle name="Normal 5 3 3 2 2 3 2 4" xfId="45693" xr:uid="{00000000-0005-0000-0000-00009BB50000}"/>
    <cellStyle name="Normal 5 3 3 2 2 3 2 5" xfId="57646" xr:uid="{00000000-0005-0000-0000-00009CB50000}"/>
    <cellStyle name="Normal 5 3 3 2 2 3 3" xfId="8483" xr:uid="{00000000-0005-0000-0000-00009DB50000}"/>
    <cellStyle name="Normal 5 3 3 2 2 3 3 2" xfId="19745" xr:uid="{00000000-0005-0000-0000-00009EB50000}"/>
    <cellStyle name="Normal 5 3 3 2 2 3 3 2 2" xfId="27358" xr:uid="{00000000-0005-0000-0000-00009FB50000}"/>
    <cellStyle name="Normal 5 3 3 2 2 3 3 2 3" xfId="33087" xr:uid="{00000000-0005-0000-0000-0000A0B50000}"/>
    <cellStyle name="Normal 5 3 3 2 2 3 3 3" xfId="45695" xr:uid="{00000000-0005-0000-0000-0000A1B50000}"/>
    <cellStyle name="Normal 5 3 3 2 2 3 3 4" xfId="57648" xr:uid="{00000000-0005-0000-0000-0000A2B50000}"/>
    <cellStyle name="Normal 5 3 3 2 2 3 4" xfId="8484" xr:uid="{00000000-0005-0000-0000-0000A3B50000}"/>
    <cellStyle name="Normal 5 3 3 2 2 3 4 2" xfId="19746" xr:uid="{00000000-0005-0000-0000-0000A4B50000}"/>
    <cellStyle name="Normal 5 3 3 2 2 3 4 2 2" xfId="37869" xr:uid="{00000000-0005-0000-0000-0000A5B50000}"/>
    <cellStyle name="Normal 5 3 3 2 2 3 4 2 3" xfId="33088" xr:uid="{00000000-0005-0000-0000-0000A6B50000}"/>
    <cellStyle name="Normal 5 3 3 2 2 3 4 3" xfId="45696" xr:uid="{00000000-0005-0000-0000-0000A7B50000}"/>
    <cellStyle name="Normal 5 3 3 2 2 3 4 4" xfId="57649" xr:uid="{00000000-0005-0000-0000-0000A8B50000}"/>
    <cellStyle name="Normal 5 3 3 2 2 3 5" xfId="19742" xr:uid="{00000000-0005-0000-0000-0000A9B50000}"/>
    <cellStyle name="Normal 5 3 3 2 2 3 5 2" xfId="27174" xr:uid="{00000000-0005-0000-0000-0000AAB50000}"/>
    <cellStyle name="Normal 5 3 3 2 2 3 5 3" xfId="33084" xr:uid="{00000000-0005-0000-0000-0000ABB50000}"/>
    <cellStyle name="Normal 5 3 3 2 2 3 6" xfId="45692" xr:uid="{00000000-0005-0000-0000-0000ACB50000}"/>
    <cellStyle name="Normal 5 3 3 2 2 3 7" xfId="57645" xr:uid="{00000000-0005-0000-0000-0000ADB50000}"/>
    <cellStyle name="Normal 5 3 3 2 2 4" xfId="8485" xr:uid="{00000000-0005-0000-0000-0000AEB50000}"/>
    <cellStyle name="Normal 5 3 3 2 2 4 2" xfId="8486" xr:uid="{00000000-0005-0000-0000-0000AFB50000}"/>
    <cellStyle name="Normal 5 3 3 2 2 4 2 2" xfId="8487" xr:uid="{00000000-0005-0000-0000-0000B0B50000}"/>
    <cellStyle name="Normal 5 3 3 2 2 4 2 2 2" xfId="19749" xr:uid="{00000000-0005-0000-0000-0000B1B50000}"/>
    <cellStyle name="Normal 5 3 3 2 2 4 2 2 2 2" xfId="25165" xr:uid="{00000000-0005-0000-0000-0000B2B50000}"/>
    <cellStyle name="Normal 5 3 3 2 2 4 2 2 2 3" xfId="33091" xr:uid="{00000000-0005-0000-0000-0000B3B50000}"/>
    <cellStyle name="Normal 5 3 3 2 2 4 2 2 3" xfId="45699" xr:uid="{00000000-0005-0000-0000-0000B4B50000}"/>
    <cellStyle name="Normal 5 3 3 2 2 4 2 2 4" xfId="57652" xr:uid="{00000000-0005-0000-0000-0000B5B50000}"/>
    <cellStyle name="Normal 5 3 3 2 2 4 2 3" xfId="19748" xr:uid="{00000000-0005-0000-0000-0000B6B50000}"/>
    <cellStyle name="Normal 5 3 3 2 2 4 2 3 2" xfId="26004" xr:uid="{00000000-0005-0000-0000-0000B7B50000}"/>
    <cellStyle name="Normal 5 3 3 2 2 4 2 3 3" xfId="33090" xr:uid="{00000000-0005-0000-0000-0000B8B50000}"/>
    <cellStyle name="Normal 5 3 3 2 2 4 2 4" xfId="45698" xr:uid="{00000000-0005-0000-0000-0000B9B50000}"/>
    <cellStyle name="Normal 5 3 3 2 2 4 2 5" xfId="57651" xr:uid="{00000000-0005-0000-0000-0000BAB50000}"/>
    <cellStyle name="Normal 5 3 3 2 2 4 3" xfId="8488" xr:uid="{00000000-0005-0000-0000-0000BBB50000}"/>
    <cellStyle name="Normal 5 3 3 2 2 4 3 2" xfId="19750" xr:uid="{00000000-0005-0000-0000-0000BCB50000}"/>
    <cellStyle name="Normal 5 3 3 2 2 4 3 2 2" xfId="37422" xr:uid="{00000000-0005-0000-0000-0000BDB50000}"/>
    <cellStyle name="Normal 5 3 3 2 2 4 3 2 3" xfId="33092" xr:uid="{00000000-0005-0000-0000-0000BEB50000}"/>
    <cellStyle name="Normal 5 3 3 2 2 4 3 3" xfId="45700" xr:uid="{00000000-0005-0000-0000-0000BFB50000}"/>
    <cellStyle name="Normal 5 3 3 2 2 4 3 4" xfId="57653" xr:uid="{00000000-0005-0000-0000-0000C0B50000}"/>
    <cellStyle name="Normal 5 3 3 2 2 4 4" xfId="8489" xr:uid="{00000000-0005-0000-0000-0000C1B50000}"/>
    <cellStyle name="Normal 5 3 3 2 2 4 4 2" xfId="19751" xr:uid="{00000000-0005-0000-0000-0000C2B50000}"/>
    <cellStyle name="Normal 5 3 3 2 2 4 4 2 2" xfId="26145" xr:uid="{00000000-0005-0000-0000-0000C3B50000}"/>
    <cellStyle name="Normal 5 3 3 2 2 4 4 2 3" xfId="33093" xr:uid="{00000000-0005-0000-0000-0000C4B50000}"/>
    <cellStyle name="Normal 5 3 3 2 2 4 4 3" xfId="45701" xr:uid="{00000000-0005-0000-0000-0000C5B50000}"/>
    <cellStyle name="Normal 5 3 3 2 2 4 4 4" xfId="57654" xr:uid="{00000000-0005-0000-0000-0000C6B50000}"/>
    <cellStyle name="Normal 5 3 3 2 2 4 5" xfId="19747" xr:uid="{00000000-0005-0000-0000-0000C7B50000}"/>
    <cellStyle name="Normal 5 3 3 2 2 4 5 2" xfId="25989" xr:uid="{00000000-0005-0000-0000-0000C8B50000}"/>
    <cellStyle name="Normal 5 3 3 2 2 4 5 3" xfId="33089" xr:uid="{00000000-0005-0000-0000-0000C9B50000}"/>
    <cellStyle name="Normal 5 3 3 2 2 4 6" xfId="45697" xr:uid="{00000000-0005-0000-0000-0000CAB50000}"/>
    <cellStyle name="Normal 5 3 3 2 2 4 7" xfId="57650" xr:uid="{00000000-0005-0000-0000-0000CBB50000}"/>
    <cellStyle name="Normal 5 3 3 2 2 5" xfId="8490" xr:uid="{00000000-0005-0000-0000-0000CCB50000}"/>
    <cellStyle name="Normal 5 3 3 2 2 5 2" xfId="8491" xr:uid="{00000000-0005-0000-0000-0000CDB50000}"/>
    <cellStyle name="Normal 5 3 3 2 2 5 2 2" xfId="8492" xr:uid="{00000000-0005-0000-0000-0000CEB50000}"/>
    <cellStyle name="Normal 5 3 3 2 2 5 2 2 2" xfId="19754" xr:uid="{00000000-0005-0000-0000-0000CFB50000}"/>
    <cellStyle name="Normal 5 3 3 2 2 5 2 2 2 2" xfId="36276" xr:uid="{00000000-0005-0000-0000-0000D0B50000}"/>
    <cellStyle name="Normal 5 3 3 2 2 5 2 2 2 3" xfId="33096" xr:uid="{00000000-0005-0000-0000-0000D1B50000}"/>
    <cellStyle name="Normal 5 3 3 2 2 5 2 2 3" xfId="45704" xr:uid="{00000000-0005-0000-0000-0000D2B50000}"/>
    <cellStyle name="Normal 5 3 3 2 2 5 2 2 4" xfId="57657" xr:uid="{00000000-0005-0000-0000-0000D3B50000}"/>
    <cellStyle name="Normal 5 3 3 2 2 5 2 3" xfId="19753" xr:uid="{00000000-0005-0000-0000-0000D4B50000}"/>
    <cellStyle name="Normal 5 3 3 2 2 5 2 3 2" xfId="35838" xr:uid="{00000000-0005-0000-0000-0000D5B50000}"/>
    <cellStyle name="Normal 5 3 3 2 2 5 2 3 3" xfId="33095" xr:uid="{00000000-0005-0000-0000-0000D6B50000}"/>
    <cellStyle name="Normal 5 3 3 2 2 5 2 4" xfId="45703" xr:uid="{00000000-0005-0000-0000-0000D7B50000}"/>
    <cellStyle name="Normal 5 3 3 2 2 5 2 5" xfId="57656" xr:uid="{00000000-0005-0000-0000-0000D8B50000}"/>
    <cellStyle name="Normal 5 3 3 2 2 5 3" xfId="8493" xr:uid="{00000000-0005-0000-0000-0000D9B50000}"/>
    <cellStyle name="Normal 5 3 3 2 2 5 3 2" xfId="19755" xr:uid="{00000000-0005-0000-0000-0000DAB50000}"/>
    <cellStyle name="Normal 5 3 3 2 2 5 3 2 2" xfId="24499" xr:uid="{00000000-0005-0000-0000-0000DBB50000}"/>
    <cellStyle name="Normal 5 3 3 2 2 5 3 2 3" xfId="33097" xr:uid="{00000000-0005-0000-0000-0000DCB50000}"/>
    <cellStyle name="Normal 5 3 3 2 2 5 3 3" xfId="45705" xr:uid="{00000000-0005-0000-0000-0000DDB50000}"/>
    <cellStyle name="Normal 5 3 3 2 2 5 3 4" xfId="57658" xr:uid="{00000000-0005-0000-0000-0000DEB50000}"/>
    <cellStyle name="Normal 5 3 3 2 2 5 4" xfId="8494" xr:uid="{00000000-0005-0000-0000-0000DFB50000}"/>
    <cellStyle name="Normal 5 3 3 2 2 5 4 2" xfId="19756" xr:uid="{00000000-0005-0000-0000-0000E0B50000}"/>
    <cellStyle name="Normal 5 3 3 2 2 5 4 2 2" xfId="23865" xr:uid="{00000000-0005-0000-0000-0000E1B50000}"/>
    <cellStyle name="Normal 5 3 3 2 2 5 4 2 3" xfId="33098" xr:uid="{00000000-0005-0000-0000-0000E2B50000}"/>
    <cellStyle name="Normal 5 3 3 2 2 5 4 3" xfId="45706" xr:uid="{00000000-0005-0000-0000-0000E3B50000}"/>
    <cellStyle name="Normal 5 3 3 2 2 5 4 4" xfId="57659" xr:uid="{00000000-0005-0000-0000-0000E4B50000}"/>
    <cellStyle name="Normal 5 3 3 2 2 5 5" xfId="19752" xr:uid="{00000000-0005-0000-0000-0000E5B50000}"/>
    <cellStyle name="Normal 5 3 3 2 2 5 5 2" xfId="24348" xr:uid="{00000000-0005-0000-0000-0000E6B50000}"/>
    <cellStyle name="Normal 5 3 3 2 2 5 5 3" xfId="33094" xr:uid="{00000000-0005-0000-0000-0000E7B50000}"/>
    <cellStyle name="Normal 5 3 3 2 2 5 6" xfId="45702" xr:uid="{00000000-0005-0000-0000-0000E8B50000}"/>
    <cellStyle name="Normal 5 3 3 2 2 5 7" xfId="57655" xr:uid="{00000000-0005-0000-0000-0000E9B50000}"/>
    <cellStyle name="Normal 5 3 3 2 2 6" xfId="8495" xr:uid="{00000000-0005-0000-0000-0000EAB50000}"/>
    <cellStyle name="Normal 5 3 3 2 2 6 2" xfId="8496" xr:uid="{00000000-0005-0000-0000-0000EBB50000}"/>
    <cellStyle name="Normal 5 3 3 2 2 6 2 2" xfId="19758" xr:uid="{00000000-0005-0000-0000-0000ECB50000}"/>
    <cellStyle name="Normal 5 3 3 2 2 6 2 2 2" xfId="27648" xr:uid="{00000000-0005-0000-0000-0000EDB50000}"/>
    <cellStyle name="Normal 5 3 3 2 2 6 2 2 3" xfId="33100" xr:uid="{00000000-0005-0000-0000-0000EEB50000}"/>
    <cellStyle name="Normal 5 3 3 2 2 6 2 3" xfId="45708" xr:uid="{00000000-0005-0000-0000-0000EFB50000}"/>
    <cellStyle name="Normal 5 3 3 2 2 6 2 4" xfId="57661" xr:uid="{00000000-0005-0000-0000-0000F0B50000}"/>
    <cellStyle name="Normal 5 3 3 2 2 6 3" xfId="19757" xr:uid="{00000000-0005-0000-0000-0000F1B50000}"/>
    <cellStyle name="Normal 5 3 3 2 2 6 3 2" xfId="26658" xr:uid="{00000000-0005-0000-0000-0000F2B50000}"/>
    <cellStyle name="Normal 5 3 3 2 2 6 3 3" xfId="33099" xr:uid="{00000000-0005-0000-0000-0000F3B50000}"/>
    <cellStyle name="Normal 5 3 3 2 2 6 4" xfId="45707" xr:uid="{00000000-0005-0000-0000-0000F4B50000}"/>
    <cellStyle name="Normal 5 3 3 2 2 6 5" xfId="57660" xr:uid="{00000000-0005-0000-0000-0000F5B50000}"/>
    <cellStyle name="Normal 5 3 3 2 2 7" xfId="8497" xr:uid="{00000000-0005-0000-0000-0000F6B50000}"/>
    <cellStyle name="Normal 5 3 3 2 2 7 2" xfId="19759" xr:uid="{00000000-0005-0000-0000-0000F7B50000}"/>
    <cellStyle name="Normal 5 3 3 2 2 7 2 2" xfId="23778" xr:uid="{00000000-0005-0000-0000-0000F8B50000}"/>
    <cellStyle name="Normal 5 3 3 2 2 7 2 3" xfId="33101" xr:uid="{00000000-0005-0000-0000-0000F9B50000}"/>
    <cellStyle name="Normal 5 3 3 2 2 7 3" xfId="45709" xr:uid="{00000000-0005-0000-0000-0000FAB50000}"/>
    <cellStyle name="Normal 5 3 3 2 2 7 4" xfId="57662" xr:uid="{00000000-0005-0000-0000-0000FBB50000}"/>
    <cellStyle name="Normal 5 3 3 2 2 8" xfId="8498" xr:uid="{00000000-0005-0000-0000-0000FCB50000}"/>
    <cellStyle name="Normal 5 3 3 2 2 8 2" xfId="19760" xr:uid="{00000000-0005-0000-0000-0000FDB50000}"/>
    <cellStyle name="Normal 5 3 3 2 2 8 2 2" xfId="35355" xr:uid="{00000000-0005-0000-0000-0000FEB50000}"/>
    <cellStyle name="Normal 5 3 3 2 2 8 2 3" xfId="33102" xr:uid="{00000000-0005-0000-0000-0000FFB50000}"/>
    <cellStyle name="Normal 5 3 3 2 2 8 3" xfId="45710" xr:uid="{00000000-0005-0000-0000-000000B60000}"/>
    <cellStyle name="Normal 5 3 3 2 2 8 4" xfId="57663" xr:uid="{00000000-0005-0000-0000-000001B60000}"/>
    <cellStyle name="Normal 5 3 3 2 2 9" xfId="19721" xr:uid="{00000000-0005-0000-0000-000002B60000}"/>
    <cellStyle name="Normal 5 3 3 2 2 9 2" xfId="26155" xr:uid="{00000000-0005-0000-0000-000003B60000}"/>
    <cellStyle name="Normal 5 3 3 2 2 9 3" xfId="33063" xr:uid="{00000000-0005-0000-0000-000004B60000}"/>
    <cellStyle name="Normal 5 3 3 2 3" xfId="8499" xr:uid="{00000000-0005-0000-0000-000005B60000}"/>
    <cellStyle name="Normal 5 3 3 2 3 10" xfId="57664" xr:uid="{00000000-0005-0000-0000-000006B60000}"/>
    <cellStyle name="Normal 5 3 3 2 3 2" xfId="8500" xr:uid="{00000000-0005-0000-0000-000007B60000}"/>
    <cellStyle name="Normal 5 3 3 2 3 2 2" xfId="8501" xr:uid="{00000000-0005-0000-0000-000008B60000}"/>
    <cellStyle name="Normal 5 3 3 2 3 2 2 2" xfId="8502" xr:uid="{00000000-0005-0000-0000-000009B60000}"/>
    <cellStyle name="Normal 5 3 3 2 3 2 2 2 2" xfId="19764" xr:uid="{00000000-0005-0000-0000-00000AB60000}"/>
    <cellStyle name="Normal 5 3 3 2 3 2 2 2 2 2" xfId="27902" xr:uid="{00000000-0005-0000-0000-00000BB60000}"/>
    <cellStyle name="Normal 5 3 3 2 3 2 2 2 2 3" xfId="33106" xr:uid="{00000000-0005-0000-0000-00000CB60000}"/>
    <cellStyle name="Normal 5 3 3 2 3 2 2 2 3" xfId="45714" xr:uid="{00000000-0005-0000-0000-00000DB60000}"/>
    <cellStyle name="Normal 5 3 3 2 3 2 2 2 4" xfId="57667" xr:uid="{00000000-0005-0000-0000-00000EB60000}"/>
    <cellStyle name="Normal 5 3 3 2 3 2 2 3" xfId="19763" xr:uid="{00000000-0005-0000-0000-00000FB60000}"/>
    <cellStyle name="Normal 5 3 3 2 3 2 2 3 2" xfId="26165" xr:uid="{00000000-0005-0000-0000-000010B60000}"/>
    <cellStyle name="Normal 5 3 3 2 3 2 2 3 3" xfId="33105" xr:uid="{00000000-0005-0000-0000-000011B60000}"/>
    <cellStyle name="Normal 5 3 3 2 3 2 2 4" xfId="45713" xr:uid="{00000000-0005-0000-0000-000012B60000}"/>
    <cellStyle name="Normal 5 3 3 2 3 2 2 5" xfId="57666" xr:uid="{00000000-0005-0000-0000-000013B60000}"/>
    <cellStyle name="Normal 5 3 3 2 3 2 3" xfId="8503" xr:uid="{00000000-0005-0000-0000-000014B60000}"/>
    <cellStyle name="Normal 5 3 3 2 3 2 3 2" xfId="19765" xr:uid="{00000000-0005-0000-0000-000015B60000}"/>
    <cellStyle name="Normal 5 3 3 2 3 2 3 2 2" xfId="23677" xr:uid="{00000000-0005-0000-0000-000016B60000}"/>
    <cellStyle name="Normal 5 3 3 2 3 2 3 2 3" xfId="33107" xr:uid="{00000000-0005-0000-0000-000017B60000}"/>
    <cellStyle name="Normal 5 3 3 2 3 2 3 3" xfId="45715" xr:uid="{00000000-0005-0000-0000-000018B60000}"/>
    <cellStyle name="Normal 5 3 3 2 3 2 3 4" xfId="57668" xr:uid="{00000000-0005-0000-0000-000019B60000}"/>
    <cellStyle name="Normal 5 3 3 2 3 2 4" xfId="8504" xr:uid="{00000000-0005-0000-0000-00001AB60000}"/>
    <cellStyle name="Normal 5 3 3 2 3 2 4 2" xfId="19766" xr:uid="{00000000-0005-0000-0000-00001BB60000}"/>
    <cellStyle name="Normal 5 3 3 2 3 2 4 2 2" xfId="25654" xr:uid="{00000000-0005-0000-0000-00001CB60000}"/>
    <cellStyle name="Normal 5 3 3 2 3 2 4 2 3" xfId="33108" xr:uid="{00000000-0005-0000-0000-00001DB60000}"/>
    <cellStyle name="Normal 5 3 3 2 3 2 4 3" xfId="45716" xr:uid="{00000000-0005-0000-0000-00001EB60000}"/>
    <cellStyle name="Normal 5 3 3 2 3 2 4 4" xfId="57669" xr:uid="{00000000-0005-0000-0000-00001FB60000}"/>
    <cellStyle name="Normal 5 3 3 2 3 2 5" xfId="19762" xr:uid="{00000000-0005-0000-0000-000020B60000}"/>
    <cellStyle name="Normal 5 3 3 2 3 2 5 2" xfId="24810" xr:uid="{00000000-0005-0000-0000-000021B60000}"/>
    <cellStyle name="Normal 5 3 3 2 3 2 5 3" xfId="33104" xr:uid="{00000000-0005-0000-0000-000022B60000}"/>
    <cellStyle name="Normal 5 3 3 2 3 2 6" xfId="45712" xr:uid="{00000000-0005-0000-0000-000023B60000}"/>
    <cellStyle name="Normal 5 3 3 2 3 2 7" xfId="57665" xr:uid="{00000000-0005-0000-0000-000024B60000}"/>
    <cellStyle name="Normal 5 3 3 2 3 3" xfId="8505" xr:uid="{00000000-0005-0000-0000-000025B60000}"/>
    <cellStyle name="Normal 5 3 3 2 3 3 2" xfId="8506" xr:uid="{00000000-0005-0000-0000-000026B60000}"/>
    <cellStyle name="Normal 5 3 3 2 3 3 2 2" xfId="8507" xr:uid="{00000000-0005-0000-0000-000027B60000}"/>
    <cellStyle name="Normal 5 3 3 2 3 3 2 2 2" xfId="19769" xr:uid="{00000000-0005-0000-0000-000028B60000}"/>
    <cellStyle name="Normal 5 3 3 2 3 3 2 2 2 2" xfId="25335" xr:uid="{00000000-0005-0000-0000-000029B60000}"/>
    <cellStyle name="Normal 5 3 3 2 3 3 2 2 2 3" xfId="33111" xr:uid="{00000000-0005-0000-0000-00002AB60000}"/>
    <cellStyle name="Normal 5 3 3 2 3 3 2 2 3" xfId="45719" xr:uid="{00000000-0005-0000-0000-00002BB60000}"/>
    <cellStyle name="Normal 5 3 3 2 3 3 2 2 4" xfId="57672" xr:uid="{00000000-0005-0000-0000-00002CB60000}"/>
    <cellStyle name="Normal 5 3 3 2 3 3 2 3" xfId="19768" xr:uid="{00000000-0005-0000-0000-00002DB60000}"/>
    <cellStyle name="Normal 5 3 3 2 3 3 2 3 2" xfId="25341" xr:uid="{00000000-0005-0000-0000-00002EB60000}"/>
    <cellStyle name="Normal 5 3 3 2 3 3 2 3 3" xfId="33110" xr:uid="{00000000-0005-0000-0000-00002FB60000}"/>
    <cellStyle name="Normal 5 3 3 2 3 3 2 4" xfId="45718" xr:uid="{00000000-0005-0000-0000-000030B60000}"/>
    <cellStyle name="Normal 5 3 3 2 3 3 2 5" xfId="57671" xr:uid="{00000000-0005-0000-0000-000031B60000}"/>
    <cellStyle name="Normal 5 3 3 2 3 3 3" xfId="8508" xr:uid="{00000000-0005-0000-0000-000032B60000}"/>
    <cellStyle name="Normal 5 3 3 2 3 3 3 2" xfId="19770" xr:uid="{00000000-0005-0000-0000-000033B60000}"/>
    <cellStyle name="Normal 5 3 3 2 3 3 3 2 2" xfId="37259" xr:uid="{00000000-0005-0000-0000-000034B60000}"/>
    <cellStyle name="Normal 5 3 3 2 3 3 3 2 3" xfId="33112" xr:uid="{00000000-0005-0000-0000-000035B60000}"/>
    <cellStyle name="Normal 5 3 3 2 3 3 3 3" xfId="45720" xr:uid="{00000000-0005-0000-0000-000036B60000}"/>
    <cellStyle name="Normal 5 3 3 2 3 3 3 4" xfId="57673" xr:uid="{00000000-0005-0000-0000-000037B60000}"/>
    <cellStyle name="Normal 5 3 3 2 3 3 4" xfId="8509" xr:uid="{00000000-0005-0000-0000-000038B60000}"/>
    <cellStyle name="Normal 5 3 3 2 3 3 4 2" xfId="19771" xr:uid="{00000000-0005-0000-0000-000039B60000}"/>
    <cellStyle name="Normal 5 3 3 2 3 3 4 2 2" xfId="23717" xr:uid="{00000000-0005-0000-0000-00003AB60000}"/>
    <cellStyle name="Normal 5 3 3 2 3 3 4 2 3" xfId="33113" xr:uid="{00000000-0005-0000-0000-00003BB60000}"/>
    <cellStyle name="Normal 5 3 3 2 3 3 4 3" xfId="45721" xr:uid="{00000000-0005-0000-0000-00003CB60000}"/>
    <cellStyle name="Normal 5 3 3 2 3 3 4 4" xfId="57674" xr:uid="{00000000-0005-0000-0000-00003DB60000}"/>
    <cellStyle name="Normal 5 3 3 2 3 3 5" xfId="19767" xr:uid="{00000000-0005-0000-0000-00003EB60000}"/>
    <cellStyle name="Normal 5 3 3 2 3 3 5 2" xfId="37810" xr:uid="{00000000-0005-0000-0000-00003FB60000}"/>
    <cellStyle name="Normal 5 3 3 2 3 3 5 3" xfId="33109" xr:uid="{00000000-0005-0000-0000-000040B60000}"/>
    <cellStyle name="Normal 5 3 3 2 3 3 6" xfId="45717" xr:uid="{00000000-0005-0000-0000-000041B60000}"/>
    <cellStyle name="Normal 5 3 3 2 3 3 7" xfId="57670" xr:uid="{00000000-0005-0000-0000-000042B60000}"/>
    <cellStyle name="Normal 5 3 3 2 3 4" xfId="8510" xr:uid="{00000000-0005-0000-0000-000043B60000}"/>
    <cellStyle name="Normal 5 3 3 2 3 4 2" xfId="8511" xr:uid="{00000000-0005-0000-0000-000044B60000}"/>
    <cellStyle name="Normal 5 3 3 2 3 4 2 2" xfId="8512" xr:uid="{00000000-0005-0000-0000-000045B60000}"/>
    <cellStyle name="Normal 5 3 3 2 3 4 2 2 2" xfId="19774" xr:uid="{00000000-0005-0000-0000-000046B60000}"/>
    <cellStyle name="Normal 5 3 3 2 3 4 2 2 2 2" xfId="27586" xr:uid="{00000000-0005-0000-0000-000047B60000}"/>
    <cellStyle name="Normal 5 3 3 2 3 4 2 2 2 3" xfId="33116" xr:uid="{00000000-0005-0000-0000-000048B60000}"/>
    <cellStyle name="Normal 5 3 3 2 3 4 2 2 3" xfId="45724" xr:uid="{00000000-0005-0000-0000-000049B60000}"/>
    <cellStyle name="Normal 5 3 3 2 3 4 2 2 4" xfId="57677" xr:uid="{00000000-0005-0000-0000-00004AB60000}"/>
    <cellStyle name="Normal 5 3 3 2 3 4 2 3" xfId="19773" xr:uid="{00000000-0005-0000-0000-00004BB60000}"/>
    <cellStyle name="Normal 5 3 3 2 3 4 2 3 2" xfId="35763" xr:uid="{00000000-0005-0000-0000-00004CB60000}"/>
    <cellStyle name="Normal 5 3 3 2 3 4 2 3 3" xfId="33115" xr:uid="{00000000-0005-0000-0000-00004DB60000}"/>
    <cellStyle name="Normal 5 3 3 2 3 4 2 4" xfId="45723" xr:uid="{00000000-0005-0000-0000-00004EB60000}"/>
    <cellStyle name="Normal 5 3 3 2 3 4 2 5" xfId="57676" xr:uid="{00000000-0005-0000-0000-00004FB60000}"/>
    <cellStyle name="Normal 5 3 3 2 3 4 3" xfId="8513" xr:uid="{00000000-0005-0000-0000-000050B60000}"/>
    <cellStyle name="Normal 5 3 3 2 3 4 3 2" xfId="19775" xr:uid="{00000000-0005-0000-0000-000051B60000}"/>
    <cellStyle name="Normal 5 3 3 2 3 4 3 2 2" xfId="27774" xr:uid="{00000000-0005-0000-0000-000052B60000}"/>
    <cellStyle name="Normal 5 3 3 2 3 4 3 2 3" xfId="33117" xr:uid="{00000000-0005-0000-0000-000053B60000}"/>
    <cellStyle name="Normal 5 3 3 2 3 4 3 3" xfId="45725" xr:uid="{00000000-0005-0000-0000-000054B60000}"/>
    <cellStyle name="Normal 5 3 3 2 3 4 3 4" xfId="57678" xr:uid="{00000000-0005-0000-0000-000055B60000}"/>
    <cellStyle name="Normal 5 3 3 2 3 4 4" xfId="8514" xr:uid="{00000000-0005-0000-0000-000056B60000}"/>
    <cellStyle name="Normal 5 3 3 2 3 4 4 2" xfId="19776" xr:uid="{00000000-0005-0000-0000-000057B60000}"/>
    <cellStyle name="Normal 5 3 3 2 3 4 4 2 2" xfId="26861" xr:uid="{00000000-0005-0000-0000-000058B60000}"/>
    <cellStyle name="Normal 5 3 3 2 3 4 4 2 3" xfId="33118" xr:uid="{00000000-0005-0000-0000-000059B60000}"/>
    <cellStyle name="Normal 5 3 3 2 3 4 4 3" xfId="45726" xr:uid="{00000000-0005-0000-0000-00005AB60000}"/>
    <cellStyle name="Normal 5 3 3 2 3 4 4 4" xfId="57679" xr:uid="{00000000-0005-0000-0000-00005BB60000}"/>
    <cellStyle name="Normal 5 3 3 2 3 4 5" xfId="19772" xr:uid="{00000000-0005-0000-0000-00005CB60000}"/>
    <cellStyle name="Normal 5 3 3 2 3 4 5 2" xfId="27816" xr:uid="{00000000-0005-0000-0000-00005DB60000}"/>
    <cellStyle name="Normal 5 3 3 2 3 4 5 3" xfId="33114" xr:uid="{00000000-0005-0000-0000-00005EB60000}"/>
    <cellStyle name="Normal 5 3 3 2 3 4 6" xfId="45722" xr:uid="{00000000-0005-0000-0000-00005FB60000}"/>
    <cellStyle name="Normal 5 3 3 2 3 4 7" xfId="57675" xr:uid="{00000000-0005-0000-0000-000060B60000}"/>
    <cellStyle name="Normal 5 3 3 2 3 5" xfId="8515" xr:uid="{00000000-0005-0000-0000-000061B60000}"/>
    <cellStyle name="Normal 5 3 3 2 3 5 2" xfId="8516" xr:uid="{00000000-0005-0000-0000-000062B60000}"/>
    <cellStyle name="Normal 5 3 3 2 3 5 2 2" xfId="19778" xr:uid="{00000000-0005-0000-0000-000063B60000}"/>
    <cellStyle name="Normal 5 3 3 2 3 5 2 2 2" xfId="37276" xr:uid="{00000000-0005-0000-0000-000064B60000}"/>
    <cellStyle name="Normal 5 3 3 2 3 5 2 2 3" xfId="33120" xr:uid="{00000000-0005-0000-0000-000065B60000}"/>
    <cellStyle name="Normal 5 3 3 2 3 5 2 3" xfId="45728" xr:uid="{00000000-0005-0000-0000-000066B60000}"/>
    <cellStyle name="Normal 5 3 3 2 3 5 2 4" xfId="57681" xr:uid="{00000000-0005-0000-0000-000067B60000}"/>
    <cellStyle name="Normal 5 3 3 2 3 5 3" xfId="19777" xr:uid="{00000000-0005-0000-0000-000068B60000}"/>
    <cellStyle name="Normal 5 3 3 2 3 5 3 2" xfId="27021" xr:uid="{00000000-0005-0000-0000-000069B60000}"/>
    <cellStyle name="Normal 5 3 3 2 3 5 3 3" xfId="33119" xr:uid="{00000000-0005-0000-0000-00006AB60000}"/>
    <cellStyle name="Normal 5 3 3 2 3 5 4" xfId="45727" xr:uid="{00000000-0005-0000-0000-00006BB60000}"/>
    <cellStyle name="Normal 5 3 3 2 3 5 5" xfId="57680" xr:uid="{00000000-0005-0000-0000-00006CB60000}"/>
    <cellStyle name="Normal 5 3 3 2 3 6" xfId="8517" xr:uid="{00000000-0005-0000-0000-00006DB60000}"/>
    <cellStyle name="Normal 5 3 3 2 3 6 2" xfId="19779" xr:uid="{00000000-0005-0000-0000-00006EB60000}"/>
    <cellStyle name="Normal 5 3 3 2 3 6 2 2" xfId="26442" xr:uid="{00000000-0005-0000-0000-00006FB60000}"/>
    <cellStyle name="Normal 5 3 3 2 3 6 2 3" xfId="33121" xr:uid="{00000000-0005-0000-0000-000070B60000}"/>
    <cellStyle name="Normal 5 3 3 2 3 6 3" xfId="45729" xr:uid="{00000000-0005-0000-0000-000071B60000}"/>
    <cellStyle name="Normal 5 3 3 2 3 6 4" xfId="57682" xr:uid="{00000000-0005-0000-0000-000072B60000}"/>
    <cellStyle name="Normal 5 3 3 2 3 7" xfId="8518" xr:uid="{00000000-0005-0000-0000-000073B60000}"/>
    <cellStyle name="Normal 5 3 3 2 3 7 2" xfId="19780" xr:uid="{00000000-0005-0000-0000-000074B60000}"/>
    <cellStyle name="Normal 5 3 3 2 3 7 2 2" xfId="26100" xr:uid="{00000000-0005-0000-0000-000075B60000}"/>
    <cellStyle name="Normal 5 3 3 2 3 7 2 3" xfId="33122" xr:uid="{00000000-0005-0000-0000-000076B60000}"/>
    <cellStyle name="Normal 5 3 3 2 3 7 3" xfId="45730" xr:uid="{00000000-0005-0000-0000-000077B60000}"/>
    <cellStyle name="Normal 5 3 3 2 3 7 4" xfId="57683" xr:uid="{00000000-0005-0000-0000-000078B60000}"/>
    <cellStyle name="Normal 5 3 3 2 3 8" xfId="19761" xr:uid="{00000000-0005-0000-0000-000079B60000}"/>
    <cellStyle name="Normal 5 3 3 2 3 8 2" xfId="24947" xr:uid="{00000000-0005-0000-0000-00007AB60000}"/>
    <cellStyle name="Normal 5 3 3 2 3 8 3" xfId="33103" xr:uid="{00000000-0005-0000-0000-00007BB60000}"/>
    <cellStyle name="Normal 5 3 3 2 3 9" xfId="45711" xr:uid="{00000000-0005-0000-0000-00007CB60000}"/>
    <cellStyle name="Normal 5 3 3 2 4" xfId="8519" xr:uid="{00000000-0005-0000-0000-00007DB60000}"/>
    <cellStyle name="Normal 5 3 3 2 4 2" xfId="8520" xr:uid="{00000000-0005-0000-0000-00007EB60000}"/>
    <cellStyle name="Normal 5 3 3 2 4 2 2" xfId="8521" xr:uid="{00000000-0005-0000-0000-00007FB60000}"/>
    <cellStyle name="Normal 5 3 3 2 4 2 2 2" xfId="19783" xr:uid="{00000000-0005-0000-0000-000080B60000}"/>
    <cellStyle name="Normal 5 3 3 2 4 2 2 2 2" xfId="35394" xr:uid="{00000000-0005-0000-0000-000081B60000}"/>
    <cellStyle name="Normal 5 3 3 2 4 2 2 2 3" xfId="33125" xr:uid="{00000000-0005-0000-0000-000082B60000}"/>
    <cellStyle name="Normal 5 3 3 2 4 2 2 3" xfId="45733" xr:uid="{00000000-0005-0000-0000-000083B60000}"/>
    <cellStyle name="Normal 5 3 3 2 4 2 2 4" xfId="57686" xr:uid="{00000000-0005-0000-0000-000084B60000}"/>
    <cellStyle name="Normal 5 3 3 2 4 2 3" xfId="19782" xr:uid="{00000000-0005-0000-0000-000085B60000}"/>
    <cellStyle name="Normal 5 3 3 2 4 2 3 2" xfId="23779" xr:uid="{00000000-0005-0000-0000-000086B60000}"/>
    <cellStyle name="Normal 5 3 3 2 4 2 3 3" xfId="33124" xr:uid="{00000000-0005-0000-0000-000087B60000}"/>
    <cellStyle name="Normal 5 3 3 2 4 2 4" xfId="45732" xr:uid="{00000000-0005-0000-0000-000088B60000}"/>
    <cellStyle name="Normal 5 3 3 2 4 2 5" xfId="57685" xr:uid="{00000000-0005-0000-0000-000089B60000}"/>
    <cellStyle name="Normal 5 3 3 2 4 3" xfId="8522" xr:uid="{00000000-0005-0000-0000-00008AB60000}"/>
    <cellStyle name="Normal 5 3 3 2 4 3 2" xfId="19784" xr:uid="{00000000-0005-0000-0000-00008BB60000}"/>
    <cellStyle name="Normal 5 3 3 2 4 3 2 2" xfId="26993" xr:uid="{00000000-0005-0000-0000-00008CB60000}"/>
    <cellStyle name="Normal 5 3 3 2 4 3 2 3" xfId="33126" xr:uid="{00000000-0005-0000-0000-00008DB60000}"/>
    <cellStyle name="Normal 5 3 3 2 4 3 3" xfId="45734" xr:uid="{00000000-0005-0000-0000-00008EB60000}"/>
    <cellStyle name="Normal 5 3 3 2 4 3 4" xfId="57687" xr:uid="{00000000-0005-0000-0000-00008FB60000}"/>
    <cellStyle name="Normal 5 3 3 2 4 4" xfId="8523" xr:uid="{00000000-0005-0000-0000-000090B60000}"/>
    <cellStyle name="Normal 5 3 3 2 4 4 2" xfId="19785" xr:uid="{00000000-0005-0000-0000-000091B60000}"/>
    <cellStyle name="Normal 5 3 3 2 4 4 2 2" xfId="36201" xr:uid="{00000000-0005-0000-0000-000092B60000}"/>
    <cellStyle name="Normal 5 3 3 2 4 4 2 3" xfId="33127" xr:uid="{00000000-0005-0000-0000-000093B60000}"/>
    <cellStyle name="Normal 5 3 3 2 4 4 3" xfId="45735" xr:uid="{00000000-0005-0000-0000-000094B60000}"/>
    <cellStyle name="Normal 5 3 3 2 4 4 4" xfId="57688" xr:uid="{00000000-0005-0000-0000-000095B60000}"/>
    <cellStyle name="Normal 5 3 3 2 4 5" xfId="19781" xr:uid="{00000000-0005-0000-0000-000096B60000}"/>
    <cellStyle name="Normal 5 3 3 2 4 5 2" xfId="37712" xr:uid="{00000000-0005-0000-0000-000097B60000}"/>
    <cellStyle name="Normal 5 3 3 2 4 5 3" xfId="33123" xr:uid="{00000000-0005-0000-0000-000098B60000}"/>
    <cellStyle name="Normal 5 3 3 2 4 6" xfId="45731" xr:uid="{00000000-0005-0000-0000-000099B60000}"/>
    <cellStyle name="Normal 5 3 3 2 4 7" xfId="57684" xr:uid="{00000000-0005-0000-0000-00009AB60000}"/>
    <cellStyle name="Normal 5 3 3 2 5" xfId="8524" xr:uid="{00000000-0005-0000-0000-00009BB60000}"/>
    <cellStyle name="Normal 5 3 3 2 5 2" xfId="8525" xr:uid="{00000000-0005-0000-0000-00009CB60000}"/>
    <cellStyle name="Normal 5 3 3 2 5 2 2" xfId="8526" xr:uid="{00000000-0005-0000-0000-00009DB60000}"/>
    <cellStyle name="Normal 5 3 3 2 5 2 2 2" xfId="19788" xr:uid="{00000000-0005-0000-0000-00009EB60000}"/>
    <cellStyle name="Normal 5 3 3 2 5 2 2 2 2" xfId="24279" xr:uid="{00000000-0005-0000-0000-00009FB60000}"/>
    <cellStyle name="Normal 5 3 3 2 5 2 2 2 3" xfId="33130" xr:uid="{00000000-0005-0000-0000-0000A0B60000}"/>
    <cellStyle name="Normal 5 3 3 2 5 2 2 3" xfId="45738" xr:uid="{00000000-0005-0000-0000-0000A1B60000}"/>
    <cellStyle name="Normal 5 3 3 2 5 2 2 4" xfId="57691" xr:uid="{00000000-0005-0000-0000-0000A2B60000}"/>
    <cellStyle name="Normal 5 3 3 2 5 2 3" xfId="19787" xr:uid="{00000000-0005-0000-0000-0000A3B60000}"/>
    <cellStyle name="Normal 5 3 3 2 5 2 3 2" xfId="25317" xr:uid="{00000000-0005-0000-0000-0000A4B60000}"/>
    <cellStyle name="Normal 5 3 3 2 5 2 3 3" xfId="33129" xr:uid="{00000000-0005-0000-0000-0000A5B60000}"/>
    <cellStyle name="Normal 5 3 3 2 5 2 4" xfId="45737" xr:uid="{00000000-0005-0000-0000-0000A6B60000}"/>
    <cellStyle name="Normal 5 3 3 2 5 2 5" xfId="57690" xr:uid="{00000000-0005-0000-0000-0000A7B60000}"/>
    <cellStyle name="Normal 5 3 3 2 5 3" xfId="8527" xr:uid="{00000000-0005-0000-0000-0000A8B60000}"/>
    <cellStyle name="Normal 5 3 3 2 5 3 2" xfId="19789" xr:uid="{00000000-0005-0000-0000-0000A9B60000}"/>
    <cellStyle name="Normal 5 3 3 2 5 3 2 2" xfId="25206" xr:uid="{00000000-0005-0000-0000-0000AAB60000}"/>
    <cellStyle name="Normal 5 3 3 2 5 3 2 3" xfId="33131" xr:uid="{00000000-0005-0000-0000-0000ABB60000}"/>
    <cellStyle name="Normal 5 3 3 2 5 3 3" xfId="45739" xr:uid="{00000000-0005-0000-0000-0000ACB60000}"/>
    <cellStyle name="Normal 5 3 3 2 5 3 4" xfId="57692" xr:uid="{00000000-0005-0000-0000-0000ADB60000}"/>
    <cellStyle name="Normal 5 3 3 2 5 4" xfId="8528" xr:uid="{00000000-0005-0000-0000-0000AEB60000}"/>
    <cellStyle name="Normal 5 3 3 2 5 4 2" xfId="19790" xr:uid="{00000000-0005-0000-0000-0000AFB60000}"/>
    <cellStyle name="Normal 5 3 3 2 5 4 2 2" xfId="35615" xr:uid="{00000000-0005-0000-0000-0000B0B60000}"/>
    <cellStyle name="Normal 5 3 3 2 5 4 2 3" xfId="33132" xr:uid="{00000000-0005-0000-0000-0000B1B60000}"/>
    <cellStyle name="Normal 5 3 3 2 5 4 3" xfId="45740" xr:uid="{00000000-0005-0000-0000-0000B2B60000}"/>
    <cellStyle name="Normal 5 3 3 2 5 4 4" xfId="57693" xr:uid="{00000000-0005-0000-0000-0000B3B60000}"/>
    <cellStyle name="Normal 5 3 3 2 5 5" xfId="19786" xr:uid="{00000000-0005-0000-0000-0000B4B60000}"/>
    <cellStyle name="Normal 5 3 3 2 5 5 2" xfId="35911" xr:uid="{00000000-0005-0000-0000-0000B5B60000}"/>
    <cellStyle name="Normal 5 3 3 2 5 5 3" xfId="33128" xr:uid="{00000000-0005-0000-0000-0000B6B60000}"/>
    <cellStyle name="Normal 5 3 3 2 5 6" xfId="45736" xr:uid="{00000000-0005-0000-0000-0000B7B60000}"/>
    <cellStyle name="Normal 5 3 3 2 5 7" xfId="57689" xr:uid="{00000000-0005-0000-0000-0000B8B60000}"/>
    <cellStyle name="Normal 5 3 3 2 6" xfId="8529" xr:uid="{00000000-0005-0000-0000-0000B9B60000}"/>
    <cellStyle name="Normal 5 3 3 2 6 2" xfId="8530" xr:uid="{00000000-0005-0000-0000-0000BAB60000}"/>
    <cellStyle name="Normal 5 3 3 2 6 2 2" xfId="8531" xr:uid="{00000000-0005-0000-0000-0000BBB60000}"/>
    <cellStyle name="Normal 5 3 3 2 6 2 2 2" xfId="19793" xr:uid="{00000000-0005-0000-0000-0000BCB60000}"/>
    <cellStyle name="Normal 5 3 3 2 6 2 2 2 2" xfId="23972" xr:uid="{00000000-0005-0000-0000-0000BDB60000}"/>
    <cellStyle name="Normal 5 3 3 2 6 2 2 2 3" xfId="33135" xr:uid="{00000000-0005-0000-0000-0000BEB60000}"/>
    <cellStyle name="Normal 5 3 3 2 6 2 2 3" xfId="45743" xr:uid="{00000000-0005-0000-0000-0000BFB60000}"/>
    <cellStyle name="Normal 5 3 3 2 6 2 2 4" xfId="57696" xr:uid="{00000000-0005-0000-0000-0000C0B60000}"/>
    <cellStyle name="Normal 5 3 3 2 6 2 3" xfId="19792" xr:uid="{00000000-0005-0000-0000-0000C1B60000}"/>
    <cellStyle name="Normal 5 3 3 2 6 2 3 2" xfId="24970" xr:uid="{00000000-0005-0000-0000-0000C2B60000}"/>
    <cellStyle name="Normal 5 3 3 2 6 2 3 3" xfId="33134" xr:uid="{00000000-0005-0000-0000-0000C3B60000}"/>
    <cellStyle name="Normal 5 3 3 2 6 2 4" xfId="45742" xr:uid="{00000000-0005-0000-0000-0000C4B60000}"/>
    <cellStyle name="Normal 5 3 3 2 6 2 5" xfId="57695" xr:uid="{00000000-0005-0000-0000-0000C5B60000}"/>
    <cellStyle name="Normal 5 3 3 2 6 3" xfId="8532" xr:uid="{00000000-0005-0000-0000-0000C6B60000}"/>
    <cellStyle name="Normal 5 3 3 2 6 3 2" xfId="19794" xr:uid="{00000000-0005-0000-0000-0000C7B60000}"/>
    <cellStyle name="Normal 5 3 3 2 6 3 2 2" xfId="26638" xr:uid="{00000000-0005-0000-0000-0000C8B60000}"/>
    <cellStyle name="Normal 5 3 3 2 6 3 2 3" xfId="33136" xr:uid="{00000000-0005-0000-0000-0000C9B60000}"/>
    <cellStyle name="Normal 5 3 3 2 6 3 3" xfId="45744" xr:uid="{00000000-0005-0000-0000-0000CAB60000}"/>
    <cellStyle name="Normal 5 3 3 2 6 3 4" xfId="57697" xr:uid="{00000000-0005-0000-0000-0000CBB60000}"/>
    <cellStyle name="Normal 5 3 3 2 6 4" xfId="8533" xr:uid="{00000000-0005-0000-0000-0000CCB60000}"/>
    <cellStyle name="Normal 5 3 3 2 6 4 2" xfId="19795" xr:uid="{00000000-0005-0000-0000-0000CDB60000}"/>
    <cellStyle name="Normal 5 3 3 2 6 4 2 2" xfId="24614" xr:uid="{00000000-0005-0000-0000-0000CEB60000}"/>
    <cellStyle name="Normal 5 3 3 2 6 4 2 3" xfId="33137" xr:uid="{00000000-0005-0000-0000-0000CFB60000}"/>
    <cellStyle name="Normal 5 3 3 2 6 4 3" xfId="45745" xr:uid="{00000000-0005-0000-0000-0000D0B60000}"/>
    <cellStyle name="Normal 5 3 3 2 6 4 4" xfId="57698" xr:uid="{00000000-0005-0000-0000-0000D1B60000}"/>
    <cellStyle name="Normal 5 3 3 2 6 5" xfId="19791" xr:uid="{00000000-0005-0000-0000-0000D2B60000}"/>
    <cellStyle name="Normal 5 3 3 2 6 5 2" xfId="37179" xr:uid="{00000000-0005-0000-0000-0000D3B60000}"/>
    <cellStyle name="Normal 5 3 3 2 6 5 3" xfId="33133" xr:uid="{00000000-0005-0000-0000-0000D4B60000}"/>
    <cellStyle name="Normal 5 3 3 2 6 6" xfId="45741" xr:uid="{00000000-0005-0000-0000-0000D5B60000}"/>
    <cellStyle name="Normal 5 3 3 2 6 7" xfId="57694" xr:uid="{00000000-0005-0000-0000-0000D6B60000}"/>
    <cellStyle name="Normal 5 3 3 2 7" xfId="8534" xr:uid="{00000000-0005-0000-0000-0000D7B60000}"/>
    <cellStyle name="Normal 5 3 3 2 7 2" xfId="8535" xr:uid="{00000000-0005-0000-0000-0000D8B60000}"/>
    <cellStyle name="Normal 5 3 3 2 7 2 2" xfId="19797" xr:uid="{00000000-0005-0000-0000-0000D9B60000}"/>
    <cellStyle name="Normal 5 3 3 2 7 2 2 2" xfId="27458" xr:uid="{00000000-0005-0000-0000-0000DAB60000}"/>
    <cellStyle name="Normal 5 3 3 2 7 2 2 3" xfId="33139" xr:uid="{00000000-0005-0000-0000-0000DBB60000}"/>
    <cellStyle name="Normal 5 3 3 2 7 2 3" xfId="45747" xr:uid="{00000000-0005-0000-0000-0000DCB60000}"/>
    <cellStyle name="Normal 5 3 3 2 7 2 4" xfId="57700" xr:uid="{00000000-0005-0000-0000-0000DDB60000}"/>
    <cellStyle name="Normal 5 3 3 2 7 3" xfId="19796" xr:uid="{00000000-0005-0000-0000-0000DEB60000}"/>
    <cellStyle name="Normal 5 3 3 2 7 3 2" xfId="35857" xr:uid="{00000000-0005-0000-0000-0000DFB60000}"/>
    <cellStyle name="Normal 5 3 3 2 7 3 3" xfId="33138" xr:uid="{00000000-0005-0000-0000-0000E0B60000}"/>
    <cellStyle name="Normal 5 3 3 2 7 4" xfId="45746" xr:uid="{00000000-0005-0000-0000-0000E1B60000}"/>
    <cellStyle name="Normal 5 3 3 2 7 5" xfId="57699" xr:uid="{00000000-0005-0000-0000-0000E2B60000}"/>
    <cellStyle name="Normal 5 3 3 2 8" xfId="8536" xr:uid="{00000000-0005-0000-0000-0000E3B60000}"/>
    <cellStyle name="Normal 5 3 3 2 8 2" xfId="19798" xr:uid="{00000000-0005-0000-0000-0000E4B60000}"/>
    <cellStyle name="Normal 5 3 3 2 8 2 2" xfId="26601" xr:uid="{00000000-0005-0000-0000-0000E5B60000}"/>
    <cellStyle name="Normal 5 3 3 2 8 2 3" xfId="33140" xr:uid="{00000000-0005-0000-0000-0000E6B60000}"/>
    <cellStyle name="Normal 5 3 3 2 8 3" xfId="45748" xr:uid="{00000000-0005-0000-0000-0000E7B60000}"/>
    <cellStyle name="Normal 5 3 3 2 8 4" xfId="57701" xr:uid="{00000000-0005-0000-0000-0000E8B60000}"/>
    <cellStyle name="Normal 5 3 3 2 9" xfId="8537" xr:uid="{00000000-0005-0000-0000-0000E9B60000}"/>
    <cellStyle name="Normal 5 3 3 2 9 2" xfId="19799" xr:uid="{00000000-0005-0000-0000-0000EAB60000}"/>
    <cellStyle name="Normal 5 3 3 2 9 2 2" xfId="25713" xr:uid="{00000000-0005-0000-0000-0000EBB60000}"/>
    <cellStyle name="Normal 5 3 3 2 9 2 3" xfId="33141" xr:uid="{00000000-0005-0000-0000-0000ECB60000}"/>
    <cellStyle name="Normal 5 3 3 2 9 3" xfId="45749" xr:uid="{00000000-0005-0000-0000-0000EDB60000}"/>
    <cellStyle name="Normal 5 3 3 2 9 4" xfId="57702" xr:uid="{00000000-0005-0000-0000-0000EEB60000}"/>
    <cellStyle name="Normal 5 3 3 3" xfId="8538" xr:uid="{00000000-0005-0000-0000-0000EFB60000}"/>
    <cellStyle name="Normal 5 3 3 3 10" xfId="45750" xr:uid="{00000000-0005-0000-0000-0000F0B60000}"/>
    <cellStyle name="Normal 5 3 3 3 11" xfId="57703" xr:uid="{00000000-0005-0000-0000-0000F1B60000}"/>
    <cellStyle name="Normal 5 3 3 3 2" xfId="8539" xr:uid="{00000000-0005-0000-0000-0000F2B60000}"/>
    <cellStyle name="Normal 5 3 3 3 2 10" xfId="57704" xr:uid="{00000000-0005-0000-0000-0000F3B60000}"/>
    <cellStyle name="Normal 5 3 3 3 2 2" xfId="8540" xr:uid="{00000000-0005-0000-0000-0000F4B60000}"/>
    <cellStyle name="Normal 5 3 3 3 2 2 2" xfId="8541" xr:uid="{00000000-0005-0000-0000-0000F5B60000}"/>
    <cellStyle name="Normal 5 3 3 3 2 2 2 2" xfId="8542" xr:uid="{00000000-0005-0000-0000-0000F6B60000}"/>
    <cellStyle name="Normal 5 3 3 3 2 2 2 2 2" xfId="19804" xr:uid="{00000000-0005-0000-0000-0000F7B60000}"/>
    <cellStyle name="Normal 5 3 3 3 2 2 2 2 2 2" xfId="26427" xr:uid="{00000000-0005-0000-0000-0000F8B60000}"/>
    <cellStyle name="Normal 5 3 3 3 2 2 2 2 2 3" xfId="33146" xr:uid="{00000000-0005-0000-0000-0000F9B60000}"/>
    <cellStyle name="Normal 5 3 3 3 2 2 2 2 3" xfId="45754" xr:uid="{00000000-0005-0000-0000-0000FAB60000}"/>
    <cellStyle name="Normal 5 3 3 3 2 2 2 2 4" xfId="57707" xr:uid="{00000000-0005-0000-0000-0000FBB60000}"/>
    <cellStyle name="Normal 5 3 3 3 2 2 2 3" xfId="19803" xr:uid="{00000000-0005-0000-0000-0000FCB60000}"/>
    <cellStyle name="Normal 5 3 3 3 2 2 2 3 2" xfId="25537" xr:uid="{00000000-0005-0000-0000-0000FDB60000}"/>
    <cellStyle name="Normal 5 3 3 3 2 2 2 3 3" xfId="33145" xr:uid="{00000000-0005-0000-0000-0000FEB60000}"/>
    <cellStyle name="Normal 5 3 3 3 2 2 2 4" xfId="45753" xr:uid="{00000000-0005-0000-0000-0000FFB60000}"/>
    <cellStyle name="Normal 5 3 3 3 2 2 2 5" xfId="57706" xr:uid="{00000000-0005-0000-0000-000000B70000}"/>
    <cellStyle name="Normal 5 3 3 3 2 2 3" xfId="8543" xr:uid="{00000000-0005-0000-0000-000001B70000}"/>
    <cellStyle name="Normal 5 3 3 3 2 2 3 2" xfId="19805" xr:uid="{00000000-0005-0000-0000-000002B70000}"/>
    <cellStyle name="Normal 5 3 3 3 2 2 3 2 2" xfId="36541" xr:uid="{00000000-0005-0000-0000-000003B70000}"/>
    <cellStyle name="Normal 5 3 3 3 2 2 3 2 3" xfId="33147" xr:uid="{00000000-0005-0000-0000-000004B70000}"/>
    <cellStyle name="Normal 5 3 3 3 2 2 3 3" xfId="45755" xr:uid="{00000000-0005-0000-0000-000005B70000}"/>
    <cellStyle name="Normal 5 3 3 3 2 2 3 4" xfId="57708" xr:uid="{00000000-0005-0000-0000-000006B70000}"/>
    <cellStyle name="Normal 5 3 3 3 2 2 4" xfId="8544" xr:uid="{00000000-0005-0000-0000-000007B70000}"/>
    <cellStyle name="Normal 5 3 3 3 2 2 4 2" xfId="19806" xr:uid="{00000000-0005-0000-0000-000008B70000}"/>
    <cellStyle name="Normal 5 3 3 3 2 2 4 2 2" xfId="26898" xr:uid="{00000000-0005-0000-0000-000009B70000}"/>
    <cellStyle name="Normal 5 3 3 3 2 2 4 2 3" xfId="33148" xr:uid="{00000000-0005-0000-0000-00000AB70000}"/>
    <cellStyle name="Normal 5 3 3 3 2 2 4 3" xfId="45756" xr:uid="{00000000-0005-0000-0000-00000BB70000}"/>
    <cellStyle name="Normal 5 3 3 3 2 2 4 4" xfId="57709" xr:uid="{00000000-0005-0000-0000-00000CB70000}"/>
    <cellStyle name="Normal 5 3 3 3 2 2 5" xfId="19802" xr:uid="{00000000-0005-0000-0000-00000DB70000}"/>
    <cellStyle name="Normal 5 3 3 3 2 2 5 2" xfId="28009" xr:uid="{00000000-0005-0000-0000-00000EB70000}"/>
    <cellStyle name="Normal 5 3 3 3 2 2 5 3" xfId="33144" xr:uid="{00000000-0005-0000-0000-00000FB70000}"/>
    <cellStyle name="Normal 5 3 3 3 2 2 6" xfId="45752" xr:uid="{00000000-0005-0000-0000-000010B70000}"/>
    <cellStyle name="Normal 5 3 3 3 2 2 7" xfId="57705" xr:uid="{00000000-0005-0000-0000-000011B70000}"/>
    <cellStyle name="Normal 5 3 3 3 2 3" xfId="8545" xr:uid="{00000000-0005-0000-0000-000012B70000}"/>
    <cellStyle name="Normal 5 3 3 3 2 3 2" xfId="8546" xr:uid="{00000000-0005-0000-0000-000013B70000}"/>
    <cellStyle name="Normal 5 3 3 3 2 3 2 2" xfId="8547" xr:uid="{00000000-0005-0000-0000-000014B70000}"/>
    <cellStyle name="Normal 5 3 3 3 2 3 2 2 2" xfId="19809" xr:uid="{00000000-0005-0000-0000-000015B70000}"/>
    <cellStyle name="Normal 5 3 3 3 2 3 2 2 2 2" xfId="27269" xr:uid="{00000000-0005-0000-0000-000016B70000}"/>
    <cellStyle name="Normal 5 3 3 3 2 3 2 2 2 3" xfId="33151" xr:uid="{00000000-0005-0000-0000-000017B70000}"/>
    <cellStyle name="Normal 5 3 3 3 2 3 2 2 3" xfId="45759" xr:uid="{00000000-0005-0000-0000-000018B70000}"/>
    <cellStyle name="Normal 5 3 3 3 2 3 2 2 4" xfId="57712" xr:uid="{00000000-0005-0000-0000-000019B70000}"/>
    <cellStyle name="Normal 5 3 3 3 2 3 2 3" xfId="19808" xr:uid="{00000000-0005-0000-0000-00001AB70000}"/>
    <cellStyle name="Normal 5 3 3 3 2 3 2 3 2" xfId="37759" xr:uid="{00000000-0005-0000-0000-00001BB70000}"/>
    <cellStyle name="Normal 5 3 3 3 2 3 2 3 3" xfId="33150" xr:uid="{00000000-0005-0000-0000-00001CB70000}"/>
    <cellStyle name="Normal 5 3 3 3 2 3 2 4" xfId="45758" xr:uid="{00000000-0005-0000-0000-00001DB70000}"/>
    <cellStyle name="Normal 5 3 3 3 2 3 2 5" xfId="57711" xr:uid="{00000000-0005-0000-0000-00001EB70000}"/>
    <cellStyle name="Normal 5 3 3 3 2 3 3" xfId="8548" xr:uid="{00000000-0005-0000-0000-00001FB70000}"/>
    <cellStyle name="Normal 5 3 3 3 2 3 3 2" xfId="19810" xr:uid="{00000000-0005-0000-0000-000020B70000}"/>
    <cellStyle name="Normal 5 3 3 3 2 3 3 2 2" xfId="25569" xr:uid="{00000000-0005-0000-0000-000021B70000}"/>
    <cellStyle name="Normal 5 3 3 3 2 3 3 2 3" xfId="33152" xr:uid="{00000000-0005-0000-0000-000022B70000}"/>
    <cellStyle name="Normal 5 3 3 3 2 3 3 3" xfId="45760" xr:uid="{00000000-0005-0000-0000-000023B70000}"/>
    <cellStyle name="Normal 5 3 3 3 2 3 3 4" xfId="57713" xr:uid="{00000000-0005-0000-0000-000024B70000}"/>
    <cellStyle name="Normal 5 3 3 3 2 3 4" xfId="8549" xr:uid="{00000000-0005-0000-0000-000025B70000}"/>
    <cellStyle name="Normal 5 3 3 3 2 3 4 2" xfId="19811" xr:uid="{00000000-0005-0000-0000-000026B70000}"/>
    <cellStyle name="Normal 5 3 3 3 2 3 4 2 2" xfId="26224" xr:uid="{00000000-0005-0000-0000-000027B70000}"/>
    <cellStyle name="Normal 5 3 3 3 2 3 4 2 3" xfId="33153" xr:uid="{00000000-0005-0000-0000-000028B70000}"/>
    <cellStyle name="Normal 5 3 3 3 2 3 4 3" xfId="45761" xr:uid="{00000000-0005-0000-0000-000029B70000}"/>
    <cellStyle name="Normal 5 3 3 3 2 3 4 4" xfId="57714" xr:uid="{00000000-0005-0000-0000-00002AB70000}"/>
    <cellStyle name="Normal 5 3 3 3 2 3 5" xfId="19807" xr:uid="{00000000-0005-0000-0000-00002BB70000}"/>
    <cellStyle name="Normal 5 3 3 3 2 3 5 2" xfId="26550" xr:uid="{00000000-0005-0000-0000-00002CB70000}"/>
    <cellStyle name="Normal 5 3 3 3 2 3 5 3" xfId="33149" xr:uid="{00000000-0005-0000-0000-00002DB70000}"/>
    <cellStyle name="Normal 5 3 3 3 2 3 6" xfId="45757" xr:uid="{00000000-0005-0000-0000-00002EB70000}"/>
    <cellStyle name="Normal 5 3 3 3 2 3 7" xfId="57710" xr:uid="{00000000-0005-0000-0000-00002FB70000}"/>
    <cellStyle name="Normal 5 3 3 3 2 4" xfId="8550" xr:uid="{00000000-0005-0000-0000-000030B70000}"/>
    <cellStyle name="Normal 5 3 3 3 2 4 2" xfId="8551" xr:uid="{00000000-0005-0000-0000-000031B70000}"/>
    <cellStyle name="Normal 5 3 3 3 2 4 2 2" xfId="8552" xr:uid="{00000000-0005-0000-0000-000032B70000}"/>
    <cellStyle name="Normal 5 3 3 3 2 4 2 2 2" xfId="19814" xr:uid="{00000000-0005-0000-0000-000033B70000}"/>
    <cellStyle name="Normal 5 3 3 3 2 4 2 2 2 2" xfId="37016" xr:uid="{00000000-0005-0000-0000-000034B70000}"/>
    <cellStyle name="Normal 5 3 3 3 2 4 2 2 2 3" xfId="33156" xr:uid="{00000000-0005-0000-0000-000035B70000}"/>
    <cellStyle name="Normal 5 3 3 3 2 4 2 2 3" xfId="45764" xr:uid="{00000000-0005-0000-0000-000036B70000}"/>
    <cellStyle name="Normal 5 3 3 3 2 4 2 2 4" xfId="57717" xr:uid="{00000000-0005-0000-0000-000037B70000}"/>
    <cellStyle name="Normal 5 3 3 3 2 4 2 3" xfId="19813" xr:uid="{00000000-0005-0000-0000-000038B70000}"/>
    <cellStyle name="Normal 5 3 3 3 2 4 2 3 2" xfId="25605" xr:uid="{00000000-0005-0000-0000-000039B70000}"/>
    <cellStyle name="Normal 5 3 3 3 2 4 2 3 3" xfId="33155" xr:uid="{00000000-0005-0000-0000-00003AB70000}"/>
    <cellStyle name="Normal 5 3 3 3 2 4 2 4" xfId="45763" xr:uid="{00000000-0005-0000-0000-00003BB70000}"/>
    <cellStyle name="Normal 5 3 3 3 2 4 2 5" xfId="57716" xr:uid="{00000000-0005-0000-0000-00003CB70000}"/>
    <cellStyle name="Normal 5 3 3 3 2 4 3" xfId="8553" xr:uid="{00000000-0005-0000-0000-00003DB70000}"/>
    <cellStyle name="Normal 5 3 3 3 2 4 3 2" xfId="19815" xr:uid="{00000000-0005-0000-0000-00003EB70000}"/>
    <cellStyle name="Normal 5 3 3 3 2 4 3 2 2" xfId="24764" xr:uid="{00000000-0005-0000-0000-00003FB70000}"/>
    <cellStyle name="Normal 5 3 3 3 2 4 3 2 3" xfId="33157" xr:uid="{00000000-0005-0000-0000-000040B70000}"/>
    <cellStyle name="Normal 5 3 3 3 2 4 3 3" xfId="45765" xr:uid="{00000000-0005-0000-0000-000041B70000}"/>
    <cellStyle name="Normal 5 3 3 3 2 4 3 4" xfId="57718" xr:uid="{00000000-0005-0000-0000-000042B70000}"/>
    <cellStyle name="Normal 5 3 3 3 2 4 4" xfId="8554" xr:uid="{00000000-0005-0000-0000-000043B70000}"/>
    <cellStyle name="Normal 5 3 3 3 2 4 4 2" xfId="19816" xr:uid="{00000000-0005-0000-0000-000044B70000}"/>
    <cellStyle name="Normal 5 3 3 3 2 4 4 2 2" xfId="26401" xr:uid="{00000000-0005-0000-0000-000045B70000}"/>
    <cellStyle name="Normal 5 3 3 3 2 4 4 2 3" xfId="33158" xr:uid="{00000000-0005-0000-0000-000046B70000}"/>
    <cellStyle name="Normal 5 3 3 3 2 4 4 3" xfId="45766" xr:uid="{00000000-0005-0000-0000-000047B70000}"/>
    <cellStyle name="Normal 5 3 3 3 2 4 4 4" xfId="57719" xr:uid="{00000000-0005-0000-0000-000048B70000}"/>
    <cellStyle name="Normal 5 3 3 3 2 4 5" xfId="19812" xr:uid="{00000000-0005-0000-0000-000049B70000}"/>
    <cellStyle name="Normal 5 3 3 3 2 4 5 2" xfId="26830" xr:uid="{00000000-0005-0000-0000-00004AB70000}"/>
    <cellStyle name="Normal 5 3 3 3 2 4 5 3" xfId="33154" xr:uid="{00000000-0005-0000-0000-00004BB70000}"/>
    <cellStyle name="Normal 5 3 3 3 2 4 6" xfId="45762" xr:uid="{00000000-0005-0000-0000-00004CB70000}"/>
    <cellStyle name="Normal 5 3 3 3 2 4 7" xfId="57715" xr:uid="{00000000-0005-0000-0000-00004DB70000}"/>
    <cellStyle name="Normal 5 3 3 3 2 5" xfId="8555" xr:uid="{00000000-0005-0000-0000-00004EB70000}"/>
    <cellStyle name="Normal 5 3 3 3 2 5 2" xfId="8556" xr:uid="{00000000-0005-0000-0000-00004FB70000}"/>
    <cellStyle name="Normal 5 3 3 3 2 5 2 2" xfId="19818" xr:uid="{00000000-0005-0000-0000-000050B70000}"/>
    <cellStyle name="Normal 5 3 3 3 2 5 2 2 2" xfId="25667" xr:uid="{00000000-0005-0000-0000-000051B70000}"/>
    <cellStyle name="Normal 5 3 3 3 2 5 2 2 3" xfId="33160" xr:uid="{00000000-0005-0000-0000-000052B70000}"/>
    <cellStyle name="Normal 5 3 3 3 2 5 2 3" xfId="45768" xr:uid="{00000000-0005-0000-0000-000053B70000}"/>
    <cellStyle name="Normal 5 3 3 3 2 5 2 4" xfId="57721" xr:uid="{00000000-0005-0000-0000-000054B70000}"/>
    <cellStyle name="Normal 5 3 3 3 2 5 3" xfId="19817" xr:uid="{00000000-0005-0000-0000-000055B70000}"/>
    <cellStyle name="Normal 5 3 3 3 2 5 3 2" xfId="27776" xr:uid="{00000000-0005-0000-0000-000056B70000}"/>
    <cellStyle name="Normal 5 3 3 3 2 5 3 3" xfId="33159" xr:uid="{00000000-0005-0000-0000-000057B70000}"/>
    <cellStyle name="Normal 5 3 3 3 2 5 4" xfId="45767" xr:uid="{00000000-0005-0000-0000-000058B70000}"/>
    <cellStyle name="Normal 5 3 3 3 2 5 5" xfId="57720" xr:uid="{00000000-0005-0000-0000-000059B70000}"/>
    <cellStyle name="Normal 5 3 3 3 2 6" xfId="8557" xr:uid="{00000000-0005-0000-0000-00005AB70000}"/>
    <cellStyle name="Normal 5 3 3 3 2 6 2" xfId="19819" xr:uid="{00000000-0005-0000-0000-00005BB70000}"/>
    <cellStyle name="Normal 5 3 3 3 2 6 2 2" xfId="35510" xr:uid="{00000000-0005-0000-0000-00005CB70000}"/>
    <cellStyle name="Normal 5 3 3 3 2 6 2 3" xfId="33161" xr:uid="{00000000-0005-0000-0000-00005DB70000}"/>
    <cellStyle name="Normal 5 3 3 3 2 6 3" xfId="45769" xr:uid="{00000000-0005-0000-0000-00005EB70000}"/>
    <cellStyle name="Normal 5 3 3 3 2 6 4" xfId="57722" xr:uid="{00000000-0005-0000-0000-00005FB70000}"/>
    <cellStyle name="Normal 5 3 3 3 2 7" xfId="8558" xr:uid="{00000000-0005-0000-0000-000060B70000}"/>
    <cellStyle name="Normal 5 3 3 3 2 7 2" xfId="19820" xr:uid="{00000000-0005-0000-0000-000061B70000}"/>
    <cellStyle name="Normal 5 3 3 3 2 7 2 2" xfId="27678" xr:uid="{00000000-0005-0000-0000-000062B70000}"/>
    <cellStyle name="Normal 5 3 3 3 2 7 2 3" xfId="33162" xr:uid="{00000000-0005-0000-0000-000063B70000}"/>
    <cellStyle name="Normal 5 3 3 3 2 7 3" xfId="45770" xr:uid="{00000000-0005-0000-0000-000064B70000}"/>
    <cellStyle name="Normal 5 3 3 3 2 7 4" xfId="57723" xr:uid="{00000000-0005-0000-0000-000065B70000}"/>
    <cellStyle name="Normal 5 3 3 3 2 8" xfId="19801" xr:uid="{00000000-0005-0000-0000-000066B70000}"/>
    <cellStyle name="Normal 5 3 3 3 2 8 2" xfId="27025" xr:uid="{00000000-0005-0000-0000-000067B70000}"/>
    <cellStyle name="Normal 5 3 3 3 2 8 3" xfId="33143" xr:uid="{00000000-0005-0000-0000-000068B70000}"/>
    <cellStyle name="Normal 5 3 3 3 2 9" xfId="45751" xr:uid="{00000000-0005-0000-0000-000069B70000}"/>
    <cellStyle name="Normal 5 3 3 3 3" xfId="8559" xr:uid="{00000000-0005-0000-0000-00006AB70000}"/>
    <cellStyle name="Normal 5 3 3 3 3 2" xfId="8560" xr:uid="{00000000-0005-0000-0000-00006BB70000}"/>
    <cellStyle name="Normal 5 3 3 3 3 2 2" xfId="8561" xr:uid="{00000000-0005-0000-0000-00006CB70000}"/>
    <cellStyle name="Normal 5 3 3 3 3 2 2 2" xfId="19823" xr:uid="{00000000-0005-0000-0000-00006DB70000}"/>
    <cellStyle name="Normal 5 3 3 3 3 2 2 2 2" xfId="35283" xr:uid="{00000000-0005-0000-0000-00006EB70000}"/>
    <cellStyle name="Normal 5 3 3 3 3 2 2 2 3" xfId="33165" xr:uid="{00000000-0005-0000-0000-00006FB70000}"/>
    <cellStyle name="Normal 5 3 3 3 3 2 2 3" xfId="45773" xr:uid="{00000000-0005-0000-0000-000070B70000}"/>
    <cellStyle name="Normal 5 3 3 3 3 2 2 4" xfId="57726" xr:uid="{00000000-0005-0000-0000-000071B70000}"/>
    <cellStyle name="Normal 5 3 3 3 3 2 3" xfId="19822" xr:uid="{00000000-0005-0000-0000-000072B70000}"/>
    <cellStyle name="Normal 5 3 3 3 3 2 3 2" xfId="26785" xr:uid="{00000000-0005-0000-0000-000073B70000}"/>
    <cellStyle name="Normal 5 3 3 3 3 2 3 3" xfId="33164" xr:uid="{00000000-0005-0000-0000-000074B70000}"/>
    <cellStyle name="Normal 5 3 3 3 3 2 4" xfId="45772" xr:uid="{00000000-0005-0000-0000-000075B70000}"/>
    <cellStyle name="Normal 5 3 3 3 3 2 5" xfId="57725" xr:uid="{00000000-0005-0000-0000-000076B70000}"/>
    <cellStyle name="Normal 5 3 3 3 3 3" xfId="8562" xr:uid="{00000000-0005-0000-0000-000077B70000}"/>
    <cellStyle name="Normal 5 3 3 3 3 3 2" xfId="19824" xr:uid="{00000000-0005-0000-0000-000078B70000}"/>
    <cellStyle name="Normal 5 3 3 3 3 3 2 2" xfId="37470" xr:uid="{00000000-0005-0000-0000-000079B70000}"/>
    <cellStyle name="Normal 5 3 3 3 3 3 2 3" xfId="33166" xr:uid="{00000000-0005-0000-0000-00007AB70000}"/>
    <cellStyle name="Normal 5 3 3 3 3 3 3" xfId="45774" xr:uid="{00000000-0005-0000-0000-00007BB70000}"/>
    <cellStyle name="Normal 5 3 3 3 3 3 4" xfId="57727" xr:uid="{00000000-0005-0000-0000-00007CB70000}"/>
    <cellStyle name="Normal 5 3 3 3 3 4" xfId="8563" xr:uid="{00000000-0005-0000-0000-00007DB70000}"/>
    <cellStyle name="Normal 5 3 3 3 3 4 2" xfId="19825" xr:uid="{00000000-0005-0000-0000-00007EB70000}"/>
    <cellStyle name="Normal 5 3 3 3 3 4 2 2" xfId="27853" xr:uid="{00000000-0005-0000-0000-00007FB70000}"/>
    <cellStyle name="Normal 5 3 3 3 3 4 2 3" xfId="33167" xr:uid="{00000000-0005-0000-0000-000080B70000}"/>
    <cellStyle name="Normal 5 3 3 3 3 4 3" xfId="45775" xr:uid="{00000000-0005-0000-0000-000081B70000}"/>
    <cellStyle name="Normal 5 3 3 3 3 4 4" xfId="57728" xr:uid="{00000000-0005-0000-0000-000082B70000}"/>
    <cellStyle name="Normal 5 3 3 3 3 5" xfId="19821" xr:uid="{00000000-0005-0000-0000-000083B70000}"/>
    <cellStyle name="Normal 5 3 3 3 3 5 2" xfId="35670" xr:uid="{00000000-0005-0000-0000-000084B70000}"/>
    <cellStyle name="Normal 5 3 3 3 3 5 3" xfId="33163" xr:uid="{00000000-0005-0000-0000-000085B70000}"/>
    <cellStyle name="Normal 5 3 3 3 3 6" xfId="45771" xr:uid="{00000000-0005-0000-0000-000086B70000}"/>
    <cellStyle name="Normal 5 3 3 3 3 7" xfId="57724" xr:uid="{00000000-0005-0000-0000-000087B70000}"/>
    <cellStyle name="Normal 5 3 3 3 4" xfId="8564" xr:uid="{00000000-0005-0000-0000-000088B70000}"/>
    <cellStyle name="Normal 5 3 3 3 4 2" xfId="8565" xr:uid="{00000000-0005-0000-0000-000089B70000}"/>
    <cellStyle name="Normal 5 3 3 3 4 2 2" xfId="8566" xr:uid="{00000000-0005-0000-0000-00008AB70000}"/>
    <cellStyle name="Normal 5 3 3 3 4 2 2 2" xfId="19828" xr:uid="{00000000-0005-0000-0000-00008BB70000}"/>
    <cellStyle name="Normal 5 3 3 3 4 2 2 2 2" xfId="27924" xr:uid="{00000000-0005-0000-0000-00008CB70000}"/>
    <cellStyle name="Normal 5 3 3 3 4 2 2 2 3" xfId="33170" xr:uid="{00000000-0005-0000-0000-00008DB70000}"/>
    <cellStyle name="Normal 5 3 3 3 4 2 2 3" xfId="45778" xr:uid="{00000000-0005-0000-0000-00008EB70000}"/>
    <cellStyle name="Normal 5 3 3 3 4 2 2 4" xfId="57731" xr:uid="{00000000-0005-0000-0000-00008FB70000}"/>
    <cellStyle name="Normal 5 3 3 3 4 2 3" xfId="19827" xr:uid="{00000000-0005-0000-0000-000090B70000}"/>
    <cellStyle name="Normal 5 3 3 3 4 2 3 2" xfId="25186" xr:uid="{00000000-0005-0000-0000-000091B70000}"/>
    <cellStyle name="Normal 5 3 3 3 4 2 3 3" xfId="33169" xr:uid="{00000000-0005-0000-0000-000092B70000}"/>
    <cellStyle name="Normal 5 3 3 3 4 2 4" xfId="45777" xr:uid="{00000000-0005-0000-0000-000093B70000}"/>
    <cellStyle name="Normal 5 3 3 3 4 2 5" xfId="57730" xr:uid="{00000000-0005-0000-0000-000094B70000}"/>
    <cellStyle name="Normal 5 3 3 3 4 3" xfId="8567" xr:uid="{00000000-0005-0000-0000-000095B70000}"/>
    <cellStyle name="Normal 5 3 3 3 4 3 2" xfId="19829" xr:uid="{00000000-0005-0000-0000-000096B70000}"/>
    <cellStyle name="Normal 5 3 3 3 4 3 2 2" xfId="27132" xr:uid="{00000000-0005-0000-0000-000097B70000}"/>
    <cellStyle name="Normal 5 3 3 3 4 3 2 3" xfId="33171" xr:uid="{00000000-0005-0000-0000-000098B70000}"/>
    <cellStyle name="Normal 5 3 3 3 4 3 3" xfId="45779" xr:uid="{00000000-0005-0000-0000-000099B70000}"/>
    <cellStyle name="Normal 5 3 3 3 4 3 4" xfId="57732" xr:uid="{00000000-0005-0000-0000-00009AB70000}"/>
    <cellStyle name="Normal 5 3 3 3 4 4" xfId="8568" xr:uid="{00000000-0005-0000-0000-00009BB70000}"/>
    <cellStyle name="Normal 5 3 3 3 4 4 2" xfId="19830" xr:uid="{00000000-0005-0000-0000-00009CB70000}"/>
    <cellStyle name="Normal 5 3 3 3 4 4 2 2" xfId="24280" xr:uid="{00000000-0005-0000-0000-00009DB70000}"/>
    <cellStyle name="Normal 5 3 3 3 4 4 2 3" xfId="33172" xr:uid="{00000000-0005-0000-0000-00009EB70000}"/>
    <cellStyle name="Normal 5 3 3 3 4 4 3" xfId="45780" xr:uid="{00000000-0005-0000-0000-00009FB70000}"/>
    <cellStyle name="Normal 5 3 3 3 4 4 4" xfId="57733" xr:uid="{00000000-0005-0000-0000-0000A0B70000}"/>
    <cellStyle name="Normal 5 3 3 3 4 5" xfId="19826" xr:uid="{00000000-0005-0000-0000-0000A1B70000}"/>
    <cellStyle name="Normal 5 3 3 3 4 5 2" xfId="35359" xr:uid="{00000000-0005-0000-0000-0000A2B70000}"/>
    <cellStyle name="Normal 5 3 3 3 4 5 3" xfId="33168" xr:uid="{00000000-0005-0000-0000-0000A3B70000}"/>
    <cellStyle name="Normal 5 3 3 3 4 6" xfId="45776" xr:uid="{00000000-0005-0000-0000-0000A4B70000}"/>
    <cellStyle name="Normal 5 3 3 3 4 7" xfId="57729" xr:uid="{00000000-0005-0000-0000-0000A5B70000}"/>
    <cellStyle name="Normal 5 3 3 3 5" xfId="8569" xr:uid="{00000000-0005-0000-0000-0000A6B70000}"/>
    <cellStyle name="Normal 5 3 3 3 5 2" xfId="8570" xr:uid="{00000000-0005-0000-0000-0000A7B70000}"/>
    <cellStyle name="Normal 5 3 3 3 5 2 2" xfId="8571" xr:uid="{00000000-0005-0000-0000-0000A8B70000}"/>
    <cellStyle name="Normal 5 3 3 3 5 2 2 2" xfId="19833" xr:uid="{00000000-0005-0000-0000-0000A9B70000}"/>
    <cellStyle name="Normal 5 3 3 3 5 2 2 2 2" xfId="36862" xr:uid="{00000000-0005-0000-0000-0000AAB70000}"/>
    <cellStyle name="Normal 5 3 3 3 5 2 2 2 3" xfId="33175" xr:uid="{00000000-0005-0000-0000-0000ABB70000}"/>
    <cellStyle name="Normal 5 3 3 3 5 2 2 3" xfId="45783" xr:uid="{00000000-0005-0000-0000-0000ACB70000}"/>
    <cellStyle name="Normal 5 3 3 3 5 2 2 4" xfId="57736" xr:uid="{00000000-0005-0000-0000-0000ADB70000}"/>
    <cellStyle name="Normal 5 3 3 3 5 2 3" xfId="19832" xr:uid="{00000000-0005-0000-0000-0000AEB70000}"/>
    <cellStyle name="Normal 5 3 3 3 5 2 3 2" xfId="24933" xr:uid="{00000000-0005-0000-0000-0000AFB70000}"/>
    <cellStyle name="Normal 5 3 3 3 5 2 3 3" xfId="33174" xr:uid="{00000000-0005-0000-0000-0000B0B70000}"/>
    <cellStyle name="Normal 5 3 3 3 5 2 4" xfId="45782" xr:uid="{00000000-0005-0000-0000-0000B1B70000}"/>
    <cellStyle name="Normal 5 3 3 3 5 2 5" xfId="57735" xr:uid="{00000000-0005-0000-0000-0000B2B70000}"/>
    <cellStyle name="Normal 5 3 3 3 5 3" xfId="8572" xr:uid="{00000000-0005-0000-0000-0000B3B70000}"/>
    <cellStyle name="Normal 5 3 3 3 5 3 2" xfId="19834" xr:uid="{00000000-0005-0000-0000-0000B4B70000}"/>
    <cellStyle name="Normal 5 3 3 3 5 3 2 2" xfId="24819" xr:uid="{00000000-0005-0000-0000-0000B5B70000}"/>
    <cellStyle name="Normal 5 3 3 3 5 3 2 3" xfId="33176" xr:uid="{00000000-0005-0000-0000-0000B6B70000}"/>
    <cellStyle name="Normal 5 3 3 3 5 3 3" xfId="45784" xr:uid="{00000000-0005-0000-0000-0000B7B70000}"/>
    <cellStyle name="Normal 5 3 3 3 5 3 4" xfId="57737" xr:uid="{00000000-0005-0000-0000-0000B8B70000}"/>
    <cellStyle name="Normal 5 3 3 3 5 4" xfId="8573" xr:uid="{00000000-0005-0000-0000-0000B9B70000}"/>
    <cellStyle name="Normal 5 3 3 3 5 4 2" xfId="19835" xr:uid="{00000000-0005-0000-0000-0000BAB70000}"/>
    <cellStyle name="Normal 5 3 3 3 5 4 2 2" xfId="24564" xr:uid="{00000000-0005-0000-0000-0000BBB70000}"/>
    <cellStyle name="Normal 5 3 3 3 5 4 2 3" xfId="33177" xr:uid="{00000000-0005-0000-0000-0000BCB70000}"/>
    <cellStyle name="Normal 5 3 3 3 5 4 3" xfId="45785" xr:uid="{00000000-0005-0000-0000-0000BDB70000}"/>
    <cellStyle name="Normal 5 3 3 3 5 4 4" xfId="57738" xr:uid="{00000000-0005-0000-0000-0000BEB70000}"/>
    <cellStyle name="Normal 5 3 3 3 5 5" xfId="19831" xr:uid="{00000000-0005-0000-0000-0000BFB70000}"/>
    <cellStyle name="Normal 5 3 3 3 5 5 2" xfId="36248" xr:uid="{00000000-0005-0000-0000-0000C0B70000}"/>
    <cellStyle name="Normal 5 3 3 3 5 5 3" xfId="33173" xr:uid="{00000000-0005-0000-0000-0000C1B70000}"/>
    <cellStyle name="Normal 5 3 3 3 5 6" xfId="45781" xr:uid="{00000000-0005-0000-0000-0000C2B70000}"/>
    <cellStyle name="Normal 5 3 3 3 5 7" xfId="57734" xr:uid="{00000000-0005-0000-0000-0000C3B70000}"/>
    <cellStyle name="Normal 5 3 3 3 6" xfId="8574" xr:uid="{00000000-0005-0000-0000-0000C4B70000}"/>
    <cellStyle name="Normal 5 3 3 3 6 2" xfId="8575" xr:uid="{00000000-0005-0000-0000-0000C5B70000}"/>
    <cellStyle name="Normal 5 3 3 3 6 2 2" xfId="19837" xr:uid="{00000000-0005-0000-0000-0000C6B70000}"/>
    <cellStyle name="Normal 5 3 3 3 6 2 2 2" xfId="23864" xr:uid="{00000000-0005-0000-0000-0000C7B70000}"/>
    <cellStyle name="Normal 5 3 3 3 6 2 2 3" xfId="33179" xr:uid="{00000000-0005-0000-0000-0000C8B70000}"/>
    <cellStyle name="Normal 5 3 3 3 6 2 3" xfId="45787" xr:uid="{00000000-0005-0000-0000-0000C9B70000}"/>
    <cellStyle name="Normal 5 3 3 3 6 2 4" xfId="57740" xr:uid="{00000000-0005-0000-0000-0000CAB70000}"/>
    <cellStyle name="Normal 5 3 3 3 6 3" xfId="19836" xr:uid="{00000000-0005-0000-0000-0000CBB70000}"/>
    <cellStyle name="Normal 5 3 3 3 6 3 2" xfId="26128" xr:uid="{00000000-0005-0000-0000-0000CCB70000}"/>
    <cellStyle name="Normal 5 3 3 3 6 3 3" xfId="33178" xr:uid="{00000000-0005-0000-0000-0000CDB70000}"/>
    <cellStyle name="Normal 5 3 3 3 6 4" xfId="45786" xr:uid="{00000000-0005-0000-0000-0000CEB70000}"/>
    <cellStyle name="Normal 5 3 3 3 6 5" xfId="57739" xr:uid="{00000000-0005-0000-0000-0000CFB70000}"/>
    <cellStyle name="Normal 5 3 3 3 7" xfId="8576" xr:uid="{00000000-0005-0000-0000-0000D0B70000}"/>
    <cellStyle name="Normal 5 3 3 3 7 2" xfId="19838" xr:uid="{00000000-0005-0000-0000-0000D1B70000}"/>
    <cellStyle name="Normal 5 3 3 3 7 2 2" xfId="23910" xr:uid="{00000000-0005-0000-0000-0000D2B70000}"/>
    <cellStyle name="Normal 5 3 3 3 7 2 3" xfId="33180" xr:uid="{00000000-0005-0000-0000-0000D3B70000}"/>
    <cellStyle name="Normal 5 3 3 3 7 3" xfId="45788" xr:uid="{00000000-0005-0000-0000-0000D4B70000}"/>
    <cellStyle name="Normal 5 3 3 3 7 4" xfId="57741" xr:uid="{00000000-0005-0000-0000-0000D5B70000}"/>
    <cellStyle name="Normal 5 3 3 3 8" xfId="8577" xr:uid="{00000000-0005-0000-0000-0000D6B70000}"/>
    <cellStyle name="Normal 5 3 3 3 8 2" xfId="19839" xr:uid="{00000000-0005-0000-0000-0000D7B70000}"/>
    <cellStyle name="Normal 5 3 3 3 8 2 2" xfId="27528" xr:uid="{00000000-0005-0000-0000-0000D8B70000}"/>
    <cellStyle name="Normal 5 3 3 3 8 2 3" xfId="33181" xr:uid="{00000000-0005-0000-0000-0000D9B70000}"/>
    <cellStyle name="Normal 5 3 3 3 8 3" xfId="45789" xr:uid="{00000000-0005-0000-0000-0000DAB70000}"/>
    <cellStyle name="Normal 5 3 3 3 8 4" xfId="57742" xr:uid="{00000000-0005-0000-0000-0000DBB70000}"/>
    <cellStyle name="Normal 5 3 3 3 9" xfId="19800" xr:uid="{00000000-0005-0000-0000-0000DCB70000}"/>
    <cellStyle name="Normal 5 3 3 3 9 2" xfId="24018" xr:uid="{00000000-0005-0000-0000-0000DDB70000}"/>
    <cellStyle name="Normal 5 3 3 3 9 3" xfId="33142" xr:uid="{00000000-0005-0000-0000-0000DEB70000}"/>
    <cellStyle name="Normal 5 3 3 4" xfId="8578" xr:uid="{00000000-0005-0000-0000-0000DFB70000}"/>
    <cellStyle name="Normal 5 3 3 4 10" xfId="57743" xr:uid="{00000000-0005-0000-0000-0000E0B70000}"/>
    <cellStyle name="Normal 5 3 3 4 2" xfId="8579" xr:uid="{00000000-0005-0000-0000-0000E1B70000}"/>
    <cellStyle name="Normal 5 3 3 4 2 2" xfId="8580" xr:uid="{00000000-0005-0000-0000-0000E2B70000}"/>
    <cellStyle name="Normal 5 3 3 4 2 2 2" xfId="8581" xr:uid="{00000000-0005-0000-0000-0000E3B70000}"/>
    <cellStyle name="Normal 5 3 3 4 2 2 2 2" xfId="19843" xr:uid="{00000000-0005-0000-0000-0000E4B70000}"/>
    <cellStyle name="Normal 5 3 3 4 2 2 2 2 2" xfId="24061" xr:uid="{00000000-0005-0000-0000-0000E5B70000}"/>
    <cellStyle name="Normal 5 3 3 4 2 2 2 2 3" xfId="33185" xr:uid="{00000000-0005-0000-0000-0000E6B70000}"/>
    <cellStyle name="Normal 5 3 3 4 2 2 2 3" xfId="45793" xr:uid="{00000000-0005-0000-0000-0000E7B70000}"/>
    <cellStyle name="Normal 5 3 3 4 2 2 2 4" xfId="57746" xr:uid="{00000000-0005-0000-0000-0000E8B70000}"/>
    <cellStyle name="Normal 5 3 3 4 2 2 3" xfId="19842" xr:uid="{00000000-0005-0000-0000-0000E9B70000}"/>
    <cellStyle name="Normal 5 3 3 4 2 2 3 2" xfId="37782" xr:uid="{00000000-0005-0000-0000-0000EAB70000}"/>
    <cellStyle name="Normal 5 3 3 4 2 2 3 3" xfId="33184" xr:uid="{00000000-0005-0000-0000-0000EBB70000}"/>
    <cellStyle name="Normal 5 3 3 4 2 2 4" xfId="45792" xr:uid="{00000000-0005-0000-0000-0000ECB70000}"/>
    <cellStyle name="Normal 5 3 3 4 2 2 5" xfId="57745" xr:uid="{00000000-0005-0000-0000-0000EDB70000}"/>
    <cellStyle name="Normal 5 3 3 4 2 3" xfId="8582" xr:uid="{00000000-0005-0000-0000-0000EEB70000}"/>
    <cellStyle name="Normal 5 3 3 4 2 3 2" xfId="19844" xr:uid="{00000000-0005-0000-0000-0000EFB70000}"/>
    <cellStyle name="Normal 5 3 3 4 2 3 2 2" xfId="37745" xr:uid="{00000000-0005-0000-0000-0000F0B70000}"/>
    <cellStyle name="Normal 5 3 3 4 2 3 2 3" xfId="33186" xr:uid="{00000000-0005-0000-0000-0000F1B70000}"/>
    <cellStyle name="Normal 5 3 3 4 2 3 3" xfId="45794" xr:uid="{00000000-0005-0000-0000-0000F2B70000}"/>
    <cellStyle name="Normal 5 3 3 4 2 3 4" xfId="57747" xr:uid="{00000000-0005-0000-0000-0000F3B70000}"/>
    <cellStyle name="Normal 5 3 3 4 2 4" xfId="8583" xr:uid="{00000000-0005-0000-0000-0000F4B70000}"/>
    <cellStyle name="Normal 5 3 3 4 2 4 2" xfId="19845" xr:uid="{00000000-0005-0000-0000-0000F5B70000}"/>
    <cellStyle name="Normal 5 3 3 4 2 4 2 2" xfId="37713" xr:uid="{00000000-0005-0000-0000-0000F6B70000}"/>
    <cellStyle name="Normal 5 3 3 4 2 4 2 3" xfId="33187" xr:uid="{00000000-0005-0000-0000-0000F7B70000}"/>
    <cellStyle name="Normal 5 3 3 4 2 4 3" xfId="45795" xr:uid="{00000000-0005-0000-0000-0000F8B70000}"/>
    <cellStyle name="Normal 5 3 3 4 2 4 4" xfId="57748" xr:uid="{00000000-0005-0000-0000-0000F9B70000}"/>
    <cellStyle name="Normal 5 3 3 4 2 5" xfId="19841" xr:uid="{00000000-0005-0000-0000-0000FAB70000}"/>
    <cellStyle name="Normal 5 3 3 4 2 5 2" xfId="36275" xr:uid="{00000000-0005-0000-0000-0000FBB70000}"/>
    <cellStyle name="Normal 5 3 3 4 2 5 3" xfId="33183" xr:uid="{00000000-0005-0000-0000-0000FCB70000}"/>
    <cellStyle name="Normal 5 3 3 4 2 6" xfId="45791" xr:uid="{00000000-0005-0000-0000-0000FDB70000}"/>
    <cellStyle name="Normal 5 3 3 4 2 7" xfId="57744" xr:uid="{00000000-0005-0000-0000-0000FEB70000}"/>
    <cellStyle name="Normal 5 3 3 4 3" xfId="8584" xr:uid="{00000000-0005-0000-0000-0000FFB70000}"/>
    <cellStyle name="Normal 5 3 3 4 3 2" xfId="8585" xr:uid="{00000000-0005-0000-0000-000000B80000}"/>
    <cellStyle name="Normal 5 3 3 4 3 2 2" xfId="8586" xr:uid="{00000000-0005-0000-0000-000001B80000}"/>
    <cellStyle name="Normal 5 3 3 4 3 2 2 2" xfId="19848" xr:uid="{00000000-0005-0000-0000-000002B80000}"/>
    <cellStyle name="Normal 5 3 3 4 3 2 2 2 2" xfId="23668" xr:uid="{00000000-0005-0000-0000-000003B80000}"/>
    <cellStyle name="Normal 5 3 3 4 3 2 2 2 3" xfId="33190" xr:uid="{00000000-0005-0000-0000-000004B80000}"/>
    <cellStyle name="Normal 5 3 3 4 3 2 2 3" xfId="45798" xr:uid="{00000000-0005-0000-0000-000005B80000}"/>
    <cellStyle name="Normal 5 3 3 4 3 2 2 4" xfId="57751" xr:uid="{00000000-0005-0000-0000-000006B80000}"/>
    <cellStyle name="Normal 5 3 3 4 3 2 3" xfId="19847" xr:uid="{00000000-0005-0000-0000-000007B80000}"/>
    <cellStyle name="Normal 5 3 3 4 3 2 3 2" xfId="36102" xr:uid="{00000000-0005-0000-0000-000008B80000}"/>
    <cellStyle name="Normal 5 3 3 4 3 2 3 3" xfId="33189" xr:uid="{00000000-0005-0000-0000-000009B80000}"/>
    <cellStyle name="Normal 5 3 3 4 3 2 4" xfId="45797" xr:uid="{00000000-0005-0000-0000-00000AB80000}"/>
    <cellStyle name="Normal 5 3 3 4 3 2 5" xfId="57750" xr:uid="{00000000-0005-0000-0000-00000BB80000}"/>
    <cellStyle name="Normal 5 3 3 4 3 3" xfId="8587" xr:uid="{00000000-0005-0000-0000-00000CB80000}"/>
    <cellStyle name="Normal 5 3 3 4 3 3 2" xfId="19849" xr:uid="{00000000-0005-0000-0000-00000DB80000}"/>
    <cellStyle name="Normal 5 3 3 4 3 3 2 2" xfId="25613" xr:uid="{00000000-0005-0000-0000-00000EB80000}"/>
    <cellStyle name="Normal 5 3 3 4 3 3 2 3" xfId="33191" xr:uid="{00000000-0005-0000-0000-00000FB80000}"/>
    <cellStyle name="Normal 5 3 3 4 3 3 3" xfId="45799" xr:uid="{00000000-0005-0000-0000-000010B80000}"/>
    <cellStyle name="Normal 5 3 3 4 3 3 4" xfId="57752" xr:uid="{00000000-0005-0000-0000-000011B80000}"/>
    <cellStyle name="Normal 5 3 3 4 3 4" xfId="8588" xr:uid="{00000000-0005-0000-0000-000012B80000}"/>
    <cellStyle name="Normal 5 3 3 4 3 4 2" xfId="19850" xr:uid="{00000000-0005-0000-0000-000013B80000}"/>
    <cellStyle name="Normal 5 3 3 4 3 4 2 2" xfId="23716" xr:uid="{00000000-0005-0000-0000-000014B80000}"/>
    <cellStyle name="Normal 5 3 3 4 3 4 2 3" xfId="33192" xr:uid="{00000000-0005-0000-0000-000015B80000}"/>
    <cellStyle name="Normal 5 3 3 4 3 4 3" xfId="45800" xr:uid="{00000000-0005-0000-0000-000016B80000}"/>
    <cellStyle name="Normal 5 3 3 4 3 4 4" xfId="57753" xr:uid="{00000000-0005-0000-0000-000017B80000}"/>
    <cellStyle name="Normal 5 3 3 4 3 5" xfId="19846" xr:uid="{00000000-0005-0000-0000-000018B80000}"/>
    <cellStyle name="Normal 5 3 3 4 3 5 2" xfId="35732" xr:uid="{00000000-0005-0000-0000-000019B80000}"/>
    <cellStyle name="Normal 5 3 3 4 3 5 3" xfId="33188" xr:uid="{00000000-0005-0000-0000-00001AB80000}"/>
    <cellStyle name="Normal 5 3 3 4 3 6" xfId="45796" xr:uid="{00000000-0005-0000-0000-00001BB80000}"/>
    <cellStyle name="Normal 5 3 3 4 3 7" xfId="57749" xr:uid="{00000000-0005-0000-0000-00001CB80000}"/>
    <cellStyle name="Normal 5 3 3 4 4" xfId="8589" xr:uid="{00000000-0005-0000-0000-00001DB80000}"/>
    <cellStyle name="Normal 5 3 3 4 4 2" xfId="8590" xr:uid="{00000000-0005-0000-0000-00001EB80000}"/>
    <cellStyle name="Normal 5 3 3 4 4 2 2" xfId="8591" xr:uid="{00000000-0005-0000-0000-00001FB80000}"/>
    <cellStyle name="Normal 5 3 3 4 4 2 2 2" xfId="19853" xr:uid="{00000000-0005-0000-0000-000020B80000}"/>
    <cellStyle name="Normal 5 3 3 4 4 2 2 2 2" xfId="36433" xr:uid="{00000000-0005-0000-0000-000021B80000}"/>
    <cellStyle name="Normal 5 3 3 4 4 2 2 2 3" xfId="33195" xr:uid="{00000000-0005-0000-0000-000022B80000}"/>
    <cellStyle name="Normal 5 3 3 4 4 2 2 3" xfId="45803" xr:uid="{00000000-0005-0000-0000-000023B80000}"/>
    <cellStyle name="Normal 5 3 3 4 4 2 2 4" xfId="57756" xr:uid="{00000000-0005-0000-0000-000024B80000}"/>
    <cellStyle name="Normal 5 3 3 4 4 2 3" xfId="19852" xr:uid="{00000000-0005-0000-0000-000025B80000}"/>
    <cellStyle name="Normal 5 3 3 4 4 2 3 2" xfId="23857" xr:uid="{00000000-0005-0000-0000-000026B80000}"/>
    <cellStyle name="Normal 5 3 3 4 4 2 3 3" xfId="33194" xr:uid="{00000000-0005-0000-0000-000027B80000}"/>
    <cellStyle name="Normal 5 3 3 4 4 2 4" xfId="45802" xr:uid="{00000000-0005-0000-0000-000028B80000}"/>
    <cellStyle name="Normal 5 3 3 4 4 2 5" xfId="57755" xr:uid="{00000000-0005-0000-0000-000029B80000}"/>
    <cellStyle name="Normal 5 3 3 4 4 3" xfId="8592" xr:uid="{00000000-0005-0000-0000-00002AB80000}"/>
    <cellStyle name="Normal 5 3 3 4 4 3 2" xfId="19854" xr:uid="{00000000-0005-0000-0000-00002BB80000}"/>
    <cellStyle name="Normal 5 3 3 4 4 3 2 2" xfId="23995" xr:uid="{00000000-0005-0000-0000-00002CB80000}"/>
    <cellStyle name="Normal 5 3 3 4 4 3 2 3" xfId="33196" xr:uid="{00000000-0005-0000-0000-00002DB80000}"/>
    <cellStyle name="Normal 5 3 3 4 4 3 3" xfId="45804" xr:uid="{00000000-0005-0000-0000-00002EB80000}"/>
    <cellStyle name="Normal 5 3 3 4 4 3 4" xfId="57757" xr:uid="{00000000-0005-0000-0000-00002FB80000}"/>
    <cellStyle name="Normal 5 3 3 4 4 4" xfId="8593" xr:uid="{00000000-0005-0000-0000-000030B80000}"/>
    <cellStyle name="Normal 5 3 3 4 4 4 2" xfId="19855" xr:uid="{00000000-0005-0000-0000-000031B80000}"/>
    <cellStyle name="Normal 5 3 3 4 4 4 2 2" xfId="24419" xr:uid="{00000000-0005-0000-0000-000032B80000}"/>
    <cellStyle name="Normal 5 3 3 4 4 4 2 3" xfId="33197" xr:uid="{00000000-0005-0000-0000-000033B80000}"/>
    <cellStyle name="Normal 5 3 3 4 4 4 3" xfId="45805" xr:uid="{00000000-0005-0000-0000-000034B80000}"/>
    <cellStyle name="Normal 5 3 3 4 4 4 4" xfId="57758" xr:uid="{00000000-0005-0000-0000-000035B80000}"/>
    <cellStyle name="Normal 5 3 3 4 4 5" xfId="19851" xr:uid="{00000000-0005-0000-0000-000036B80000}"/>
    <cellStyle name="Normal 5 3 3 4 4 5 2" xfId="27585" xr:uid="{00000000-0005-0000-0000-000037B80000}"/>
    <cellStyle name="Normal 5 3 3 4 4 5 3" xfId="33193" xr:uid="{00000000-0005-0000-0000-000038B80000}"/>
    <cellStyle name="Normal 5 3 3 4 4 6" xfId="45801" xr:uid="{00000000-0005-0000-0000-000039B80000}"/>
    <cellStyle name="Normal 5 3 3 4 4 7" xfId="57754" xr:uid="{00000000-0005-0000-0000-00003AB80000}"/>
    <cellStyle name="Normal 5 3 3 4 5" xfId="8594" xr:uid="{00000000-0005-0000-0000-00003BB80000}"/>
    <cellStyle name="Normal 5 3 3 4 5 2" xfId="8595" xr:uid="{00000000-0005-0000-0000-00003CB80000}"/>
    <cellStyle name="Normal 5 3 3 4 5 2 2" xfId="19857" xr:uid="{00000000-0005-0000-0000-00003DB80000}"/>
    <cellStyle name="Normal 5 3 3 4 5 2 2 2" xfId="24806" xr:uid="{00000000-0005-0000-0000-00003EB80000}"/>
    <cellStyle name="Normal 5 3 3 4 5 2 2 3" xfId="33199" xr:uid="{00000000-0005-0000-0000-00003FB80000}"/>
    <cellStyle name="Normal 5 3 3 4 5 2 3" xfId="45807" xr:uid="{00000000-0005-0000-0000-000040B80000}"/>
    <cellStyle name="Normal 5 3 3 4 5 2 4" xfId="57760" xr:uid="{00000000-0005-0000-0000-000041B80000}"/>
    <cellStyle name="Normal 5 3 3 4 5 3" xfId="19856" xr:uid="{00000000-0005-0000-0000-000042B80000}"/>
    <cellStyle name="Normal 5 3 3 4 5 3 2" xfId="36949" xr:uid="{00000000-0005-0000-0000-000043B80000}"/>
    <cellStyle name="Normal 5 3 3 4 5 3 3" xfId="33198" xr:uid="{00000000-0005-0000-0000-000044B80000}"/>
    <cellStyle name="Normal 5 3 3 4 5 4" xfId="45806" xr:uid="{00000000-0005-0000-0000-000045B80000}"/>
    <cellStyle name="Normal 5 3 3 4 5 5" xfId="57759" xr:uid="{00000000-0005-0000-0000-000046B80000}"/>
    <cellStyle name="Normal 5 3 3 4 6" xfId="8596" xr:uid="{00000000-0005-0000-0000-000047B80000}"/>
    <cellStyle name="Normal 5 3 3 4 6 2" xfId="19858" xr:uid="{00000000-0005-0000-0000-000048B80000}"/>
    <cellStyle name="Normal 5 3 3 4 6 2 2" xfId="37436" xr:uid="{00000000-0005-0000-0000-000049B80000}"/>
    <cellStyle name="Normal 5 3 3 4 6 2 3" xfId="33200" xr:uid="{00000000-0005-0000-0000-00004AB80000}"/>
    <cellStyle name="Normal 5 3 3 4 6 3" xfId="45808" xr:uid="{00000000-0005-0000-0000-00004BB80000}"/>
    <cellStyle name="Normal 5 3 3 4 6 4" xfId="57761" xr:uid="{00000000-0005-0000-0000-00004CB80000}"/>
    <cellStyle name="Normal 5 3 3 4 7" xfId="8597" xr:uid="{00000000-0005-0000-0000-00004DB80000}"/>
    <cellStyle name="Normal 5 3 3 4 7 2" xfId="19859" xr:uid="{00000000-0005-0000-0000-00004EB80000}"/>
    <cellStyle name="Normal 5 3 3 4 7 2 2" xfId="25777" xr:uid="{00000000-0005-0000-0000-00004FB80000}"/>
    <cellStyle name="Normal 5 3 3 4 7 2 3" xfId="33201" xr:uid="{00000000-0005-0000-0000-000050B80000}"/>
    <cellStyle name="Normal 5 3 3 4 7 3" xfId="45809" xr:uid="{00000000-0005-0000-0000-000051B80000}"/>
    <cellStyle name="Normal 5 3 3 4 7 4" xfId="57762" xr:uid="{00000000-0005-0000-0000-000052B80000}"/>
    <cellStyle name="Normal 5 3 3 4 8" xfId="19840" xr:uid="{00000000-0005-0000-0000-000053B80000}"/>
    <cellStyle name="Normal 5 3 3 4 8 2" xfId="35434" xr:uid="{00000000-0005-0000-0000-000054B80000}"/>
    <cellStyle name="Normal 5 3 3 4 8 3" xfId="33182" xr:uid="{00000000-0005-0000-0000-000055B80000}"/>
    <cellStyle name="Normal 5 3 3 4 9" xfId="45790" xr:uid="{00000000-0005-0000-0000-000056B80000}"/>
    <cellStyle name="Normal 5 3 3 5" xfId="8598" xr:uid="{00000000-0005-0000-0000-000057B80000}"/>
    <cellStyle name="Normal 5 3 3 5 2" xfId="8599" xr:uid="{00000000-0005-0000-0000-000058B80000}"/>
    <cellStyle name="Normal 5 3 3 5 2 2" xfId="8600" xr:uid="{00000000-0005-0000-0000-000059B80000}"/>
    <cellStyle name="Normal 5 3 3 5 2 2 2" xfId="19862" xr:uid="{00000000-0005-0000-0000-00005AB80000}"/>
    <cellStyle name="Normal 5 3 3 5 2 2 2 2" xfId="35881" xr:uid="{00000000-0005-0000-0000-00005BB80000}"/>
    <cellStyle name="Normal 5 3 3 5 2 2 2 3" xfId="33204" xr:uid="{00000000-0005-0000-0000-00005CB80000}"/>
    <cellStyle name="Normal 5 3 3 5 2 2 3" xfId="45812" xr:uid="{00000000-0005-0000-0000-00005DB80000}"/>
    <cellStyle name="Normal 5 3 3 5 2 2 4" xfId="57765" xr:uid="{00000000-0005-0000-0000-00005EB80000}"/>
    <cellStyle name="Normal 5 3 3 5 2 3" xfId="19861" xr:uid="{00000000-0005-0000-0000-00005FB80000}"/>
    <cellStyle name="Normal 5 3 3 5 2 3 2" xfId="36411" xr:uid="{00000000-0005-0000-0000-000060B80000}"/>
    <cellStyle name="Normal 5 3 3 5 2 3 3" xfId="33203" xr:uid="{00000000-0005-0000-0000-000061B80000}"/>
    <cellStyle name="Normal 5 3 3 5 2 4" xfId="45811" xr:uid="{00000000-0005-0000-0000-000062B80000}"/>
    <cellStyle name="Normal 5 3 3 5 2 5" xfId="57764" xr:uid="{00000000-0005-0000-0000-000063B80000}"/>
    <cellStyle name="Normal 5 3 3 5 3" xfId="8601" xr:uid="{00000000-0005-0000-0000-000064B80000}"/>
    <cellStyle name="Normal 5 3 3 5 3 2" xfId="19863" xr:uid="{00000000-0005-0000-0000-000065B80000}"/>
    <cellStyle name="Normal 5 3 3 5 3 2 2" xfId="23848" xr:uid="{00000000-0005-0000-0000-000066B80000}"/>
    <cellStyle name="Normal 5 3 3 5 3 2 3" xfId="33205" xr:uid="{00000000-0005-0000-0000-000067B80000}"/>
    <cellStyle name="Normal 5 3 3 5 3 3" xfId="45813" xr:uid="{00000000-0005-0000-0000-000068B80000}"/>
    <cellStyle name="Normal 5 3 3 5 3 4" xfId="57766" xr:uid="{00000000-0005-0000-0000-000069B80000}"/>
    <cellStyle name="Normal 5 3 3 5 4" xfId="8602" xr:uid="{00000000-0005-0000-0000-00006AB80000}"/>
    <cellStyle name="Normal 5 3 3 5 4 2" xfId="19864" xr:uid="{00000000-0005-0000-0000-00006BB80000}"/>
    <cellStyle name="Normal 5 3 3 5 4 2 2" xfId="37888" xr:uid="{00000000-0005-0000-0000-00006CB80000}"/>
    <cellStyle name="Normal 5 3 3 5 4 2 3" xfId="33206" xr:uid="{00000000-0005-0000-0000-00006DB80000}"/>
    <cellStyle name="Normal 5 3 3 5 4 3" xfId="45814" xr:uid="{00000000-0005-0000-0000-00006EB80000}"/>
    <cellStyle name="Normal 5 3 3 5 4 4" xfId="57767" xr:uid="{00000000-0005-0000-0000-00006FB80000}"/>
    <cellStyle name="Normal 5 3 3 5 5" xfId="19860" xr:uid="{00000000-0005-0000-0000-000070B80000}"/>
    <cellStyle name="Normal 5 3 3 5 5 2" xfId="36916" xr:uid="{00000000-0005-0000-0000-000071B80000}"/>
    <cellStyle name="Normal 5 3 3 5 5 3" xfId="33202" xr:uid="{00000000-0005-0000-0000-000072B80000}"/>
    <cellStyle name="Normal 5 3 3 5 6" xfId="45810" xr:uid="{00000000-0005-0000-0000-000073B80000}"/>
    <cellStyle name="Normal 5 3 3 5 7" xfId="57763" xr:uid="{00000000-0005-0000-0000-000074B80000}"/>
    <cellStyle name="Normal 5 3 3 6" xfId="8603" xr:uid="{00000000-0005-0000-0000-000075B80000}"/>
    <cellStyle name="Normal 5 3 3 6 2" xfId="8604" xr:uid="{00000000-0005-0000-0000-000076B80000}"/>
    <cellStyle name="Normal 5 3 3 6 2 2" xfId="8605" xr:uid="{00000000-0005-0000-0000-000077B80000}"/>
    <cellStyle name="Normal 5 3 3 6 2 2 2" xfId="19867" xr:uid="{00000000-0005-0000-0000-000078B80000}"/>
    <cellStyle name="Normal 5 3 3 6 2 2 2 2" xfId="24847" xr:uid="{00000000-0005-0000-0000-000079B80000}"/>
    <cellStyle name="Normal 5 3 3 6 2 2 2 3" xfId="33209" xr:uid="{00000000-0005-0000-0000-00007AB80000}"/>
    <cellStyle name="Normal 5 3 3 6 2 2 3" xfId="45817" xr:uid="{00000000-0005-0000-0000-00007BB80000}"/>
    <cellStyle name="Normal 5 3 3 6 2 2 4" xfId="57770" xr:uid="{00000000-0005-0000-0000-00007CB80000}"/>
    <cellStyle name="Normal 5 3 3 6 2 3" xfId="19866" xr:uid="{00000000-0005-0000-0000-00007DB80000}"/>
    <cellStyle name="Normal 5 3 3 6 2 3 2" xfId="26423" xr:uid="{00000000-0005-0000-0000-00007EB80000}"/>
    <cellStyle name="Normal 5 3 3 6 2 3 3" xfId="33208" xr:uid="{00000000-0005-0000-0000-00007FB80000}"/>
    <cellStyle name="Normal 5 3 3 6 2 4" xfId="45816" xr:uid="{00000000-0005-0000-0000-000080B80000}"/>
    <cellStyle name="Normal 5 3 3 6 2 5" xfId="57769" xr:uid="{00000000-0005-0000-0000-000081B80000}"/>
    <cellStyle name="Normal 5 3 3 6 3" xfId="8606" xr:uid="{00000000-0005-0000-0000-000082B80000}"/>
    <cellStyle name="Normal 5 3 3 6 3 2" xfId="19868" xr:uid="{00000000-0005-0000-0000-000083B80000}"/>
    <cellStyle name="Normal 5 3 3 6 3 2 2" xfId="24781" xr:uid="{00000000-0005-0000-0000-000084B80000}"/>
    <cellStyle name="Normal 5 3 3 6 3 2 3" xfId="33210" xr:uid="{00000000-0005-0000-0000-000085B80000}"/>
    <cellStyle name="Normal 5 3 3 6 3 3" xfId="45818" xr:uid="{00000000-0005-0000-0000-000086B80000}"/>
    <cellStyle name="Normal 5 3 3 6 3 4" xfId="57771" xr:uid="{00000000-0005-0000-0000-000087B80000}"/>
    <cellStyle name="Normal 5 3 3 6 4" xfId="8607" xr:uid="{00000000-0005-0000-0000-000088B80000}"/>
    <cellStyle name="Normal 5 3 3 6 4 2" xfId="19869" xr:uid="{00000000-0005-0000-0000-000089B80000}"/>
    <cellStyle name="Normal 5 3 3 6 4 2 2" xfId="36974" xr:uid="{00000000-0005-0000-0000-00008AB80000}"/>
    <cellStyle name="Normal 5 3 3 6 4 2 3" xfId="33211" xr:uid="{00000000-0005-0000-0000-00008BB80000}"/>
    <cellStyle name="Normal 5 3 3 6 4 3" xfId="45819" xr:uid="{00000000-0005-0000-0000-00008CB80000}"/>
    <cellStyle name="Normal 5 3 3 6 4 4" xfId="57772" xr:uid="{00000000-0005-0000-0000-00008DB80000}"/>
    <cellStyle name="Normal 5 3 3 6 5" xfId="19865" xr:uid="{00000000-0005-0000-0000-00008EB80000}"/>
    <cellStyle name="Normal 5 3 3 6 5 2" xfId="35805" xr:uid="{00000000-0005-0000-0000-00008FB80000}"/>
    <cellStyle name="Normal 5 3 3 6 5 3" xfId="33207" xr:uid="{00000000-0005-0000-0000-000090B80000}"/>
    <cellStyle name="Normal 5 3 3 6 6" xfId="45815" xr:uid="{00000000-0005-0000-0000-000091B80000}"/>
    <cellStyle name="Normal 5 3 3 6 7" xfId="57768" xr:uid="{00000000-0005-0000-0000-000092B80000}"/>
    <cellStyle name="Normal 5 3 3 7" xfId="8608" xr:uid="{00000000-0005-0000-0000-000093B80000}"/>
    <cellStyle name="Normal 5 3 3 7 2" xfId="8609" xr:uid="{00000000-0005-0000-0000-000094B80000}"/>
    <cellStyle name="Normal 5 3 3 7 2 2" xfId="8610" xr:uid="{00000000-0005-0000-0000-000095B80000}"/>
    <cellStyle name="Normal 5 3 3 7 2 2 2" xfId="19872" xr:uid="{00000000-0005-0000-0000-000096B80000}"/>
    <cellStyle name="Normal 5 3 3 7 2 2 2 2" xfId="23780" xr:uid="{00000000-0005-0000-0000-000097B80000}"/>
    <cellStyle name="Normal 5 3 3 7 2 2 2 3" xfId="33214" xr:uid="{00000000-0005-0000-0000-000098B80000}"/>
    <cellStyle name="Normal 5 3 3 7 2 2 3" xfId="45822" xr:uid="{00000000-0005-0000-0000-000099B80000}"/>
    <cellStyle name="Normal 5 3 3 7 2 2 4" xfId="57775" xr:uid="{00000000-0005-0000-0000-00009AB80000}"/>
    <cellStyle name="Normal 5 3 3 7 2 3" xfId="19871" xr:uid="{00000000-0005-0000-0000-00009BB80000}"/>
    <cellStyle name="Normal 5 3 3 7 2 3 2" xfId="27198" xr:uid="{00000000-0005-0000-0000-00009CB80000}"/>
    <cellStyle name="Normal 5 3 3 7 2 3 3" xfId="33213" xr:uid="{00000000-0005-0000-0000-00009DB80000}"/>
    <cellStyle name="Normal 5 3 3 7 2 4" xfId="45821" xr:uid="{00000000-0005-0000-0000-00009EB80000}"/>
    <cellStyle name="Normal 5 3 3 7 2 5" xfId="57774" xr:uid="{00000000-0005-0000-0000-00009FB80000}"/>
    <cellStyle name="Normal 5 3 3 7 3" xfId="8611" xr:uid="{00000000-0005-0000-0000-0000A0B80000}"/>
    <cellStyle name="Normal 5 3 3 7 3 2" xfId="19873" xr:uid="{00000000-0005-0000-0000-0000A1B80000}"/>
    <cellStyle name="Normal 5 3 3 7 3 2 2" xfId="27495" xr:uid="{00000000-0005-0000-0000-0000A2B80000}"/>
    <cellStyle name="Normal 5 3 3 7 3 2 3" xfId="33215" xr:uid="{00000000-0005-0000-0000-0000A3B80000}"/>
    <cellStyle name="Normal 5 3 3 7 3 3" xfId="45823" xr:uid="{00000000-0005-0000-0000-0000A4B80000}"/>
    <cellStyle name="Normal 5 3 3 7 3 4" xfId="57776" xr:uid="{00000000-0005-0000-0000-0000A5B80000}"/>
    <cellStyle name="Normal 5 3 3 7 4" xfId="8612" xr:uid="{00000000-0005-0000-0000-0000A6B80000}"/>
    <cellStyle name="Normal 5 3 3 7 4 2" xfId="19874" xr:uid="{00000000-0005-0000-0000-0000A7B80000}"/>
    <cellStyle name="Normal 5 3 3 7 4 2 2" xfId="27672" xr:uid="{00000000-0005-0000-0000-0000A8B80000}"/>
    <cellStyle name="Normal 5 3 3 7 4 2 3" xfId="33216" xr:uid="{00000000-0005-0000-0000-0000A9B80000}"/>
    <cellStyle name="Normal 5 3 3 7 4 3" xfId="45824" xr:uid="{00000000-0005-0000-0000-0000AAB80000}"/>
    <cellStyle name="Normal 5 3 3 7 4 4" xfId="57777" xr:uid="{00000000-0005-0000-0000-0000ABB80000}"/>
    <cellStyle name="Normal 5 3 3 7 5" xfId="19870" xr:uid="{00000000-0005-0000-0000-0000ACB80000}"/>
    <cellStyle name="Normal 5 3 3 7 5 2" xfId="27357" xr:uid="{00000000-0005-0000-0000-0000ADB80000}"/>
    <cellStyle name="Normal 5 3 3 7 5 3" xfId="33212" xr:uid="{00000000-0005-0000-0000-0000AEB80000}"/>
    <cellStyle name="Normal 5 3 3 7 6" xfId="45820" xr:uid="{00000000-0005-0000-0000-0000AFB80000}"/>
    <cellStyle name="Normal 5 3 3 7 7" xfId="57773" xr:uid="{00000000-0005-0000-0000-0000B0B80000}"/>
    <cellStyle name="Normal 5 3 3 8" xfId="8613" xr:uid="{00000000-0005-0000-0000-0000B1B80000}"/>
    <cellStyle name="Normal 5 3 3 8 2" xfId="8614" xr:uid="{00000000-0005-0000-0000-0000B2B80000}"/>
    <cellStyle name="Normal 5 3 3 8 2 2" xfId="19876" xr:uid="{00000000-0005-0000-0000-0000B3B80000}"/>
    <cellStyle name="Normal 5 3 3 8 2 2 2" xfId="24240" xr:uid="{00000000-0005-0000-0000-0000B4B80000}"/>
    <cellStyle name="Normal 5 3 3 8 2 2 3" xfId="33218" xr:uid="{00000000-0005-0000-0000-0000B5B80000}"/>
    <cellStyle name="Normal 5 3 3 8 2 3" xfId="45826" xr:uid="{00000000-0005-0000-0000-0000B6B80000}"/>
    <cellStyle name="Normal 5 3 3 8 2 4" xfId="57779" xr:uid="{00000000-0005-0000-0000-0000B7B80000}"/>
    <cellStyle name="Normal 5 3 3 8 3" xfId="19875" xr:uid="{00000000-0005-0000-0000-0000B8B80000}"/>
    <cellStyle name="Normal 5 3 3 8 3 2" xfId="35587" xr:uid="{00000000-0005-0000-0000-0000B9B80000}"/>
    <cellStyle name="Normal 5 3 3 8 3 3" xfId="33217" xr:uid="{00000000-0005-0000-0000-0000BAB80000}"/>
    <cellStyle name="Normal 5 3 3 8 4" xfId="45825" xr:uid="{00000000-0005-0000-0000-0000BBB80000}"/>
    <cellStyle name="Normal 5 3 3 8 5" xfId="57778" xr:uid="{00000000-0005-0000-0000-0000BCB80000}"/>
    <cellStyle name="Normal 5 3 3 9" xfId="8615" xr:uid="{00000000-0005-0000-0000-0000BDB80000}"/>
    <cellStyle name="Normal 5 3 3 9 2" xfId="19877" xr:uid="{00000000-0005-0000-0000-0000BEB80000}"/>
    <cellStyle name="Normal 5 3 3 9 2 2" xfId="25279" xr:uid="{00000000-0005-0000-0000-0000BFB80000}"/>
    <cellStyle name="Normal 5 3 3 9 2 3" xfId="33219" xr:uid="{00000000-0005-0000-0000-0000C0B80000}"/>
    <cellStyle name="Normal 5 3 3 9 3" xfId="45827" xr:uid="{00000000-0005-0000-0000-0000C1B80000}"/>
    <cellStyle name="Normal 5 3 3 9 4" xfId="57780" xr:uid="{00000000-0005-0000-0000-0000C2B80000}"/>
    <cellStyle name="Normal 5 3 4" xfId="8616" xr:uid="{00000000-0005-0000-0000-0000C3B80000}"/>
    <cellStyle name="Normal 5 3 4 10" xfId="19878" xr:uid="{00000000-0005-0000-0000-0000C4B80000}"/>
    <cellStyle name="Normal 5 3 4 10 2" xfId="36553" xr:uid="{00000000-0005-0000-0000-0000C5B80000}"/>
    <cellStyle name="Normal 5 3 4 10 3" xfId="33220" xr:uid="{00000000-0005-0000-0000-0000C6B80000}"/>
    <cellStyle name="Normal 5 3 4 11" xfId="45828" xr:uid="{00000000-0005-0000-0000-0000C7B80000}"/>
    <cellStyle name="Normal 5 3 4 12" xfId="57781" xr:uid="{00000000-0005-0000-0000-0000C8B80000}"/>
    <cellStyle name="Normal 5 3 4 2" xfId="8617" xr:uid="{00000000-0005-0000-0000-0000C9B80000}"/>
    <cellStyle name="Normal 5 3 4 2 10" xfId="45829" xr:uid="{00000000-0005-0000-0000-0000CAB80000}"/>
    <cellStyle name="Normal 5 3 4 2 11" xfId="57782" xr:uid="{00000000-0005-0000-0000-0000CBB80000}"/>
    <cellStyle name="Normal 5 3 4 2 2" xfId="8618" xr:uid="{00000000-0005-0000-0000-0000CCB80000}"/>
    <cellStyle name="Normal 5 3 4 2 2 10" xfId="57783" xr:uid="{00000000-0005-0000-0000-0000CDB80000}"/>
    <cellStyle name="Normal 5 3 4 2 2 2" xfId="8619" xr:uid="{00000000-0005-0000-0000-0000CEB80000}"/>
    <cellStyle name="Normal 5 3 4 2 2 2 2" xfId="8620" xr:uid="{00000000-0005-0000-0000-0000CFB80000}"/>
    <cellStyle name="Normal 5 3 4 2 2 2 2 2" xfId="8621" xr:uid="{00000000-0005-0000-0000-0000D0B80000}"/>
    <cellStyle name="Normal 5 3 4 2 2 2 2 2 2" xfId="19883" xr:uid="{00000000-0005-0000-0000-0000D1B80000}"/>
    <cellStyle name="Normal 5 3 4 2 2 2 2 2 2 2" xfId="26982" xr:uid="{00000000-0005-0000-0000-0000D2B80000}"/>
    <cellStyle name="Normal 5 3 4 2 2 2 2 2 2 3" xfId="33225" xr:uid="{00000000-0005-0000-0000-0000D3B80000}"/>
    <cellStyle name="Normal 5 3 4 2 2 2 2 2 3" xfId="45833" xr:uid="{00000000-0005-0000-0000-0000D4B80000}"/>
    <cellStyle name="Normal 5 3 4 2 2 2 2 2 4" xfId="57786" xr:uid="{00000000-0005-0000-0000-0000D5B80000}"/>
    <cellStyle name="Normal 5 3 4 2 2 2 2 3" xfId="19882" xr:uid="{00000000-0005-0000-0000-0000D6B80000}"/>
    <cellStyle name="Normal 5 3 4 2 2 2 2 3 2" xfId="37607" xr:uid="{00000000-0005-0000-0000-0000D7B80000}"/>
    <cellStyle name="Normal 5 3 4 2 2 2 2 3 3" xfId="33224" xr:uid="{00000000-0005-0000-0000-0000D8B80000}"/>
    <cellStyle name="Normal 5 3 4 2 2 2 2 4" xfId="45832" xr:uid="{00000000-0005-0000-0000-0000D9B80000}"/>
    <cellStyle name="Normal 5 3 4 2 2 2 2 5" xfId="57785" xr:uid="{00000000-0005-0000-0000-0000DAB80000}"/>
    <cellStyle name="Normal 5 3 4 2 2 2 3" xfId="8622" xr:uid="{00000000-0005-0000-0000-0000DBB80000}"/>
    <cellStyle name="Normal 5 3 4 2 2 2 3 2" xfId="19884" xr:uid="{00000000-0005-0000-0000-0000DCB80000}"/>
    <cellStyle name="Normal 5 3 4 2 2 2 3 2 2" xfId="26701" xr:uid="{00000000-0005-0000-0000-0000DDB80000}"/>
    <cellStyle name="Normal 5 3 4 2 2 2 3 2 3" xfId="33226" xr:uid="{00000000-0005-0000-0000-0000DEB80000}"/>
    <cellStyle name="Normal 5 3 4 2 2 2 3 3" xfId="45834" xr:uid="{00000000-0005-0000-0000-0000DFB80000}"/>
    <cellStyle name="Normal 5 3 4 2 2 2 3 4" xfId="57787" xr:uid="{00000000-0005-0000-0000-0000E0B80000}"/>
    <cellStyle name="Normal 5 3 4 2 2 2 4" xfId="8623" xr:uid="{00000000-0005-0000-0000-0000E1B80000}"/>
    <cellStyle name="Normal 5 3 4 2 2 2 4 2" xfId="19885" xr:uid="{00000000-0005-0000-0000-0000E2B80000}"/>
    <cellStyle name="Normal 5 3 4 2 2 2 4 2 2" xfId="27149" xr:uid="{00000000-0005-0000-0000-0000E3B80000}"/>
    <cellStyle name="Normal 5 3 4 2 2 2 4 2 3" xfId="33227" xr:uid="{00000000-0005-0000-0000-0000E4B80000}"/>
    <cellStyle name="Normal 5 3 4 2 2 2 4 3" xfId="45835" xr:uid="{00000000-0005-0000-0000-0000E5B80000}"/>
    <cellStyle name="Normal 5 3 4 2 2 2 4 4" xfId="57788" xr:uid="{00000000-0005-0000-0000-0000E6B80000}"/>
    <cellStyle name="Normal 5 3 4 2 2 2 5" xfId="19881" xr:uid="{00000000-0005-0000-0000-0000E7B80000}"/>
    <cellStyle name="Normal 5 3 4 2 2 2 5 2" xfId="25606" xr:uid="{00000000-0005-0000-0000-0000E8B80000}"/>
    <cellStyle name="Normal 5 3 4 2 2 2 5 3" xfId="33223" xr:uid="{00000000-0005-0000-0000-0000E9B80000}"/>
    <cellStyle name="Normal 5 3 4 2 2 2 6" xfId="45831" xr:uid="{00000000-0005-0000-0000-0000EAB80000}"/>
    <cellStyle name="Normal 5 3 4 2 2 2 7" xfId="57784" xr:uid="{00000000-0005-0000-0000-0000EBB80000}"/>
    <cellStyle name="Normal 5 3 4 2 2 3" xfId="8624" xr:uid="{00000000-0005-0000-0000-0000ECB80000}"/>
    <cellStyle name="Normal 5 3 4 2 2 3 2" xfId="8625" xr:uid="{00000000-0005-0000-0000-0000EDB80000}"/>
    <cellStyle name="Normal 5 3 4 2 2 3 2 2" xfId="8626" xr:uid="{00000000-0005-0000-0000-0000EEB80000}"/>
    <cellStyle name="Normal 5 3 4 2 2 3 2 2 2" xfId="19888" xr:uid="{00000000-0005-0000-0000-0000EFB80000}"/>
    <cellStyle name="Normal 5 3 4 2 2 3 2 2 2 2" xfId="27237" xr:uid="{00000000-0005-0000-0000-0000F0B80000}"/>
    <cellStyle name="Normal 5 3 4 2 2 3 2 2 2 3" xfId="33230" xr:uid="{00000000-0005-0000-0000-0000F1B80000}"/>
    <cellStyle name="Normal 5 3 4 2 2 3 2 2 3" xfId="45838" xr:uid="{00000000-0005-0000-0000-0000F2B80000}"/>
    <cellStyle name="Normal 5 3 4 2 2 3 2 2 4" xfId="57791" xr:uid="{00000000-0005-0000-0000-0000F3B80000}"/>
    <cellStyle name="Normal 5 3 4 2 2 3 2 3" xfId="19887" xr:uid="{00000000-0005-0000-0000-0000F4B80000}"/>
    <cellStyle name="Normal 5 3 4 2 2 3 2 3 2" xfId="23866" xr:uid="{00000000-0005-0000-0000-0000F5B80000}"/>
    <cellStyle name="Normal 5 3 4 2 2 3 2 3 3" xfId="33229" xr:uid="{00000000-0005-0000-0000-0000F6B80000}"/>
    <cellStyle name="Normal 5 3 4 2 2 3 2 4" xfId="45837" xr:uid="{00000000-0005-0000-0000-0000F7B80000}"/>
    <cellStyle name="Normal 5 3 4 2 2 3 2 5" xfId="57790" xr:uid="{00000000-0005-0000-0000-0000F8B80000}"/>
    <cellStyle name="Normal 5 3 4 2 2 3 3" xfId="8627" xr:uid="{00000000-0005-0000-0000-0000F9B80000}"/>
    <cellStyle name="Normal 5 3 4 2 2 3 3 2" xfId="19889" xr:uid="{00000000-0005-0000-0000-0000FAB80000}"/>
    <cellStyle name="Normal 5 3 4 2 2 3 3 2 2" xfId="25954" xr:uid="{00000000-0005-0000-0000-0000FBB80000}"/>
    <cellStyle name="Normal 5 3 4 2 2 3 3 2 3" xfId="33231" xr:uid="{00000000-0005-0000-0000-0000FCB80000}"/>
    <cellStyle name="Normal 5 3 4 2 2 3 3 3" xfId="45839" xr:uid="{00000000-0005-0000-0000-0000FDB80000}"/>
    <cellStyle name="Normal 5 3 4 2 2 3 3 4" xfId="57792" xr:uid="{00000000-0005-0000-0000-0000FEB80000}"/>
    <cellStyle name="Normal 5 3 4 2 2 3 4" xfId="8628" xr:uid="{00000000-0005-0000-0000-0000FFB80000}"/>
    <cellStyle name="Normal 5 3 4 2 2 3 4 2" xfId="19890" xr:uid="{00000000-0005-0000-0000-000000B90000}"/>
    <cellStyle name="Normal 5 3 4 2 2 3 4 2 2" xfId="27278" xr:uid="{00000000-0005-0000-0000-000001B90000}"/>
    <cellStyle name="Normal 5 3 4 2 2 3 4 2 3" xfId="33232" xr:uid="{00000000-0005-0000-0000-000002B90000}"/>
    <cellStyle name="Normal 5 3 4 2 2 3 4 3" xfId="45840" xr:uid="{00000000-0005-0000-0000-000003B90000}"/>
    <cellStyle name="Normal 5 3 4 2 2 3 4 4" xfId="57793" xr:uid="{00000000-0005-0000-0000-000004B90000}"/>
    <cellStyle name="Normal 5 3 4 2 2 3 5" xfId="19886" xr:uid="{00000000-0005-0000-0000-000005B90000}"/>
    <cellStyle name="Normal 5 3 4 2 2 3 5 2" xfId="25635" xr:uid="{00000000-0005-0000-0000-000006B90000}"/>
    <cellStyle name="Normal 5 3 4 2 2 3 5 3" xfId="33228" xr:uid="{00000000-0005-0000-0000-000007B90000}"/>
    <cellStyle name="Normal 5 3 4 2 2 3 6" xfId="45836" xr:uid="{00000000-0005-0000-0000-000008B90000}"/>
    <cellStyle name="Normal 5 3 4 2 2 3 7" xfId="57789" xr:uid="{00000000-0005-0000-0000-000009B90000}"/>
    <cellStyle name="Normal 5 3 4 2 2 4" xfId="8629" xr:uid="{00000000-0005-0000-0000-00000AB90000}"/>
    <cellStyle name="Normal 5 3 4 2 2 4 2" xfId="8630" xr:uid="{00000000-0005-0000-0000-00000BB90000}"/>
    <cellStyle name="Normal 5 3 4 2 2 4 2 2" xfId="8631" xr:uid="{00000000-0005-0000-0000-00000CB90000}"/>
    <cellStyle name="Normal 5 3 4 2 2 4 2 2 2" xfId="19893" xr:uid="{00000000-0005-0000-0000-00000DB90000}"/>
    <cellStyle name="Normal 5 3 4 2 2 4 2 2 2 2" xfId="36327" xr:uid="{00000000-0005-0000-0000-00000EB90000}"/>
    <cellStyle name="Normal 5 3 4 2 2 4 2 2 2 3" xfId="33235" xr:uid="{00000000-0005-0000-0000-00000FB90000}"/>
    <cellStyle name="Normal 5 3 4 2 2 4 2 2 3" xfId="45843" xr:uid="{00000000-0005-0000-0000-000010B90000}"/>
    <cellStyle name="Normal 5 3 4 2 2 4 2 2 4" xfId="57796" xr:uid="{00000000-0005-0000-0000-000011B90000}"/>
    <cellStyle name="Normal 5 3 4 2 2 4 2 3" xfId="19892" xr:uid="{00000000-0005-0000-0000-000012B90000}"/>
    <cellStyle name="Normal 5 3 4 2 2 4 2 3 2" xfId="28035" xr:uid="{00000000-0005-0000-0000-000013B90000}"/>
    <cellStyle name="Normal 5 3 4 2 2 4 2 3 3" xfId="33234" xr:uid="{00000000-0005-0000-0000-000014B90000}"/>
    <cellStyle name="Normal 5 3 4 2 2 4 2 4" xfId="45842" xr:uid="{00000000-0005-0000-0000-000015B90000}"/>
    <cellStyle name="Normal 5 3 4 2 2 4 2 5" xfId="57795" xr:uid="{00000000-0005-0000-0000-000016B90000}"/>
    <cellStyle name="Normal 5 3 4 2 2 4 3" xfId="8632" xr:uid="{00000000-0005-0000-0000-000017B90000}"/>
    <cellStyle name="Normal 5 3 4 2 2 4 3 2" xfId="19894" xr:uid="{00000000-0005-0000-0000-000018B90000}"/>
    <cellStyle name="Normal 5 3 4 2 2 4 3 2 2" xfId="25570" xr:uid="{00000000-0005-0000-0000-000019B90000}"/>
    <cellStyle name="Normal 5 3 4 2 2 4 3 2 3" xfId="33236" xr:uid="{00000000-0005-0000-0000-00001AB90000}"/>
    <cellStyle name="Normal 5 3 4 2 2 4 3 3" xfId="45844" xr:uid="{00000000-0005-0000-0000-00001BB90000}"/>
    <cellStyle name="Normal 5 3 4 2 2 4 3 4" xfId="57797" xr:uid="{00000000-0005-0000-0000-00001CB90000}"/>
    <cellStyle name="Normal 5 3 4 2 2 4 4" xfId="8633" xr:uid="{00000000-0005-0000-0000-00001DB90000}"/>
    <cellStyle name="Normal 5 3 4 2 2 4 4 2" xfId="19895" xr:uid="{00000000-0005-0000-0000-00001EB90000}"/>
    <cellStyle name="Normal 5 3 4 2 2 4 4 2 2" xfId="27153" xr:uid="{00000000-0005-0000-0000-00001FB90000}"/>
    <cellStyle name="Normal 5 3 4 2 2 4 4 2 3" xfId="33237" xr:uid="{00000000-0005-0000-0000-000020B90000}"/>
    <cellStyle name="Normal 5 3 4 2 2 4 4 3" xfId="45845" xr:uid="{00000000-0005-0000-0000-000021B90000}"/>
    <cellStyle name="Normal 5 3 4 2 2 4 4 4" xfId="57798" xr:uid="{00000000-0005-0000-0000-000022B90000}"/>
    <cellStyle name="Normal 5 3 4 2 2 4 5" xfId="19891" xr:uid="{00000000-0005-0000-0000-000023B90000}"/>
    <cellStyle name="Normal 5 3 4 2 2 4 5 2" xfId="27971" xr:uid="{00000000-0005-0000-0000-000024B90000}"/>
    <cellStyle name="Normal 5 3 4 2 2 4 5 3" xfId="33233" xr:uid="{00000000-0005-0000-0000-000025B90000}"/>
    <cellStyle name="Normal 5 3 4 2 2 4 6" xfId="45841" xr:uid="{00000000-0005-0000-0000-000026B90000}"/>
    <cellStyle name="Normal 5 3 4 2 2 4 7" xfId="57794" xr:uid="{00000000-0005-0000-0000-000027B90000}"/>
    <cellStyle name="Normal 5 3 4 2 2 5" xfId="8634" xr:uid="{00000000-0005-0000-0000-000028B90000}"/>
    <cellStyle name="Normal 5 3 4 2 2 5 2" xfId="8635" xr:uid="{00000000-0005-0000-0000-000029B90000}"/>
    <cellStyle name="Normal 5 3 4 2 2 5 2 2" xfId="19897" xr:uid="{00000000-0005-0000-0000-00002AB90000}"/>
    <cellStyle name="Normal 5 3 4 2 2 5 2 2 2" xfId="35619" xr:uid="{00000000-0005-0000-0000-00002BB90000}"/>
    <cellStyle name="Normal 5 3 4 2 2 5 2 2 3" xfId="33239" xr:uid="{00000000-0005-0000-0000-00002CB90000}"/>
    <cellStyle name="Normal 5 3 4 2 2 5 2 3" xfId="45847" xr:uid="{00000000-0005-0000-0000-00002DB90000}"/>
    <cellStyle name="Normal 5 3 4 2 2 5 2 4" xfId="57800" xr:uid="{00000000-0005-0000-0000-00002EB90000}"/>
    <cellStyle name="Normal 5 3 4 2 2 5 3" xfId="19896" xr:uid="{00000000-0005-0000-0000-00002FB90000}"/>
    <cellStyle name="Normal 5 3 4 2 2 5 3 2" xfId="27708" xr:uid="{00000000-0005-0000-0000-000030B90000}"/>
    <cellStyle name="Normal 5 3 4 2 2 5 3 3" xfId="33238" xr:uid="{00000000-0005-0000-0000-000031B90000}"/>
    <cellStyle name="Normal 5 3 4 2 2 5 4" xfId="45846" xr:uid="{00000000-0005-0000-0000-000032B90000}"/>
    <cellStyle name="Normal 5 3 4 2 2 5 5" xfId="57799" xr:uid="{00000000-0005-0000-0000-000033B90000}"/>
    <cellStyle name="Normal 5 3 4 2 2 6" xfId="8636" xr:uid="{00000000-0005-0000-0000-000034B90000}"/>
    <cellStyle name="Normal 5 3 4 2 2 6 2" xfId="19898" xr:uid="{00000000-0005-0000-0000-000035B90000}"/>
    <cellStyle name="Normal 5 3 4 2 2 6 2 2" xfId="24932" xr:uid="{00000000-0005-0000-0000-000036B90000}"/>
    <cellStyle name="Normal 5 3 4 2 2 6 2 3" xfId="33240" xr:uid="{00000000-0005-0000-0000-000037B90000}"/>
    <cellStyle name="Normal 5 3 4 2 2 6 3" xfId="45848" xr:uid="{00000000-0005-0000-0000-000038B90000}"/>
    <cellStyle name="Normal 5 3 4 2 2 6 4" xfId="57801" xr:uid="{00000000-0005-0000-0000-000039B90000}"/>
    <cellStyle name="Normal 5 3 4 2 2 7" xfId="8637" xr:uid="{00000000-0005-0000-0000-00003AB90000}"/>
    <cellStyle name="Normal 5 3 4 2 2 7 2" xfId="19899" xr:uid="{00000000-0005-0000-0000-00003BB90000}"/>
    <cellStyle name="Normal 5 3 4 2 2 7 2 2" xfId="24014" xr:uid="{00000000-0005-0000-0000-00003CB90000}"/>
    <cellStyle name="Normal 5 3 4 2 2 7 2 3" xfId="33241" xr:uid="{00000000-0005-0000-0000-00003DB90000}"/>
    <cellStyle name="Normal 5 3 4 2 2 7 3" xfId="45849" xr:uid="{00000000-0005-0000-0000-00003EB90000}"/>
    <cellStyle name="Normal 5 3 4 2 2 7 4" xfId="57802" xr:uid="{00000000-0005-0000-0000-00003FB90000}"/>
    <cellStyle name="Normal 5 3 4 2 2 8" xfId="19880" xr:uid="{00000000-0005-0000-0000-000040B90000}"/>
    <cellStyle name="Normal 5 3 4 2 2 8 2" xfId="35614" xr:uid="{00000000-0005-0000-0000-000041B90000}"/>
    <cellStyle name="Normal 5 3 4 2 2 8 3" xfId="33222" xr:uid="{00000000-0005-0000-0000-000042B90000}"/>
    <cellStyle name="Normal 5 3 4 2 2 9" xfId="45830" xr:uid="{00000000-0005-0000-0000-000043B90000}"/>
    <cellStyle name="Normal 5 3 4 2 3" xfId="8638" xr:uid="{00000000-0005-0000-0000-000044B90000}"/>
    <cellStyle name="Normal 5 3 4 2 3 2" xfId="8639" xr:uid="{00000000-0005-0000-0000-000045B90000}"/>
    <cellStyle name="Normal 5 3 4 2 3 2 2" xfId="8640" xr:uid="{00000000-0005-0000-0000-000046B90000}"/>
    <cellStyle name="Normal 5 3 4 2 3 2 2 2" xfId="19902" xr:uid="{00000000-0005-0000-0000-000047B90000}"/>
    <cellStyle name="Normal 5 3 4 2 3 2 2 2 2" xfId="25433" xr:uid="{00000000-0005-0000-0000-000048B90000}"/>
    <cellStyle name="Normal 5 3 4 2 3 2 2 2 3" xfId="33244" xr:uid="{00000000-0005-0000-0000-000049B90000}"/>
    <cellStyle name="Normal 5 3 4 2 3 2 2 3" xfId="45852" xr:uid="{00000000-0005-0000-0000-00004AB90000}"/>
    <cellStyle name="Normal 5 3 4 2 3 2 2 4" xfId="57805" xr:uid="{00000000-0005-0000-0000-00004BB90000}"/>
    <cellStyle name="Normal 5 3 4 2 3 2 3" xfId="19901" xr:uid="{00000000-0005-0000-0000-00004CB90000}"/>
    <cellStyle name="Normal 5 3 4 2 3 2 3 2" xfId="24906" xr:uid="{00000000-0005-0000-0000-00004DB90000}"/>
    <cellStyle name="Normal 5 3 4 2 3 2 3 3" xfId="33243" xr:uid="{00000000-0005-0000-0000-00004EB90000}"/>
    <cellStyle name="Normal 5 3 4 2 3 2 4" xfId="45851" xr:uid="{00000000-0005-0000-0000-00004FB90000}"/>
    <cellStyle name="Normal 5 3 4 2 3 2 5" xfId="57804" xr:uid="{00000000-0005-0000-0000-000050B90000}"/>
    <cellStyle name="Normal 5 3 4 2 3 3" xfId="8641" xr:uid="{00000000-0005-0000-0000-000051B90000}"/>
    <cellStyle name="Normal 5 3 4 2 3 3 2" xfId="19903" xr:uid="{00000000-0005-0000-0000-000052B90000}"/>
    <cellStyle name="Normal 5 3 4 2 3 3 2 2" xfId="36952" xr:uid="{00000000-0005-0000-0000-000053B90000}"/>
    <cellStyle name="Normal 5 3 4 2 3 3 2 3" xfId="33245" xr:uid="{00000000-0005-0000-0000-000054B90000}"/>
    <cellStyle name="Normal 5 3 4 2 3 3 3" xfId="45853" xr:uid="{00000000-0005-0000-0000-000055B90000}"/>
    <cellStyle name="Normal 5 3 4 2 3 3 4" xfId="57806" xr:uid="{00000000-0005-0000-0000-000056B90000}"/>
    <cellStyle name="Normal 5 3 4 2 3 4" xfId="8642" xr:uid="{00000000-0005-0000-0000-000057B90000}"/>
    <cellStyle name="Normal 5 3 4 2 3 4 2" xfId="19904" xr:uid="{00000000-0005-0000-0000-000058B90000}"/>
    <cellStyle name="Normal 5 3 4 2 3 4 2 2" xfId="24304" xr:uid="{00000000-0005-0000-0000-000059B90000}"/>
    <cellStyle name="Normal 5 3 4 2 3 4 2 3" xfId="33246" xr:uid="{00000000-0005-0000-0000-00005AB90000}"/>
    <cellStyle name="Normal 5 3 4 2 3 4 3" xfId="45854" xr:uid="{00000000-0005-0000-0000-00005BB90000}"/>
    <cellStyle name="Normal 5 3 4 2 3 4 4" xfId="57807" xr:uid="{00000000-0005-0000-0000-00005CB90000}"/>
    <cellStyle name="Normal 5 3 4 2 3 5" xfId="19900" xr:uid="{00000000-0005-0000-0000-00005DB90000}"/>
    <cellStyle name="Normal 5 3 4 2 3 5 2" xfId="27527" xr:uid="{00000000-0005-0000-0000-00005EB90000}"/>
    <cellStyle name="Normal 5 3 4 2 3 5 3" xfId="33242" xr:uid="{00000000-0005-0000-0000-00005FB90000}"/>
    <cellStyle name="Normal 5 3 4 2 3 6" xfId="45850" xr:uid="{00000000-0005-0000-0000-000060B90000}"/>
    <cellStyle name="Normal 5 3 4 2 3 7" xfId="57803" xr:uid="{00000000-0005-0000-0000-000061B90000}"/>
    <cellStyle name="Normal 5 3 4 2 4" xfId="8643" xr:uid="{00000000-0005-0000-0000-000062B90000}"/>
    <cellStyle name="Normal 5 3 4 2 4 2" xfId="8644" xr:uid="{00000000-0005-0000-0000-000063B90000}"/>
    <cellStyle name="Normal 5 3 4 2 4 2 2" xfId="8645" xr:uid="{00000000-0005-0000-0000-000064B90000}"/>
    <cellStyle name="Normal 5 3 4 2 4 2 2 2" xfId="19907" xr:uid="{00000000-0005-0000-0000-000065B90000}"/>
    <cellStyle name="Normal 5 3 4 2 4 2 2 2 2" xfId="35606" xr:uid="{00000000-0005-0000-0000-000066B90000}"/>
    <cellStyle name="Normal 5 3 4 2 4 2 2 2 3" xfId="33249" xr:uid="{00000000-0005-0000-0000-000067B90000}"/>
    <cellStyle name="Normal 5 3 4 2 4 2 2 3" xfId="45857" xr:uid="{00000000-0005-0000-0000-000068B90000}"/>
    <cellStyle name="Normal 5 3 4 2 4 2 2 4" xfId="57810" xr:uid="{00000000-0005-0000-0000-000069B90000}"/>
    <cellStyle name="Normal 5 3 4 2 4 2 3" xfId="19906" xr:uid="{00000000-0005-0000-0000-00006AB90000}"/>
    <cellStyle name="Normal 5 3 4 2 4 2 3 2" xfId="25965" xr:uid="{00000000-0005-0000-0000-00006BB90000}"/>
    <cellStyle name="Normal 5 3 4 2 4 2 3 3" xfId="33248" xr:uid="{00000000-0005-0000-0000-00006CB90000}"/>
    <cellStyle name="Normal 5 3 4 2 4 2 4" xfId="45856" xr:uid="{00000000-0005-0000-0000-00006DB90000}"/>
    <cellStyle name="Normal 5 3 4 2 4 2 5" xfId="57809" xr:uid="{00000000-0005-0000-0000-00006EB90000}"/>
    <cellStyle name="Normal 5 3 4 2 4 3" xfId="8646" xr:uid="{00000000-0005-0000-0000-00006FB90000}"/>
    <cellStyle name="Normal 5 3 4 2 4 3 2" xfId="19908" xr:uid="{00000000-0005-0000-0000-000070B90000}"/>
    <cellStyle name="Normal 5 3 4 2 4 3 2 2" xfId="37537" xr:uid="{00000000-0005-0000-0000-000071B90000}"/>
    <cellStyle name="Normal 5 3 4 2 4 3 2 3" xfId="33250" xr:uid="{00000000-0005-0000-0000-000072B90000}"/>
    <cellStyle name="Normal 5 3 4 2 4 3 3" xfId="45858" xr:uid="{00000000-0005-0000-0000-000073B90000}"/>
    <cellStyle name="Normal 5 3 4 2 4 3 4" xfId="57811" xr:uid="{00000000-0005-0000-0000-000074B90000}"/>
    <cellStyle name="Normal 5 3 4 2 4 4" xfId="8647" xr:uid="{00000000-0005-0000-0000-000075B90000}"/>
    <cellStyle name="Normal 5 3 4 2 4 4 2" xfId="19909" xr:uid="{00000000-0005-0000-0000-000076B90000}"/>
    <cellStyle name="Normal 5 3 4 2 4 4 2 2" xfId="37214" xr:uid="{00000000-0005-0000-0000-000077B90000}"/>
    <cellStyle name="Normal 5 3 4 2 4 4 2 3" xfId="33251" xr:uid="{00000000-0005-0000-0000-000078B90000}"/>
    <cellStyle name="Normal 5 3 4 2 4 4 3" xfId="45859" xr:uid="{00000000-0005-0000-0000-000079B90000}"/>
    <cellStyle name="Normal 5 3 4 2 4 4 4" xfId="57812" xr:uid="{00000000-0005-0000-0000-00007AB90000}"/>
    <cellStyle name="Normal 5 3 4 2 4 5" xfId="19905" xr:uid="{00000000-0005-0000-0000-00007BB90000}"/>
    <cellStyle name="Normal 5 3 4 2 4 5 2" xfId="24305" xr:uid="{00000000-0005-0000-0000-00007CB90000}"/>
    <cellStyle name="Normal 5 3 4 2 4 5 3" xfId="33247" xr:uid="{00000000-0005-0000-0000-00007DB90000}"/>
    <cellStyle name="Normal 5 3 4 2 4 6" xfId="45855" xr:uid="{00000000-0005-0000-0000-00007EB90000}"/>
    <cellStyle name="Normal 5 3 4 2 4 7" xfId="57808" xr:uid="{00000000-0005-0000-0000-00007FB90000}"/>
    <cellStyle name="Normal 5 3 4 2 5" xfId="8648" xr:uid="{00000000-0005-0000-0000-000080B90000}"/>
    <cellStyle name="Normal 5 3 4 2 5 2" xfId="8649" xr:uid="{00000000-0005-0000-0000-000081B90000}"/>
    <cellStyle name="Normal 5 3 4 2 5 2 2" xfId="8650" xr:uid="{00000000-0005-0000-0000-000082B90000}"/>
    <cellStyle name="Normal 5 3 4 2 5 2 2 2" xfId="19912" xr:uid="{00000000-0005-0000-0000-000083B90000}"/>
    <cellStyle name="Normal 5 3 4 2 5 2 2 2 2" xfId="24570" xr:uid="{00000000-0005-0000-0000-000084B90000}"/>
    <cellStyle name="Normal 5 3 4 2 5 2 2 2 3" xfId="33254" xr:uid="{00000000-0005-0000-0000-000085B90000}"/>
    <cellStyle name="Normal 5 3 4 2 5 2 2 3" xfId="45862" xr:uid="{00000000-0005-0000-0000-000086B90000}"/>
    <cellStyle name="Normal 5 3 4 2 5 2 2 4" xfId="57815" xr:uid="{00000000-0005-0000-0000-000087B90000}"/>
    <cellStyle name="Normal 5 3 4 2 5 2 3" xfId="19911" xr:uid="{00000000-0005-0000-0000-000088B90000}"/>
    <cellStyle name="Normal 5 3 4 2 5 2 3 2" xfId="26736" xr:uid="{00000000-0005-0000-0000-000089B90000}"/>
    <cellStyle name="Normal 5 3 4 2 5 2 3 3" xfId="33253" xr:uid="{00000000-0005-0000-0000-00008AB90000}"/>
    <cellStyle name="Normal 5 3 4 2 5 2 4" xfId="45861" xr:uid="{00000000-0005-0000-0000-00008BB90000}"/>
    <cellStyle name="Normal 5 3 4 2 5 2 5" xfId="57814" xr:uid="{00000000-0005-0000-0000-00008CB90000}"/>
    <cellStyle name="Normal 5 3 4 2 5 3" xfId="8651" xr:uid="{00000000-0005-0000-0000-00008DB90000}"/>
    <cellStyle name="Normal 5 3 4 2 5 3 2" xfId="19913" xr:uid="{00000000-0005-0000-0000-00008EB90000}"/>
    <cellStyle name="Normal 5 3 4 2 5 3 2 2" xfId="26505" xr:uid="{00000000-0005-0000-0000-00008FB90000}"/>
    <cellStyle name="Normal 5 3 4 2 5 3 2 3" xfId="33255" xr:uid="{00000000-0005-0000-0000-000090B90000}"/>
    <cellStyle name="Normal 5 3 4 2 5 3 3" xfId="45863" xr:uid="{00000000-0005-0000-0000-000091B90000}"/>
    <cellStyle name="Normal 5 3 4 2 5 3 4" xfId="57816" xr:uid="{00000000-0005-0000-0000-000092B90000}"/>
    <cellStyle name="Normal 5 3 4 2 5 4" xfId="8652" xr:uid="{00000000-0005-0000-0000-000093B90000}"/>
    <cellStyle name="Normal 5 3 4 2 5 4 2" xfId="19914" xr:uid="{00000000-0005-0000-0000-000094B90000}"/>
    <cellStyle name="Normal 5 3 4 2 5 4 2 2" xfId="35935" xr:uid="{00000000-0005-0000-0000-000095B90000}"/>
    <cellStyle name="Normal 5 3 4 2 5 4 2 3" xfId="33256" xr:uid="{00000000-0005-0000-0000-000096B90000}"/>
    <cellStyle name="Normal 5 3 4 2 5 4 3" xfId="45864" xr:uid="{00000000-0005-0000-0000-000097B90000}"/>
    <cellStyle name="Normal 5 3 4 2 5 4 4" xfId="57817" xr:uid="{00000000-0005-0000-0000-000098B90000}"/>
    <cellStyle name="Normal 5 3 4 2 5 5" xfId="19910" xr:uid="{00000000-0005-0000-0000-000099B90000}"/>
    <cellStyle name="Normal 5 3 4 2 5 5 2" xfId="36752" xr:uid="{00000000-0005-0000-0000-00009AB90000}"/>
    <cellStyle name="Normal 5 3 4 2 5 5 3" xfId="33252" xr:uid="{00000000-0005-0000-0000-00009BB90000}"/>
    <cellStyle name="Normal 5 3 4 2 5 6" xfId="45860" xr:uid="{00000000-0005-0000-0000-00009CB90000}"/>
    <cellStyle name="Normal 5 3 4 2 5 7" xfId="57813" xr:uid="{00000000-0005-0000-0000-00009DB90000}"/>
    <cellStyle name="Normal 5 3 4 2 6" xfId="8653" xr:uid="{00000000-0005-0000-0000-00009EB90000}"/>
    <cellStyle name="Normal 5 3 4 2 6 2" xfId="8654" xr:uid="{00000000-0005-0000-0000-00009FB90000}"/>
    <cellStyle name="Normal 5 3 4 2 6 2 2" xfId="19916" xr:uid="{00000000-0005-0000-0000-0000A0B90000}"/>
    <cellStyle name="Normal 5 3 4 2 6 2 2 2" xfId="24690" xr:uid="{00000000-0005-0000-0000-0000A1B90000}"/>
    <cellStyle name="Normal 5 3 4 2 6 2 2 3" xfId="33258" xr:uid="{00000000-0005-0000-0000-0000A2B90000}"/>
    <cellStyle name="Normal 5 3 4 2 6 2 3" xfId="45866" xr:uid="{00000000-0005-0000-0000-0000A3B90000}"/>
    <cellStyle name="Normal 5 3 4 2 6 2 4" xfId="57819" xr:uid="{00000000-0005-0000-0000-0000A4B90000}"/>
    <cellStyle name="Normal 5 3 4 2 6 3" xfId="19915" xr:uid="{00000000-0005-0000-0000-0000A5B90000}"/>
    <cellStyle name="Normal 5 3 4 2 6 3 2" xfId="27749" xr:uid="{00000000-0005-0000-0000-0000A6B90000}"/>
    <cellStyle name="Normal 5 3 4 2 6 3 3" xfId="33257" xr:uid="{00000000-0005-0000-0000-0000A7B90000}"/>
    <cellStyle name="Normal 5 3 4 2 6 4" xfId="45865" xr:uid="{00000000-0005-0000-0000-0000A8B90000}"/>
    <cellStyle name="Normal 5 3 4 2 6 5" xfId="57818" xr:uid="{00000000-0005-0000-0000-0000A9B90000}"/>
    <cellStyle name="Normal 5 3 4 2 7" xfId="8655" xr:uid="{00000000-0005-0000-0000-0000AAB90000}"/>
    <cellStyle name="Normal 5 3 4 2 7 2" xfId="19917" xr:uid="{00000000-0005-0000-0000-0000ABB90000}"/>
    <cellStyle name="Normal 5 3 4 2 7 2 2" xfId="35331" xr:uid="{00000000-0005-0000-0000-0000ACB90000}"/>
    <cellStyle name="Normal 5 3 4 2 7 2 3" xfId="33259" xr:uid="{00000000-0005-0000-0000-0000ADB90000}"/>
    <cellStyle name="Normal 5 3 4 2 7 3" xfId="45867" xr:uid="{00000000-0005-0000-0000-0000AEB90000}"/>
    <cellStyle name="Normal 5 3 4 2 7 4" xfId="57820" xr:uid="{00000000-0005-0000-0000-0000AFB90000}"/>
    <cellStyle name="Normal 5 3 4 2 8" xfId="8656" xr:uid="{00000000-0005-0000-0000-0000B0B90000}"/>
    <cellStyle name="Normal 5 3 4 2 8 2" xfId="19918" xr:uid="{00000000-0005-0000-0000-0000B1B90000}"/>
    <cellStyle name="Normal 5 3 4 2 8 2 2" xfId="24864" xr:uid="{00000000-0005-0000-0000-0000B2B90000}"/>
    <cellStyle name="Normal 5 3 4 2 8 2 3" xfId="33260" xr:uid="{00000000-0005-0000-0000-0000B3B90000}"/>
    <cellStyle name="Normal 5 3 4 2 8 3" xfId="45868" xr:uid="{00000000-0005-0000-0000-0000B4B90000}"/>
    <cellStyle name="Normal 5 3 4 2 8 4" xfId="57821" xr:uid="{00000000-0005-0000-0000-0000B5B90000}"/>
    <cellStyle name="Normal 5 3 4 2 9" xfId="19879" xr:uid="{00000000-0005-0000-0000-0000B6B90000}"/>
    <cellStyle name="Normal 5 3 4 2 9 2" xfId="36835" xr:uid="{00000000-0005-0000-0000-0000B7B90000}"/>
    <cellStyle name="Normal 5 3 4 2 9 3" xfId="33221" xr:uid="{00000000-0005-0000-0000-0000B8B90000}"/>
    <cellStyle name="Normal 5 3 4 3" xfId="8657" xr:uid="{00000000-0005-0000-0000-0000B9B90000}"/>
    <cellStyle name="Normal 5 3 4 3 10" xfId="57822" xr:uid="{00000000-0005-0000-0000-0000BAB90000}"/>
    <cellStyle name="Normal 5 3 4 3 2" xfId="8658" xr:uid="{00000000-0005-0000-0000-0000BBB90000}"/>
    <cellStyle name="Normal 5 3 4 3 2 2" xfId="8659" xr:uid="{00000000-0005-0000-0000-0000BCB90000}"/>
    <cellStyle name="Normal 5 3 4 3 2 2 2" xfId="8660" xr:uid="{00000000-0005-0000-0000-0000BDB90000}"/>
    <cellStyle name="Normal 5 3 4 3 2 2 2 2" xfId="19922" xr:uid="{00000000-0005-0000-0000-0000BEB90000}"/>
    <cellStyle name="Normal 5 3 4 3 2 2 2 2 2" xfId="36239" xr:uid="{00000000-0005-0000-0000-0000BFB90000}"/>
    <cellStyle name="Normal 5 3 4 3 2 2 2 2 3" xfId="33264" xr:uid="{00000000-0005-0000-0000-0000C0B90000}"/>
    <cellStyle name="Normal 5 3 4 3 2 2 2 3" xfId="45872" xr:uid="{00000000-0005-0000-0000-0000C1B90000}"/>
    <cellStyle name="Normal 5 3 4 3 2 2 2 4" xfId="57825" xr:uid="{00000000-0005-0000-0000-0000C2B90000}"/>
    <cellStyle name="Normal 5 3 4 3 2 2 3" xfId="19921" xr:uid="{00000000-0005-0000-0000-0000C3B90000}"/>
    <cellStyle name="Normal 5 3 4 3 2 2 3 2" xfId="35799" xr:uid="{00000000-0005-0000-0000-0000C4B90000}"/>
    <cellStyle name="Normal 5 3 4 3 2 2 3 3" xfId="33263" xr:uid="{00000000-0005-0000-0000-0000C5B90000}"/>
    <cellStyle name="Normal 5 3 4 3 2 2 4" xfId="45871" xr:uid="{00000000-0005-0000-0000-0000C6B90000}"/>
    <cellStyle name="Normal 5 3 4 3 2 2 5" xfId="57824" xr:uid="{00000000-0005-0000-0000-0000C7B90000}"/>
    <cellStyle name="Normal 5 3 4 3 2 3" xfId="8661" xr:uid="{00000000-0005-0000-0000-0000C8B90000}"/>
    <cellStyle name="Normal 5 3 4 3 2 3 2" xfId="19923" xr:uid="{00000000-0005-0000-0000-0000C9B90000}"/>
    <cellStyle name="Normal 5 3 4 3 2 3 2 2" xfId="27320" xr:uid="{00000000-0005-0000-0000-0000CAB90000}"/>
    <cellStyle name="Normal 5 3 4 3 2 3 2 3" xfId="33265" xr:uid="{00000000-0005-0000-0000-0000CBB90000}"/>
    <cellStyle name="Normal 5 3 4 3 2 3 3" xfId="45873" xr:uid="{00000000-0005-0000-0000-0000CCB90000}"/>
    <cellStyle name="Normal 5 3 4 3 2 3 4" xfId="57826" xr:uid="{00000000-0005-0000-0000-0000CDB90000}"/>
    <cellStyle name="Normal 5 3 4 3 2 4" xfId="8662" xr:uid="{00000000-0005-0000-0000-0000CEB90000}"/>
    <cellStyle name="Normal 5 3 4 3 2 4 2" xfId="19924" xr:uid="{00000000-0005-0000-0000-0000CFB90000}"/>
    <cellStyle name="Normal 5 3 4 3 2 4 2 2" xfId="26266" xr:uid="{00000000-0005-0000-0000-0000D0B90000}"/>
    <cellStyle name="Normal 5 3 4 3 2 4 2 3" xfId="33266" xr:uid="{00000000-0005-0000-0000-0000D1B90000}"/>
    <cellStyle name="Normal 5 3 4 3 2 4 3" xfId="45874" xr:uid="{00000000-0005-0000-0000-0000D2B90000}"/>
    <cellStyle name="Normal 5 3 4 3 2 4 4" xfId="57827" xr:uid="{00000000-0005-0000-0000-0000D3B90000}"/>
    <cellStyle name="Normal 5 3 4 3 2 5" xfId="19920" xr:uid="{00000000-0005-0000-0000-0000D4B90000}"/>
    <cellStyle name="Normal 5 3 4 3 2 5 2" xfId="27265" xr:uid="{00000000-0005-0000-0000-0000D5B90000}"/>
    <cellStyle name="Normal 5 3 4 3 2 5 3" xfId="33262" xr:uid="{00000000-0005-0000-0000-0000D6B90000}"/>
    <cellStyle name="Normal 5 3 4 3 2 6" xfId="45870" xr:uid="{00000000-0005-0000-0000-0000D7B90000}"/>
    <cellStyle name="Normal 5 3 4 3 2 7" xfId="57823" xr:uid="{00000000-0005-0000-0000-0000D8B90000}"/>
    <cellStyle name="Normal 5 3 4 3 3" xfId="8663" xr:uid="{00000000-0005-0000-0000-0000D9B90000}"/>
    <cellStyle name="Normal 5 3 4 3 3 2" xfId="8664" xr:uid="{00000000-0005-0000-0000-0000DAB90000}"/>
    <cellStyle name="Normal 5 3 4 3 3 2 2" xfId="8665" xr:uid="{00000000-0005-0000-0000-0000DBB90000}"/>
    <cellStyle name="Normal 5 3 4 3 3 2 2 2" xfId="19927" xr:uid="{00000000-0005-0000-0000-0000DCB90000}"/>
    <cellStyle name="Normal 5 3 4 3 3 2 2 2 2" xfId="35319" xr:uid="{00000000-0005-0000-0000-0000DDB90000}"/>
    <cellStyle name="Normal 5 3 4 3 3 2 2 2 3" xfId="33269" xr:uid="{00000000-0005-0000-0000-0000DEB90000}"/>
    <cellStyle name="Normal 5 3 4 3 3 2 2 3" xfId="45877" xr:uid="{00000000-0005-0000-0000-0000DFB90000}"/>
    <cellStyle name="Normal 5 3 4 3 3 2 2 4" xfId="57830" xr:uid="{00000000-0005-0000-0000-0000E0B90000}"/>
    <cellStyle name="Normal 5 3 4 3 3 2 3" xfId="19926" xr:uid="{00000000-0005-0000-0000-0000E1B90000}"/>
    <cellStyle name="Normal 5 3 4 3 3 2 3 2" xfId="37376" xr:uid="{00000000-0005-0000-0000-0000E2B90000}"/>
    <cellStyle name="Normal 5 3 4 3 3 2 3 3" xfId="33268" xr:uid="{00000000-0005-0000-0000-0000E3B90000}"/>
    <cellStyle name="Normal 5 3 4 3 3 2 4" xfId="45876" xr:uid="{00000000-0005-0000-0000-0000E4B90000}"/>
    <cellStyle name="Normal 5 3 4 3 3 2 5" xfId="57829" xr:uid="{00000000-0005-0000-0000-0000E5B90000}"/>
    <cellStyle name="Normal 5 3 4 3 3 3" xfId="8666" xr:uid="{00000000-0005-0000-0000-0000E6B90000}"/>
    <cellStyle name="Normal 5 3 4 3 3 3 2" xfId="19928" xr:uid="{00000000-0005-0000-0000-0000E7B90000}"/>
    <cellStyle name="Normal 5 3 4 3 3 3 2 2" xfId="37314" xr:uid="{00000000-0005-0000-0000-0000E8B90000}"/>
    <cellStyle name="Normal 5 3 4 3 3 3 2 3" xfId="33270" xr:uid="{00000000-0005-0000-0000-0000E9B90000}"/>
    <cellStyle name="Normal 5 3 4 3 3 3 3" xfId="45878" xr:uid="{00000000-0005-0000-0000-0000EAB90000}"/>
    <cellStyle name="Normal 5 3 4 3 3 3 4" xfId="57831" xr:uid="{00000000-0005-0000-0000-0000EBB90000}"/>
    <cellStyle name="Normal 5 3 4 3 3 4" xfId="8667" xr:uid="{00000000-0005-0000-0000-0000ECB90000}"/>
    <cellStyle name="Normal 5 3 4 3 3 4 2" xfId="19929" xr:uid="{00000000-0005-0000-0000-0000EDB90000}"/>
    <cellStyle name="Normal 5 3 4 3 3 4 2 2" xfId="37559" xr:uid="{00000000-0005-0000-0000-0000EEB90000}"/>
    <cellStyle name="Normal 5 3 4 3 3 4 2 3" xfId="33271" xr:uid="{00000000-0005-0000-0000-0000EFB90000}"/>
    <cellStyle name="Normal 5 3 4 3 3 4 3" xfId="45879" xr:uid="{00000000-0005-0000-0000-0000F0B90000}"/>
    <cellStyle name="Normal 5 3 4 3 3 4 4" xfId="57832" xr:uid="{00000000-0005-0000-0000-0000F1B90000}"/>
    <cellStyle name="Normal 5 3 4 3 3 5" xfId="19925" xr:uid="{00000000-0005-0000-0000-0000F2B90000}"/>
    <cellStyle name="Normal 5 3 4 3 3 5 2" xfId="37338" xr:uid="{00000000-0005-0000-0000-0000F3B90000}"/>
    <cellStyle name="Normal 5 3 4 3 3 5 3" xfId="33267" xr:uid="{00000000-0005-0000-0000-0000F4B90000}"/>
    <cellStyle name="Normal 5 3 4 3 3 6" xfId="45875" xr:uid="{00000000-0005-0000-0000-0000F5B90000}"/>
    <cellStyle name="Normal 5 3 4 3 3 7" xfId="57828" xr:uid="{00000000-0005-0000-0000-0000F6B90000}"/>
    <cellStyle name="Normal 5 3 4 3 4" xfId="8668" xr:uid="{00000000-0005-0000-0000-0000F7B90000}"/>
    <cellStyle name="Normal 5 3 4 3 4 2" xfId="8669" xr:uid="{00000000-0005-0000-0000-0000F8B90000}"/>
    <cellStyle name="Normal 5 3 4 3 4 2 2" xfId="8670" xr:uid="{00000000-0005-0000-0000-0000F9B90000}"/>
    <cellStyle name="Normal 5 3 4 3 4 2 2 2" xfId="19932" xr:uid="{00000000-0005-0000-0000-0000FAB90000}"/>
    <cellStyle name="Normal 5 3 4 3 4 2 2 2 2" xfId="26410" xr:uid="{00000000-0005-0000-0000-0000FBB90000}"/>
    <cellStyle name="Normal 5 3 4 3 4 2 2 2 3" xfId="33274" xr:uid="{00000000-0005-0000-0000-0000FCB90000}"/>
    <cellStyle name="Normal 5 3 4 3 4 2 2 3" xfId="45882" xr:uid="{00000000-0005-0000-0000-0000FDB90000}"/>
    <cellStyle name="Normal 5 3 4 3 4 2 2 4" xfId="57835" xr:uid="{00000000-0005-0000-0000-0000FEB90000}"/>
    <cellStyle name="Normal 5 3 4 3 4 2 3" xfId="19931" xr:uid="{00000000-0005-0000-0000-0000FFB90000}"/>
    <cellStyle name="Normal 5 3 4 3 4 2 3 2" xfId="26223" xr:uid="{00000000-0005-0000-0000-000000BA0000}"/>
    <cellStyle name="Normal 5 3 4 3 4 2 3 3" xfId="33273" xr:uid="{00000000-0005-0000-0000-000001BA0000}"/>
    <cellStyle name="Normal 5 3 4 3 4 2 4" xfId="45881" xr:uid="{00000000-0005-0000-0000-000002BA0000}"/>
    <cellStyle name="Normal 5 3 4 3 4 2 5" xfId="57834" xr:uid="{00000000-0005-0000-0000-000003BA0000}"/>
    <cellStyle name="Normal 5 3 4 3 4 3" xfId="8671" xr:uid="{00000000-0005-0000-0000-000004BA0000}"/>
    <cellStyle name="Normal 5 3 4 3 4 3 2" xfId="19933" xr:uid="{00000000-0005-0000-0000-000005BA0000}"/>
    <cellStyle name="Normal 5 3 4 3 4 3 2 2" xfId="26983" xr:uid="{00000000-0005-0000-0000-000006BA0000}"/>
    <cellStyle name="Normal 5 3 4 3 4 3 2 3" xfId="33275" xr:uid="{00000000-0005-0000-0000-000007BA0000}"/>
    <cellStyle name="Normal 5 3 4 3 4 3 3" xfId="45883" xr:uid="{00000000-0005-0000-0000-000008BA0000}"/>
    <cellStyle name="Normal 5 3 4 3 4 3 4" xfId="57836" xr:uid="{00000000-0005-0000-0000-000009BA0000}"/>
    <cellStyle name="Normal 5 3 4 3 4 4" xfId="8672" xr:uid="{00000000-0005-0000-0000-00000ABA0000}"/>
    <cellStyle name="Normal 5 3 4 3 4 4 2" xfId="19934" xr:uid="{00000000-0005-0000-0000-00000BBA0000}"/>
    <cellStyle name="Normal 5 3 4 3 4 4 2 2" xfId="37109" xr:uid="{00000000-0005-0000-0000-00000CBA0000}"/>
    <cellStyle name="Normal 5 3 4 3 4 4 2 3" xfId="33276" xr:uid="{00000000-0005-0000-0000-00000DBA0000}"/>
    <cellStyle name="Normal 5 3 4 3 4 4 3" xfId="45884" xr:uid="{00000000-0005-0000-0000-00000EBA0000}"/>
    <cellStyle name="Normal 5 3 4 3 4 4 4" xfId="57837" xr:uid="{00000000-0005-0000-0000-00000FBA0000}"/>
    <cellStyle name="Normal 5 3 4 3 4 5" xfId="19930" xr:uid="{00000000-0005-0000-0000-000010BA0000}"/>
    <cellStyle name="Normal 5 3 4 3 4 5 2" xfId="25019" xr:uid="{00000000-0005-0000-0000-000011BA0000}"/>
    <cellStyle name="Normal 5 3 4 3 4 5 3" xfId="33272" xr:uid="{00000000-0005-0000-0000-000012BA0000}"/>
    <cellStyle name="Normal 5 3 4 3 4 6" xfId="45880" xr:uid="{00000000-0005-0000-0000-000013BA0000}"/>
    <cellStyle name="Normal 5 3 4 3 4 7" xfId="57833" xr:uid="{00000000-0005-0000-0000-000014BA0000}"/>
    <cellStyle name="Normal 5 3 4 3 5" xfId="8673" xr:uid="{00000000-0005-0000-0000-000015BA0000}"/>
    <cellStyle name="Normal 5 3 4 3 5 2" xfId="8674" xr:uid="{00000000-0005-0000-0000-000016BA0000}"/>
    <cellStyle name="Normal 5 3 4 3 5 2 2" xfId="19936" xr:uid="{00000000-0005-0000-0000-000017BA0000}"/>
    <cellStyle name="Normal 5 3 4 3 5 2 2 2" xfId="24060" xr:uid="{00000000-0005-0000-0000-000018BA0000}"/>
    <cellStyle name="Normal 5 3 4 3 5 2 2 3" xfId="33278" xr:uid="{00000000-0005-0000-0000-000019BA0000}"/>
    <cellStyle name="Normal 5 3 4 3 5 2 3" xfId="45886" xr:uid="{00000000-0005-0000-0000-00001ABA0000}"/>
    <cellStyle name="Normal 5 3 4 3 5 2 4" xfId="57839" xr:uid="{00000000-0005-0000-0000-00001BBA0000}"/>
    <cellStyle name="Normal 5 3 4 3 5 3" xfId="19935" xr:uid="{00000000-0005-0000-0000-00001CBA0000}"/>
    <cellStyle name="Normal 5 3 4 3 5 3 2" xfId="36540" xr:uid="{00000000-0005-0000-0000-00001DBA0000}"/>
    <cellStyle name="Normal 5 3 4 3 5 3 3" xfId="33277" xr:uid="{00000000-0005-0000-0000-00001EBA0000}"/>
    <cellStyle name="Normal 5 3 4 3 5 4" xfId="45885" xr:uid="{00000000-0005-0000-0000-00001FBA0000}"/>
    <cellStyle name="Normal 5 3 4 3 5 5" xfId="57838" xr:uid="{00000000-0005-0000-0000-000020BA0000}"/>
    <cellStyle name="Normal 5 3 4 3 6" xfId="8675" xr:uid="{00000000-0005-0000-0000-000021BA0000}"/>
    <cellStyle name="Normal 5 3 4 3 6 2" xfId="19937" xr:uid="{00000000-0005-0000-0000-000022BA0000}"/>
    <cellStyle name="Normal 5 3 4 3 6 2 2" xfId="24649" xr:uid="{00000000-0005-0000-0000-000023BA0000}"/>
    <cellStyle name="Normal 5 3 4 3 6 2 3" xfId="33279" xr:uid="{00000000-0005-0000-0000-000024BA0000}"/>
    <cellStyle name="Normal 5 3 4 3 6 3" xfId="45887" xr:uid="{00000000-0005-0000-0000-000025BA0000}"/>
    <cellStyle name="Normal 5 3 4 3 6 4" xfId="57840" xr:uid="{00000000-0005-0000-0000-000026BA0000}"/>
    <cellStyle name="Normal 5 3 4 3 7" xfId="8676" xr:uid="{00000000-0005-0000-0000-000027BA0000}"/>
    <cellStyle name="Normal 5 3 4 3 7 2" xfId="19938" xr:uid="{00000000-0005-0000-0000-000028BA0000}"/>
    <cellStyle name="Normal 5 3 4 3 7 2 2" xfId="37778" xr:uid="{00000000-0005-0000-0000-000029BA0000}"/>
    <cellStyle name="Normal 5 3 4 3 7 2 3" xfId="33280" xr:uid="{00000000-0005-0000-0000-00002ABA0000}"/>
    <cellStyle name="Normal 5 3 4 3 7 3" xfId="45888" xr:uid="{00000000-0005-0000-0000-00002BBA0000}"/>
    <cellStyle name="Normal 5 3 4 3 7 4" xfId="57841" xr:uid="{00000000-0005-0000-0000-00002CBA0000}"/>
    <cellStyle name="Normal 5 3 4 3 8" xfId="19919" xr:uid="{00000000-0005-0000-0000-00002DBA0000}"/>
    <cellStyle name="Normal 5 3 4 3 8 2" xfId="26554" xr:uid="{00000000-0005-0000-0000-00002EBA0000}"/>
    <cellStyle name="Normal 5 3 4 3 8 3" xfId="33261" xr:uid="{00000000-0005-0000-0000-00002FBA0000}"/>
    <cellStyle name="Normal 5 3 4 3 9" xfId="45869" xr:uid="{00000000-0005-0000-0000-000030BA0000}"/>
    <cellStyle name="Normal 5 3 4 4" xfId="8677" xr:uid="{00000000-0005-0000-0000-000031BA0000}"/>
    <cellStyle name="Normal 5 3 4 4 2" xfId="8678" xr:uid="{00000000-0005-0000-0000-000032BA0000}"/>
    <cellStyle name="Normal 5 3 4 4 2 2" xfId="8679" xr:uid="{00000000-0005-0000-0000-000033BA0000}"/>
    <cellStyle name="Normal 5 3 4 4 2 2 2" xfId="19941" xr:uid="{00000000-0005-0000-0000-000034BA0000}"/>
    <cellStyle name="Normal 5 3 4 4 2 2 2 2" xfId="26290" xr:uid="{00000000-0005-0000-0000-000035BA0000}"/>
    <cellStyle name="Normal 5 3 4 4 2 2 2 3" xfId="33283" xr:uid="{00000000-0005-0000-0000-000036BA0000}"/>
    <cellStyle name="Normal 5 3 4 4 2 2 3" xfId="45891" xr:uid="{00000000-0005-0000-0000-000037BA0000}"/>
    <cellStyle name="Normal 5 3 4 4 2 2 4" xfId="57844" xr:uid="{00000000-0005-0000-0000-000038BA0000}"/>
    <cellStyle name="Normal 5 3 4 4 2 3" xfId="19940" xr:uid="{00000000-0005-0000-0000-000039BA0000}"/>
    <cellStyle name="Normal 5 3 4 4 2 3 2" xfId="25714" xr:uid="{00000000-0005-0000-0000-00003ABA0000}"/>
    <cellStyle name="Normal 5 3 4 4 2 3 3" xfId="33282" xr:uid="{00000000-0005-0000-0000-00003BBA0000}"/>
    <cellStyle name="Normal 5 3 4 4 2 4" xfId="45890" xr:uid="{00000000-0005-0000-0000-00003CBA0000}"/>
    <cellStyle name="Normal 5 3 4 4 2 5" xfId="57843" xr:uid="{00000000-0005-0000-0000-00003DBA0000}"/>
    <cellStyle name="Normal 5 3 4 4 3" xfId="8680" xr:uid="{00000000-0005-0000-0000-00003EBA0000}"/>
    <cellStyle name="Normal 5 3 4 4 3 2" xfId="19942" xr:uid="{00000000-0005-0000-0000-00003FBA0000}"/>
    <cellStyle name="Normal 5 3 4 4 3 2 2" xfId="36247" xr:uid="{00000000-0005-0000-0000-000040BA0000}"/>
    <cellStyle name="Normal 5 3 4 4 3 2 3" xfId="33284" xr:uid="{00000000-0005-0000-0000-000041BA0000}"/>
    <cellStyle name="Normal 5 3 4 4 3 3" xfId="45892" xr:uid="{00000000-0005-0000-0000-000042BA0000}"/>
    <cellStyle name="Normal 5 3 4 4 3 4" xfId="57845" xr:uid="{00000000-0005-0000-0000-000043BA0000}"/>
    <cellStyle name="Normal 5 3 4 4 4" xfId="8681" xr:uid="{00000000-0005-0000-0000-000044BA0000}"/>
    <cellStyle name="Normal 5 3 4 4 4 2" xfId="19943" xr:uid="{00000000-0005-0000-0000-000045BA0000}"/>
    <cellStyle name="Normal 5 3 4 4 4 2 2" xfId="27050" xr:uid="{00000000-0005-0000-0000-000046BA0000}"/>
    <cellStyle name="Normal 5 3 4 4 4 2 3" xfId="33285" xr:uid="{00000000-0005-0000-0000-000047BA0000}"/>
    <cellStyle name="Normal 5 3 4 4 4 3" xfId="45893" xr:uid="{00000000-0005-0000-0000-000048BA0000}"/>
    <cellStyle name="Normal 5 3 4 4 4 4" xfId="57846" xr:uid="{00000000-0005-0000-0000-000049BA0000}"/>
    <cellStyle name="Normal 5 3 4 4 5" xfId="19939" xr:uid="{00000000-0005-0000-0000-00004ABA0000}"/>
    <cellStyle name="Normal 5 3 4 4 5 2" xfId="37714" xr:uid="{00000000-0005-0000-0000-00004BBA0000}"/>
    <cellStyle name="Normal 5 3 4 4 5 3" xfId="33281" xr:uid="{00000000-0005-0000-0000-00004CBA0000}"/>
    <cellStyle name="Normal 5 3 4 4 6" xfId="45889" xr:uid="{00000000-0005-0000-0000-00004DBA0000}"/>
    <cellStyle name="Normal 5 3 4 4 7" xfId="57842" xr:uid="{00000000-0005-0000-0000-00004EBA0000}"/>
    <cellStyle name="Normal 5 3 4 5" xfId="8682" xr:uid="{00000000-0005-0000-0000-00004FBA0000}"/>
    <cellStyle name="Normal 5 3 4 5 2" xfId="8683" xr:uid="{00000000-0005-0000-0000-000050BA0000}"/>
    <cellStyle name="Normal 5 3 4 5 2 2" xfId="8684" xr:uid="{00000000-0005-0000-0000-000051BA0000}"/>
    <cellStyle name="Normal 5 3 4 5 2 2 2" xfId="19946" xr:uid="{00000000-0005-0000-0000-000052BA0000}"/>
    <cellStyle name="Normal 5 3 4 5 2 2 2 2" xfId="25807" xr:uid="{00000000-0005-0000-0000-000053BA0000}"/>
    <cellStyle name="Normal 5 3 4 5 2 2 2 3" xfId="33288" xr:uid="{00000000-0005-0000-0000-000054BA0000}"/>
    <cellStyle name="Normal 5 3 4 5 2 2 3" xfId="45896" xr:uid="{00000000-0005-0000-0000-000055BA0000}"/>
    <cellStyle name="Normal 5 3 4 5 2 2 4" xfId="57849" xr:uid="{00000000-0005-0000-0000-000056BA0000}"/>
    <cellStyle name="Normal 5 3 4 5 2 3" xfId="19945" xr:uid="{00000000-0005-0000-0000-000057BA0000}"/>
    <cellStyle name="Normal 5 3 4 5 2 3 2" xfId="27197" xr:uid="{00000000-0005-0000-0000-000058BA0000}"/>
    <cellStyle name="Normal 5 3 4 5 2 3 3" xfId="33287" xr:uid="{00000000-0005-0000-0000-000059BA0000}"/>
    <cellStyle name="Normal 5 3 4 5 2 4" xfId="45895" xr:uid="{00000000-0005-0000-0000-00005ABA0000}"/>
    <cellStyle name="Normal 5 3 4 5 2 5" xfId="57848" xr:uid="{00000000-0005-0000-0000-00005BBA0000}"/>
    <cellStyle name="Normal 5 3 4 5 3" xfId="8685" xr:uid="{00000000-0005-0000-0000-00005CBA0000}"/>
    <cellStyle name="Normal 5 3 4 5 3 2" xfId="19947" xr:uid="{00000000-0005-0000-0000-00005DBA0000}"/>
    <cellStyle name="Normal 5 3 4 5 3 2 2" xfId="37064" xr:uid="{00000000-0005-0000-0000-00005EBA0000}"/>
    <cellStyle name="Normal 5 3 4 5 3 2 3" xfId="33289" xr:uid="{00000000-0005-0000-0000-00005FBA0000}"/>
    <cellStyle name="Normal 5 3 4 5 3 3" xfId="45897" xr:uid="{00000000-0005-0000-0000-000060BA0000}"/>
    <cellStyle name="Normal 5 3 4 5 3 4" xfId="57850" xr:uid="{00000000-0005-0000-0000-000061BA0000}"/>
    <cellStyle name="Normal 5 3 4 5 4" xfId="8686" xr:uid="{00000000-0005-0000-0000-000062BA0000}"/>
    <cellStyle name="Normal 5 3 4 5 4 2" xfId="19948" xr:uid="{00000000-0005-0000-0000-000063BA0000}"/>
    <cellStyle name="Normal 5 3 4 5 4 2 2" xfId="27300" xr:uid="{00000000-0005-0000-0000-000064BA0000}"/>
    <cellStyle name="Normal 5 3 4 5 4 2 3" xfId="33290" xr:uid="{00000000-0005-0000-0000-000065BA0000}"/>
    <cellStyle name="Normal 5 3 4 5 4 3" xfId="45898" xr:uid="{00000000-0005-0000-0000-000066BA0000}"/>
    <cellStyle name="Normal 5 3 4 5 4 4" xfId="57851" xr:uid="{00000000-0005-0000-0000-000067BA0000}"/>
    <cellStyle name="Normal 5 3 4 5 5" xfId="19944" xr:uid="{00000000-0005-0000-0000-000068BA0000}"/>
    <cellStyle name="Normal 5 3 4 5 5 2" xfId="37111" xr:uid="{00000000-0005-0000-0000-000069BA0000}"/>
    <cellStyle name="Normal 5 3 4 5 5 3" xfId="33286" xr:uid="{00000000-0005-0000-0000-00006ABA0000}"/>
    <cellStyle name="Normal 5 3 4 5 6" xfId="45894" xr:uid="{00000000-0005-0000-0000-00006BBA0000}"/>
    <cellStyle name="Normal 5 3 4 5 7" xfId="57847" xr:uid="{00000000-0005-0000-0000-00006CBA0000}"/>
    <cellStyle name="Normal 5 3 4 6" xfId="8687" xr:uid="{00000000-0005-0000-0000-00006DBA0000}"/>
    <cellStyle name="Normal 5 3 4 6 2" xfId="8688" xr:uid="{00000000-0005-0000-0000-00006EBA0000}"/>
    <cellStyle name="Normal 5 3 4 6 2 2" xfId="8689" xr:uid="{00000000-0005-0000-0000-00006FBA0000}"/>
    <cellStyle name="Normal 5 3 4 6 2 2 2" xfId="19951" xr:uid="{00000000-0005-0000-0000-000070BA0000}"/>
    <cellStyle name="Normal 5 3 4 6 2 2 2 2" xfId="25666" xr:uid="{00000000-0005-0000-0000-000071BA0000}"/>
    <cellStyle name="Normal 5 3 4 6 2 2 2 3" xfId="33293" xr:uid="{00000000-0005-0000-0000-000072BA0000}"/>
    <cellStyle name="Normal 5 3 4 6 2 2 3" xfId="45901" xr:uid="{00000000-0005-0000-0000-000073BA0000}"/>
    <cellStyle name="Normal 5 3 4 6 2 2 4" xfId="57854" xr:uid="{00000000-0005-0000-0000-000074BA0000}"/>
    <cellStyle name="Normal 5 3 4 6 2 3" xfId="19950" xr:uid="{00000000-0005-0000-0000-000075BA0000}"/>
    <cellStyle name="Normal 5 3 4 6 2 3 2" xfId="26327" xr:uid="{00000000-0005-0000-0000-000076BA0000}"/>
    <cellStyle name="Normal 5 3 4 6 2 3 3" xfId="33292" xr:uid="{00000000-0005-0000-0000-000077BA0000}"/>
    <cellStyle name="Normal 5 3 4 6 2 4" xfId="45900" xr:uid="{00000000-0005-0000-0000-000078BA0000}"/>
    <cellStyle name="Normal 5 3 4 6 2 5" xfId="57853" xr:uid="{00000000-0005-0000-0000-000079BA0000}"/>
    <cellStyle name="Normal 5 3 4 6 3" xfId="8690" xr:uid="{00000000-0005-0000-0000-00007ABA0000}"/>
    <cellStyle name="Normal 5 3 4 6 3 2" xfId="19952" xr:uid="{00000000-0005-0000-0000-00007BBA0000}"/>
    <cellStyle name="Normal 5 3 4 6 3 2 2" xfId="24671" xr:uid="{00000000-0005-0000-0000-00007CBA0000}"/>
    <cellStyle name="Normal 5 3 4 6 3 2 3" xfId="33294" xr:uid="{00000000-0005-0000-0000-00007DBA0000}"/>
    <cellStyle name="Normal 5 3 4 6 3 3" xfId="45902" xr:uid="{00000000-0005-0000-0000-00007EBA0000}"/>
    <cellStyle name="Normal 5 3 4 6 3 4" xfId="57855" xr:uid="{00000000-0005-0000-0000-00007FBA0000}"/>
    <cellStyle name="Normal 5 3 4 6 4" xfId="8691" xr:uid="{00000000-0005-0000-0000-000080BA0000}"/>
    <cellStyle name="Normal 5 3 4 6 4 2" xfId="19953" xr:uid="{00000000-0005-0000-0000-000081BA0000}"/>
    <cellStyle name="Normal 5 3 4 6 4 2 2" xfId="25479" xr:uid="{00000000-0005-0000-0000-000082BA0000}"/>
    <cellStyle name="Normal 5 3 4 6 4 2 3" xfId="33295" xr:uid="{00000000-0005-0000-0000-000083BA0000}"/>
    <cellStyle name="Normal 5 3 4 6 4 3" xfId="45903" xr:uid="{00000000-0005-0000-0000-000084BA0000}"/>
    <cellStyle name="Normal 5 3 4 6 4 4" xfId="57856" xr:uid="{00000000-0005-0000-0000-000085BA0000}"/>
    <cellStyle name="Normal 5 3 4 6 5" xfId="19949" xr:uid="{00000000-0005-0000-0000-000086BA0000}"/>
    <cellStyle name="Normal 5 3 4 6 5 2" xfId="36122" xr:uid="{00000000-0005-0000-0000-000087BA0000}"/>
    <cellStyle name="Normal 5 3 4 6 5 3" xfId="33291" xr:uid="{00000000-0005-0000-0000-000088BA0000}"/>
    <cellStyle name="Normal 5 3 4 6 6" xfId="45899" xr:uid="{00000000-0005-0000-0000-000089BA0000}"/>
    <cellStyle name="Normal 5 3 4 6 7" xfId="57852" xr:uid="{00000000-0005-0000-0000-00008ABA0000}"/>
    <cellStyle name="Normal 5 3 4 7" xfId="8692" xr:uid="{00000000-0005-0000-0000-00008BBA0000}"/>
    <cellStyle name="Normal 5 3 4 7 2" xfId="8693" xr:uid="{00000000-0005-0000-0000-00008CBA0000}"/>
    <cellStyle name="Normal 5 3 4 7 2 2" xfId="19955" xr:uid="{00000000-0005-0000-0000-00008DBA0000}"/>
    <cellStyle name="Normal 5 3 4 7 2 2 2" xfId="36710" xr:uid="{00000000-0005-0000-0000-00008EBA0000}"/>
    <cellStyle name="Normal 5 3 4 7 2 2 3" xfId="33297" xr:uid="{00000000-0005-0000-0000-00008FBA0000}"/>
    <cellStyle name="Normal 5 3 4 7 2 3" xfId="45905" xr:uid="{00000000-0005-0000-0000-000090BA0000}"/>
    <cellStyle name="Normal 5 3 4 7 2 4" xfId="57858" xr:uid="{00000000-0005-0000-0000-000091BA0000}"/>
    <cellStyle name="Normal 5 3 4 7 3" xfId="19954" xr:uid="{00000000-0005-0000-0000-000092BA0000}"/>
    <cellStyle name="Normal 5 3 4 7 3 2" xfId="26997" xr:uid="{00000000-0005-0000-0000-000093BA0000}"/>
    <cellStyle name="Normal 5 3 4 7 3 3" xfId="33296" xr:uid="{00000000-0005-0000-0000-000094BA0000}"/>
    <cellStyle name="Normal 5 3 4 7 4" xfId="45904" xr:uid="{00000000-0005-0000-0000-000095BA0000}"/>
    <cellStyle name="Normal 5 3 4 7 5" xfId="57857" xr:uid="{00000000-0005-0000-0000-000096BA0000}"/>
    <cellStyle name="Normal 5 3 4 8" xfId="8694" xr:uid="{00000000-0005-0000-0000-000097BA0000}"/>
    <cellStyle name="Normal 5 3 4 8 2" xfId="19956" xr:uid="{00000000-0005-0000-0000-000098BA0000}"/>
    <cellStyle name="Normal 5 3 4 8 2 2" xfId="27387" xr:uid="{00000000-0005-0000-0000-000099BA0000}"/>
    <cellStyle name="Normal 5 3 4 8 2 3" xfId="33298" xr:uid="{00000000-0005-0000-0000-00009ABA0000}"/>
    <cellStyle name="Normal 5 3 4 8 3" xfId="45906" xr:uid="{00000000-0005-0000-0000-00009BBA0000}"/>
    <cellStyle name="Normal 5 3 4 8 4" xfId="57859" xr:uid="{00000000-0005-0000-0000-00009CBA0000}"/>
    <cellStyle name="Normal 5 3 4 9" xfId="8695" xr:uid="{00000000-0005-0000-0000-00009DBA0000}"/>
    <cellStyle name="Normal 5 3 4 9 2" xfId="19957" xr:uid="{00000000-0005-0000-0000-00009EBA0000}"/>
    <cellStyle name="Normal 5 3 4 9 2 2" xfId="37934" xr:uid="{00000000-0005-0000-0000-00009FBA0000}"/>
    <cellStyle name="Normal 5 3 4 9 2 3" xfId="33299" xr:uid="{00000000-0005-0000-0000-0000A0BA0000}"/>
    <cellStyle name="Normal 5 3 4 9 3" xfId="45907" xr:uid="{00000000-0005-0000-0000-0000A1BA0000}"/>
    <cellStyle name="Normal 5 3 4 9 4" xfId="57860" xr:uid="{00000000-0005-0000-0000-0000A2BA0000}"/>
    <cellStyle name="Normal 5 3 5" xfId="8696" xr:uid="{00000000-0005-0000-0000-0000A3BA0000}"/>
    <cellStyle name="Normal 5 3 5 10" xfId="45908" xr:uid="{00000000-0005-0000-0000-0000A4BA0000}"/>
    <cellStyle name="Normal 5 3 5 11" xfId="57861" xr:uid="{00000000-0005-0000-0000-0000A5BA0000}"/>
    <cellStyle name="Normal 5 3 5 2" xfId="8697" xr:uid="{00000000-0005-0000-0000-0000A6BA0000}"/>
    <cellStyle name="Normal 5 3 5 2 10" xfId="57862" xr:uid="{00000000-0005-0000-0000-0000A7BA0000}"/>
    <cellStyle name="Normal 5 3 5 2 2" xfId="8698" xr:uid="{00000000-0005-0000-0000-0000A8BA0000}"/>
    <cellStyle name="Normal 5 3 5 2 2 2" xfId="8699" xr:uid="{00000000-0005-0000-0000-0000A9BA0000}"/>
    <cellStyle name="Normal 5 3 5 2 2 2 2" xfId="8700" xr:uid="{00000000-0005-0000-0000-0000AABA0000}"/>
    <cellStyle name="Normal 5 3 5 2 2 2 2 2" xfId="19962" xr:uid="{00000000-0005-0000-0000-0000ABBA0000}"/>
    <cellStyle name="Normal 5 3 5 2 2 2 2 2 2" xfId="25972" xr:uid="{00000000-0005-0000-0000-0000ACBA0000}"/>
    <cellStyle name="Normal 5 3 5 2 2 2 2 2 3" xfId="33304" xr:uid="{00000000-0005-0000-0000-0000ADBA0000}"/>
    <cellStyle name="Normal 5 3 5 2 2 2 2 3" xfId="45912" xr:uid="{00000000-0005-0000-0000-0000AEBA0000}"/>
    <cellStyle name="Normal 5 3 5 2 2 2 2 4" xfId="57865" xr:uid="{00000000-0005-0000-0000-0000AFBA0000}"/>
    <cellStyle name="Normal 5 3 5 2 2 2 3" xfId="19961" xr:uid="{00000000-0005-0000-0000-0000B0BA0000}"/>
    <cellStyle name="Normal 5 3 5 2 2 2 3 2" xfId="25466" xr:uid="{00000000-0005-0000-0000-0000B1BA0000}"/>
    <cellStyle name="Normal 5 3 5 2 2 2 3 3" xfId="33303" xr:uid="{00000000-0005-0000-0000-0000B2BA0000}"/>
    <cellStyle name="Normal 5 3 5 2 2 2 4" xfId="45911" xr:uid="{00000000-0005-0000-0000-0000B3BA0000}"/>
    <cellStyle name="Normal 5 3 5 2 2 2 5" xfId="57864" xr:uid="{00000000-0005-0000-0000-0000B4BA0000}"/>
    <cellStyle name="Normal 5 3 5 2 2 3" xfId="8701" xr:uid="{00000000-0005-0000-0000-0000B5BA0000}"/>
    <cellStyle name="Normal 5 3 5 2 2 3 2" xfId="19963" xr:uid="{00000000-0005-0000-0000-0000B6BA0000}"/>
    <cellStyle name="Normal 5 3 5 2 2 3 2 2" xfId="26877" xr:uid="{00000000-0005-0000-0000-0000B7BA0000}"/>
    <cellStyle name="Normal 5 3 5 2 2 3 2 3" xfId="33305" xr:uid="{00000000-0005-0000-0000-0000B8BA0000}"/>
    <cellStyle name="Normal 5 3 5 2 2 3 3" xfId="45913" xr:uid="{00000000-0005-0000-0000-0000B9BA0000}"/>
    <cellStyle name="Normal 5 3 5 2 2 3 4" xfId="57866" xr:uid="{00000000-0005-0000-0000-0000BABA0000}"/>
    <cellStyle name="Normal 5 3 5 2 2 4" xfId="8702" xr:uid="{00000000-0005-0000-0000-0000BBBA0000}"/>
    <cellStyle name="Normal 5 3 5 2 2 4 2" xfId="19964" xr:uid="{00000000-0005-0000-0000-0000BCBA0000}"/>
    <cellStyle name="Normal 5 3 5 2 2 4 2 2" xfId="37856" xr:uid="{00000000-0005-0000-0000-0000BDBA0000}"/>
    <cellStyle name="Normal 5 3 5 2 2 4 2 3" xfId="33306" xr:uid="{00000000-0005-0000-0000-0000BEBA0000}"/>
    <cellStyle name="Normal 5 3 5 2 2 4 3" xfId="45914" xr:uid="{00000000-0005-0000-0000-0000BFBA0000}"/>
    <cellStyle name="Normal 5 3 5 2 2 4 4" xfId="57867" xr:uid="{00000000-0005-0000-0000-0000C0BA0000}"/>
    <cellStyle name="Normal 5 3 5 2 2 5" xfId="19960" xr:uid="{00000000-0005-0000-0000-0000C1BA0000}"/>
    <cellStyle name="Normal 5 3 5 2 2 5 2" xfId="25371" xr:uid="{00000000-0005-0000-0000-0000C2BA0000}"/>
    <cellStyle name="Normal 5 3 5 2 2 5 3" xfId="33302" xr:uid="{00000000-0005-0000-0000-0000C3BA0000}"/>
    <cellStyle name="Normal 5 3 5 2 2 6" xfId="45910" xr:uid="{00000000-0005-0000-0000-0000C4BA0000}"/>
    <cellStyle name="Normal 5 3 5 2 2 7" xfId="57863" xr:uid="{00000000-0005-0000-0000-0000C5BA0000}"/>
    <cellStyle name="Normal 5 3 5 2 3" xfId="8703" xr:uid="{00000000-0005-0000-0000-0000C6BA0000}"/>
    <cellStyle name="Normal 5 3 5 2 3 2" xfId="8704" xr:uid="{00000000-0005-0000-0000-0000C7BA0000}"/>
    <cellStyle name="Normal 5 3 5 2 3 2 2" xfId="8705" xr:uid="{00000000-0005-0000-0000-0000C8BA0000}"/>
    <cellStyle name="Normal 5 3 5 2 3 2 2 2" xfId="19967" xr:uid="{00000000-0005-0000-0000-0000C9BA0000}"/>
    <cellStyle name="Normal 5 3 5 2 3 2 2 2 2" xfId="27023" xr:uid="{00000000-0005-0000-0000-0000CABA0000}"/>
    <cellStyle name="Normal 5 3 5 2 3 2 2 2 3" xfId="33309" xr:uid="{00000000-0005-0000-0000-0000CBBA0000}"/>
    <cellStyle name="Normal 5 3 5 2 3 2 2 3" xfId="45917" xr:uid="{00000000-0005-0000-0000-0000CCBA0000}"/>
    <cellStyle name="Normal 5 3 5 2 3 2 2 4" xfId="57870" xr:uid="{00000000-0005-0000-0000-0000CDBA0000}"/>
    <cellStyle name="Normal 5 3 5 2 3 2 3" xfId="19966" xr:uid="{00000000-0005-0000-0000-0000CEBA0000}"/>
    <cellStyle name="Normal 5 3 5 2 3 2 3 2" xfId="37467" xr:uid="{00000000-0005-0000-0000-0000CFBA0000}"/>
    <cellStyle name="Normal 5 3 5 2 3 2 3 3" xfId="33308" xr:uid="{00000000-0005-0000-0000-0000D0BA0000}"/>
    <cellStyle name="Normal 5 3 5 2 3 2 4" xfId="45916" xr:uid="{00000000-0005-0000-0000-0000D1BA0000}"/>
    <cellStyle name="Normal 5 3 5 2 3 2 5" xfId="57869" xr:uid="{00000000-0005-0000-0000-0000D2BA0000}"/>
    <cellStyle name="Normal 5 3 5 2 3 3" xfId="8706" xr:uid="{00000000-0005-0000-0000-0000D3BA0000}"/>
    <cellStyle name="Normal 5 3 5 2 3 3 2" xfId="19968" xr:uid="{00000000-0005-0000-0000-0000D4BA0000}"/>
    <cellStyle name="Normal 5 3 5 2 3 3 2 2" xfId="26388" xr:uid="{00000000-0005-0000-0000-0000D5BA0000}"/>
    <cellStyle name="Normal 5 3 5 2 3 3 2 3" xfId="33310" xr:uid="{00000000-0005-0000-0000-0000D6BA0000}"/>
    <cellStyle name="Normal 5 3 5 2 3 3 3" xfId="45918" xr:uid="{00000000-0005-0000-0000-0000D7BA0000}"/>
    <cellStyle name="Normal 5 3 5 2 3 3 4" xfId="57871" xr:uid="{00000000-0005-0000-0000-0000D8BA0000}"/>
    <cellStyle name="Normal 5 3 5 2 3 4" xfId="8707" xr:uid="{00000000-0005-0000-0000-0000D9BA0000}"/>
    <cellStyle name="Normal 5 3 5 2 3 4 2" xfId="19969" xr:uid="{00000000-0005-0000-0000-0000DABA0000}"/>
    <cellStyle name="Normal 5 3 5 2 3 4 2 2" xfId="36836" xr:uid="{00000000-0005-0000-0000-0000DBBA0000}"/>
    <cellStyle name="Normal 5 3 5 2 3 4 2 3" xfId="33311" xr:uid="{00000000-0005-0000-0000-0000DCBA0000}"/>
    <cellStyle name="Normal 5 3 5 2 3 4 3" xfId="45919" xr:uid="{00000000-0005-0000-0000-0000DDBA0000}"/>
    <cellStyle name="Normal 5 3 5 2 3 4 4" xfId="57872" xr:uid="{00000000-0005-0000-0000-0000DEBA0000}"/>
    <cellStyle name="Normal 5 3 5 2 3 5" xfId="19965" xr:uid="{00000000-0005-0000-0000-0000DFBA0000}"/>
    <cellStyle name="Normal 5 3 5 2 3 5 2" xfId="24995" xr:uid="{00000000-0005-0000-0000-0000E0BA0000}"/>
    <cellStyle name="Normal 5 3 5 2 3 5 3" xfId="33307" xr:uid="{00000000-0005-0000-0000-0000E1BA0000}"/>
    <cellStyle name="Normal 5 3 5 2 3 6" xfId="45915" xr:uid="{00000000-0005-0000-0000-0000E2BA0000}"/>
    <cellStyle name="Normal 5 3 5 2 3 7" xfId="57868" xr:uid="{00000000-0005-0000-0000-0000E3BA0000}"/>
    <cellStyle name="Normal 5 3 5 2 4" xfId="8708" xr:uid="{00000000-0005-0000-0000-0000E4BA0000}"/>
    <cellStyle name="Normal 5 3 5 2 4 2" xfId="8709" xr:uid="{00000000-0005-0000-0000-0000E5BA0000}"/>
    <cellStyle name="Normal 5 3 5 2 4 2 2" xfId="8710" xr:uid="{00000000-0005-0000-0000-0000E6BA0000}"/>
    <cellStyle name="Normal 5 3 5 2 4 2 2 2" xfId="19972" xr:uid="{00000000-0005-0000-0000-0000E7BA0000}"/>
    <cellStyle name="Normal 5 3 5 2 4 2 2 2 2" xfId="27748" xr:uid="{00000000-0005-0000-0000-0000E8BA0000}"/>
    <cellStyle name="Normal 5 3 5 2 4 2 2 2 3" xfId="33314" xr:uid="{00000000-0005-0000-0000-0000E9BA0000}"/>
    <cellStyle name="Normal 5 3 5 2 4 2 2 3" xfId="45922" xr:uid="{00000000-0005-0000-0000-0000EABA0000}"/>
    <cellStyle name="Normal 5 3 5 2 4 2 2 4" xfId="57875" xr:uid="{00000000-0005-0000-0000-0000EBBA0000}"/>
    <cellStyle name="Normal 5 3 5 2 4 2 3" xfId="19971" xr:uid="{00000000-0005-0000-0000-0000ECBA0000}"/>
    <cellStyle name="Normal 5 3 5 2 4 2 3 2" xfId="35992" xr:uid="{00000000-0005-0000-0000-0000EDBA0000}"/>
    <cellStyle name="Normal 5 3 5 2 4 2 3 3" xfId="33313" xr:uid="{00000000-0005-0000-0000-0000EEBA0000}"/>
    <cellStyle name="Normal 5 3 5 2 4 2 4" xfId="45921" xr:uid="{00000000-0005-0000-0000-0000EFBA0000}"/>
    <cellStyle name="Normal 5 3 5 2 4 2 5" xfId="57874" xr:uid="{00000000-0005-0000-0000-0000F0BA0000}"/>
    <cellStyle name="Normal 5 3 5 2 4 3" xfId="8711" xr:uid="{00000000-0005-0000-0000-0000F1BA0000}"/>
    <cellStyle name="Normal 5 3 5 2 4 3 2" xfId="19973" xr:uid="{00000000-0005-0000-0000-0000F2BA0000}"/>
    <cellStyle name="Normal 5 3 5 2 4 3 2 2" xfId="26181" xr:uid="{00000000-0005-0000-0000-0000F3BA0000}"/>
    <cellStyle name="Normal 5 3 5 2 4 3 2 3" xfId="33315" xr:uid="{00000000-0005-0000-0000-0000F4BA0000}"/>
    <cellStyle name="Normal 5 3 5 2 4 3 3" xfId="45923" xr:uid="{00000000-0005-0000-0000-0000F5BA0000}"/>
    <cellStyle name="Normal 5 3 5 2 4 3 4" xfId="57876" xr:uid="{00000000-0005-0000-0000-0000F6BA0000}"/>
    <cellStyle name="Normal 5 3 5 2 4 4" xfId="8712" xr:uid="{00000000-0005-0000-0000-0000F7BA0000}"/>
    <cellStyle name="Normal 5 3 5 2 4 4 2" xfId="19974" xr:uid="{00000000-0005-0000-0000-0000F8BA0000}"/>
    <cellStyle name="Normal 5 3 5 2 4 4 2 2" xfId="27770" xr:uid="{00000000-0005-0000-0000-0000F9BA0000}"/>
    <cellStyle name="Normal 5 3 5 2 4 4 2 3" xfId="33316" xr:uid="{00000000-0005-0000-0000-0000FABA0000}"/>
    <cellStyle name="Normal 5 3 5 2 4 4 3" xfId="45924" xr:uid="{00000000-0005-0000-0000-0000FBBA0000}"/>
    <cellStyle name="Normal 5 3 5 2 4 4 4" xfId="57877" xr:uid="{00000000-0005-0000-0000-0000FCBA0000}"/>
    <cellStyle name="Normal 5 3 5 2 4 5" xfId="19970" xr:uid="{00000000-0005-0000-0000-0000FDBA0000}"/>
    <cellStyle name="Normal 5 3 5 2 4 5 2" xfId="37379" xr:uid="{00000000-0005-0000-0000-0000FEBA0000}"/>
    <cellStyle name="Normal 5 3 5 2 4 5 3" xfId="33312" xr:uid="{00000000-0005-0000-0000-0000FFBA0000}"/>
    <cellStyle name="Normal 5 3 5 2 4 6" xfId="45920" xr:uid="{00000000-0005-0000-0000-000000BB0000}"/>
    <cellStyle name="Normal 5 3 5 2 4 7" xfId="57873" xr:uid="{00000000-0005-0000-0000-000001BB0000}"/>
    <cellStyle name="Normal 5 3 5 2 5" xfId="8713" xr:uid="{00000000-0005-0000-0000-000002BB0000}"/>
    <cellStyle name="Normal 5 3 5 2 5 2" xfId="8714" xr:uid="{00000000-0005-0000-0000-000003BB0000}"/>
    <cellStyle name="Normal 5 3 5 2 5 2 2" xfId="19976" xr:uid="{00000000-0005-0000-0000-000004BB0000}"/>
    <cellStyle name="Normal 5 3 5 2 5 2 2 2" xfId="25018" xr:uid="{00000000-0005-0000-0000-000005BB0000}"/>
    <cellStyle name="Normal 5 3 5 2 5 2 2 3" xfId="33318" xr:uid="{00000000-0005-0000-0000-000006BB0000}"/>
    <cellStyle name="Normal 5 3 5 2 5 2 3" xfId="45926" xr:uid="{00000000-0005-0000-0000-000007BB0000}"/>
    <cellStyle name="Normal 5 3 5 2 5 2 4" xfId="57879" xr:uid="{00000000-0005-0000-0000-000008BB0000}"/>
    <cellStyle name="Normal 5 3 5 2 5 3" xfId="19975" xr:uid="{00000000-0005-0000-0000-000009BB0000}"/>
    <cellStyle name="Normal 5 3 5 2 5 3 2" xfId="27477" xr:uid="{00000000-0005-0000-0000-00000ABB0000}"/>
    <cellStyle name="Normal 5 3 5 2 5 3 3" xfId="33317" xr:uid="{00000000-0005-0000-0000-00000BBB0000}"/>
    <cellStyle name="Normal 5 3 5 2 5 4" xfId="45925" xr:uid="{00000000-0005-0000-0000-00000CBB0000}"/>
    <cellStyle name="Normal 5 3 5 2 5 5" xfId="57878" xr:uid="{00000000-0005-0000-0000-00000DBB0000}"/>
    <cellStyle name="Normal 5 3 5 2 6" xfId="8715" xr:uid="{00000000-0005-0000-0000-00000EBB0000}"/>
    <cellStyle name="Normal 5 3 5 2 6 2" xfId="19977" xr:uid="{00000000-0005-0000-0000-00000FBB0000}"/>
    <cellStyle name="Normal 5 3 5 2 6 2 2" xfId="35634" xr:uid="{00000000-0005-0000-0000-000010BB0000}"/>
    <cellStyle name="Normal 5 3 5 2 6 2 3" xfId="33319" xr:uid="{00000000-0005-0000-0000-000011BB0000}"/>
    <cellStyle name="Normal 5 3 5 2 6 3" xfId="45927" xr:uid="{00000000-0005-0000-0000-000012BB0000}"/>
    <cellStyle name="Normal 5 3 5 2 6 4" xfId="57880" xr:uid="{00000000-0005-0000-0000-000013BB0000}"/>
    <cellStyle name="Normal 5 3 5 2 7" xfId="8716" xr:uid="{00000000-0005-0000-0000-000014BB0000}"/>
    <cellStyle name="Normal 5 3 5 2 7 2" xfId="19978" xr:uid="{00000000-0005-0000-0000-000015BB0000}"/>
    <cellStyle name="Normal 5 3 5 2 7 2 2" xfId="36308" xr:uid="{00000000-0005-0000-0000-000016BB0000}"/>
    <cellStyle name="Normal 5 3 5 2 7 2 3" xfId="33320" xr:uid="{00000000-0005-0000-0000-000017BB0000}"/>
    <cellStyle name="Normal 5 3 5 2 7 3" xfId="45928" xr:uid="{00000000-0005-0000-0000-000018BB0000}"/>
    <cellStyle name="Normal 5 3 5 2 7 4" xfId="57881" xr:uid="{00000000-0005-0000-0000-000019BB0000}"/>
    <cellStyle name="Normal 5 3 5 2 8" xfId="19959" xr:uid="{00000000-0005-0000-0000-00001ABB0000}"/>
    <cellStyle name="Normal 5 3 5 2 8 2" xfId="26996" xr:uid="{00000000-0005-0000-0000-00001BBB0000}"/>
    <cellStyle name="Normal 5 3 5 2 8 3" xfId="33301" xr:uid="{00000000-0005-0000-0000-00001CBB0000}"/>
    <cellStyle name="Normal 5 3 5 2 9" xfId="45909" xr:uid="{00000000-0005-0000-0000-00001DBB0000}"/>
    <cellStyle name="Normal 5 3 5 3" xfId="8717" xr:uid="{00000000-0005-0000-0000-00001EBB0000}"/>
    <cellStyle name="Normal 5 3 5 3 2" xfId="8718" xr:uid="{00000000-0005-0000-0000-00001FBB0000}"/>
    <cellStyle name="Normal 5 3 5 3 2 2" xfId="8719" xr:uid="{00000000-0005-0000-0000-000020BB0000}"/>
    <cellStyle name="Normal 5 3 5 3 2 2 2" xfId="19981" xr:uid="{00000000-0005-0000-0000-000021BB0000}"/>
    <cellStyle name="Normal 5 3 5 3 2 2 2 2" xfId="37641" xr:uid="{00000000-0005-0000-0000-000022BB0000}"/>
    <cellStyle name="Normal 5 3 5 3 2 2 2 3" xfId="33323" xr:uid="{00000000-0005-0000-0000-000023BB0000}"/>
    <cellStyle name="Normal 5 3 5 3 2 2 3" xfId="45931" xr:uid="{00000000-0005-0000-0000-000024BB0000}"/>
    <cellStyle name="Normal 5 3 5 3 2 2 4" xfId="57884" xr:uid="{00000000-0005-0000-0000-000025BB0000}"/>
    <cellStyle name="Normal 5 3 5 3 2 3" xfId="19980" xr:uid="{00000000-0005-0000-0000-000026BB0000}"/>
    <cellStyle name="Normal 5 3 5 3 2 3 2" xfId="25753" xr:uid="{00000000-0005-0000-0000-000027BB0000}"/>
    <cellStyle name="Normal 5 3 5 3 2 3 3" xfId="33322" xr:uid="{00000000-0005-0000-0000-000028BB0000}"/>
    <cellStyle name="Normal 5 3 5 3 2 4" xfId="45930" xr:uid="{00000000-0005-0000-0000-000029BB0000}"/>
    <cellStyle name="Normal 5 3 5 3 2 5" xfId="57883" xr:uid="{00000000-0005-0000-0000-00002ABB0000}"/>
    <cellStyle name="Normal 5 3 5 3 3" xfId="8720" xr:uid="{00000000-0005-0000-0000-00002BBB0000}"/>
    <cellStyle name="Normal 5 3 5 3 3 2" xfId="19982" xr:uid="{00000000-0005-0000-0000-00002CBB0000}"/>
    <cellStyle name="Normal 5 3 5 3 3 2 2" xfId="25334" xr:uid="{00000000-0005-0000-0000-00002DBB0000}"/>
    <cellStyle name="Normal 5 3 5 3 3 2 3" xfId="33324" xr:uid="{00000000-0005-0000-0000-00002EBB0000}"/>
    <cellStyle name="Normal 5 3 5 3 3 3" xfId="45932" xr:uid="{00000000-0005-0000-0000-00002FBB0000}"/>
    <cellStyle name="Normal 5 3 5 3 3 4" xfId="57885" xr:uid="{00000000-0005-0000-0000-000030BB0000}"/>
    <cellStyle name="Normal 5 3 5 3 4" xfId="8721" xr:uid="{00000000-0005-0000-0000-000031BB0000}"/>
    <cellStyle name="Normal 5 3 5 3 4 2" xfId="19983" xr:uid="{00000000-0005-0000-0000-000032BB0000}"/>
    <cellStyle name="Normal 5 3 5 3 4 2 2" xfId="36817" xr:uid="{00000000-0005-0000-0000-000033BB0000}"/>
    <cellStyle name="Normal 5 3 5 3 4 2 3" xfId="33325" xr:uid="{00000000-0005-0000-0000-000034BB0000}"/>
    <cellStyle name="Normal 5 3 5 3 4 3" xfId="45933" xr:uid="{00000000-0005-0000-0000-000035BB0000}"/>
    <cellStyle name="Normal 5 3 5 3 4 4" xfId="57886" xr:uid="{00000000-0005-0000-0000-000036BB0000}"/>
    <cellStyle name="Normal 5 3 5 3 5" xfId="19979" xr:uid="{00000000-0005-0000-0000-000037BB0000}"/>
    <cellStyle name="Normal 5 3 5 3 5 2" xfId="24385" xr:uid="{00000000-0005-0000-0000-000038BB0000}"/>
    <cellStyle name="Normal 5 3 5 3 5 3" xfId="33321" xr:uid="{00000000-0005-0000-0000-000039BB0000}"/>
    <cellStyle name="Normal 5 3 5 3 6" xfId="45929" xr:uid="{00000000-0005-0000-0000-00003ABB0000}"/>
    <cellStyle name="Normal 5 3 5 3 7" xfId="57882" xr:uid="{00000000-0005-0000-0000-00003BBB0000}"/>
    <cellStyle name="Normal 5 3 5 4" xfId="8722" xr:uid="{00000000-0005-0000-0000-00003CBB0000}"/>
    <cellStyle name="Normal 5 3 5 4 2" xfId="8723" xr:uid="{00000000-0005-0000-0000-00003DBB0000}"/>
    <cellStyle name="Normal 5 3 5 4 2 2" xfId="8724" xr:uid="{00000000-0005-0000-0000-00003EBB0000}"/>
    <cellStyle name="Normal 5 3 5 4 2 2 2" xfId="19986" xr:uid="{00000000-0005-0000-0000-00003FBB0000}"/>
    <cellStyle name="Normal 5 3 5 4 2 2 2 2" xfId="37471" xr:uid="{00000000-0005-0000-0000-000040BB0000}"/>
    <cellStyle name="Normal 5 3 5 4 2 2 2 3" xfId="33328" xr:uid="{00000000-0005-0000-0000-000041BB0000}"/>
    <cellStyle name="Normal 5 3 5 4 2 2 3" xfId="45936" xr:uid="{00000000-0005-0000-0000-000042BB0000}"/>
    <cellStyle name="Normal 5 3 5 4 2 2 4" xfId="57889" xr:uid="{00000000-0005-0000-0000-000043BB0000}"/>
    <cellStyle name="Normal 5 3 5 4 2 3" xfId="19985" xr:uid="{00000000-0005-0000-0000-000044BB0000}"/>
    <cellStyle name="Normal 5 3 5 4 2 3 2" xfId="23777" xr:uid="{00000000-0005-0000-0000-000045BB0000}"/>
    <cellStyle name="Normal 5 3 5 4 2 3 3" xfId="33327" xr:uid="{00000000-0005-0000-0000-000046BB0000}"/>
    <cellStyle name="Normal 5 3 5 4 2 4" xfId="45935" xr:uid="{00000000-0005-0000-0000-000047BB0000}"/>
    <cellStyle name="Normal 5 3 5 4 2 5" xfId="57888" xr:uid="{00000000-0005-0000-0000-000048BB0000}"/>
    <cellStyle name="Normal 5 3 5 4 3" xfId="8725" xr:uid="{00000000-0005-0000-0000-000049BB0000}"/>
    <cellStyle name="Normal 5 3 5 4 3 2" xfId="19987" xr:uid="{00000000-0005-0000-0000-00004ABB0000}"/>
    <cellStyle name="Normal 5 3 5 4 3 2 2" xfId="27975" xr:uid="{00000000-0005-0000-0000-00004BBB0000}"/>
    <cellStyle name="Normal 5 3 5 4 3 2 3" xfId="33329" xr:uid="{00000000-0005-0000-0000-00004CBB0000}"/>
    <cellStyle name="Normal 5 3 5 4 3 3" xfId="45937" xr:uid="{00000000-0005-0000-0000-00004DBB0000}"/>
    <cellStyle name="Normal 5 3 5 4 3 4" xfId="57890" xr:uid="{00000000-0005-0000-0000-00004EBB0000}"/>
    <cellStyle name="Normal 5 3 5 4 4" xfId="8726" xr:uid="{00000000-0005-0000-0000-00004FBB0000}"/>
    <cellStyle name="Normal 5 3 5 4 4 2" xfId="19988" xr:uid="{00000000-0005-0000-0000-000050BB0000}"/>
    <cellStyle name="Normal 5 3 5 4 4 2 2" xfId="36600" xr:uid="{00000000-0005-0000-0000-000051BB0000}"/>
    <cellStyle name="Normal 5 3 5 4 4 2 3" xfId="33330" xr:uid="{00000000-0005-0000-0000-000052BB0000}"/>
    <cellStyle name="Normal 5 3 5 4 4 3" xfId="45938" xr:uid="{00000000-0005-0000-0000-000053BB0000}"/>
    <cellStyle name="Normal 5 3 5 4 4 4" xfId="57891" xr:uid="{00000000-0005-0000-0000-000054BB0000}"/>
    <cellStyle name="Normal 5 3 5 4 5" xfId="19984" xr:uid="{00000000-0005-0000-0000-000055BB0000}"/>
    <cellStyle name="Normal 5 3 5 4 5 2" xfId="37858" xr:uid="{00000000-0005-0000-0000-000056BB0000}"/>
    <cellStyle name="Normal 5 3 5 4 5 3" xfId="33326" xr:uid="{00000000-0005-0000-0000-000057BB0000}"/>
    <cellStyle name="Normal 5 3 5 4 6" xfId="45934" xr:uid="{00000000-0005-0000-0000-000058BB0000}"/>
    <cellStyle name="Normal 5 3 5 4 7" xfId="57887" xr:uid="{00000000-0005-0000-0000-000059BB0000}"/>
    <cellStyle name="Normal 5 3 5 5" xfId="8727" xr:uid="{00000000-0005-0000-0000-00005ABB0000}"/>
    <cellStyle name="Normal 5 3 5 5 2" xfId="8728" xr:uid="{00000000-0005-0000-0000-00005BBB0000}"/>
    <cellStyle name="Normal 5 3 5 5 2 2" xfId="8729" xr:uid="{00000000-0005-0000-0000-00005CBB0000}"/>
    <cellStyle name="Normal 5 3 5 5 2 2 2" xfId="19991" xr:uid="{00000000-0005-0000-0000-00005DBB0000}"/>
    <cellStyle name="Normal 5 3 5 5 2 2 2 2" xfId="24850" xr:uid="{00000000-0005-0000-0000-00005EBB0000}"/>
    <cellStyle name="Normal 5 3 5 5 2 2 2 3" xfId="33333" xr:uid="{00000000-0005-0000-0000-00005FBB0000}"/>
    <cellStyle name="Normal 5 3 5 5 2 2 3" xfId="45941" xr:uid="{00000000-0005-0000-0000-000060BB0000}"/>
    <cellStyle name="Normal 5 3 5 5 2 2 4" xfId="57894" xr:uid="{00000000-0005-0000-0000-000061BB0000}"/>
    <cellStyle name="Normal 5 3 5 5 2 3" xfId="19990" xr:uid="{00000000-0005-0000-0000-000062BB0000}"/>
    <cellStyle name="Normal 5 3 5 5 2 3 2" xfId="35536" xr:uid="{00000000-0005-0000-0000-000063BB0000}"/>
    <cellStyle name="Normal 5 3 5 5 2 3 3" xfId="33332" xr:uid="{00000000-0005-0000-0000-000064BB0000}"/>
    <cellStyle name="Normal 5 3 5 5 2 4" xfId="45940" xr:uid="{00000000-0005-0000-0000-000065BB0000}"/>
    <cellStyle name="Normal 5 3 5 5 2 5" xfId="57893" xr:uid="{00000000-0005-0000-0000-000066BB0000}"/>
    <cellStyle name="Normal 5 3 5 5 3" xfId="8730" xr:uid="{00000000-0005-0000-0000-000067BB0000}"/>
    <cellStyle name="Normal 5 3 5 5 3 2" xfId="19992" xr:uid="{00000000-0005-0000-0000-000068BB0000}"/>
    <cellStyle name="Normal 5 3 5 5 3 2 2" xfId="27676" xr:uid="{00000000-0005-0000-0000-000069BB0000}"/>
    <cellStyle name="Normal 5 3 5 5 3 2 3" xfId="33334" xr:uid="{00000000-0005-0000-0000-00006ABB0000}"/>
    <cellStyle name="Normal 5 3 5 5 3 3" xfId="45942" xr:uid="{00000000-0005-0000-0000-00006BBB0000}"/>
    <cellStyle name="Normal 5 3 5 5 3 4" xfId="57895" xr:uid="{00000000-0005-0000-0000-00006CBB0000}"/>
    <cellStyle name="Normal 5 3 5 5 4" xfId="8731" xr:uid="{00000000-0005-0000-0000-00006DBB0000}"/>
    <cellStyle name="Normal 5 3 5 5 4 2" xfId="19993" xr:uid="{00000000-0005-0000-0000-00006EBB0000}"/>
    <cellStyle name="Normal 5 3 5 5 4 2 2" xfId="35827" xr:uid="{00000000-0005-0000-0000-00006FBB0000}"/>
    <cellStyle name="Normal 5 3 5 5 4 2 3" xfId="33335" xr:uid="{00000000-0005-0000-0000-000070BB0000}"/>
    <cellStyle name="Normal 5 3 5 5 4 3" xfId="45943" xr:uid="{00000000-0005-0000-0000-000071BB0000}"/>
    <cellStyle name="Normal 5 3 5 5 4 4" xfId="57896" xr:uid="{00000000-0005-0000-0000-000072BB0000}"/>
    <cellStyle name="Normal 5 3 5 5 5" xfId="19989" xr:uid="{00000000-0005-0000-0000-000073BB0000}"/>
    <cellStyle name="Normal 5 3 5 5 5 2" xfId="36671" xr:uid="{00000000-0005-0000-0000-000074BB0000}"/>
    <cellStyle name="Normal 5 3 5 5 5 3" xfId="33331" xr:uid="{00000000-0005-0000-0000-000075BB0000}"/>
    <cellStyle name="Normal 5 3 5 5 6" xfId="45939" xr:uid="{00000000-0005-0000-0000-000076BB0000}"/>
    <cellStyle name="Normal 5 3 5 5 7" xfId="57892" xr:uid="{00000000-0005-0000-0000-000077BB0000}"/>
    <cellStyle name="Normal 5 3 5 6" xfId="8732" xr:uid="{00000000-0005-0000-0000-000078BB0000}"/>
    <cellStyle name="Normal 5 3 5 6 2" xfId="8733" xr:uid="{00000000-0005-0000-0000-000079BB0000}"/>
    <cellStyle name="Normal 5 3 5 6 2 2" xfId="19995" xr:uid="{00000000-0005-0000-0000-00007ABB0000}"/>
    <cellStyle name="Normal 5 3 5 6 2 2 2" xfId="27383" xr:uid="{00000000-0005-0000-0000-00007BBB0000}"/>
    <cellStyle name="Normal 5 3 5 6 2 2 3" xfId="33337" xr:uid="{00000000-0005-0000-0000-00007CBB0000}"/>
    <cellStyle name="Normal 5 3 5 6 2 3" xfId="45945" xr:uid="{00000000-0005-0000-0000-00007DBB0000}"/>
    <cellStyle name="Normal 5 3 5 6 2 4" xfId="57898" xr:uid="{00000000-0005-0000-0000-00007EBB0000}"/>
    <cellStyle name="Normal 5 3 5 6 3" xfId="19994" xr:uid="{00000000-0005-0000-0000-00007FBB0000}"/>
    <cellStyle name="Normal 5 3 5 6 3 2" xfId="26676" xr:uid="{00000000-0005-0000-0000-000080BB0000}"/>
    <cellStyle name="Normal 5 3 5 6 3 3" xfId="33336" xr:uid="{00000000-0005-0000-0000-000081BB0000}"/>
    <cellStyle name="Normal 5 3 5 6 4" xfId="45944" xr:uid="{00000000-0005-0000-0000-000082BB0000}"/>
    <cellStyle name="Normal 5 3 5 6 5" xfId="57897" xr:uid="{00000000-0005-0000-0000-000083BB0000}"/>
    <cellStyle name="Normal 5 3 5 7" xfId="8734" xr:uid="{00000000-0005-0000-0000-000084BB0000}"/>
    <cellStyle name="Normal 5 3 5 7 2" xfId="19996" xr:uid="{00000000-0005-0000-0000-000085BB0000}"/>
    <cellStyle name="Normal 5 3 5 7 2 2" xfId="36292" xr:uid="{00000000-0005-0000-0000-000086BB0000}"/>
    <cellStyle name="Normal 5 3 5 7 2 3" xfId="33338" xr:uid="{00000000-0005-0000-0000-000087BB0000}"/>
    <cellStyle name="Normal 5 3 5 7 3" xfId="45946" xr:uid="{00000000-0005-0000-0000-000088BB0000}"/>
    <cellStyle name="Normal 5 3 5 7 4" xfId="57899" xr:uid="{00000000-0005-0000-0000-000089BB0000}"/>
    <cellStyle name="Normal 5 3 5 8" xfId="8735" xr:uid="{00000000-0005-0000-0000-00008ABB0000}"/>
    <cellStyle name="Normal 5 3 5 8 2" xfId="19997" xr:uid="{00000000-0005-0000-0000-00008BBB0000}"/>
    <cellStyle name="Normal 5 3 5 8 2 2" xfId="26267" xr:uid="{00000000-0005-0000-0000-00008CBB0000}"/>
    <cellStyle name="Normal 5 3 5 8 2 3" xfId="33339" xr:uid="{00000000-0005-0000-0000-00008DBB0000}"/>
    <cellStyle name="Normal 5 3 5 8 3" xfId="45947" xr:uid="{00000000-0005-0000-0000-00008EBB0000}"/>
    <cellStyle name="Normal 5 3 5 8 4" xfId="57900" xr:uid="{00000000-0005-0000-0000-00008FBB0000}"/>
    <cellStyle name="Normal 5 3 5 9" xfId="19958" xr:uid="{00000000-0005-0000-0000-000090BB0000}"/>
    <cellStyle name="Normal 5 3 5 9 2" xfId="24828" xr:uid="{00000000-0005-0000-0000-000091BB0000}"/>
    <cellStyle name="Normal 5 3 5 9 3" xfId="33300" xr:uid="{00000000-0005-0000-0000-000092BB0000}"/>
    <cellStyle name="Normal 5 3 6" xfId="8736" xr:uid="{00000000-0005-0000-0000-000093BB0000}"/>
    <cellStyle name="Normal 5 3 6 10" xfId="57901" xr:uid="{00000000-0005-0000-0000-000094BB0000}"/>
    <cellStyle name="Normal 5 3 6 2" xfId="8737" xr:uid="{00000000-0005-0000-0000-000095BB0000}"/>
    <cellStyle name="Normal 5 3 6 2 2" xfId="8738" xr:uid="{00000000-0005-0000-0000-000096BB0000}"/>
    <cellStyle name="Normal 5 3 6 2 2 2" xfId="8739" xr:uid="{00000000-0005-0000-0000-000097BB0000}"/>
    <cellStyle name="Normal 5 3 6 2 2 2 2" xfId="20001" xr:uid="{00000000-0005-0000-0000-000098BB0000}"/>
    <cellStyle name="Normal 5 3 6 2 2 2 2 2" xfId="26420" xr:uid="{00000000-0005-0000-0000-000099BB0000}"/>
    <cellStyle name="Normal 5 3 6 2 2 2 2 3" xfId="33343" xr:uid="{00000000-0005-0000-0000-00009ABB0000}"/>
    <cellStyle name="Normal 5 3 6 2 2 2 3" xfId="45951" xr:uid="{00000000-0005-0000-0000-00009BBB0000}"/>
    <cellStyle name="Normal 5 3 6 2 2 2 4" xfId="57904" xr:uid="{00000000-0005-0000-0000-00009CBB0000}"/>
    <cellStyle name="Normal 5 3 6 2 2 3" xfId="20000" xr:uid="{00000000-0005-0000-0000-00009DBB0000}"/>
    <cellStyle name="Normal 5 3 6 2 2 3 2" xfId="25546" xr:uid="{00000000-0005-0000-0000-00009EBB0000}"/>
    <cellStyle name="Normal 5 3 6 2 2 3 3" xfId="33342" xr:uid="{00000000-0005-0000-0000-00009FBB0000}"/>
    <cellStyle name="Normal 5 3 6 2 2 4" xfId="45950" xr:uid="{00000000-0005-0000-0000-0000A0BB0000}"/>
    <cellStyle name="Normal 5 3 6 2 2 5" xfId="57903" xr:uid="{00000000-0005-0000-0000-0000A1BB0000}"/>
    <cellStyle name="Normal 5 3 6 2 3" xfId="8740" xr:uid="{00000000-0005-0000-0000-0000A2BB0000}"/>
    <cellStyle name="Normal 5 3 6 2 3 2" xfId="20002" xr:uid="{00000000-0005-0000-0000-0000A3BB0000}"/>
    <cellStyle name="Normal 5 3 6 2 3 2 2" xfId="36363" xr:uid="{00000000-0005-0000-0000-0000A4BB0000}"/>
    <cellStyle name="Normal 5 3 6 2 3 2 3" xfId="33344" xr:uid="{00000000-0005-0000-0000-0000A5BB0000}"/>
    <cellStyle name="Normal 5 3 6 2 3 3" xfId="45952" xr:uid="{00000000-0005-0000-0000-0000A6BB0000}"/>
    <cellStyle name="Normal 5 3 6 2 3 4" xfId="57905" xr:uid="{00000000-0005-0000-0000-0000A7BB0000}"/>
    <cellStyle name="Normal 5 3 6 2 4" xfId="8741" xr:uid="{00000000-0005-0000-0000-0000A8BB0000}"/>
    <cellStyle name="Normal 5 3 6 2 4 2" xfId="20003" xr:uid="{00000000-0005-0000-0000-0000A9BB0000}"/>
    <cellStyle name="Normal 5 3 6 2 4 2 2" xfId="36419" xr:uid="{00000000-0005-0000-0000-0000AABB0000}"/>
    <cellStyle name="Normal 5 3 6 2 4 2 3" xfId="33345" xr:uid="{00000000-0005-0000-0000-0000ABBB0000}"/>
    <cellStyle name="Normal 5 3 6 2 4 3" xfId="45953" xr:uid="{00000000-0005-0000-0000-0000ACBB0000}"/>
    <cellStyle name="Normal 5 3 6 2 4 4" xfId="57906" xr:uid="{00000000-0005-0000-0000-0000ADBB0000}"/>
    <cellStyle name="Normal 5 3 6 2 5" xfId="19999" xr:uid="{00000000-0005-0000-0000-0000AEBB0000}"/>
    <cellStyle name="Normal 5 3 6 2 5 2" xfId="24905" xr:uid="{00000000-0005-0000-0000-0000AFBB0000}"/>
    <cellStyle name="Normal 5 3 6 2 5 3" xfId="33341" xr:uid="{00000000-0005-0000-0000-0000B0BB0000}"/>
    <cellStyle name="Normal 5 3 6 2 6" xfId="45949" xr:uid="{00000000-0005-0000-0000-0000B1BB0000}"/>
    <cellStyle name="Normal 5 3 6 2 7" xfId="57902" xr:uid="{00000000-0005-0000-0000-0000B2BB0000}"/>
    <cellStyle name="Normal 5 3 6 3" xfId="8742" xr:uid="{00000000-0005-0000-0000-0000B3BB0000}"/>
    <cellStyle name="Normal 5 3 6 3 2" xfId="8743" xr:uid="{00000000-0005-0000-0000-0000B4BB0000}"/>
    <cellStyle name="Normal 5 3 6 3 2 2" xfId="8744" xr:uid="{00000000-0005-0000-0000-0000B5BB0000}"/>
    <cellStyle name="Normal 5 3 6 3 2 2 2" xfId="20006" xr:uid="{00000000-0005-0000-0000-0000B6BB0000}"/>
    <cellStyle name="Normal 5 3 6 3 2 2 2 2" xfId="25003" xr:uid="{00000000-0005-0000-0000-0000B7BB0000}"/>
    <cellStyle name="Normal 5 3 6 3 2 2 2 3" xfId="33348" xr:uid="{00000000-0005-0000-0000-0000B8BB0000}"/>
    <cellStyle name="Normal 5 3 6 3 2 2 3" xfId="45956" xr:uid="{00000000-0005-0000-0000-0000B9BB0000}"/>
    <cellStyle name="Normal 5 3 6 3 2 2 4" xfId="57909" xr:uid="{00000000-0005-0000-0000-0000BABB0000}"/>
    <cellStyle name="Normal 5 3 6 3 2 3" xfId="20005" xr:uid="{00000000-0005-0000-0000-0000BBBB0000}"/>
    <cellStyle name="Normal 5 3 6 3 2 3 2" xfId="36017" xr:uid="{00000000-0005-0000-0000-0000BCBB0000}"/>
    <cellStyle name="Normal 5 3 6 3 2 3 3" xfId="33347" xr:uid="{00000000-0005-0000-0000-0000BDBB0000}"/>
    <cellStyle name="Normal 5 3 6 3 2 4" xfId="45955" xr:uid="{00000000-0005-0000-0000-0000BEBB0000}"/>
    <cellStyle name="Normal 5 3 6 3 2 5" xfId="57908" xr:uid="{00000000-0005-0000-0000-0000BFBB0000}"/>
    <cellStyle name="Normal 5 3 6 3 3" xfId="8745" xr:uid="{00000000-0005-0000-0000-0000C0BB0000}"/>
    <cellStyle name="Normal 5 3 6 3 3 2" xfId="20007" xr:uid="{00000000-0005-0000-0000-0000C1BB0000}"/>
    <cellStyle name="Normal 5 3 6 3 3 2 2" xfId="24809" xr:uid="{00000000-0005-0000-0000-0000C2BB0000}"/>
    <cellStyle name="Normal 5 3 6 3 3 2 3" xfId="33349" xr:uid="{00000000-0005-0000-0000-0000C3BB0000}"/>
    <cellStyle name="Normal 5 3 6 3 3 3" xfId="45957" xr:uid="{00000000-0005-0000-0000-0000C4BB0000}"/>
    <cellStyle name="Normal 5 3 6 3 3 4" xfId="57910" xr:uid="{00000000-0005-0000-0000-0000C5BB0000}"/>
    <cellStyle name="Normal 5 3 6 3 4" xfId="8746" xr:uid="{00000000-0005-0000-0000-0000C6BB0000}"/>
    <cellStyle name="Normal 5 3 6 3 4 2" xfId="20008" xr:uid="{00000000-0005-0000-0000-0000C7BB0000}"/>
    <cellStyle name="Normal 5 3 6 3 4 2 2" xfId="36351" xr:uid="{00000000-0005-0000-0000-0000C8BB0000}"/>
    <cellStyle name="Normal 5 3 6 3 4 2 3" xfId="33350" xr:uid="{00000000-0005-0000-0000-0000C9BB0000}"/>
    <cellStyle name="Normal 5 3 6 3 4 3" xfId="45958" xr:uid="{00000000-0005-0000-0000-0000CABB0000}"/>
    <cellStyle name="Normal 5 3 6 3 4 4" xfId="57911" xr:uid="{00000000-0005-0000-0000-0000CBBB0000}"/>
    <cellStyle name="Normal 5 3 6 3 5" xfId="20004" xr:uid="{00000000-0005-0000-0000-0000CCBB0000}"/>
    <cellStyle name="Normal 5 3 6 3 5 2" xfId="35507" xr:uid="{00000000-0005-0000-0000-0000CDBB0000}"/>
    <cellStyle name="Normal 5 3 6 3 5 3" xfId="33346" xr:uid="{00000000-0005-0000-0000-0000CEBB0000}"/>
    <cellStyle name="Normal 5 3 6 3 6" xfId="45954" xr:uid="{00000000-0005-0000-0000-0000CFBB0000}"/>
    <cellStyle name="Normal 5 3 6 3 7" xfId="57907" xr:uid="{00000000-0005-0000-0000-0000D0BB0000}"/>
    <cellStyle name="Normal 5 3 6 4" xfId="8747" xr:uid="{00000000-0005-0000-0000-0000D1BB0000}"/>
    <cellStyle name="Normal 5 3 6 4 2" xfId="8748" xr:uid="{00000000-0005-0000-0000-0000D2BB0000}"/>
    <cellStyle name="Normal 5 3 6 4 2 2" xfId="8749" xr:uid="{00000000-0005-0000-0000-0000D3BB0000}"/>
    <cellStyle name="Normal 5 3 6 4 2 2 2" xfId="20011" xr:uid="{00000000-0005-0000-0000-0000D4BB0000}"/>
    <cellStyle name="Normal 5 3 6 4 2 2 2 2" xfId="37221" xr:uid="{00000000-0005-0000-0000-0000D5BB0000}"/>
    <cellStyle name="Normal 5 3 6 4 2 2 2 3" xfId="33353" xr:uid="{00000000-0005-0000-0000-0000D6BB0000}"/>
    <cellStyle name="Normal 5 3 6 4 2 2 3" xfId="45961" xr:uid="{00000000-0005-0000-0000-0000D7BB0000}"/>
    <cellStyle name="Normal 5 3 6 4 2 2 4" xfId="57914" xr:uid="{00000000-0005-0000-0000-0000D8BB0000}"/>
    <cellStyle name="Normal 5 3 6 4 2 3" xfId="20010" xr:uid="{00000000-0005-0000-0000-0000D9BB0000}"/>
    <cellStyle name="Normal 5 3 6 4 2 3 2" xfId="26023" xr:uid="{00000000-0005-0000-0000-0000DABB0000}"/>
    <cellStyle name="Normal 5 3 6 4 2 3 3" xfId="33352" xr:uid="{00000000-0005-0000-0000-0000DBBB0000}"/>
    <cellStyle name="Normal 5 3 6 4 2 4" xfId="45960" xr:uid="{00000000-0005-0000-0000-0000DCBB0000}"/>
    <cellStyle name="Normal 5 3 6 4 2 5" xfId="57913" xr:uid="{00000000-0005-0000-0000-0000DDBB0000}"/>
    <cellStyle name="Normal 5 3 6 4 3" xfId="8750" xr:uid="{00000000-0005-0000-0000-0000DEBB0000}"/>
    <cellStyle name="Normal 5 3 6 4 3 2" xfId="20012" xr:uid="{00000000-0005-0000-0000-0000DFBB0000}"/>
    <cellStyle name="Normal 5 3 6 4 3 2 2" xfId="36730" xr:uid="{00000000-0005-0000-0000-0000E0BB0000}"/>
    <cellStyle name="Normal 5 3 6 4 3 2 3" xfId="33354" xr:uid="{00000000-0005-0000-0000-0000E1BB0000}"/>
    <cellStyle name="Normal 5 3 6 4 3 3" xfId="45962" xr:uid="{00000000-0005-0000-0000-0000E2BB0000}"/>
    <cellStyle name="Normal 5 3 6 4 3 4" xfId="57915" xr:uid="{00000000-0005-0000-0000-0000E3BB0000}"/>
    <cellStyle name="Normal 5 3 6 4 4" xfId="8751" xr:uid="{00000000-0005-0000-0000-0000E4BB0000}"/>
    <cellStyle name="Normal 5 3 6 4 4 2" xfId="20013" xr:uid="{00000000-0005-0000-0000-0000E5BB0000}"/>
    <cellStyle name="Normal 5 3 6 4 4 2 2" xfId="35377" xr:uid="{00000000-0005-0000-0000-0000E6BB0000}"/>
    <cellStyle name="Normal 5 3 6 4 4 2 3" xfId="33355" xr:uid="{00000000-0005-0000-0000-0000E7BB0000}"/>
    <cellStyle name="Normal 5 3 6 4 4 3" xfId="45963" xr:uid="{00000000-0005-0000-0000-0000E8BB0000}"/>
    <cellStyle name="Normal 5 3 6 4 4 4" xfId="57916" xr:uid="{00000000-0005-0000-0000-0000E9BB0000}"/>
    <cellStyle name="Normal 5 3 6 4 5" xfId="20009" xr:uid="{00000000-0005-0000-0000-0000EABB0000}"/>
    <cellStyle name="Normal 5 3 6 4 5 2" xfId="26073" xr:uid="{00000000-0005-0000-0000-0000EBBB0000}"/>
    <cellStyle name="Normal 5 3 6 4 5 3" xfId="33351" xr:uid="{00000000-0005-0000-0000-0000ECBB0000}"/>
    <cellStyle name="Normal 5 3 6 4 6" xfId="45959" xr:uid="{00000000-0005-0000-0000-0000EDBB0000}"/>
    <cellStyle name="Normal 5 3 6 4 7" xfId="57912" xr:uid="{00000000-0005-0000-0000-0000EEBB0000}"/>
    <cellStyle name="Normal 5 3 6 5" xfId="8752" xr:uid="{00000000-0005-0000-0000-0000EFBB0000}"/>
    <cellStyle name="Normal 5 3 6 5 2" xfId="8753" xr:uid="{00000000-0005-0000-0000-0000F0BB0000}"/>
    <cellStyle name="Normal 5 3 6 5 2 2" xfId="20015" xr:uid="{00000000-0005-0000-0000-0000F1BB0000}"/>
    <cellStyle name="Normal 5 3 6 5 2 2 2" xfId="24718" xr:uid="{00000000-0005-0000-0000-0000F2BB0000}"/>
    <cellStyle name="Normal 5 3 6 5 2 2 3" xfId="33357" xr:uid="{00000000-0005-0000-0000-0000F3BB0000}"/>
    <cellStyle name="Normal 5 3 6 5 2 3" xfId="45965" xr:uid="{00000000-0005-0000-0000-0000F4BB0000}"/>
    <cellStyle name="Normal 5 3 6 5 2 4" xfId="57918" xr:uid="{00000000-0005-0000-0000-0000F5BB0000}"/>
    <cellStyle name="Normal 5 3 6 5 3" xfId="20014" xr:uid="{00000000-0005-0000-0000-0000F6BB0000}"/>
    <cellStyle name="Normal 5 3 6 5 3 2" xfId="35511" xr:uid="{00000000-0005-0000-0000-0000F7BB0000}"/>
    <cellStyle name="Normal 5 3 6 5 3 3" xfId="33356" xr:uid="{00000000-0005-0000-0000-0000F8BB0000}"/>
    <cellStyle name="Normal 5 3 6 5 4" xfId="45964" xr:uid="{00000000-0005-0000-0000-0000F9BB0000}"/>
    <cellStyle name="Normal 5 3 6 5 5" xfId="57917" xr:uid="{00000000-0005-0000-0000-0000FABB0000}"/>
    <cellStyle name="Normal 5 3 6 6" xfId="8754" xr:uid="{00000000-0005-0000-0000-0000FBBB0000}"/>
    <cellStyle name="Normal 5 3 6 6 2" xfId="20016" xr:uid="{00000000-0005-0000-0000-0000FCBB0000}"/>
    <cellStyle name="Normal 5 3 6 6 2 2" xfId="26553" xr:uid="{00000000-0005-0000-0000-0000FDBB0000}"/>
    <cellStyle name="Normal 5 3 6 6 2 3" xfId="33358" xr:uid="{00000000-0005-0000-0000-0000FEBB0000}"/>
    <cellStyle name="Normal 5 3 6 6 3" xfId="45966" xr:uid="{00000000-0005-0000-0000-0000FFBB0000}"/>
    <cellStyle name="Normal 5 3 6 6 4" xfId="57919" xr:uid="{00000000-0005-0000-0000-000000BC0000}"/>
    <cellStyle name="Normal 5 3 6 7" xfId="8755" xr:uid="{00000000-0005-0000-0000-000001BC0000}"/>
    <cellStyle name="Normal 5 3 6 7 2" xfId="20017" xr:uid="{00000000-0005-0000-0000-000002BC0000}"/>
    <cellStyle name="Normal 5 3 6 7 2 2" xfId="36656" xr:uid="{00000000-0005-0000-0000-000003BC0000}"/>
    <cellStyle name="Normal 5 3 6 7 2 3" xfId="33359" xr:uid="{00000000-0005-0000-0000-000004BC0000}"/>
    <cellStyle name="Normal 5 3 6 7 3" xfId="45967" xr:uid="{00000000-0005-0000-0000-000005BC0000}"/>
    <cellStyle name="Normal 5 3 6 7 4" xfId="57920" xr:uid="{00000000-0005-0000-0000-000006BC0000}"/>
    <cellStyle name="Normal 5 3 6 8" xfId="19998" xr:uid="{00000000-0005-0000-0000-000007BC0000}"/>
    <cellStyle name="Normal 5 3 6 8 2" xfId="24212" xr:uid="{00000000-0005-0000-0000-000008BC0000}"/>
    <cellStyle name="Normal 5 3 6 8 3" xfId="33340" xr:uid="{00000000-0005-0000-0000-000009BC0000}"/>
    <cellStyle name="Normal 5 3 6 9" xfId="45948" xr:uid="{00000000-0005-0000-0000-00000ABC0000}"/>
    <cellStyle name="Normal 5 3 7" xfId="8756" xr:uid="{00000000-0005-0000-0000-00000BBC0000}"/>
    <cellStyle name="Normal 5 3 7 2" xfId="8757" xr:uid="{00000000-0005-0000-0000-00000CBC0000}"/>
    <cellStyle name="Normal 5 3 7 2 2" xfId="8758" xr:uid="{00000000-0005-0000-0000-00000DBC0000}"/>
    <cellStyle name="Normal 5 3 7 2 2 2" xfId="20020" xr:uid="{00000000-0005-0000-0000-00000EBC0000}"/>
    <cellStyle name="Normal 5 3 7 2 2 2 2" xfId="25056" xr:uid="{00000000-0005-0000-0000-00000FBC0000}"/>
    <cellStyle name="Normal 5 3 7 2 2 2 3" xfId="33362" xr:uid="{00000000-0005-0000-0000-000010BC0000}"/>
    <cellStyle name="Normal 5 3 7 2 2 3" xfId="45970" xr:uid="{00000000-0005-0000-0000-000011BC0000}"/>
    <cellStyle name="Normal 5 3 7 2 2 4" xfId="57923" xr:uid="{00000000-0005-0000-0000-000012BC0000}"/>
    <cellStyle name="Normal 5 3 7 2 3" xfId="20019" xr:uid="{00000000-0005-0000-0000-000013BC0000}"/>
    <cellStyle name="Normal 5 3 7 2 3 2" xfId="26713" xr:uid="{00000000-0005-0000-0000-000014BC0000}"/>
    <cellStyle name="Normal 5 3 7 2 3 3" xfId="33361" xr:uid="{00000000-0005-0000-0000-000015BC0000}"/>
    <cellStyle name="Normal 5 3 7 2 4" xfId="45969" xr:uid="{00000000-0005-0000-0000-000016BC0000}"/>
    <cellStyle name="Normal 5 3 7 2 5" xfId="57922" xr:uid="{00000000-0005-0000-0000-000017BC0000}"/>
    <cellStyle name="Normal 5 3 7 3" xfId="8759" xr:uid="{00000000-0005-0000-0000-000018BC0000}"/>
    <cellStyle name="Normal 5 3 7 3 2" xfId="20021" xr:uid="{00000000-0005-0000-0000-000019BC0000}"/>
    <cellStyle name="Normal 5 3 7 3 2 2" xfId="24591" xr:uid="{00000000-0005-0000-0000-00001ABC0000}"/>
    <cellStyle name="Normal 5 3 7 3 2 3" xfId="33363" xr:uid="{00000000-0005-0000-0000-00001BBC0000}"/>
    <cellStyle name="Normal 5 3 7 3 3" xfId="45971" xr:uid="{00000000-0005-0000-0000-00001CBC0000}"/>
    <cellStyle name="Normal 5 3 7 3 4" xfId="57924" xr:uid="{00000000-0005-0000-0000-00001DBC0000}"/>
    <cellStyle name="Normal 5 3 7 4" xfId="8760" xr:uid="{00000000-0005-0000-0000-00001EBC0000}"/>
    <cellStyle name="Normal 5 3 7 4 2" xfId="20022" xr:uid="{00000000-0005-0000-0000-00001FBC0000}"/>
    <cellStyle name="Normal 5 3 7 4 2 2" xfId="36442" xr:uid="{00000000-0005-0000-0000-000020BC0000}"/>
    <cellStyle name="Normal 5 3 7 4 2 3" xfId="33364" xr:uid="{00000000-0005-0000-0000-000021BC0000}"/>
    <cellStyle name="Normal 5 3 7 4 3" xfId="45972" xr:uid="{00000000-0005-0000-0000-000022BC0000}"/>
    <cellStyle name="Normal 5 3 7 4 4" xfId="57925" xr:uid="{00000000-0005-0000-0000-000023BC0000}"/>
    <cellStyle name="Normal 5 3 7 5" xfId="20018" xr:uid="{00000000-0005-0000-0000-000024BC0000}"/>
    <cellStyle name="Normal 5 3 7 5 2" xfId="25785" xr:uid="{00000000-0005-0000-0000-000025BC0000}"/>
    <cellStyle name="Normal 5 3 7 5 3" xfId="33360" xr:uid="{00000000-0005-0000-0000-000026BC0000}"/>
    <cellStyle name="Normal 5 3 7 6" xfId="45968" xr:uid="{00000000-0005-0000-0000-000027BC0000}"/>
    <cellStyle name="Normal 5 3 7 7" xfId="57921" xr:uid="{00000000-0005-0000-0000-000028BC0000}"/>
    <cellStyle name="Normal 5 3 8" xfId="8761" xr:uid="{00000000-0005-0000-0000-000029BC0000}"/>
    <cellStyle name="Normal 5 3 8 2" xfId="8762" xr:uid="{00000000-0005-0000-0000-00002ABC0000}"/>
    <cellStyle name="Normal 5 3 8 2 2" xfId="8763" xr:uid="{00000000-0005-0000-0000-00002BBC0000}"/>
    <cellStyle name="Normal 5 3 8 2 2 2" xfId="20025" xr:uid="{00000000-0005-0000-0000-00002CBC0000}"/>
    <cellStyle name="Normal 5 3 8 2 2 2 2" xfId="26947" xr:uid="{00000000-0005-0000-0000-00002DBC0000}"/>
    <cellStyle name="Normal 5 3 8 2 2 2 3" xfId="33367" xr:uid="{00000000-0005-0000-0000-00002EBC0000}"/>
    <cellStyle name="Normal 5 3 8 2 2 3" xfId="45975" xr:uid="{00000000-0005-0000-0000-00002FBC0000}"/>
    <cellStyle name="Normal 5 3 8 2 2 4" xfId="57928" xr:uid="{00000000-0005-0000-0000-000030BC0000}"/>
    <cellStyle name="Normal 5 3 8 2 3" xfId="20024" xr:uid="{00000000-0005-0000-0000-000031BC0000}"/>
    <cellStyle name="Normal 5 3 8 2 3 2" xfId="35583" xr:uid="{00000000-0005-0000-0000-000032BC0000}"/>
    <cellStyle name="Normal 5 3 8 2 3 3" xfId="33366" xr:uid="{00000000-0005-0000-0000-000033BC0000}"/>
    <cellStyle name="Normal 5 3 8 2 4" xfId="45974" xr:uid="{00000000-0005-0000-0000-000034BC0000}"/>
    <cellStyle name="Normal 5 3 8 2 5" xfId="57927" xr:uid="{00000000-0005-0000-0000-000035BC0000}"/>
    <cellStyle name="Normal 5 3 8 3" xfId="8764" xr:uid="{00000000-0005-0000-0000-000036BC0000}"/>
    <cellStyle name="Normal 5 3 8 3 2" xfId="20026" xr:uid="{00000000-0005-0000-0000-000037BC0000}"/>
    <cellStyle name="Normal 5 3 8 3 2 2" xfId="24538" xr:uid="{00000000-0005-0000-0000-000038BC0000}"/>
    <cellStyle name="Normal 5 3 8 3 2 3" xfId="33368" xr:uid="{00000000-0005-0000-0000-000039BC0000}"/>
    <cellStyle name="Normal 5 3 8 3 3" xfId="45976" xr:uid="{00000000-0005-0000-0000-00003ABC0000}"/>
    <cellStyle name="Normal 5 3 8 3 4" xfId="57929" xr:uid="{00000000-0005-0000-0000-00003BBC0000}"/>
    <cellStyle name="Normal 5 3 8 4" xfId="8765" xr:uid="{00000000-0005-0000-0000-00003CBC0000}"/>
    <cellStyle name="Normal 5 3 8 4 2" xfId="20027" xr:uid="{00000000-0005-0000-0000-00003DBC0000}"/>
    <cellStyle name="Normal 5 3 8 4 2 2" xfId="37171" xr:uid="{00000000-0005-0000-0000-00003EBC0000}"/>
    <cellStyle name="Normal 5 3 8 4 2 3" xfId="33369" xr:uid="{00000000-0005-0000-0000-00003FBC0000}"/>
    <cellStyle name="Normal 5 3 8 4 3" xfId="45977" xr:uid="{00000000-0005-0000-0000-000040BC0000}"/>
    <cellStyle name="Normal 5 3 8 4 4" xfId="57930" xr:uid="{00000000-0005-0000-0000-000041BC0000}"/>
    <cellStyle name="Normal 5 3 8 5" xfId="20023" xr:uid="{00000000-0005-0000-0000-000042BC0000}"/>
    <cellStyle name="Normal 5 3 8 5 2" xfId="35430" xr:uid="{00000000-0005-0000-0000-000043BC0000}"/>
    <cellStyle name="Normal 5 3 8 5 3" xfId="33365" xr:uid="{00000000-0005-0000-0000-000044BC0000}"/>
    <cellStyle name="Normal 5 3 8 6" xfId="45973" xr:uid="{00000000-0005-0000-0000-000045BC0000}"/>
    <cellStyle name="Normal 5 3 8 7" xfId="57926" xr:uid="{00000000-0005-0000-0000-000046BC0000}"/>
    <cellStyle name="Normal 5 3 9" xfId="8766" xr:uid="{00000000-0005-0000-0000-000047BC0000}"/>
    <cellStyle name="Normal 5 3 9 2" xfId="8767" xr:uid="{00000000-0005-0000-0000-000048BC0000}"/>
    <cellStyle name="Normal 5 3 9 2 2" xfId="8768" xr:uid="{00000000-0005-0000-0000-000049BC0000}"/>
    <cellStyle name="Normal 5 3 9 2 2 2" xfId="20030" xr:uid="{00000000-0005-0000-0000-00004ABC0000}"/>
    <cellStyle name="Normal 5 3 9 2 2 2 2" xfId="26087" xr:uid="{00000000-0005-0000-0000-00004BBC0000}"/>
    <cellStyle name="Normal 5 3 9 2 2 2 3" xfId="33372" xr:uid="{00000000-0005-0000-0000-00004CBC0000}"/>
    <cellStyle name="Normal 5 3 9 2 2 3" xfId="45980" xr:uid="{00000000-0005-0000-0000-00004DBC0000}"/>
    <cellStyle name="Normal 5 3 9 2 2 4" xfId="57933" xr:uid="{00000000-0005-0000-0000-00004EBC0000}"/>
    <cellStyle name="Normal 5 3 9 2 3" xfId="20029" xr:uid="{00000000-0005-0000-0000-00004FBC0000}"/>
    <cellStyle name="Normal 5 3 9 2 3 2" xfId="24261" xr:uid="{00000000-0005-0000-0000-000050BC0000}"/>
    <cellStyle name="Normal 5 3 9 2 3 3" xfId="33371" xr:uid="{00000000-0005-0000-0000-000051BC0000}"/>
    <cellStyle name="Normal 5 3 9 2 4" xfId="45979" xr:uid="{00000000-0005-0000-0000-000052BC0000}"/>
    <cellStyle name="Normal 5 3 9 2 5" xfId="57932" xr:uid="{00000000-0005-0000-0000-000053BC0000}"/>
    <cellStyle name="Normal 5 3 9 3" xfId="8769" xr:uid="{00000000-0005-0000-0000-000054BC0000}"/>
    <cellStyle name="Normal 5 3 9 3 2" xfId="20031" xr:uid="{00000000-0005-0000-0000-000055BC0000}"/>
    <cellStyle name="Normal 5 3 9 3 2 2" xfId="37933" xr:uid="{00000000-0005-0000-0000-000056BC0000}"/>
    <cellStyle name="Normal 5 3 9 3 2 3" xfId="33373" xr:uid="{00000000-0005-0000-0000-000057BC0000}"/>
    <cellStyle name="Normal 5 3 9 3 3" xfId="45981" xr:uid="{00000000-0005-0000-0000-000058BC0000}"/>
    <cellStyle name="Normal 5 3 9 3 4" xfId="57934" xr:uid="{00000000-0005-0000-0000-000059BC0000}"/>
    <cellStyle name="Normal 5 3 9 4" xfId="8770" xr:uid="{00000000-0005-0000-0000-00005ABC0000}"/>
    <cellStyle name="Normal 5 3 9 4 2" xfId="20032" xr:uid="{00000000-0005-0000-0000-00005BBC0000}"/>
    <cellStyle name="Normal 5 3 9 4 2 2" xfId="24460" xr:uid="{00000000-0005-0000-0000-00005CBC0000}"/>
    <cellStyle name="Normal 5 3 9 4 2 3" xfId="33374" xr:uid="{00000000-0005-0000-0000-00005DBC0000}"/>
    <cellStyle name="Normal 5 3 9 4 3" xfId="45982" xr:uid="{00000000-0005-0000-0000-00005EBC0000}"/>
    <cellStyle name="Normal 5 3 9 4 4" xfId="57935" xr:uid="{00000000-0005-0000-0000-00005FBC0000}"/>
    <cellStyle name="Normal 5 3 9 5" xfId="20028" xr:uid="{00000000-0005-0000-0000-000060BC0000}"/>
    <cellStyle name="Normal 5 3 9 5 2" xfId="24446" xr:uid="{00000000-0005-0000-0000-000061BC0000}"/>
    <cellStyle name="Normal 5 3 9 5 3" xfId="33370" xr:uid="{00000000-0005-0000-0000-000062BC0000}"/>
    <cellStyle name="Normal 5 3 9 6" xfId="45978" xr:uid="{00000000-0005-0000-0000-000063BC0000}"/>
    <cellStyle name="Normal 5 3 9 7" xfId="57931" xr:uid="{00000000-0005-0000-0000-000064BC0000}"/>
    <cellStyle name="Normal 5 4" xfId="8771" xr:uid="{00000000-0005-0000-0000-000065BC0000}"/>
    <cellStyle name="Normal 5 4 10" xfId="8772" xr:uid="{00000000-0005-0000-0000-000066BC0000}"/>
    <cellStyle name="Normal 5 4 10 2" xfId="20034" xr:uid="{00000000-0005-0000-0000-000067BC0000}"/>
    <cellStyle name="Normal 5 4 10 2 2" xfId="27901" xr:uid="{00000000-0005-0000-0000-000068BC0000}"/>
    <cellStyle name="Normal 5 4 10 2 3" xfId="33376" xr:uid="{00000000-0005-0000-0000-000069BC0000}"/>
    <cellStyle name="Normal 5 4 10 3" xfId="45984" xr:uid="{00000000-0005-0000-0000-00006ABC0000}"/>
    <cellStyle name="Normal 5 4 10 4" xfId="57937" xr:uid="{00000000-0005-0000-0000-00006BBC0000}"/>
    <cellStyle name="Normal 5 4 11" xfId="8773" xr:uid="{00000000-0005-0000-0000-00006CBC0000}"/>
    <cellStyle name="Normal 5 4 11 2" xfId="20035" xr:uid="{00000000-0005-0000-0000-00006DBC0000}"/>
    <cellStyle name="Normal 5 4 11 2 2" xfId="25520" xr:uid="{00000000-0005-0000-0000-00006EBC0000}"/>
    <cellStyle name="Normal 5 4 11 2 3" xfId="33377" xr:uid="{00000000-0005-0000-0000-00006FBC0000}"/>
    <cellStyle name="Normal 5 4 11 3" xfId="45985" xr:uid="{00000000-0005-0000-0000-000070BC0000}"/>
    <cellStyle name="Normal 5 4 11 4" xfId="57938" xr:uid="{00000000-0005-0000-0000-000071BC0000}"/>
    <cellStyle name="Normal 5 4 12" xfId="11994" xr:uid="{00000000-0005-0000-0000-000072BC0000}"/>
    <cellStyle name="Normal 5 4 12 2" xfId="22193" xr:uid="{00000000-0005-0000-0000-000073BC0000}"/>
    <cellStyle name="Normal 5 4 12 2 2" xfId="24763" xr:uid="{00000000-0005-0000-0000-000074BC0000}"/>
    <cellStyle name="Normal 5 4 12 3" xfId="33375" xr:uid="{00000000-0005-0000-0000-000075BC0000}"/>
    <cellStyle name="Normal 5 4 13" xfId="11435" xr:uid="{00000000-0005-0000-0000-000076BC0000}"/>
    <cellStyle name="Normal 5 4 14" xfId="20033" xr:uid="{00000000-0005-0000-0000-000077BC0000}"/>
    <cellStyle name="Normal 5 4 15" xfId="45983" xr:uid="{00000000-0005-0000-0000-000078BC0000}"/>
    <cellStyle name="Normal 5 4 16" xfId="57936" xr:uid="{00000000-0005-0000-0000-000079BC0000}"/>
    <cellStyle name="Normal 5 4 2" xfId="8774" xr:uid="{00000000-0005-0000-0000-00007ABC0000}"/>
    <cellStyle name="Normal 5 4 2 10" xfId="8775" xr:uid="{00000000-0005-0000-0000-00007BBC0000}"/>
    <cellStyle name="Normal 5 4 2 10 2" xfId="20037" xr:uid="{00000000-0005-0000-0000-00007CBC0000}"/>
    <cellStyle name="Normal 5 4 2 10 2 2" xfId="24788" xr:uid="{00000000-0005-0000-0000-00007DBC0000}"/>
    <cellStyle name="Normal 5 4 2 10 2 3" xfId="33379" xr:uid="{00000000-0005-0000-0000-00007EBC0000}"/>
    <cellStyle name="Normal 5 4 2 10 3" xfId="45987" xr:uid="{00000000-0005-0000-0000-00007FBC0000}"/>
    <cellStyle name="Normal 5 4 2 10 4" xfId="57940" xr:uid="{00000000-0005-0000-0000-000080BC0000}"/>
    <cellStyle name="Normal 5 4 2 11" xfId="20036" xr:uid="{00000000-0005-0000-0000-000081BC0000}"/>
    <cellStyle name="Normal 5 4 2 11 2" xfId="27092" xr:uid="{00000000-0005-0000-0000-000082BC0000}"/>
    <cellStyle name="Normal 5 4 2 11 3" xfId="33378" xr:uid="{00000000-0005-0000-0000-000083BC0000}"/>
    <cellStyle name="Normal 5 4 2 12" xfId="45986" xr:uid="{00000000-0005-0000-0000-000084BC0000}"/>
    <cellStyle name="Normal 5 4 2 13" xfId="57939" xr:uid="{00000000-0005-0000-0000-000085BC0000}"/>
    <cellStyle name="Normal 5 4 2 2" xfId="8776" xr:uid="{00000000-0005-0000-0000-000086BC0000}"/>
    <cellStyle name="Normal 5 4 2 2 10" xfId="20038" xr:uid="{00000000-0005-0000-0000-000087BC0000}"/>
    <cellStyle name="Normal 5 4 2 2 10 2" xfId="27459" xr:uid="{00000000-0005-0000-0000-000088BC0000}"/>
    <cellStyle name="Normal 5 4 2 2 10 3" xfId="33380" xr:uid="{00000000-0005-0000-0000-000089BC0000}"/>
    <cellStyle name="Normal 5 4 2 2 11" xfId="45988" xr:uid="{00000000-0005-0000-0000-00008ABC0000}"/>
    <cellStyle name="Normal 5 4 2 2 12" xfId="57941" xr:uid="{00000000-0005-0000-0000-00008BBC0000}"/>
    <cellStyle name="Normal 5 4 2 2 2" xfId="8777" xr:uid="{00000000-0005-0000-0000-00008CBC0000}"/>
    <cellStyle name="Normal 5 4 2 2 2 10" xfId="45989" xr:uid="{00000000-0005-0000-0000-00008DBC0000}"/>
    <cellStyle name="Normal 5 4 2 2 2 11" xfId="57942" xr:uid="{00000000-0005-0000-0000-00008EBC0000}"/>
    <cellStyle name="Normal 5 4 2 2 2 2" xfId="8778" xr:uid="{00000000-0005-0000-0000-00008FBC0000}"/>
    <cellStyle name="Normal 5 4 2 2 2 2 10" xfId="57943" xr:uid="{00000000-0005-0000-0000-000090BC0000}"/>
    <cellStyle name="Normal 5 4 2 2 2 2 2" xfId="8779" xr:uid="{00000000-0005-0000-0000-000091BC0000}"/>
    <cellStyle name="Normal 5 4 2 2 2 2 2 2" xfId="8780" xr:uid="{00000000-0005-0000-0000-000092BC0000}"/>
    <cellStyle name="Normal 5 4 2 2 2 2 2 2 2" xfId="8781" xr:uid="{00000000-0005-0000-0000-000093BC0000}"/>
    <cellStyle name="Normal 5 4 2 2 2 2 2 2 2 2" xfId="20043" xr:uid="{00000000-0005-0000-0000-000094BC0000}"/>
    <cellStyle name="Normal 5 4 2 2 2 2 2 2 2 2 2" xfId="27196" xr:uid="{00000000-0005-0000-0000-000095BC0000}"/>
    <cellStyle name="Normal 5 4 2 2 2 2 2 2 2 2 3" xfId="33385" xr:uid="{00000000-0005-0000-0000-000096BC0000}"/>
    <cellStyle name="Normal 5 4 2 2 2 2 2 2 2 3" xfId="45993" xr:uid="{00000000-0005-0000-0000-000097BC0000}"/>
    <cellStyle name="Normal 5 4 2 2 2 2 2 2 2 4" xfId="57946" xr:uid="{00000000-0005-0000-0000-000098BC0000}"/>
    <cellStyle name="Normal 5 4 2 2 2 2 2 2 3" xfId="20042" xr:uid="{00000000-0005-0000-0000-000099BC0000}"/>
    <cellStyle name="Normal 5 4 2 2 2 2 2 2 3 2" xfId="26180" xr:uid="{00000000-0005-0000-0000-00009ABC0000}"/>
    <cellStyle name="Normal 5 4 2 2 2 2 2 2 3 3" xfId="33384" xr:uid="{00000000-0005-0000-0000-00009BBC0000}"/>
    <cellStyle name="Normal 5 4 2 2 2 2 2 2 4" xfId="45992" xr:uid="{00000000-0005-0000-0000-00009CBC0000}"/>
    <cellStyle name="Normal 5 4 2 2 2 2 2 2 5" xfId="57945" xr:uid="{00000000-0005-0000-0000-00009DBC0000}"/>
    <cellStyle name="Normal 5 4 2 2 2 2 2 3" xfId="8782" xr:uid="{00000000-0005-0000-0000-00009EBC0000}"/>
    <cellStyle name="Normal 5 4 2 2 2 2 2 3 2" xfId="20044" xr:uid="{00000000-0005-0000-0000-00009FBC0000}"/>
    <cellStyle name="Normal 5 4 2 2 2 2 2 3 2 2" xfId="28019" xr:uid="{00000000-0005-0000-0000-0000A0BC0000}"/>
    <cellStyle name="Normal 5 4 2 2 2 2 2 3 2 3" xfId="33386" xr:uid="{00000000-0005-0000-0000-0000A1BC0000}"/>
    <cellStyle name="Normal 5 4 2 2 2 2 2 3 3" xfId="45994" xr:uid="{00000000-0005-0000-0000-0000A2BC0000}"/>
    <cellStyle name="Normal 5 4 2 2 2 2 2 3 4" xfId="57947" xr:uid="{00000000-0005-0000-0000-0000A3BC0000}"/>
    <cellStyle name="Normal 5 4 2 2 2 2 2 4" xfId="8783" xr:uid="{00000000-0005-0000-0000-0000A4BC0000}"/>
    <cellStyle name="Normal 5 4 2 2 2 2 2 4 2" xfId="20045" xr:uid="{00000000-0005-0000-0000-0000A5BC0000}"/>
    <cellStyle name="Normal 5 4 2 2 2 2 2 4 2 2" xfId="37632" xr:uid="{00000000-0005-0000-0000-0000A6BC0000}"/>
    <cellStyle name="Normal 5 4 2 2 2 2 2 4 2 3" xfId="33387" xr:uid="{00000000-0005-0000-0000-0000A7BC0000}"/>
    <cellStyle name="Normal 5 4 2 2 2 2 2 4 3" xfId="45995" xr:uid="{00000000-0005-0000-0000-0000A8BC0000}"/>
    <cellStyle name="Normal 5 4 2 2 2 2 2 4 4" xfId="57948" xr:uid="{00000000-0005-0000-0000-0000A9BC0000}"/>
    <cellStyle name="Normal 5 4 2 2 2 2 2 5" xfId="20041" xr:uid="{00000000-0005-0000-0000-0000AABC0000}"/>
    <cellStyle name="Normal 5 4 2 2 2 2 2 5 2" xfId="37351" xr:uid="{00000000-0005-0000-0000-0000ABBC0000}"/>
    <cellStyle name="Normal 5 4 2 2 2 2 2 5 3" xfId="33383" xr:uid="{00000000-0005-0000-0000-0000ACBC0000}"/>
    <cellStyle name="Normal 5 4 2 2 2 2 2 6" xfId="45991" xr:uid="{00000000-0005-0000-0000-0000ADBC0000}"/>
    <cellStyle name="Normal 5 4 2 2 2 2 2 7" xfId="57944" xr:uid="{00000000-0005-0000-0000-0000AEBC0000}"/>
    <cellStyle name="Normal 5 4 2 2 2 2 3" xfId="8784" xr:uid="{00000000-0005-0000-0000-0000AFBC0000}"/>
    <cellStyle name="Normal 5 4 2 2 2 2 3 2" xfId="8785" xr:uid="{00000000-0005-0000-0000-0000B0BC0000}"/>
    <cellStyle name="Normal 5 4 2 2 2 2 3 2 2" xfId="8786" xr:uid="{00000000-0005-0000-0000-0000B1BC0000}"/>
    <cellStyle name="Normal 5 4 2 2 2 2 3 2 2 2" xfId="20048" xr:uid="{00000000-0005-0000-0000-0000B2BC0000}"/>
    <cellStyle name="Normal 5 4 2 2 2 2 3 2 2 2 2" xfId="37554" xr:uid="{00000000-0005-0000-0000-0000B3BC0000}"/>
    <cellStyle name="Normal 5 4 2 2 2 2 3 2 2 2 3" xfId="33390" xr:uid="{00000000-0005-0000-0000-0000B4BC0000}"/>
    <cellStyle name="Normal 5 4 2 2 2 2 3 2 2 3" xfId="45998" xr:uid="{00000000-0005-0000-0000-0000B5BC0000}"/>
    <cellStyle name="Normal 5 4 2 2 2 2 3 2 2 4" xfId="57951" xr:uid="{00000000-0005-0000-0000-0000B6BC0000}"/>
    <cellStyle name="Normal 5 4 2 2 2 2 3 2 3" xfId="20047" xr:uid="{00000000-0005-0000-0000-0000B7BC0000}"/>
    <cellStyle name="Normal 5 4 2 2 2 2 3 2 3 2" xfId="37124" xr:uid="{00000000-0005-0000-0000-0000B8BC0000}"/>
    <cellStyle name="Normal 5 4 2 2 2 2 3 2 3 3" xfId="33389" xr:uid="{00000000-0005-0000-0000-0000B9BC0000}"/>
    <cellStyle name="Normal 5 4 2 2 2 2 3 2 4" xfId="45997" xr:uid="{00000000-0005-0000-0000-0000BABC0000}"/>
    <cellStyle name="Normal 5 4 2 2 2 2 3 2 5" xfId="57950" xr:uid="{00000000-0005-0000-0000-0000BBBC0000}"/>
    <cellStyle name="Normal 5 4 2 2 2 2 3 3" xfId="8787" xr:uid="{00000000-0005-0000-0000-0000BCBC0000}"/>
    <cellStyle name="Normal 5 4 2 2 2 2 3 3 2" xfId="20049" xr:uid="{00000000-0005-0000-0000-0000BDBC0000}"/>
    <cellStyle name="Normal 5 4 2 2 2 2 3 3 2 2" xfId="27240" xr:uid="{00000000-0005-0000-0000-0000BEBC0000}"/>
    <cellStyle name="Normal 5 4 2 2 2 2 3 3 2 3" xfId="33391" xr:uid="{00000000-0005-0000-0000-0000BFBC0000}"/>
    <cellStyle name="Normal 5 4 2 2 2 2 3 3 3" xfId="45999" xr:uid="{00000000-0005-0000-0000-0000C0BC0000}"/>
    <cellStyle name="Normal 5 4 2 2 2 2 3 3 4" xfId="57952" xr:uid="{00000000-0005-0000-0000-0000C1BC0000}"/>
    <cellStyle name="Normal 5 4 2 2 2 2 3 4" xfId="8788" xr:uid="{00000000-0005-0000-0000-0000C2BC0000}"/>
    <cellStyle name="Normal 5 4 2 2 2 2 3 4 2" xfId="20050" xr:uid="{00000000-0005-0000-0000-0000C3BC0000}"/>
    <cellStyle name="Normal 5 4 2 2 2 2 3 4 2 2" xfId="27109" xr:uid="{00000000-0005-0000-0000-0000C4BC0000}"/>
    <cellStyle name="Normal 5 4 2 2 2 2 3 4 2 3" xfId="33392" xr:uid="{00000000-0005-0000-0000-0000C5BC0000}"/>
    <cellStyle name="Normal 5 4 2 2 2 2 3 4 3" xfId="46000" xr:uid="{00000000-0005-0000-0000-0000C6BC0000}"/>
    <cellStyle name="Normal 5 4 2 2 2 2 3 4 4" xfId="57953" xr:uid="{00000000-0005-0000-0000-0000C7BC0000}"/>
    <cellStyle name="Normal 5 4 2 2 2 2 3 5" xfId="20046" xr:uid="{00000000-0005-0000-0000-0000C8BC0000}"/>
    <cellStyle name="Normal 5 4 2 2 2 2 3 5 2" xfId="26402" xr:uid="{00000000-0005-0000-0000-0000C9BC0000}"/>
    <cellStyle name="Normal 5 4 2 2 2 2 3 5 3" xfId="33388" xr:uid="{00000000-0005-0000-0000-0000CABC0000}"/>
    <cellStyle name="Normal 5 4 2 2 2 2 3 6" xfId="45996" xr:uid="{00000000-0005-0000-0000-0000CBBC0000}"/>
    <cellStyle name="Normal 5 4 2 2 2 2 3 7" xfId="57949" xr:uid="{00000000-0005-0000-0000-0000CCBC0000}"/>
    <cellStyle name="Normal 5 4 2 2 2 2 4" xfId="8789" xr:uid="{00000000-0005-0000-0000-0000CDBC0000}"/>
    <cellStyle name="Normal 5 4 2 2 2 2 4 2" xfId="8790" xr:uid="{00000000-0005-0000-0000-0000CEBC0000}"/>
    <cellStyle name="Normal 5 4 2 2 2 2 4 2 2" xfId="8791" xr:uid="{00000000-0005-0000-0000-0000CFBC0000}"/>
    <cellStyle name="Normal 5 4 2 2 2 2 4 2 2 2" xfId="20053" xr:uid="{00000000-0005-0000-0000-0000D0BC0000}"/>
    <cellStyle name="Normal 5 4 2 2 2 2 4 2 2 2 2" xfId="37711" xr:uid="{00000000-0005-0000-0000-0000D1BC0000}"/>
    <cellStyle name="Normal 5 4 2 2 2 2 4 2 2 2 3" xfId="33395" xr:uid="{00000000-0005-0000-0000-0000D2BC0000}"/>
    <cellStyle name="Normal 5 4 2 2 2 2 4 2 2 3" xfId="46003" xr:uid="{00000000-0005-0000-0000-0000D3BC0000}"/>
    <cellStyle name="Normal 5 4 2 2 2 2 4 2 2 4" xfId="57956" xr:uid="{00000000-0005-0000-0000-0000D4BC0000}"/>
    <cellStyle name="Normal 5 4 2 2 2 2 4 2 3" xfId="20052" xr:uid="{00000000-0005-0000-0000-0000D5BC0000}"/>
    <cellStyle name="Normal 5 4 2 2 2 2 4 2 3 2" xfId="23715" xr:uid="{00000000-0005-0000-0000-0000D6BC0000}"/>
    <cellStyle name="Normal 5 4 2 2 2 2 4 2 3 3" xfId="33394" xr:uid="{00000000-0005-0000-0000-0000D7BC0000}"/>
    <cellStyle name="Normal 5 4 2 2 2 2 4 2 4" xfId="46002" xr:uid="{00000000-0005-0000-0000-0000D8BC0000}"/>
    <cellStyle name="Normal 5 4 2 2 2 2 4 2 5" xfId="57955" xr:uid="{00000000-0005-0000-0000-0000D9BC0000}"/>
    <cellStyle name="Normal 5 4 2 2 2 2 4 3" xfId="8792" xr:uid="{00000000-0005-0000-0000-0000DABC0000}"/>
    <cellStyle name="Normal 5 4 2 2 2 2 4 3 2" xfId="20054" xr:uid="{00000000-0005-0000-0000-0000DBBC0000}"/>
    <cellStyle name="Normal 5 4 2 2 2 2 4 3 2 2" xfId="36086" xr:uid="{00000000-0005-0000-0000-0000DCBC0000}"/>
    <cellStyle name="Normal 5 4 2 2 2 2 4 3 2 3" xfId="33396" xr:uid="{00000000-0005-0000-0000-0000DDBC0000}"/>
    <cellStyle name="Normal 5 4 2 2 2 2 4 3 3" xfId="46004" xr:uid="{00000000-0005-0000-0000-0000DEBC0000}"/>
    <cellStyle name="Normal 5 4 2 2 2 2 4 3 4" xfId="57957" xr:uid="{00000000-0005-0000-0000-0000DFBC0000}"/>
    <cellStyle name="Normal 5 4 2 2 2 2 4 4" xfId="8793" xr:uid="{00000000-0005-0000-0000-0000E0BC0000}"/>
    <cellStyle name="Normal 5 4 2 2 2 2 4 4 2" xfId="20055" xr:uid="{00000000-0005-0000-0000-0000E1BC0000}"/>
    <cellStyle name="Normal 5 4 2 2 2 2 4 4 2 2" xfId="35546" xr:uid="{00000000-0005-0000-0000-0000E2BC0000}"/>
    <cellStyle name="Normal 5 4 2 2 2 2 4 4 2 3" xfId="33397" xr:uid="{00000000-0005-0000-0000-0000E3BC0000}"/>
    <cellStyle name="Normal 5 4 2 2 2 2 4 4 3" xfId="46005" xr:uid="{00000000-0005-0000-0000-0000E4BC0000}"/>
    <cellStyle name="Normal 5 4 2 2 2 2 4 4 4" xfId="57958" xr:uid="{00000000-0005-0000-0000-0000E5BC0000}"/>
    <cellStyle name="Normal 5 4 2 2 2 2 4 5" xfId="20051" xr:uid="{00000000-0005-0000-0000-0000E6BC0000}"/>
    <cellStyle name="Normal 5 4 2 2 2 2 4 5 2" xfId="25682" xr:uid="{00000000-0005-0000-0000-0000E7BC0000}"/>
    <cellStyle name="Normal 5 4 2 2 2 2 4 5 3" xfId="33393" xr:uid="{00000000-0005-0000-0000-0000E8BC0000}"/>
    <cellStyle name="Normal 5 4 2 2 2 2 4 6" xfId="46001" xr:uid="{00000000-0005-0000-0000-0000E9BC0000}"/>
    <cellStyle name="Normal 5 4 2 2 2 2 4 7" xfId="57954" xr:uid="{00000000-0005-0000-0000-0000EABC0000}"/>
    <cellStyle name="Normal 5 4 2 2 2 2 5" xfId="8794" xr:uid="{00000000-0005-0000-0000-0000EBBC0000}"/>
    <cellStyle name="Normal 5 4 2 2 2 2 5 2" xfId="8795" xr:uid="{00000000-0005-0000-0000-0000ECBC0000}"/>
    <cellStyle name="Normal 5 4 2 2 2 2 5 2 2" xfId="20057" xr:uid="{00000000-0005-0000-0000-0000EDBC0000}"/>
    <cellStyle name="Normal 5 4 2 2 2 2 5 2 2 2" xfId="25017" xr:uid="{00000000-0005-0000-0000-0000EEBC0000}"/>
    <cellStyle name="Normal 5 4 2 2 2 2 5 2 2 3" xfId="33399" xr:uid="{00000000-0005-0000-0000-0000EFBC0000}"/>
    <cellStyle name="Normal 5 4 2 2 2 2 5 2 3" xfId="46007" xr:uid="{00000000-0005-0000-0000-0000F0BC0000}"/>
    <cellStyle name="Normal 5 4 2 2 2 2 5 2 4" xfId="57960" xr:uid="{00000000-0005-0000-0000-0000F1BC0000}"/>
    <cellStyle name="Normal 5 4 2 2 2 2 5 3" xfId="20056" xr:uid="{00000000-0005-0000-0000-0000F2BC0000}"/>
    <cellStyle name="Normal 5 4 2 2 2 2 5 3 2" xfId="26381" xr:uid="{00000000-0005-0000-0000-0000F3BC0000}"/>
    <cellStyle name="Normal 5 4 2 2 2 2 5 3 3" xfId="33398" xr:uid="{00000000-0005-0000-0000-0000F4BC0000}"/>
    <cellStyle name="Normal 5 4 2 2 2 2 5 4" xfId="46006" xr:uid="{00000000-0005-0000-0000-0000F5BC0000}"/>
    <cellStyle name="Normal 5 4 2 2 2 2 5 5" xfId="57959" xr:uid="{00000000-0005-0000-0000-0000F6BC0000}"/>
    <cellStyle name="Normal 5 4 2 2 2 2 6" xfId="8796" xr:uid="{00000000-0005-0000-0000-0000F7BC0000}"/>
    <cellStyle name="Normal 5 4 2 2 2 2 6 2" xfId="20058" xr:uid="{00000000-0005-0000-0000-0000F8BC0000}"/>
    <cellStyle name="Normal 5 4 2 2 2 2 6 2 2" xfId="26066" xr:uid="{00000000-0005-0000-0000-0000F9BC0000}"/>
    <cellStyle name="Normal 5 4 2 2 2 2 6 2 3" xfId="33400" xr:uid="{00000000-0005-0000-0000-0000FABC0000}"/>
    <cellStyle name="Normal 5 4 2 2 2 2 6 3" xfId="46008" xr:uid="{00000000-0005-0000-0000-0000FBBC0000}"/>
    <cellStyle name="Normal 5 4 2 2 2 2 6 4" xfId="57961" xr:uid="{00000000-0005-0000-0000-0000FCBC0000}"/>
    <cellStyle name="Normal 5 4 2 2 2 2 7" xfId="8797" xr:uid="{00000000-0005-0000-0000-0000FDBC0000}"/>
    <cellStyle name="Normal 5 4 2 2 2 2 7 2" xfId="20059" xr:uid="{00000000-0005-0000-0000-0000FEBC0000}"/>
    <cellStyle name="Normal 5 4 2 2 2 2 7 2 2" xfId="25883" xr:uid="{00000000-0005-0000-0000-0000FFBC0000}"/>
    <cellStyle name="Normal 5 4 2 2 2 2 7 2 3" xfId="33401" xr:uid="{00000000-0005-0000-0000-000000BD0000}"/>
    <cellStyle name="Normal 5 4 2 2 2 2 7 3" xfId="46009" xr:uid="{00000000-0005-0000-0000-000001BD0000}"/>
    <cellStyle name="Normal 5 4 2 2 2 2 7 4" xfId="57962" xr:uid="{00000000-0005-0000-0000-000002BD0000}"/>
    <cellStyle name="Normal 5 4 2 2 2 2 8" xfId="20040" xr:uid="{00000000-0005-0000-0000-000003BD0000}"/>
    <cellStyle name="Normal 5 4 2 2 2 2 8 2" xfId="36519" xr:uid="{00000000-0005-0000-0000-000004BD0000}"/>
    <cellStyle name="Normal 5 4 2 2 2 2 8 3" xfId="33382" xr:uid="{00000000-0005-0000-0000-000005BD0000}"/>
    <cellStyle name="Normal 5 4 2 2 2 2 9" xfId="45990" xr:uid="{00000000-0005-0000-0000-000006BD0000}"/>
    <cellStyle name="Normal 5 4 2 2 2 3" xfId="8798" xr:uid="{00000000-0005-0000-0000-000007BD0000}"/>
    <cellStyle name="Normal 5 4 2 2 2 3 2" xfId="8799" xr:uid="{00000000-0005-0000-0000-000008BD0000}"/>
    <cellStyle name="Normal 5 4 2 2 2 3 2 2" xfId="8800" xr:uid="{00000000-0005-0000-0000-000009BD0000}"/>
    <cellStyle name="Normal 5 4 2 2 2 3 2 2 2" xfId="20062" xr:uid="{00000000-0005-0000-0000-00000ABD0000}"/>
    <cellStyle name="Normal 5 4 2 2 2 3 2 2 2 2" xfId="35955" xr:uid="{00000000-0005-0000-0000-00000BBD0000}"/>
    <cellStyle name="Normal 5 4 2 2 2 3 2 2 2 3" xfId="33404" xr:uid="{00000000-0005-0000-0000-00000CBD0000}"/>
    <cellStyle name="Normal 5 4 2 2 2 3 2 2 3" xfId="46012" xr:uid="{00000000-0005-0000-0000-00000DBD0000}"/>
    <cellStyle name="Normal 5 4 2 2 2 3 2 2 4" xfId="57965" xr:uid="{00000000-0005-0000-0000-00000EBD0000}"/>
    <cellStyle name="Normal 5 4 2 2 2 3 2 3" xfId="20061" xr:uid="{00000000-0005-0000-0000-00000FBD0000}"/>
    <cellStyle name="Normal 5 4 2 2 2 3 2 3 2" xfId="26142" xr:uid="{00000000-0005-0000-0000-000010BD0000}"/>
    <cellStyle name="Normal 5 4 2 2 2 3 2 3 3" xfId="33403" xr:uid="{00000000-0005-0000-0000-000011BD0000}"/>
    <cellStyle name="Normal 5 4 2 2 2 3 2 4" xfId="46011" xr:uid="{00000000-0005-0000-0000-000012BD0000}"/>
    <cellStyle name="Normal 5 4 2 2 2 3 2 5" xfId="57964" xr:uid="{00000000-0005-0000-0000-000013BD0000}"/>
    <cellStyle name="Normal 5 4 2 2 2 3 3" xfId="8801" xr:uid="{00000000-0005-0000-0000-000014BD0000}"/>
    <cellStyle name="Normal 5 4 2 2 2 3 3 2" xfId="20063" xr:uid="{00000000-0005-0000-0000-000015BD0000}"/>
    <cellStyle name="Normal 5 4 2 2 2 3 3 2 2" xfId="24469" xr:uid="{00000000-0005-0000-0000-000016BD0000}"/>
    <cellStyle name="Normal 5 4 2 2 2 3 3 2 3" xfId="33405" xr:uid="{00000000-0005-0000-0000-000017BD0000}"/>
    <cellStyle name="Normal 5 4 2 2 2 3 3 3" xfId="46013" xr:uid="{00000000-0005-0000-0000-000018BD0000}"/>
    <cellStyle name="Normal 5 4 2 2 2 3 3 4" xfId="57966" xr:uid="{00000000-0005-0000-0000-000019BD0000}"/>
    <cellStyle name="Normal 5 4 2 2 2 3 4" xfId="8802" xr:uid="{00000000-0005-0000-0000-00001ABD0000}"/>
    <cellStyle name="Normal 5 4 2 2 2 3 4 2" xfId="20064" xr:uid="{00000000-0005-0000-0000-00001BBD0000}"/>
    <cellStyle name="Normal 5 4 2 2 2 3 4 2 2" xfId="27818" xr:uid="{00000000-0005-0000-0000-00001CBD0000}"/>
    <cellStyle name="Normal 5 4 2 2 2 3 4 2 3" xfId="33406" xr:uid="{00000000-0005-0000-0000-00001DBD0000}"/>
    <cellStyle name="Normal 5 4 2 2 2 3 4 3" xfId="46014" xr:uid="{00000000-0005-0000-0000-00001EBD0000}"/>
    <cellStyle name="Normal 5 4 2 2 2 3 4 4" xfId="57967" xr:uid="{00000000-0005-0000-0000-00001FBD0000}"/>
    <cellStyle name="Normal 5 4 2 2 2 3 5" xfId="20060" xr:uid="{00000000-0005-0000-0000-000020BD0000}"/>
    <cellStyle name="Normal 5 4 2 2 2 3 5 2" xfId="24521" xr:uid="{00000000-0005-0000-0000-000021BD0000}"/>
    <cellStyle name="Normal 5 4 2 2 2 3 5 3" xfId="33402" xr:uid="{00000000-0005-0000-0000-000022BD0000}"/>
    <cellStyle name="Normal 5 4 2 2 2 3 6" xfId="46010" xr:uid="{00000000-0005-0000-0000-000023BD0000}"/>
    <cellStyle name="Normal 5 4 2 2 2 3 7" xfId="57963" xr:uid="{00000000-0005-0000-0000-000024BD0000}"/>
    <cellStyle name="Normal 5 4 2 2 2 4" xfId="8803" xr:uid="{00000000-0005-0000-0000-000025BD0000}"/>
    <cellStyle name="Normal 5 4 2 2 2 4 2" xfId="8804" xr:uid="{00000000-0005-0000-0000-000026BD0000}"/>
    <cellStyle name="Normal 5 4 2 2 2 4 2 2" xfId="8805" xr:uid="{00000000-0005-0000-0000-000027BD0000}"/>
    <cellStyle name="Normal 5 4 2 2 2 4 2 2 2" xfId="20067" xr:uid="{00000000-0005-0000-0000-000028BD0000}"/>
    <cellStyle name="Normal 5 4 2 2 2 4 2 2 2 2" xfId="25310" xr:uid="{00000000-0005-0000-0000-000029BD0000}"/>
    <cellStyle name="Normal 5 4 2 2 2 4 2 2 2 3" xfId="33409" xr:uid="{00000000-0005-0000-0000-00002ABD0000}"/>
    <cellStyle name="Normal 5 4 2 2 2 4 2 2 3" xfId="46017" xr:uid="{00000000-0005-0000-0000-00002BBD0000}"/>
    <cellStyle name="Normal 5 4 2 2 2 4 2 2 4" xfId="57970" xr:uid="{00000000-0005-0000-0000-00002CBD0000}"/>
    <cellStyle name="Normal 5 4 2 2 2 4 2 3" xfId="20066" xr:uid="{00000000-0005-0000-0000-00002DBD0000}"/>
    <cellStyle name="Normal 5 4 2 2 2 4 2 3 2" xfId="35641" xr:uid="{00000000-0005-0000-0000-00002EBD0000}"/>
    <cellStyle name="Normal 5 4 2 2 2 4 2 3 3" xfId="33408" xr:uid="{00000000-0005-0000-0000-00002FBD0000}"/>
    <cellStyle name="Normal 5 4 2 2 2 4 2 4" xfId="46016" xr:uid="{00000000-0005-0000-0000-000030BD0000}"/>
    <cellStyle name="Normal 5 4 2 2 2 4 2 5" xfId="57969" xr:uid="{00000000-0005-0000-0000-000031BD0000}"/>
    <cellStyle name="Normal 5 4 2 2 2 4 3" xfId="8806" xr:uid="{00000000-0005-0000-0000-000032BD0000}"/>
    <cellStyle name="Normal 5 4 2 2 2 4 3 2" xfId="20068" xr:uid="{00000000-0005-0000-0000-000033BD0000}"/>
    <cellStyle name="Normal 5 4 2 2 2 4 3 2 2" xfId="25261" xr:uid="{00000000-0005-0000-0000-000034BD0000}"/>
    <cellStyle name="Normal 5 4 2 2 2 4 3 2 3" xfId="33410" xr:uid="{00000000-0005-0000-0000-000035BD0000}"/>
    <cellStyle name="Normal 5 4 2 2 2 4 3 3" xfId="46018" xr:uid="{00000000-0005-0000-0000-000036BD0000}"/>
    <cellStyle name="Normal 5 4 2 2 2 4 3 4" xfId="57971" xr:uid="{00000000-0005-0000-0000-000037BD0000}"/>
    <cellStyle name="Normal 5 4 2 2 2 4 4" xfId="8807" xr:uid="{00000000-0005-0000-0000-000038BD0000}"/>
    <cellStyle name="Normal 5 4 2 2 2 4 4 2" xfId="20069" xr:uid="{00000000-0005-0000-0000-000039BD0000}"/>
    <cellStyle name="Normal 5 4 2 2 2 4 4 2 2" xfId="35568" xr:uid="{00000000-0005-0000-0000-00003ABD0000}"/>
    <cellStyle name="Normal 5 4 2 2 2 4 4 2 3" xfId="33411" xr:uid="{00000000-0005-0000-0000-00003BBD0000}"/>
    <cellStyle name="Normal 5 4 2 2 2 4 4 3" xfId="46019" xr:uid="{00000000-0005-0000-0000-00003CBD0000}"/>
    <cellStyle name="Normal 5 4 2 2 2 4 4 4" xfId="57972" xr:uid="{00000000-0005-0000-0000-00003DBD0000}"/>
    <cellStyle name="Normal 5 4 2 2 2 4 5" xfId="20065" xr:uid="{00000000-0005-0000-0000-00003EBD0000}"/>
    <cellStyle name="Normal 5 4 2 2 2 4 5 2" xfId="37859" xr:uid="{00000000-0005-0000-0000-00003FBD0000}"/>
    <cellStyle name="Normal 5 4 2 2 2 4 5 3" xfId="33407" xr:uid="{00000000-0005-0000-0000-000040BD0000}"/>
    <cellStyle name="Normal 5 4 2 2 2 4 6" xfId="46015" xr:uid="{00000000-0005-0000-0000-000041BD0000}"/>
    <cellStyle name="Normal 5 4 2 2 2 4 7" xfId="57968" xr:uid="{00000000-0005-0000-0000-000042BD0000}"/>
    <cellStyle name="Normal 5 4 2 2 2 5" xfId="8808" xr:uid="{00000000-0005-0000-0000-000043BD0000}"/>
    <cellStyle name="Normal 5 4 2 2 2 5 2" xfId="8809" xr:uid="{00000000-0005-0000-0000-000044BD0000}"/>
    <cellStyle name="Normal 5 4 2 2 2 5 2 2" xfId="8810" xr:uid="{00000000-0005-0000-0000-000045BD0000}"/>
    <cellStyle name="Normal 5 4 2 2 2 5 2 2 2" xfId="20072" xr:uid="{00000000-0005-0000-0000-000046BD0000}"/>
    <cellStyle name="Normal 5 4 2 2 2 5 2 2 2 2" xfId="24613" xr:uid="{00000000-0005-0000-0000-000047BD0000}"/>
    <cellStyle name="Normal 5 4 2 2 2 5 2 2 2 3" xfId="33414" xr:uid="{00000000-0005-0000-0000-000048BD0000}"/>
    <cellStyle name="Normal 5 4 2 2 2 5 2 2 3" xfId="46022" xr:uid="{00000000-0005-0000-0000-000049BD0000}"/>
    <cellStyle name="Normal 5 4 2 2 2 5 2 2 4" xfId="57975" xr:uid="{00000000-0005-0000-0000-00004ABD0000}"/>
    <cellStyle name="Normal 5 4 2 2 2 5 2 3" xfId="20071" xr:uid="{00000000-0005-0000-0000-00004BBD0000}"/>
    <cellStyle name="Normal 5 4 2 2 2 5 2 3 2" xfId="37426" xr:uid="{00000000-0005-0000-0000-00004CBD0000}"/>
    <cellStyle name="Normal 5 4 2 2 2 5 2 3 3" xfId="33413" xr:uid="{00000000-0005-0000-0000-00004DBD0000}"/>
    <cellStyle name="Normal 5 4 2 2 2 5 2 4" xfId="46021" xr:uid="{00000000-0005-0000-0000-00004EBD0000}"/>
    <cellStyle name="Normal 5 4 2 2 2 5 2 5" xfId="57974" xr:uid="{00000000-0005-0000-0000-00004FBD0000}"/>
    <cellStyle name="Normal 5 4 2 2 2 5 3" xfId="8811" xr:uid="{00000000-0005-0000-0000-000050BD0000}"/>
    <cellStyle name="Normal 5 4 2 2 2 5 3 2" xfId="20073" xr:uid="{00000000-0005-0000-0000-000051BD0000}"/>
    <cellStyle name="Normal 5 4 2 2 2 5 3 2 2" xfId="27746" xr:uid="{00000000-0005-0000-0000-000052BD0000}"/>
    <cellStyle name="Normal 5 4 2 2 2 5 3 2 3" xfId="33415" xr:uid="{00000000-0005-0000-0000-000053BD0000}"/>
    <cellStyle name="Normal 5 4 2 2 2 5 3 3" xfId="46023" xr:uid="{00000000-0005-0000-0000-000054BD0000}"/>
    <cellStyle name="Normal 5 4 2 2 2 5 3 4" xfId="57976" xr:uid="{00000000-0005-0000-0000-000055BD0000}"/>
    <cellStyle name="Normal 5 4 2 2 2 5 4" xfId="8812" xr:uid="{00000000-0005-0000-0000-000056BD0000}"/>
    <cellStyle name="Normal 5 4 2 2 2 5 4 2" xfId="20074" xr:uid="{00000000-0005-0000-0000-000057BD0000}"/>
    <cellStyle name="Normal 5 4 2 2 2 5 4 2 2" xfId="35831" xr:uid="{00000000-0005-0000-0000-000058BD0000}"/>
    <cellStyle name="Normal 5 4 2 2 2 5 4 2 3" xfId="33416" xr:uid="{00000000-0005-0000-0000-000059BD0000}"/>
    <cellStyle name="Normal 5 4 2 2 2 5 4 3" xfId="46024" xr:uid="{00000000-0005-0000-0000-00005ABD0000}"/>
    <cellStyle name="Normal 5 4 2 2 2 5 4 4" xfId="57977" xr:uid="{00000000-0005-0000-0000-00005BBD0000}"/>
    <cellStyle name="Normal 5 4 2 2 2 5 5" xfId="20070" xr:uid="{00000000-0005-0000-0000-00005CBD0000}"/>
    <cellStyle name="Normal 5 4 2 2 2 5 5 2" xfId="36586" xr:uid="{00000000-0005-0000-0000-00005DBD0000}"/>
    <cellStyle name="Normal 5 4 2 2 2 5 5 3" xfId="33412" xr:uid="{00000000-0005-0000-0000-00005EBD0000}"/>
    <cellStyle name="Normal 5 4 2 2 2 5 6" xfId="46020" xr:uid="{00000000-0005-0000-0000-00005FBD0000}"/>
    <cellStyle name="Normal 5 4 2 2 2 5 7" xfId="57973" xr:uid="{00000000-0005-0000-0000-000060BD0000}"/>
    <cellStyle name="Normal 5 4 2 2 2 6" xfId="8813" xr:uid="{00000000-0005-0000-0000-000061BD0000}"/>
    <cellStyle name="Normal 5 4 2 2 2 6 2" xfId="8814" xr:uid="{00000000-0005-0000-0000-000062BD0000}"/>
    <cellStyle name="Normal 5 4 2 2 2 6 2 2" xfId="20076" xr:uid="{00000000-0005-0000-0000-000063BD0000}"/>
    <cellStyle name="Normal 5 4 2 2 2 6 2 2 2" xfId="26506" xr:uid="{00000000-0005-0000-0000-000064BD0000}"/>
    <cellStyle name="Normal 5 4 2 2 2 6 2 2 3" xfId="33418" xr:uid="{00000000-0005-0000-0000-000065BD0000}"/>
    <cellStyle name="Normal 5 4 2 2 2 6 2 3" xfId="46026" xr:uid="{00000000-0005-0000-0000-000066BD0000}"/>
    <cellStyle name="Normal 5 4 2 2 2 6 2 4" xfId="57979" xr:uid="{00000000-0005-0000-0000-000067BD0000}"/>
    <cellStyle name="Normal 5 4 2 2 2 6 3" xfId="20075" xr:uid="{00000000-0005-0000-0000-000068BD0000}"/>
    <cellStyle name="Normal 5 4 2 2 2 6 3 2" xfId="37673" xr:uid="{00000000-0005-0000-0000-000069BD0000}"/>
    <cellStyle name="Normal 5 4 2 2 2 6 3 3" xfId="33417" xr:uid="{00000000-0005-0000-0000-00006ABD0000}"/>
    <cellStyle name="Normal 5 4 2 2 2 6 4" xfId="46025" xr:uid="{00000000-0005-0000-0000-00006BBD0000}"/>
    <cellStyle name="Normal 5 4 2 2 2 6 5" xfId="57978" xr:uid="{00000000-0005-0000-0000-00006CBD0000}"/>
    <cellStyle name="Normal 5 4 2 2 2 7" xfId="8815" xr:uid="{00000000-0005-0000-0000-00006DBD0000}"/>
    <cellStyle name="Normal 5 4 2 2 2 7 2" xfId="20077" xr:uid="{00000000-0005-0000-0000-00006EBD0000}"/>
    <cellStyle name="Normal 5 4 2 2 2 7 2 2" xfId="24303" xr:uid="{00000000-0005-0000-0000-00006FBD0000}"/>
    <cellStyle name="Normal 5 4 2 2 2 7 2 3" xfId="33419" xr:uid="{00000000-0005-0000-0000-000070BD0000}"/>
    <cellStyle name="Normal 5 4 2 2 2 7 3" xfId="46027" xr:uid="{00000000-0005-0000-0000-000071BD0000}"/>
    <cellStyle name="Normal 5 4 2 2 2 7 4" xfId="57980" xr:uid="{00000000-0005-0000-0000-000072BD0000}"/>
    <cellStyle name="Normal 5 4 2 2 2 8" xfId="8816" xr:uid="{00000000-0005-0000-0000-000073BD0000}"/>
    <cellStyle name="Normal 5 4 2 2 2 8 2" xfId="20078" xr:uid="{00000000-0005-0000-0000-000074BD0000}"/>
    <cellStyle name="Normal 5 4 2 2 2 8 2 2" xfId="23835" xr:uid="{00000000-0005-0000-0000-000075BD0000}"/>
    <cellStyle name="Normal 5 4 2 2 2 8 2 3" xfId="33420" xr:uid="{00000000-0005-0000-0000-000076BD0000}"/>
    <cellStyle name="Normal 5 4 2 2 2 8 3" xfId="46028" xr:uid="{00000000-0005-0000-0000-000077BD0000}"/>
    <cellStyle name="Normal 5 4 2 2 2 8 4" xfId="57981" xr:uid="{00000000-0005-0000-0000-000078BD0000}"/>
    <cellStyle name="Normal 5 4 2 2 2 9" xfId="20039" xr:uid="{00000000-0005-0000-0000-000079BD0000}"/>
    <cellStyle name="Normal 5 4 2 2 2 9 2" xfId="26853" xr:uid="{00000000-0005-0000-0000-00007ABD0000}"/>
    <cellStyle name="Normal 5 4 2 2 2 9 3" xfId="33381" xr:uid="{00000000-0005-0000-0000-00007BBD0000}"/>
    <cellStyle name="Normal 5 4 2 2 3" xfId="8817" xr:uid="{00000000-0005-0000-0000-00007CBD0000}"/>
    <cellStyle name="Normal 5 4 2 2 3 10" xfId="57982" xr:uid="{00000000-0005-0000-0000-00007DBD0000}"/>
    <cellStyle name="Normal 5 4 2 2 3 2" xfId="8818" xr:uid="{00000000-0005-0000-0000-00007EBD0000}"/>
    <cellStyle name="Normal 5 4 2 2 3 2 2" xfId="8819" xr:uid="{00000000-0005-0000-0000-00007FBD0000}"/>
    <cellStyle name="Normal 5 4 2 2 3 2 2 2" xfId="8820" xr:uid="{00000000-0005-0000-0000-000080BD0000}"/>
    <cellStyle name="Normal 5 4 2 2 3 2 2 2 2" xfId="20082" xr:uid="{00000000-0005-0000-0000-000081BD0000}"/>
    <cellStyle name="Normal 5 4 2 2 3 2 2 2 2 2" xfId="26698" xr:uid="{00000000-0005-0000-0000-000082BD0000}"/>
    <cellStyle name="Normal 5 4 2 2 3 2 2 2 2 3" xfId="33424" xr:uid="{00000000-0005-0000-0000-000083BD0000}"/>
    <cellStyle name="Normal 5 4 2 2 3 2 2 2 3" xfId="46032" xr:uid="{00000000-0005-0000-0000-000084BD0000}"/>
    <cellStyle name="Normal 5 4 2 2 3 2 2 2 4" xfId="57985" xr:uid="{00000000-0005-0000-0000-000085BD0000}"/>
    <cellStyle name="Normal 5 4 2 2 3 2 2 3" xfId="20081" xr:uid="{00000000-0005-0000-0000-000086BD0000}"/>
    <cellStyle name="Normal 5 4 2 2 3 2 2 3 2" xfId="36476" xr:uid="{00000000-0005-0000-0000-000087BD0000}"/>
    <cellStyle name="Normal 5 4 2 2 3 2 2 3 3" xfId="33423" xr:uid="{00000000-0005-0000-0000-000088BD0000}"/>
    <cellStyle name="Normal 5 4 2 2 3 2 2 4" xfId="46031" xr:uid="{00000000-0005-0000-0000-000089BD0000}"/>
    <cellStyle name="Normal 5 4 2 2 3 2 2 5" xfId="57984" xr:uid="{00000000-0005-0000-0000-00008ABD0000}"/>
    <cellStyle name="Normal 5 4 2 2 3 2 3" xfId="8821" xr:uid="{00000000-0005-0000-0000-00008BBD0000}"/>
    <cellStyle name="Normal 5 4 2 2 3 2 3 2" xfId="20083" xr:uid="{00000000-0005-0000-0000-00008CBD0000}"/>
    <cellStyle name="Normal 5 4 2 2 3 2 3 2 2" xfId="24461" xr:uid="{00000000-0005-0000-0000-00008DBD0000}"/>
    <cellStyle name="Normal 5 4 2 2 3 2 3 2 3" xfId="33425" xr:uid="{00000000-0005-0000-0000-00008EBD0000}"/>
    <cellStyle name="Normal 5 4 2 2 3 2 3 3" xfId="46033" xr:uid="{00000000-0005-0000-0000-00008FBD0000}"/>
    <cellStyle name="Normal 5 4 2 2 3 2 3 4" xfId="57986" xr:uid="{00000000-0005-0000-0000-000090BD0000}"/>
    <cellStyle name="Normal 5 4 2 2 3 2 4" xfId="8822" xr:uid="{00000000-0005-0000-0000-000091BD0000}"/>
    <cellStyle name="Normal 5 4 2 2 3 2 4 2" xfId="20084" xr:uid="{00000000-0005-0000-0000-000092BD0000}"/>
    <cellStyle name="Normal 5 4 2 2 3 2 4 2 2" xfId="37935" xr:uid="{00000000-0005-0000-0000-000093BD0000}"/>
    <cellStyle name="Normal 5 4 2 2 3 2 4 2 3" xfId="33426" xr:uid="{00000000-0005-0000-0000-000094BD0000}"/>
    <cellStyle name="Normal 5 4 2 2 3 2 4 3" xfId="46034" xr:uid="{00000000-0005-0000-0000-000095BD0000}"/>
    <cellStyle name="Normal 5 4 2 2 3 2 4 4" xfId="57987" xr:uid="{00000000-0005-0000-0000-000096BD0000}"/>
    <cellStyle name="Normal 5 4 2 2 3 2 5" xfId="20080" xr:uid="{00000000-0005-0000-0000-000097BD0000}"/>
    <cellStyle name="Normal 5 4 2 2 3 2 5 2" xfId="25841" xr:uid="{00000000-0005-0000-0000-000098BD0000}"/>
    <cellStyle name="Normal 5 4 2 2 3 2 5 3" xfId="33422" xr:uid="{00000000-0005-0000-0000-000099BD0000}"/>
    <cellStyle name="Normal 5 4 2 2 3 2 6" xfId="46030" xr:uid="{00000000-0005-0000-0000-00009ABD0000}"/>
    <cellStyle name="Normal 5 4 2 2 3 2 7" xfId="57983" xr:uid="{00000000-0005-0000-0000-00009BBD0000}"/>
    <cellStyle name="Normal 5 4 2 2 3 3" xfId="8823" xr:uid="{00000000-0005-0000-0000-00009CBD0000}"/>
    <cellStyle name="Normal 5 4 2 2 3 3 2" xfId="8824" xr:uid="{00000000-0005-0000-0000-00009DBD0000}"/>
    <cellStyle name="Normal 5 4 2 2 3 3 2 2" xfId="8825" xr:uid="{00000000-0005-0000-0000-00009EBD0000}"/>
    <cellStyle name="Normal 5 4 2 2 3 3 2 2 2" xfId="20087" xr:uid="{00000000-0005-0000-0000-00009FBD0000}"/>
    <cellStyle name="Normal 5 4 2 2 3 3 2 2 2 2" xfId="35689" xr:uid="{00000000-0005-0000-0000-0000A0BD0000}"/>
    <cellStyle name="Normal 5 4 2 2 3 3 2 2 2 3" xfId="33429" xr:uid="{00000000-0005-0000-0000-0000A1BD0000}"/>
    <cellStyle name="Normal 5 4 2 2 3 3 2 2 3" xfId="46037" xr:uid="{00000000-0005-0000-0000-0000A2BD0000}"/>
    <cellStyle name="Normal 5 4 2 2 3 3 2 2 4" xfId="57990" xr:uid="{00000000-0005-0000-0000-0000A3BD0000}"/>
    <cellStyle name="Normal 5 4 2 2 3 3 2 3" xfId="20086" xr:uid="{00000000-0005-0000-0000-0000A4BD0000}"/>
    <cellStyle name="Normal 5 4 2 2 3 3 2 3 2" xfId="37311" xr:uid="{00000000-0005-0000-0000-0000A5BD0000}"/>
    <cellStyle name="Normal 5 4 2 2 3 3 2 3 3" xfId="33428" xr:uid="{00000000-0005-0000-0000-0000A6BD0000}"/>
    <cellStyle name="Normal 5 4 2 2 3 3 2 4" xfId="46036" xr:uid="{00000000-0005-0000-0000-0000A7BD0000}"/>
    <cellStyle name="Normal 5 4 2 2 3 3 2 5" xfId="57989" xr:uid="{00000000-0005-0000-0000-0000A8BD0000}"/>
    <cellStyle name="Normal 5 4 2 2 3 3 3" xfId="8826" xr:uid="{00000000-0005-0000-0000-0000A9BD0000}"/>
    <cellStyle name="Normal 5 4 2 2 3 3 3 2" xfId="20088" xr:uid="{00000000-0005-0000-0000-0000AABD0000}"/>
    <cellStyle name="Normal 5 4 2 2 3 3 3 2 2" xfId="26179" xr:uid="{00000000-0005-0000-0000-0000ABBD0000}"/>
    <cellStyle name="Normal 5 4 2 2 3 3 3 2 3" xfId="33430" xr:uid="{00000000-0005-0000-0000-0000ACBD0000}"/>
    <cellStyle name="Normal 5 4 2 2 3 3 3 3" xfId="46038" xr:uid="{00000000-0005-0000-0000-0000ADBD0000}"/>
    <cellStyle name="Normal 5 4 2 2 3 3 3 4" xfId="57991" xr:uid="{00000000-0005-0000-0000-0000AEBD0000}"/>
    <cellStyle name="Normal 5 4 2 2 3 3 4" xfId="8827" xr:uid="{00000000-0005-0000-0000-0000AFBD0000}"/>
    <cellStyle name="Normal 5 4 2 2 3 3 4 2" xfId="20089" xr:uid="{00000000-0005-0000-0000-0000B0BD0000}"/>
    <cellStyle name="Normal 5 4 2 2 3 3 4 2 2" xfId="27428" xr:uid="{00000000-0005-0000-0000-0000B1BD0000}"/>
    <cellStyle name="Normal 5 4 2 2 3 3 4 2 3" xfId="33431" xr:uid="{00000000-0005-0000-0000-0000B2BD0000}"/>
    <cellStyle name="Normal 5 4 2 2 3 3 4 3" xfId="46039" xr:uid="{00000000-0005-0000-0000-0000B3BD0000}"/>
    <cellStyle name="Normal 5 4 2 2 3 3 4 4" xfId="57992" xr:uid="{00000000-0005-0000-0000-0000B4BD0000}"/>
    <cellStyle name="Normal 5 4 2 2 3 3 5" xfId="20085" xr:uid="{00000000-0005-0000-0000-0000B5BD0000}"/>
    <cellStyle name="Normal 5 4 2 2 3 3 5 2" xfId="37633" xr:uid="{00000000-0005-0000-0000-0000B6BD0000}"/>
    <cellStyle name="Normal 5 4 2 2 3 3 5 3" xfId="33427" xr:uid="{00000000-0005-0000-0000-0000B7BD0000}"/>
    <cellStyle name="Normal 5 4 2 2 3 3 6" xfId="46035" xr:uid="{00000000-0005-0000-0000-0000B8BD0000}"/>
    <cellStyle name="Normal 5 4 2 2 3 3 7" xfId="57988" xr:uid="{00000000-0005-0000-0000-0000B9BD0000}"/>
    <cellStyle name="Normal 5 4 2 2 3 4" xfId="8828" xr:uid="{00000000-0005-0000-0000-0000BABD0000}"/>
    <cellStyle name="Normal 5 4 2 2 3 4 2" xfId="8829" xr:uid="{00000000-0005-0000-0000-0000BBBD0000}"/>
    <cellStyle name="Normal 5 4 2 2 3 4 2 2" xfId="8830" xr:uid="{00000000-0005-0000-0000-0000BCBD0000}"/>
    <cellStyle name="Normal 5 4 2 2 3 4 2 2 2" xfId="20092" xr:uid="{00000000-0005-0000-0000-0000BDBD0000}"/>
    <cellStyle name="Normal 5 4 2 2 3 4 2 2 2 2" xfId="35611" xr:uid="{00000000-0005-0000-0000-0000BEBD0000}"/>
    <cellStyle name="Normal 5 4 2 2 3 4 2 2 2 3" xfId="33434" xr:uid="{00000000-0005-0000-0000-0000BFBD0000}"/>
    <cellStyle name="Normal 5 4 2 2 3 4 2 2 3" xfId="46042" xr:uid="{00000000-0005-0000-0000-0000C0BD0000}"/>
    <cellStyle name="Normal 5 4 2 2 3 4 2 2 4" xfId="57995" xr:uid="{00000000-0005-0000-0000-0000C1BD0000}"/>
    <cellStyle name="Normal 5 4 2 2 3 4 2 3" xfId="20091" xr:uid="{00000000-0005-0000-0000-0000C2BD0000}"/>
    <cellStyle name="Normal 5 4 2 2 3 4 2 3 2" xfId="25091" xr:uid="{00000000-0005-0000-0000-0000C3BD0000}"/>
    <cellStyle name="Normal 5 4 2 2 3 4 2 3 3" xfId="33433" xr:uid="{00000000-0005-0000-0000-0000C4BD0000}"/>
    <cellStyle name="Normal 5 4 2 2 3 4 2 4" xfId="46041" xr:uid="{00000000-0005-0000-0000-0000C5BD0000}"/>
    <cellStyle name="Normal 5 4 2 2 3 4 2 5" xfId="57994" xr:uid="{00000000-0005-0000-0000-0000C6BD0000}"/>
    <cellStyle name="Normal 5 4 2 2 3 4 3" xfId="8831" xr:uid="{00000000-0005-0000-0000-0000C7BD0000}"/>
    <cellStyle name="Normal 5 4 2 2 3 4 3 2" xfId="20093" xr:uid="{00000000-0005-0000-0000-0000C8BD0000}"/>
    <cellStyle name="Normal 5 4 2 2 3 4 3 2 2" xfId="27376" xr:uid="{00000000-0005-0000-0000-0000C9BD0000}"/>
    <cellStyle name="Normal 5 4 2 2 3 4 3 2 3" xfId="33435" xr:uid="{00000000-0005-0000-0000-0000CABD0000}"/>
    <cellStyle name="Normal 5 4 2 2 3 4 3 3" xfId="46043" xr:uid="{00000000-0005-0000-0000-0000CBBD0000}"/>
    <cellStyle name="Normal 5 4 2 2 3 4 3 4" xfId="57996" xr:uid="{00000000-0005-0000-0000-0000CCBD0000}"/>
    <cellStyle name="Normal 5 4 2 2 3 4 4" xfId="8832" xr:uid="{00000000-0005-0000-0000-0000CDBD0000}"/>
    <cellStyle name="Normal 5 4 2 2 3 4 4 2" xfId="20094" xr:uid="{00000000-0005-0000-0000-0000CEBD0000}"/>
    <cellStyle name="Normal 5 4 2 2 3 4 4 2 2" xfId="27716" xr:uid="{00000000-0005-0000-0000-0000CFBD0000}"/>
    <cellStyle name="Normal 5 4 2 2 3 4 4 2 3" xfId="33436" xr:uid="{00000000-0005-0000-0000-0000D0BD0000}"/>
    <cellStyle name="Normal 5 4 2 2 3 4 4 3" xfId="46044" xr:uid="{00000000-0005-0000-0000-0000D1BD0000}"/>
    <cellStyle name="Normal 5 4 2 2 3 4 4 4" xfId="57997" xr:uid="{00000000-0005-0000-0000-0000D2BD0000}"/>
    <cellStyle name="Normal 5 4 2 2 3 4 5" xfId="20090" xr:uid="{00000000-0005-0000-0000-0000D3BD0000}"/>
    <cellStyle name="Normal 5 4 2 2 3 4 5 2" xfId="26780" xr:uid="{00000000-0005-0000-0000-0000D4BD0000}"/>
    <cellStyle name="Normal 5 4 2 2 3 4 5 3" xfId="33432" xr:uid="{00000000-0005-0000-0000-0000D5BD0000}"/>
    <cellStyle name="Normal 5 4 2 2 3 4 6" xfId="46040" xr:uid="{00000000-0005-0000-0000-0000D6BD0000}"/>
    <cellStyle name="Normal 5 4 2 2 3 4 7" xfId="57993" xr:uid="{00000000-0005-0000-0000-0000D7BD0000}"/>
    <cellStyle name="Normal 5 4 2 2 3 5" xfId="8833" xr:uid="{00000000-0005-0000-0000-0000D8BD0000}"/>
    <cellStyle name="Normal 5 4 2 2 3 5 2" xfId="8834" xr:uid="{00000000-0005-0000-0000-0000D9BD0000}"/>
    <cellStyle name="Normal 5 4 2 2 3 5 2 2" xfId="20096" xr:uid="{00000000-0005-0000-0000-0000DABD0000}"/>
    <cellStyle name="Normal 5 4 2 2 3 5 2 2 2" xfId="25643" xr:uid="{00000000-0005-0000-0000-0000DBBD0000}"/>
    <cellStyle name="Normal 5 4 2 2 3 5 2 2 3" xfId="33438" xr:uid="{00000000-0005-0000-0000-0000DCBD0000}"/>
    <cellStyle name="Normal 5 4 2 2 3 5 2 3" xfId="46046" xr:uid="{00000000-0005-0000-0000-0000DDBD0000}"/>
    <cellStyle name="Normal 5 4 2 2 3 5 2 4" xfId="57999" xr:uid="{00000000-0005-0000-0000-0000DEBD0000}"/>
    <cellStyle name="Normal 5 4 2 2 3 5 3" xfId="20095" xr:uid="{00000000-0005-0000-0000-0000DFBD0000}"/>
    <cellStyle name="Normal 5 4 2 2 3 5 3 2" xfId="27773" xr:uid="{00000000-0005-0000-0000-0000E0BD0000}"/>
    <cellStyle name="Normal 5 4 2 2 3 5 3 3" xfId="33437" xr:uid="{00000000-0005-0000-0000-0000E1BD0000}"/>
    <cellStyle name="Normal 5 4 2 2 3 5 4" xfId="46045" xr:uid="{00000000-0005-0000-0000-0000E2BD0000}"/>
    <cellStyle name="Normal 5 4 2 2 3 5 5" xfId="57998" xr:uid="{00000000-0005-0000-0000-0000E3BD0000}"/>
    <cellStyle name="Normal 5 4 2 2 3 6" xfId="8835" xr:uid="{00000000-0005-0000-0000-0000E4BD0000}"/>
    <cellStyle name="Normal 5 4 2 2 3 6 2" xfId="20097" xr:uid="{00000000-0005-0000-0000-0000E5BD0000}"/>
    <cellStyle name="Normal 5 4 2 2 3 6 2 2" xfId="37419" xr:uid="{00000000-0005-0000-0000-0000E6BD0000}"/>
    <cellStyle name="Normal 5 4 2 2 3 6 2 3" xfId="33439" xr:uid="{00000000-0005-0000-0000-0000E7BD0000}"/>
    <cellStyle name="Normal 5 4 2 2 3 6 3" xfId="46047" xr:uid="{00000000-0005-0000-0000-0000E8BD0000}"/>
    <cellStyle name="Normal 5 4 2 2 3 6 4" xfId="58000" xr:uid="{00000000-0005-0000-0000-0000E9BD0000}"/>
    <cellStyle name="Normal 5 4 2 2 3 7" xfId="8836" xr:uid="{00000000-0005-0000-0000-0000EABD0000}"/>
    <cellStyle name="Normal 5 4 2 2 3 7 2" xfId="20098" xr:uid="{00000000-0005-0000-0000-0000EBBD0000}"/>
    <cellStyle name="Normal 5 4 2 2 3 7 2 2" xfId="25132" xr:uid="{00000000-0005-0000-0000-0000ECBD0000}"/>
    <cellStyle name="Normal 5 4 2 2 3 7 2 3" xfId="33440" xr:uid="{00000000-0005-0000-0000-0000EDBD0000}"/>
    <cellStyle name="Normal 5 4 2 2 3 7 3" xfId="46048" xr:uid="{00000000-0005-0000-0000-0000EEBD0000}"/>
    <cellStyle name="Normal 5 4 2 2 3 7 4" xfId="58001" xr:uid="{00000000-0005-0000-0000-0000EFBD0000}"/>
    <cellStyle name="Normal 5 4 2 2 3 8" xfId="20079" xr:uid="{00000000-0005-0000-0000-0000F0BD0000}"/>
    <cellStyle name="Normal 5 4 2 2 3 8 2" xfId="27974" xr:uid="{00000000-0005-0000-0000-0000F1BD0000}"/>
    <cellStyle name="Normal 5 4 2 2 3 8 3" xfId="33421" xr:uid="{00000000-0005-0000-0000-0000F2BD0000}"/>
    <cellStyle name="Normal 5 4 2 2 3 9" xfId="46029" xr:uid="{00000000-0005-0000-0000-0000F3BD0000}"/>
    <cellStyle name="Normal 5 4 2 2 4" xfId="8837" xr:uid="{00000000-0005-0000-0000-0000F4BD0000}"/>
    <cellStyle name="Normal 5 4 2 2 4 2" xfId="8838" xr:uid="{00000000-0005-0000-0000-0000F5BD0000}"/>
    <cellStyle name="Normal 5 4 2 2 4 2 2" xfId="8839" xr:uid="{00000000-0005-0000-0000-0000F6BD0000}"/>
    <cellStyle name="Normal 5 4 2 2 4 2 2 2" xfId="20101" xr:uid="{00000000-0005-0000-0000-0000F7BD0000}"/>
    <cellStyle name="Normal 5 4 2 2 4 2 2 2 2" xfId="27054" xr:uid="{00000000-0005-0000-0000-0000F8BD0000}"/>
    <cellStyle name="Normal 5 4 2 2 4 2 2 2 3" xfId="33443" xr:uid="{00000000-0005-0000-0000-0000F9BD0000}"/>
    <cellStyle name="Normal 5 4 2 2 4 2 2 3" xfId="46051" xr:uid="{00000000-0005-0000-0000-0000FABD0000}"/>
    <cellStyle name="Normal 5 4 2 2 4 2 2 4" xfId="58004" xr:uid="{00000000-0005-0000-0000-0000FBBD0000}"/>
    <cellStyle name="Normal 5 4 2 2 4 2 3" xfId="20100" xr:uid="{00000000-0005-0000-0000-0000FCBD0000}"/>
    <cellStyle name="Normal 5 4 2 2 4 2 3 2" xfId="26307" xr:uid="{00000000-0005-0000-0000-0000FDBD0000}"/>
    <cellStyle name="Normal 5 4 2 2 4 2 3 3" xfId="33442" xr:uid="{00000000-0005-0000-0000-0000FEBD0000}"/>
    <cellStyle name="Normal 5 4 2 2 4 2 4" xfId="46050" xr:uid="{00000000-0005-0000-0000-0000FFBD0000}"/>
    <cellStyle name="Normal 5 4 2 2 4 2 5" xfId="58003" xr:uid="{00000000-0005-0000-0000-000000BE0000}"/>
    <cellStyle name="Normal 5 4 2 2 4 3" xfId="8840" xr:uid="{00000000-0005-0000-0000-000001BE0000}"/>
    <cellStyle name="Normal 5 4 2 2 4 3 2" xfId="20102" xr:uid="{00000000-0005-0000-0000-000002BE0000}"/>
    <cellStyle name="Normal 5 4 2 2 4 3 2 2" xfId="24862" xr:uid="{00000000-0005-0000-0000-000003BE0000}"/>
    <cellStyle name="Normal 5 4 2 2 4 3 2 3" xfId="33444" xr:uid="{00000000-0005-0000-0000-000004BE0000}"/>
    <cellStyle name="Normal 5 4 2 2 4 3 3" xfId="46052" xr:uid="{00000000-0005-0000-0000-000005BE0000}"/>
    <cellStyle name="Normal 5 4 2 2 4 3 4" xfId="58005" xr:uid="{00000000-0005-0000-0000-000006BE0000}"/>
    <cellStyle name="Normal 5 4 2 2 4 4" xfId="8841" xr:uid="{00000000-0005-0000-0000-000007BE0000}"/>
    <cellStyle name="Normal 5 4 2 2 4 4 2" xfId="20103" xr:uid="{00000000-0005-0000-0000-000008BE0000}"/>
    <cellStyle name="Normal 5 4 2 2 4 4 2 2" xfId="26177" xr:uid="{00000000-0005-0000-0000-000009BE0000}"/>
    <cellStyle name="Normal 5 4 2 2 4 4 2 3" xfId="33445" xr:uid="{00000000-0005-0000-0000-00000ABE0000}"/>
    <cellStyle name="Normal 5 4 2 2 4 4 3" xfId="46053" xr:uid="{00000000-0005-0000-0000-00000BBE0000}"/>
    <cellStyle name="Normal 5 4 2 2 4 4 4" xfId="58006" xr:uid="{00000000-0005-0000-0000-00000CBE0000}"/>
    <cellStyle name="Normal 5 4 2 2 4 5" xfId="20099" xr:uid="{00000000-0005-0000-0000-00000DBE0000}"/>
    <cellStyle name="Normal 5 4 2 2 4 5 2" xfId="23906" xr:uid="{00000000-0005-0000-0000-00000EBE0000}"/>
    <cellStyle name="Normal 5 4 2 2 4 5 3" xfId="33441" xr:uid="{00000000-0005-0000-0000-00000FBE0000}"/>
    <cellStyle name="Normal 5 4 2 2 4 6" xfId="46049" xr:uid="{00000000-0005-0000-0000-000010BE0000}"/>
    <cellStyle name="Normal 5 4 2 2 4 7" xfId="58002" xr:uid="{00000000-0005-0000-0000-000011BE0000}"/>
    <cellStyle name="Normal 5 4 2 2 5" xfId="8842" xr:uid="{00000000-0005-0000-0000-000012BE0000}"/>
    <cellStyle name="Normal 5 4 2 2 5 2" xfId="8843" xr:uid="{00000000-0005-0000-0000-000013BE0000}"/>
    <cellStyle name="Normal 5 4 2 2 5 2 2" xfId="8844" xr:uid="{00000000-0005-0000-0000-000014BE0000}"/>
    <cellStyle name="Normal 5 4 2 2 5 2 2 2" xfId="20106" xr:uid="{00000000-0005-0000-0000-000015BE0000}"/>
    <cellStyle name="Normal 5 4 2 2 5 2 2 2 2" xfId="37672" xr:uid="{00000000-0005-0000-0000-000016BE0000}"/>
    <cellStyle name="Normal 5 4 2 2 5 2 2 2 3" xfId="33448" xr:uid="{00000000-0005-0000-0000-000017BE0000}"/>
    <cellStyle name="Normal 5 4 2 2 5 2 2 3" xfId="46056" xr:uid="{00000000-0005-0000-0000-000018BE0000}"/>
    <cellStyle name="Normal 5 4 2 2 5 2 2 4" xfId="58009" xr:uid="{00000000-0005-0000-0000-000019BE0000}"/>
    <cellStyle name="Normal 5 4 2 2 5 2 3" xfId="20105" xr:uid="{00000000-0005-0000-0000-00001ABE0000}"/>
    <cellStyle name="Normal 5 4 2 2 5 2 3 2" xfId="24384" xr:uid="{00000000-0005-0000-0000-00001BBE0000}"/>
    <cellStyle name="Normal 5 4 2 2 5 2 3 3" xfId="33447" xr:uid="{00000000-0005-0000-0000-00001CBE0000}"/>
    <cellStyle name="Normal 5 4 2 2 5 2 4" xfId="46055" xr:uid="{00000000-0005-0000-0000-00001DBE0000}"/>
    <cellStyle name="Normal 5 4 2 2 5 2 5" xfId="58008" xr:uid="{00000000-0005-0000-0000-00001EBE0000}"/>
    <cellStyle name="Normal 5 4 2 2 5 3" xfId="8845" xr:uid="{00000000-0005-0000-0000-00001FBE0000}"/>
    <cellStyle name="Normal 5 4 2 2 5 3 2" xfId="20107" xr:uid="{00000000-0005-0000-0000-000020BE0000}"/>
    <cellStyle name="Normal 5 4 2 2 5 3 2 2" xfId="37560" xr:uid="{00000000-0005-0000-0000-000021BE0000}"/>
    <cellStyle name="Normal 5 4 2 2 5 3 2 3" xfId="33449" xr:uid="{00000000-0005-0000-0000-000022BE0000}"/>
    <cellStyle name="Normal 5 4 2 2 5 3 3" xfId="46057" xr:uid="{00000000-0005-0000-0000-000023BE0000}"/>
    <cellStyle name="Normal 5 4 2 2 5 3 4" xfId="58010" xr:uid="{00000000-0005-0000-0000-000024BE0000}"/>
    <cellStyle name="Normal 5 4 2 2 5 4" xfId="8846" xr:uid="{00000000-0005-0000-0000-000025BE0000}"/>
    <cellStyle name="Normal 5 4 2 2 5 4 2" xfId="20108" xr:uid="{00000000-0005-0000-0000-000026BE0000}"/>
    <cellStyle name="Normal 5 4 2 2 5 4 2 2" xfId="26927" xr:uid="{00000000-0005-0000-0000-000027BE0000}"/>
    <cellStyle name="Normal 5 4 2 2 5 4 2 3" xfId="33450" xr:uid="{00000000-0005-0000-0000-000028BE0000}"/>
    <cellStyle name="Normal 5 4 2 2 5 4 3" xfId="46058" xr:uid="{00000000-0005-0000-0000-000029BE0000}"/>
    <cellStyle name="Normal 5 4 2 2 5 4 4" xfId="58011" xr:uid="{00000000-0005-0000-0000-00002ABE0000}"/>
    <cellStyle name="Normal 5 4 2 2 5 5" xfId="20104" xr:uid="{00000000-0005-0000-0000-00002BBE0000}"/>
    <cellStyle name="Normal 5 4 2 2 5 5 2" xfId="35875" xr:uid="{00000000-0005-0000-0000-00002CBE0000}"/>
    <cellStyle name="Normal 5 4 2 2 5 5 3" xfId="33446" xr:uid="{00000000-0005-0000-0000-00002DBE0000}"/>
    <cellStyle name="Normal 5 4 2 2 5 6" xfId="46054" xr:uid="{00000000-0005-0000-0000-00002EBE0000}"/>
    <cellStyle name="Normal 5 4 2 2 5 7" xfId="58007" xr:uid="{00000000-0005-0000-0000-00002FBE0000}"/>
    <cellStyle name="Normal 5 4 2 2 6" xfId="8847" xr:uid="{00000000-0005-0000-0000-000030BE0000}"/>
    <cellStyle name="Normal 5 4 2 2 6 2" xfId="8848" xr:uid="{00000000-0005-0000-0000-000031BE0000}"/>
    <cellStyle name="Normal 5 4 2 2 6 2 2" xfId="8849" xr:uid="{00000000-0005-0000-0000-000032BE0000}"/>
    <cellStyle name="Normal 5 4 2 2 6 2 2 2" xfId="20111" xr:uid="{00000000-0005-0000-0000-000033BE0000}"/>
    <cellStyle name="Normal 5 4 2 2 6 2 2 2 2" xfId="26331" xr:uid="{00000000-0005-0000-0000-000034BE0000}"/>
    <cellStyle name="Normal 5 4 2 2 6 2 2 2 3" xfId="33453" xr:uid="{00000000-0005-0000-0000-000035BE0000}"/>
    <cellStyle name="Normal 5 4 2 2 6 2 2 3" xfId="46061" xr:uid="{00000000-0005-0000-0000-000036BE0000}"/>
    <cellStyle name="Normal 5 4 2 2 6 2 2 4" xfId="58014" xr:uid="{00000000-0005-0000-0000-000037BE0000}"/>
    <cellStyle name="Normal 5 4 2 2 6 2 3" xfId="20110" xr:uid="{00000000-0005-0000-0000-000038BE0000}"/>
    <cellStyle name="Normal 5 4 2 2 6 2 3 2" xfId="25822" xr:uid="{00000000-0005-0000-0000-000039BE0000}"/>
    <cellStyle name="Normal 5 4 2 2 6 2 3 3" xfId="33452" xr:uid="{00000000-0005-0000-0000-00003ABE0000}"/>
    <cellStyle name="Normal 5 4 2 2 6 2 4" xfId="46060" xr:uid="{00000000-0005-0000-0000-00003BBE0000}"/>
    <cellStyle name="Normal 5 4 2 2 6 2 5" xfId="58013" xr:uid="{00000000-0005-0000-0000-00003CBE0000}"/>
    <cellStyle name="Normal 5 4 2 2 6 3" xfId="8850" xr:uid="{00000000-0005-0000-0000-00003DBE0000}"/>
    <cellStyle name="Normal 5 4 2 2 6 3 2" xfId="20112" xr:uid="{00000000-0005-0000-0000-00003EBE0000}"/>
    <cellStyle name="Normal 5 4 2 2 6 3 2 2" xfId="35280" xr:uid="{00000000-0005-0000-0000-00003FBE0000}"/>
    <cellStyle name="Normal 5 4 2 2 6 3 2 3" xfId="33454" xr:uid="{00000000-0005-0000-0000-000040BE0000}"/>
    <cellStyle name="Normal 5 4 2 2 6 3 3" xfId="46062" xr:uid="{00000000-0005-0000-0000-000041BE0000}"/>
    <cellStyle name="Normal 5 4 2 2 6 3 4" xfId="58015" xr:uid="{00000000-0005-0000-0000-000042BE0000}"/>
    <cellStyle name="Normal 5 4 2 2 6 4" xfId="8851" xr:uid="{00000000-0005-0000-0000-000043BE0000}"/>
    <cellStyle name="Normal 5 4 2 2 6 4 2" xfId="20113" xr:uid="{00000000-0005-0000-0000-000044BE0000}"/>
    <cellStyle name="Normal 5 4 2 2 6 4 2 2" xfId="36878" xr:uid="{00000000-0005-0000-0000-000045BE0000}"/>
    <cellStyle name="Normal 5 4 2 2 6 4 2 3" xfId="33455" xr:uid="{00000000-0005-0000-0000-000046BE0000}"/>
    <cellStyle name="Normal 5 4 2 2 6 4 3" xfId="46063" xr:uid="{00000000-0005-0000-0000-000047BE0000}"/>
    <cellStyle name="Normal 5 4 2 2 6 4 4" xfId="58016" xr:uid="{00000000-0005-0000-0000-000048BE0000}"/>
    <cellStyle name="Normal 5 4 2 2 6 5" xfId="20109" xr:uid="{00000000-0005-0000-0000-000049BE0000}"/>
    <cellStyle name="Normal 5 4 2 2 6 5 2" xfId="37169" xr:uid="{00000000-0005-0000-0000-00004ABE0000}"/>
    <cellStyle name="Normal 5 4 2 2 6 5 3" xfId="33451" xr:uid="{00000000-0005-0000-0000-00004BBE0000}"/>
    <cellStyle name="Normal 5 4 2 2 6 6" xfId="46059" xr:uid="{00000000-0005-0000-0000-00004CBE0000}"/>
    <cellStyle name="Normal 5 4 2 2 6 7" xfId="58012" xr:uid="{00000000-0005-0000-0000-00004DBE0000}"/>
    <cellStyle name="Normal 5 4 2 2 7" xfId="8852" xr:uid="{00000000-0005-0000-0000-00004EBE0000}"/>
    <cellStyle name="Normal 5 4 2 2 7 2" xfId="8853" xr:uid="{00000000-0005-0000-0000-00004FBE0000}"/>
    <cellStyle name="Normal 5 4 2 2 7 2 2" xfId="20115" xr:uid="{00000000-0005-0000-0000-000050BE0000}"/>
    <cellStyle name="Normal 5 4 2 2 7 2 2 2" xfId="35468" xr:uid="{00000000-0005-0000-0000-000051BE0000}"/>
    <cellStyle name="Normal 5 4 2 2 7 2 2 3" xfId="33457" xr:uid="{00000000-0005-0000-0000-000052BE0000}"/>
    <cellStyle name="Normal 5 4 2 2 7 2 3" xfId="46065" xr:uid="{00000000-0005-0000-0000-000053BE0000}"/>
    <cellStyle name="Normal 5 4 2 2 7 2 4" xfId="58018" xr:uid="{00000000-0005-0000-0000-000054BE0000}"/>
    <cellStyle name="Normal 5 4 2 2 7 3" xfId="20114" xr:uid="{00000000-0005-0000-0000-000055BE0000}"/>
    <cellStyle name="Normal 5 4 2 2 7 3 2" xfId="25316" xr:uid="{00000000-0005-0000-0000-000056BE0000}"/>
    <cellStyle name="Normal 5 4 2 2 7 3 3" xfId="33456" xr:uid="{00000000-0005-0000-0000-000057BE0000}"/>
    <cellStyle name="Normal 5 4 2 2 7 4" xfId="46064" xr:uid="{00000000-0005-0000-0000-000058BE0000}"/>
    <cellStyle name="Normal 5 4 2 2 7 5" xfId="58017" xr:uid="{00000000-0005-0000-0000-000059BE0000}"/>
    <cellStyle name="Normal 5 4 2 2 8" xfId="8854" xr:uid="{00000000-0005-0000-0000-00005ABE0000}"/>
    <cellStyle name="Normal 5 4 2 2 8 2" xfId="20116" xr:uid="{00000000-0005-0000-0000-00005BBE0000}"/>
    <cellStyle name="Normal 5 4 2 2 8 2 2" xfId="26636" xr:uid="{00000000-0005-0000-0000-00005CBE0000}"/>
    <cellStyle name="Normal 5 4 2 2 8 2 3" xfId="33458" xr:uid="{00000000-0005-0000-0000-00005DBE0000}"/>
    <cellStyle name="Normal 5 4 2 2 8 3" xfId="46066" xr:uid="{00000000-0005-0000-0000-00005EBE0000}"/>
    <cellStyle name="Normal 5 4 2 2 8 4" xfId="58019" xr:uid="{00000000-0005-0000-0000-00005FBE0000}"/>
    <cellStyle name="Normal 5 4 2 2 9" xfId="8855" xr:uid="{00000000-0005-0000-0000-000060BE0000}"/>
    <cellStyle name="Normal 5 4 2 2 9 2" xfId="20117" xr:uid="{00000000-0005-0000-0000-000061BE0000}"/>
    <cellStyle name="Normal 5 4 2 2 9 2 2" xfId="23862" xr:uid="{00000000-0005-0000-0000-000062BE0000}"/>
    <cellStyle name="Normal 5 4 2 2 9 2 3" xfId="33459" xr:uid="{00000000-0005-0000-0000-000063BE0000}"/>
    <cellStyle name="Normal 5 4 2 2 9 3" xfId="46067" xr:uid="{00000000-0005-0000-0000-000064BE0000}"/>
    <cellStyle name="Normal 5 4 2 2 9 4" xfId="58020" xr:uid="{00000000-0005-0000-0000-000065BE0000}"/>
    <cellStyle name="Normal 5 4 2 3" xfId="8856" xr:uid="{00000000-0005-0000-0000-000066BE0000}"/>
    <cellStyle name="Normal 5 4 2 3 10" xfId="46068" xr:uid="{00000000-0005-0000-0000-000067BE0000}"/>
    <cellStyle name="Normal 5 4 2 3 11" xfId="58021" xr:uid="{00000000-0005-0000-0000-000068BE0000}"/>
    <cellStyle name="Normal 5 4 2 3 2" xfId="8857" xr:uid="{00000000-0005-0000-0000-000069BE0000}"/>
    <cellStyle name="Normal 5 4 2 3 2 10" xfId="58022" xr:uid="{00000000-0005-0000-0000-00006ABE0000}"/>
    <cellStyle name="Normal 5 4 2 3 2 2" xfId="8858" xr:uid="{00000000-0005-0000-0000-00006BBE0000}"/>
    <cellStyle name="Normal 5 4 2 3 2 2 2" xfId="8859" xr:uid="{00000000-0005-0000-0000-00006CBE0000}"/>
    <cellStyle name="Normal 5 4 2 3 2 2 2 2" xfId="8860" xr:uid="{00000000-0005-0000-0000-00006DBE0000}"/>
    <cellStyle name="Normal 5 4 2 3 2 2 2 2 2" xfId="20122" xr:uid="{00000000-0005-0000-0000-00006EBE0000}"/>
    <cellStyle name="Normal 5 4 2 3 2 2 2 2 2 2" xfId="23983" xr:uid="{00000000-0005-0000-0000-00006FBE0000}"/>
    <cellStyle name="Normal 5 4 2 3 2 2 2 2 2 3" xfId="33464" xr:uid="{00000000-0005-0000-0000-000070BE0000}"/>
    <cellStyle name="Normal 5 4 2 3 2 2 2 2 3" xfId="46072" xr:uid="{00000000-0005-0000-0000-000071BE0000}"/>
    <cellStyle name="Normal 5 4 2 3 2 2 2 2 4" xfId="58025" xr:uid="{00000000-0005-0000-0000-000072BE0000}"/>
    <cellStyle name="Normal 5 4 2 3 2 2 2 3" xfId="20121" xr:uid="{00000000-0005-0000-0000-000073BE0000}"/>
    <cellStyle name="Normal 5 4 2 3 2 2 2 3 2" xfId="37715" xr:uid="{00000000-0005-0000-0000-000074BE0000}"/>
    <cellStyle name="Normal 5 4 2 3 2 2 2 3 3" xfId="33463" xr:uid="{00000000-0005-0000-0000-000075BE0000}"/>
    <cellStyle name="Normal 5 4 2 3 2 2 2 4" xfId="46071" xr:uid="{00000000-0005-0000-0000-000076BE0000}"/>
    <cellStyle name="Normal 5 4 2 3 2 2 2 5" xfId="58024" xr:uid="{00000000-0005-0000-0000-000077BE0000}"/>
    <cellStyle name="Normal 5 4 2 3 2 2 3" xfId="8861" xr:uid="{00000000-0005-0000-0000-000078BE0000}"/>
    <cellStyle name="Normal 5 4 2 3 2 2 3 2" xfId="20123" xr:uid="{00000000-0005-0000-0000-000079BE0000}"/>
    <cellStyle name="Normal 5 4 2 3 2 2 3 2 2" xfId="26675" xr:uid="{00000000-0005-0000-0000-00007ABE0000}"/>
    <cellStyle name="Normal 5 4 2 3 2 2 3 2 3" xfId="33465" xr:uid="{00000000-0005-0000-0000-00007BBE0000}"/>
    <cellStyle name="Normal 5 4 2 3 2 2 3 3" xfId="46073" xr:uid="{00000000-0005-0000-0000-00007CBE0000}"/>
    <cellStyle name="Normal 5 4 2 3 2 2 3 4" xfId="58026" xr:uid="{00000000-0005-0000-0000-00007DBE0000}"/>
    <cellStyle name="Normal 5 4 2 3 2 2 4" xfId="8862" xr:uid="{00000000-0005-0000-0000-00007EBE0000}"/>
    <cellStyle name="Normal 5 4 2 3 2 2 4 2" xfId="20124" xr:uid="{00000000-0005-0000-0000-00007FBE0000}"/>
    <cellStyle name="Normal 5 4 2 3 2 2 4 2 2" xfId="25729" xr:uid="{00000000-0005-0000-0000-000080BE0000}"/>
    <cellStyle name="Normal 5 4 2 3 2 2 4 2 3" xfId="33466" xr:uid="{00000000-0005-0000-0000-000081BE0000}"/>
    <cellStyle name="Normal 5 4 2 3 2 2 4 3" xfId="46074" xr:uid="{00000000-0005-0000-0000-000082BE0000}"/>
    <cellStyle name="Normal 5 4 2 3 2 2 4 4" xfId="58027" xr:uid="{00000000-0005-0000-0000-000083BE0000}"/>
    <cellStyle name="Normal 5 4 2 3 2 2 5" xfId="20120" xr:uid="{00000000-0005-0000-0000-000084BE0000}"/>
    <cellStyle name="Normal 5 4 2 3 2 2 5 2" xfId="37755" xr:uid="{00000000-0005-0000-0000-000085BE0000}"/>
    <cellStyle name="Normal 5 4 2 3 2 2 5 3" xfId="33462" xr:uid="{00000000-0005-0000-0000-000086BE0000}"/>
    <cellStyle name="Normal 5 4 2 3 2 2 6" xfId="46070" xr:uid="{00000000-0005-0000-0000-000087BE0000}"/>
    <cellStyle name="Normal 5 4 2 3 2 2 7" xfId="58023" xr:uid="{00000000-0005-0000-0000-000088BE0000}"/>
    <cellStyle name="Normal 5 4 2 3 2 3" xfId="8863" xr:uid="{00000000-0005-0000-0000-000089BE0000}"/>
    <cellStyle name="Normal 5 4 2 3 2 3 2" xfId="8864" xr:uid="{00000000-0005-0000-0000-00008ABE0000}"/>
    <cellStyle name="Normal 5 4 2 3 2 3 2 2" xfId="8865" xr:uid="{00000000-0005-0000-0000-00008BBE0000}"/>
    <cellStyle name="Normal 5 4 2 3 2 3 2 2 2" xfId="20127" xr:uid="{00000000-0005-0000-0000-00008CBE0000}"/>
    <cellStyle name="Normal 5 4 2 3 2 3 2 2 2 2" xfId="23676" xr:uid="{00000000-0005-0000-0000-00008DBE0000}"/>
    <cellStyle name="Normal 5 4 2 3 2 3 2 2 2 3" xfId="33469" xr:uid="{00000000-0005-0000-0000-00008EBE0000}"/>
    <cellStyle name="Normal 5 4 2 3 2 3 2 2 3" xfId="46077" xr:uid="{00000000-0005-0000-0000-00008FBE0000}"/>
    <cellStyle name="Normal 5 4 2 3 2 3 2 2 4" xfId="58030" xr:uid="{00000000-0005-0000-0000-000090BE0000}"/>
    <cellStyle name="Normal 5 4 2 3 2 3 2 3" xfId="20126" xr:uid="{00000000-0005-0000-0000-000091BE0000}"/>
    <cellStyle name="Normal 5 4 2 3 2 3 2 3 2" xfId="36637" xr:uid="{00000000-0005-0000-0000-000092BE0000}"/>
    <cellStyle name="Normal 5 4 2 3 2 3 2 3 3" xfId="33468" xr:uid="{00000000-0005-0000-0000-000093BE0000}"/>
    <cellStyle name="Normal 5 4 2 3 2 3 2 4" xfId="46076" xr:uid="{00000000-0005-0000-0000-000094BE0000}"/>
    <cellStyle name="Normal 5 4 2 3 2 3 2 5" xfId="58029" xr:uid="{00000000-0005-0000-0000-000095BE0000}"/>
    <cellStyle name="Normal 5 4 2 3 2 3 3" xfId="8866" xr:uid="{00000000-0005-0000-0000-000096BE0000}"/>
    <cellStyle name="Normal 5 4 2 3 2 3 3 2" xfId="20128" xr:uid="{00000000-0005-0000-0000-000097BE0000}"/>
    <cellStyle name="Normal 5 4 2 3 2 3 3 2 2" xfId="26281" xr:uid="{00000000-0005-0000-0000-000098BE0000}"/>
    <cellStyle name="Normal 5 4 2 3 2 3 3 2 3" xfId="33470" xr:uid="{00000000-0005-0000-0000-000099BE0000}"/>
    <cellStyle name="Normal 5 4 2 3 2 3 3 3" xfId="46078" xr:uid="{00000000-0005-0000-0000-00009ABE0000}"/>
    <cellStyle name="Normal 5 4 2 3 2 3 3 4" xfId="58031" xr:uid="{00000000-0005-0000-0000-00009BBE0000}"/>
    <cellStyle name="Normal 5 4 2 3 2 3 4" xfId="8867" xr:uid="{00000000-0005-0000-0000-00009CBE0000}"/>
    <cellStyle name="Normal 5 4 2 3 2 3 4 2" xfId="20129" xr:uid="{00000000-0005-0000-0000-00009DBE0000}"/>
    <cellStyle name="Normal 5 4 2 3 2 3 4 2 2" xfId="35863" xr:uid="{00000000-0005-0000-0000-00009EBE0000}"/>
    <cellStyle name="Normal 5 4 2 3 2 3 4 2 3" xfId="33471" xr:uid="{00000000-0005-0000-0000-00009FBE0000}"/>
    <cellStyle name="Normal 5 4 2 3 2 3 4 3" xfId="46079" xr:uid="{00000000-0005-0000-0000-0000A0BE0000}"/>
    <cellStyle name="Normal 5 4 2 3 2 3 4 4" xfId="58032" xr:uid="{00000000-0005-0000-0000-0000A1BE0000}"/>
    <cellStyle name="Normal 5 4 2 3 2 3 5" xfId="20125" xr:uid="{00000000-0005-0000-0000-0000A2BE0000}"/>
    <cellStyle name="Normal 5 4 2 3 2 3 5 2" xfId="27972" xr:uid="{00000000-0005-0000-0000-0000A3BE0000}"/>
    <cellStyle name="Normal 5 4 2 3 2 3 5 3" xfId="33467" xr:uid="{00000000-0005-0000-0000-0000A4BE0000}"/>
    <cellStyle name="Normal 5 4 2 3 2 3 6" xfId="46075" xr:uid="{00000000-0005-0000-0000-0000A5BE0000}"/>
    <cellStyle name="Normal 5 4 2 3 2 3 7" xfId="58028" xr:uid="{00000000-0005-0000-0000-0000A6BE0000}"/>
    <cellStyle name="Normal 5 4 2 3 2 4" xfId="8868" xr:uid="{00000000-0005-0000-0000-0000A7BE0000}"/>
    <cellStyle name="Normal 5 4 2 3 2 4 2" xfId="8869" xr:uid="{00000000-0005-0000-0000-0000A8BE0000}"/>
    <cellStyle name="Normal 5 4 2 3 2 4 2 2" xfId="8870" xr:uid="{00000000-0005-0000-0000-0000A9BE0000}"/>
    <cellStyle name="Normal 5 4 2 3 2 4 2 2 2" xfId="20132" xr:uid="{00000000-0005-0000-0000-0000AABE0000}"/>
    <cellStyle name="Normal 5 4 2 3 2 4 2 2 2 2" xfId="37126" xr:uid="{00000000-0005-0000-0000-0000ABBE0000}"/>
    <cellStyle name="Normal 5 4 2 3 2 4 2 2 2 3" xfId="33474" xr:uid="{00000000-0005-0000-0000-0000ACBE0000}"/>
    <cellStyle name="Normal 5 4 2 3 2 4 2 2 3" xfId="46082" xr:uid="{00000000-0005-0000-0000-0000ADBE0000}"/>
    <cellStyle name="Normal 5 4 2 3 2 4 2 2 4" xfId="58035" xr:uid="{00000000-0005-0000-0000-0000AEBE0000}"/>
    <cellStyle name="Normal 5 4 2 3 2 4 2 3" xfId="20131" xr:uid="{00000000-0005-0000-0000-0000AFBE0000}"/>
    <cellStyle name="Normal 5 4 2 3 2 4 2 3 2" xfId="24612" xr:uid="{00000000-0005-0000-0000-0000B0BE0000}"/>
    <cellStyle name="Normal 5 4 2 3 2 4 2 3 3" xfId="33473" xr:uid="{00000000-0005-0000-0000-0000B1BE0000}"/>
    <cellStyle name="Normal 5 4 2 3 2 4 2 4" xfId="46081" xr:uid="{00000000-0005-0000-0000-0000B2BE0000}"/>
    <cellStyle name="Normal 5 4 2 3 2 4 2 5" xfId="58034" xr:uid="{00000000-0005-0000-0000-0000B3BE0000}"/>
    <cellStyle name="Normal 5 4 2 3 2 4 3" xfId="8871" xr:uid="{00000000-0005-0000-0000-0000B4BE0000}"/>
    <cellStyle name="Normal 5 4 2 3 2 4 3 2" xfId="20133" xr:uid="{00000000-0005-0000-0000-0000B5BE0000}"/>
    <cellStyle name="Normal 5 4 2 3 2 4 3 2 2" xfId="24278" xr:uid="{00000000-0005-0000-0000-0000B6BE0000}"/>
    <cellStyle name="Normal 5 4 2 3 2 4 3 2 3" xfId="33475" xr:uid="{00000000-0005-0000-0000-0000B7BE0000}"/>
    <cellStyle name="Normal 5 4 2 3 2 4 3 3" xfId="46083" xr:uid="{00000000-0005-0000-0000-0000B8BE0000}"/>
    <cellStyle name="Normal 5 4 2 3 2 4 3 4" xfId="58036" xr:uid="{00000000-0005-0000-0000-0000B9BE0000}"/>
    <cellStyle name="Normal 5 4 2 3 2 4 4" xfId="8872" xr:uid="{00000000-0005-0000-0000-0000BABE0000}"/>
    <cellStyle name="Normal 5 4 2 3 2 4 4 2" xfId="20134" xr:uid="{00000000-0005-0000-0000-0000BBBE0000}"/>
    <cellStyle name="Normal 5 4 2 3 2 4 4 2 2" xfId="27386" xr:uid="{00000000-0005-0000-0000-0000BCBE0000}"/>
    <cellStyle name="Normal 5 4 2 3 2 4 4 2 3" xfId="33476" xr:uid="{00000000-0005-0000-0000-0000BDBE0000}"/>
    <cellStyle name="Normal 5 4 2 3 2 4 4 3" xfId="46084" xr:uid="{00000000-0005-0000-0000-0000BEBE0000}"/>
    <cellStyle name="Normal 5 4 2 3 2 4 4 4" xfId="58037" xr:uid="{00000000-0005-0000-0000-0000BFBE0000}"/>
    <cellStyle name="Normal 5 4 2 3 2 4 5" xfId="20130" xr:uid="{00000000-0005-0000-0000-0000C0BE0000}"/>
    <cellStyle name="Normal 5 4 2 3 2 4 5 2" xfId="24717" xr:uid="{00000000-0005-0000-0000-0000C1BE0000}"/>
    <cellStyle name="Normal 5 4 2 3 2 4 5 3" xfId="33472" xr:uid="{00000000-0005-0000-0000-0000C2BE0000}"/>
    <cellStyle name="Normal 5 4 2 3 2 4 6" xfId="46080" xr:uid="{00000000-0005-0000-0000-0000C3BE0000}"/>
    <cellStyle name="Normal 5 4 2 3 2 4 7" xfId="58033" xr:uid="{00000000-0005-0000-0000-0000C4BE0000}"/>
    <cellStyle name="Normal 5 4 2 3 2 5" xfId="8873" xr:uid="{00000000-0005-0000-0000-0000C5BE0000}"/>
    <cellStyle name="Normal 5 4 2 3 2 5 2" xfId="8874" xr:uid="{00000000-0005-0000-0000-0000C6BE0000}"/>
    <cellStyle name="Normal 5 4 2 3 2 5 2 2" xfId="20136" xr:uid="{00000000-0005-0000-0000-0000C7BE0000}"/>
    <cellStyle name="Normal 5 4 2 3 2 5 2 2 2" xfId="25519" xr:uid="{00000000-0005-0000-0000-0000C8BE0000}"/>
    <cellStyle name="Normal 5 4 2 3 2 5 2 2 3" xfId="33478" xr:uid="{00000000-0005-0000-0000-0000C9BE0000}"/>
    <cellStyle name="Normal 5 4 2 3 2 5 2 3" xfId="46086" xr:uid="{00000000-0005-0000-0000-0000CABE0000}"/>
    <cellStyle name="Normal 5 4 2 3 2 5 2 4" xfId="58039" xr:uid="{00000000-0005-0000-0000-0000CBBE0000}"/>
    <cellStyle name="Normal 5 4 2 3 2 5 3" xfId="20135" xr:uid="{00000000-0005-0000-0000-0000CCBE0000}"/>
    <cellStyle name="Normal 5 4 2 3 2 5 3 2" xfId="24996" xr:uid="{00000000-0005-0000-0000-0000CDBE0000}"/>
    <cellStyle name="Normal 5 4 2 3 2 5 3 3" xfId="33477" xr:uid="{00000000-0005-0000-0000-0000CEBE0000}"/>
    <cellStyle name="Normal 5 4 2 3 2 5 4" xfId="46085" xr:uid="{00000000-0005-0000-0000-0000CFBE0000}"/>
    <cellStyle name="Normal 5 4 2 3 2 5 5" xfId="58038" xr:uid="{00000000-0005-0000-0000-0000D0BE0000}"/>
    <cellStyle name="Normal 5 4 2 3 2 6" xfId="8875" xr:uid="{00000000-0005-0000-0000-0000D1BE0000}"/>
    <cellStyle name="Normal 5 4 2 3 2 6 2" xfId="20137" xr:uid="{00000000-0005-0000-0000-0000D2BE0000}"/>
    <cellStyle name="Normal 5 4 2 3 2 6 2 2" xfId="27922" xr:uid="{00000000-0005-0000-0000-0000D3BE0000}"/>
    <cellStyle name="Normal 5 4 2 3 2 6 2 3" xfId="33479" xr:uid="{00000000-0005-0000-0000-0000D4BE0000}"/>
    <cellStyle name="Normal 5 4 2 3 2 6 3" xfId="46087" xr:uid="{00000000-0005-0000-0000-0000D5BE0000}"/>
    <cellStyle name="Normal 5 4 2 3 2 6 4" xfId="58040" xr:uid="{00000000-0005-0000-0000-0000D6BE0000}"/>
    <cellStyle name="Normal 5 4 2 3 2 7" xfId="8876" xr:uid="{00000000-0005-0000-0000-0000D7BE0000}"/>
    <cellStyle name="Normal 5 4 2 3 2 7 2" xfId="20138" xr:uid="{00000000-0005-0000-0000-0000D8BE0000}"/>
    <cellStyle name="Normal 5 4 2 3 2 7 2 2" xfId="37926" xr:uid="{00000000-0005-0000-0000-0000D9BE0000}"/>
    <cellStyle name="Normal 5 4 2 3 2 7 2 3" xfId="33480" xr:uid="{00000000-0005-0000-0000-0000DABE0000}"/>
    <cellStyle name="Normal 5 4 2 3 2 7 3" xfId="46088" xr:uid="{00000000-0005-0000-0000-0000DBBE0000}"/>
    <cellStyle name="Normal 5 4 2 3 2 7 4" xfId="58041" xr:uid="{00000000-0005-0000-0000-0000DCBE0000}"/>
    <cellStyle name="Normal 5 4 2 3 2 8" xfId="20119" xr:uid="{00000000-0005-0000-0000-0000DDBE0000}"/>
    <cellStyle name="Normal 5 4 2 3 2 8 2" xfId="35471" xr:uid="{00000000-0005-0000-0000-0000DEBE0000}"/>
    <cellStyle name="Normal 5 4 2 3 2 8 3" xfId="33461" xr:uid="{00000000-0005-0000-0000-0000DFBE0000}"/>
    <cellStyle name="Normal 5 4 2 3 2 9" xfId="46069" xr:uid="{00000000-0005-0000-0000-0000E0BE0000}"/>
    <cellStyle name="Normal 5 4 2 3 3" xfId="8877" xr:uid="{00000000-0005-0000-0000-0000E1BE0000}"/>
    <cellStyle name="Normal 5 4 2 3 3 2" xfId="8878" xr:uid="{00000000-0005-0000-0000-0000E2BE0000}"/>
    <cellStyle name="Normal 5 4 2 3 3 2 2" xfId="8879" xr:uid="{00000000-0005-0000-0000-0000E3BE0000}"/>
    <cellStyle name="Normal 5 4 2 3 3 2 2 2" xfId="20141" xr:uid="{00000000-0005-0000-0000-0000E4BE0000}"/>
    <cellStyle name="Normal 5 4 2 3 3 2 2 2 2" xfId="27675" xr:uid="{00000000-0005-0000-0000-0000E5BE0000}"/>
    <cellStyle name="Normal 5 4 2 3 3 2 2 2 3" xfId="33483" xr:uid="{00000000-0005-0000-0000-0000E6BE0000}"/>
    <cellStyle name="Normal 5 4 2 3 3 2 2 3" xfId="46091" xr:uid="{00000000-0005-0000-0000-0000E7BE0000}"/>
    <cellStyle name="Normal 5 4 2 3 3 2 2 4" xfId="58044" xr:uid="{00000000-0005-0000-0000-0000E8BE0000}"/>
    <cellStyle name="Normal 5 4 2 3 3 2 3" xfId="20140" xr:uid="{00000000-0005-0000-0000-0000E9BE0000}"/>
    <cellStyle name="Normal 5 4 2 3 3 2 3 2" xfId="37885" xr:uid="{00000000-0005-0000-0000-0000EABE0000}"/>
    <cellStyle name="Normal 5 4 2 3 3 2 3 3" xfId="33482" xr:uid="{00000000-0005-0000-0000-0000EBBE0000}"/>
    <cellStyle name="Normal 5 4 2 3 3 2 4" xfId="46090" xr:uid="{00000000-0005-0000-0000-0000ECBE0000}"/>
    <cellStyle name="Normal 5 4 2 3 3 2 5" xfId="58043" xr:uid="{00000000-0005-0000-0000-0000EDBE0000}"/>
    <cellStyle name="Normal 5 4 2 3 3 3" xfId="8880" xr:uid="{00000000-0005-0000-0000-0000EEBE0000}"/>
    <cellStyle name="Normal 5 4 2 3 3 3 2" xfId="20142" xr:uid="{00000000-0005-0000-0000-0000EFBE0000}"/>
    <cellStyle name="Normal 5 4 2 3 3 3 2 2" xfId="27772" xr:uid="{00000000-0005-0000-0000-0000F0BE0000}"/>
    <cellStyle name="Normal 5 4 2 3 3 3 2 3" xfId="33484" xr:uid="{00000000-0005-0000-0000-0000F1BE0000}"/>
    <cellStyle name="Normal 5 4 2 3 3 3 3" xfId="46092" xr:uid="{00000000-0005-0000-0000-0000F2BE0000}"/>
    <cellStyle name="Normal 5 4 2 3 3 3 4" xfId="58045" xr:uid="{00000000-0005-0000-0000-0000F3BE0000}"/>
    <cellStyle name="Normal 5 4 2 3 3 4" xfId="8881" xr:uid="{00000000-0005-0000-0000-0000F4BE0000}"/>
    <cellStyle name="Normal 5 4 2 3 3 4 2" xfId="20143" xr:uid="{00000000-0005-0000-0000-0000F5BE0000}"/>
    <cellStyle name="Normal 5 4 2 3 3 4 2 2" xfId="35675" xr:uid="{00000000-0005-0000-0000-0000F6BE0000}"/>
    <cellStyle name="Normal 5 4 2 3 3 4 2 3" xfId="33485" xr:uid="{00000000-0005-0000-0000-0000F7BE0000}"/>
    <cellStyle name="Normal 5 4 2 3 3 4 3" xfId="46093" xr:uid="{00000000-0005-0000-0000-0000F8BE0000}"/>
    <cellStyle name="Normal 5 4 2 3 3 4 4" xfId="58046" xr:uid="{00000000-0005-0000-0000-0000F9BE0000}"/>
    <cellStyle name="Normal 5 4 2 3 3 5" xfId="20139" xr:uid="{00000000-0005-0000-0000-0000FABE0000}"/>
    <cellStyle name="Normal 5 4 2 3 3 5 2" xfId="25293" xr:uid="{00000000-0005-0000-0000-0000FBBE0000}"/>
    <cellStyle name="Normal 5 4 2 3 3 5 3" xfId="33481" xr:uid="{00000000-0005-0000-0000-0000FCBE0000}"/>
    <cellStyle name="Normal 5 4 2 3 3 6" xfId="46089" xr:uid="{00000000-0005-0000-0000-0000FDBE0000}"/>
    <cellStyle name="Normal 5 4 2 3 3 7" xfId="58042" xr:uid="{00000000-0005-0000-0000-0000FEBE0000}"/>
    <cellStyle name="Normal 5 4 2 3 4" xfId="8882" xr:uid="{00000000-0005-0000-0000-0000FFBE0000}"/>
    <cellStyle name="Normal 5 4 2 3 4 2" xfId="8883" xr:uid="{00000000-0005-0000-0000-000000BF0000}"/>
    <cellStyle name="Normal 5 4 2 3 4 2 2" xfId="8884" xr:uid="{00000000-0005-0000-0000-000001BF0000}"/>
    <cellStyle name="Normal 5 4 2 3 4 2 2 2" xfId="20146" xr:uid="{00000000-0005-0000-0000-000002BF0000}"/>
    <cellStyle name="Normal 5 4 2 3 4 2 2 2 2" xfId="23863" xr:uid="{00000000-0005-0000-0000-000003BF0000}"/>
    <cellStyle name="Normal 5 4 2 3 4 2 2 2 3" xfId="33488" xr:uid="{00000000-0005-0000-0000-000004BF0000}"/>
    <cellStyle name="Normal 5 4 2 3 4 2 2 3" xfId="46096" xr:uid="{00000000-0005-0000-0000-000005BF0000}"/>
    <cellStyle name="Normal 5 4 2 3 4 2 2 4" xfId="58049" xr:uid="{00000000-0005-0000-0000-000006BF0000}"/>
    <cellStyle name="Normal 5 4 2 3 4 2 3" xfId="20145" xr:uid="{00000000-0005-0000-0000-000007BF0000}"/>
    <cellStyle name="Normal 5 4 2 3 4 2 3 2" xfId="25327" xr:uid="{00000000-0005-0000-0000-000008BF0000}"/>
    <cellStyle name="Normal 5 4 2 3 4 2 3 3" xfId="33487" xr:uid="{00000000-0005-0000-0000-000009BF0000}"/>
    <cellStyle name="Normal 5 4 2 3 4 2 4" xfId="46095" xr:uid="{00000000-0005-0000-0000-00000ABF0000}"/>
    <cellStyle name="Normal 5 4 2 3 4 2 5" xfId="58048" xr:uid="{00000000-0005-0000-0000-00000BBF0000}"/>
    <cellStyle name="Normal 5 4 2 3 4 3" xfId="8885" xr:uid="{00000000-0005-0000-0000-00000CBF0000}"/>
    <cellStyle name="Normal 5 4 2 3 4 3 2" xfId="20147" xr:uid="{00000000-0005-0000-0000-00000DBF0000}"/>
    <cellStyle name="Normal 5 4 2 3 4 3 2 2" xfId="26551" xr:uid="{00000000-0005-0000-0000-00000EBF0000}"/>
    <cellStyle name="Normal 5 4 2 3 4 3 2 3" xfId="33489" xr:uid="{00000000-0005-0000-0000-00000FBF0000}"/>
    <cellStyle name="Normal 5 4 2 3 4 3 3" xfId="46097" xr:uid="{00000000-0005-0000-0000-000010BF0000}"/>
    <cellStyle name="Normal 5 4 2 3 4 3 4" xfId="58050" xr:uid="{00000000-0005-0000-0000-000011BF0000}"/>
    <cellStyle name="Normal 5 4 2 3 4 4" xfId="8886" xr:uid="{00000000-0005-0000-0000-000012BF0000}"/>
    <cellStyle name="Normal 5 4 2 3 4 4 2" xfId="20148" xr:uid="{00000000-0005-0000-0000-000013BF0000}"/>
    <cellStyle name="Normal 5 4 2 3 4 4 2 2" xfId="24120" xr:uid="{00000000-0005-0000-0000-000014BF0000}"/>
    <cellStyle name="Normal 5 4 2 3 4 4 2 3" xfId="33490" xr:uid="{00000000-0005-0000-0000-000015BF0000}"/>
    <cellStyle name="Normal 5 4 2 3 4 4 3" xfId="46098" xr:uid="{00000000-0005-0000-0000-000016BF0000}"/>
    <cellStyle name="Normal 5 4 2 3 4 4 4" xfId="58051" xr:uid="{00000000-0005-0000-0000-000017BF0000}"/>
    <cellStyle name="Normal 5 4 2 3 4 5" xfId="20144" xr:uid="{00000000-0005-0000-0000-000018BF0000}"/>
    <cellStyle name="Normal 5 4 2 3 4 5 2" xfId="25164" xr:uid="{00000000-0005-0000-0000-000019BF0000}"/>
    <cellStyle name="Normal 5 4 2 3 4 5 3" xfId="33486" xr:uid="{00000000-0005-0000-0000-00001ABF0000}"/>
    <cellStyle name="Normal 5 4 2 3 4 6" xfId="46094" xr:uid="{00000000-0005-0000-0000-00001BBF0000}"/>
    <cellStyle name="Normal 5 4 2 3 4 7" xfId="58047" xr:uid="{00000000-0005-0000-0000-00001CBF0000}"/>
    <cellStyle name="Normal 5 4 2 3 5" xfId="8887" xr:uid="{00000000-0005-0000-0000-00001DBF0000}"/>
    <cellStyle name="Normal 5 4 2 3 5 2" xfId="8888" xr:uid="{00000000-0005-0000-0000-00001EBF0000}"/>
    <cellStyle name="Normal 5 4 2 3 5 2 2" xfId="8889" xr:uid="{00000000-0005-0000-0000-00001FBF0000}"/>
    <cellStyle name="Normal 5 4 2 3 5 2 2 2" xfId="20151" xr:uid="{00000000-0005-0000-0000-000020BF0000}"/>
    <cellStyle name="Normal 5 4 2 3 5 2 2 2 2" xfId="27921" xr:uid="{00000000-0005-0000-0000-000021BF0000}"/>
    <cellStyle name="Normal 5 4 2 3 5 2 2 2 3" xfId="33493" xr:uid="{00000000-0005-0000-0000-000022BF0000}"/>
    <cellStyle name="Normal 5 4 2 3 5 2 2 3" xfId="46101" xr:uid="{00000000-0005-0000-0000-000023BF0000}"/>
    <cellStyle name="Normal 5 4 2 3 5 2 2 4" xfId="58054" xr:uid="{00000000-0005-0000-0000-000024BF0000}"/>
    <cellStyle name="Normal 5 4 2 3 5 2 3" xfId="20150" xr:uid="{00000000-0005-0000-0000-000025BF0000}"/>
    <cellStyle name="Normal 5 4 2 3 5 2 3 2" xfId="26178" xr:uid="{00000000-0005-0000-0000-000026BF0000}"/>
    <cellStyle name="Normal 5 4 2 3 5 2 3 3" xfId="33492" xr:uid="{00000000-0005-0000-0000-000027BF0000}"/>
    <cellStyle name="Normal 5 4 2 3 5 2 4" xfId="46100" xr:uid="{00000000-0005-0000-0000-000028BF0000}"/>
    <cellStyle name="Normal 5 4 2 3 5 2 5" xfId="58053" xr:uid="{00000000-0005-0000-0000-000029BF0000}"/>
    <cellStyle name="Normal 5 4 2 3 5 3" xfId="8890" xr:uid="{00000000-0005-0000-0000-00002ABF0000}"/>
    <cellStyle name="Normal 5 4 2 3 5 3 2" xfId="20152" xr:uid="{00000000-0005-0000-0000-00002BBF0000}"/>
    <cellStyle name="Normal 5 4 2 3 5 3 2 2" xfId="28033" xr:uid="{00000000-0005-0000-0000-00002CBF0000}"/>
    <cellStyle name="Normal 5 4 2 3 5 3 2 3" xfId="33494" xr:uid="{00000000-0005-0000-0000-00002DBF0000}"/>
    <cellStyle name="Normal 5 4 2 3 5 3 3" xfId="46102" xr:uid="{00000000-0005-0000-0000-00002EBF0000}"/>
    <cellStyle name="Normal 5 4 2 3 5 3 4" xfId="58055" xr:uid="{00000000-0005-0000-0000-00002FBF0000}"/>
    <cellStyle name="Normal 5 4 2 3 5 4" xfId="8891" xr:uid="{00000000-0005-0000-0000-000030BF0000}"/>
    <cellStyle name="Normal 5 4 2 3 5 4 2" xfId="20153" xr:uid="{00000000-0005-0000-0000-000031BF0000}"/>
    <cellStyle name="Normal 5 4 2 3 5 4 2 2" xfId="24703" xr:uid="{00000000-0005-0000-0000-000032BF0000}"/>
    <cellStyle name="Normal 5 4 2 3 5 4 2 3" xfId="33495" xr:uid="{00000000-0005-0000-0000-000033BF0000}"/>
    <cellStyle name="Normal 5 4 2 3 5 4 3" xfId="46103" xr:uid="{00000000-0005-0000-0000-000034BF0000}"/>
    <cellStyle name="Normal 5 4 2 3 5 4 4" xfId="58056" xr:uid="{00000000-0005-0000-0000-000035BF0000}"/>
    <cellStyle name="Normal 5 4 2 3 5 5" xfId="20149" xr:uid="{00000000-0005-0000-0000-000036BF0000}"/>
    <cellStyle name="Normal 5 4 2 3 5 5 2" xfId="24158" xr:uid="{00000000-0005-0000-0000-000037BF0000}"/>
    <cellStyle name="Normal 5 4 2 3 5 5 3" xfId="33491" xr:uid="{00000000-0005-0000-0000-000038BF0000}"/>
    <cellStyle name="Normal 5 4 2 3 5 6" xfId="46099" xr:uid="{00000000-0005-0000-0000-000039BF0000}"/>
    <cellStyle name="Normal 5 4 2 3 5 7" xfId="58052" xr:uid="{00000000-0005-0000-0000-00003ABF0000}"/>
    <cellStyle name="Normal 5 4 2 3 6" xfId="8892" xr:uid="{00000000-0005-0000-0000-00003BBF0000}"/>
    <cellStyle name="Normal 5 4 2 3 6 2" xfId="8893" xr:uid="{00000000-0005-0000-0000-00003CBF0000}"/>
    <cellStyle name="Normal 5 4 2 3 6 2 2" xfId="20155" xr:uid="{00000000-0005-0000-0000-00003DBF0000}"/>
    <cellStyle name="Normal 5 4 2 3 6 2 2 2" xfId="36209" xr:uid="{00000000-0005-0000-0000-00003EBF0000}"/>
    <cellStyle name="Normal 5 4 2 3 6 2 2 3" xfId="33497" xr:uid="{00000000-0005-0000-0000-00003FBF0000}"/>
    <cellStyle name="Normal 5 4 2 3 6 2 3" xfId="46105" xr:uid="{00000000-0005-0000-0000-000040BF0000}"/>
    <cellStyle name="Normal 5 4 2 3 6 2 4" xfId="58058" xr:uid="{00000000-0005-0000-0000-000041BF0000}"/>
    <cellStyle name="Normal 5 4 2 3 6 3" xfId="20154" xr:uid="{00000000-0005-0000-0000-000042BF0000}"/>
    <cellStyle name="Normal 5 4 2 3 6 3 2" xfId="24689" xr:uid="{00000000-0005-0000-0000-000043BF0000}"/>
    <cellStyle name="Normal 5 4 2 3 6 3 3" xfId="33496" xr:uid="{00000000-0005-0000-0000-000044BF0000}"/>
    <cellStyle name="Normal 5 4 2 3 6 4" xfId="46104" xr:uid="{00000000-0005-0000-0000-000045BF0000}"/>
    <cellStyle name="Normal 5 4 2 3 6 5" xfId="58057" xr:uid="{00000000-0005-0000-0000-000046BF0000}"/>
    <cellStyle name="Normal 5 4 2 3 7" xfId="8894" xr:uid="{00000000-0005-0000-0000-000047BF0000}"/>
    <cellStyle name="Normal 5 4 2 3 7 2" xfId="20156" xr:uid="{00000000-0005-0000-0000-000048BF0000}"/>
    <cellStyle name="Normal 5 4 2 3 7 2 2" xfId="24438" xr:uid="{00000000-0005-0000-0000-000049BF0000}"/>
    <cellStyle name="Normal 5 4 2 3 7 2 3" xfId="33498" xr:uid="{00000000-0005-0000-0000-00004ABF0000}"/>
    <cellStyle name="Normal 5 4 2 3 7 3" xfId="46106" xr:uid="{00000000-0005-0000-0000-00004BBF0000}"/>
    <cellStyle name="Normal 5 4 2 3 7 4" xfId="58059" xr:uid="{00000000-0005-0000-0000-00004CBF0000}"/>
    <cellStyle name="Normal 5 4 2 3 8" xfId="8895" xr:uid="{00000000-0005-0000-0000-00004DBF0000}"/>
    <cellStyle name="Normal 5 4 2 3 8 2" xfId="20157" xr:uid="{00000000-0005-0000-0000-00004EBF0000}"/>
    <cellStyle name="Normal 5 4 2 3 8 2 2" xfId="36457" xr:uid="{00000000-0005-0000-0000-00004FBF0000}"/>
    <cellStyle name="Normal 5 4 2 3 8 2 3" xfId="33499" xr:uid="{00000000-0005-0000-0000-000050BF0000}"/>
    <cellStyle name="Normal 5 4 2 3 8 3" xfId="46107" xr:uid="{00000000-0005-0000-0000-000051BF0000}"/>
    <cellStyle name="Normal 5 4 2 3 8 4" xfId="58060" xr:uid="{00000000-0005-0000-0000-000052BF0000}"/>
    <cellStyle name="Normal 5 4 2 3 9" xfId="20118" xr:uid="{00000000-0005-0000-0000-000053BF0000}"/>
    <cellStyle name="Normal 5 4 2 3 9 2" xfId="25647" xr:uid="{00000000-0005-0000-0000-000054BF0000}"/>
    <cellStyle name="Normal 5 4 2 3 9 3" xfId="33460" xr:uid="{00000000-0005-0000-0000-000055BF0000}"/>
    <cellStyle name="Normal 5 4 2 4" xfId="8896" xr:uid="{00000000-0005-0000-0000-000056BF0000}"/>
    <cellStyle name="Normal 5 4 2 4 10" xfId="58061" xr:uid="{00000000-0005-0000-0000-000057BF0000}"/>
    <cellStyle name="Normal 5 4 2 4 2" xfId="8897" xr:uid="{00000000-0005-0000-0000-000058BF0000}"/>
    <cellStyle name="Normal 5 4 2 4 2 2" xfId="8898" xr:uid="{00000000-0005-0000-0000-000059BF0000}"/>
    <cellStyle name="Normal 5 4 2 4 2 2 2" xfId="8899" xr:uid="{00000000-0005-0000-0000-00005ABF0000}"/>
    <cellStyle name="Normal 5 4 2 4 2 2 2 2" xfId="20161" xr:uid="{00000000-0005-0000-0000-00005BBF0000}"/>
    <cellStyle name="Normal 5 4 2 4 2 2 2 2 2" xfId="26659" xr:uid="{00000000-0005-0000-0000-00005CBF0000}"/>
    <cellStyle name="Normal 5 4 2 4 2 2 2 2 3" xfId="33503" xr:uid="{00000000-0005-0000-0000-00005DBF0000}"/>
    <cellStyle name="Normal 5 4 2 4 2 2 2 3" xfId="46111" xr:uid="{00000000-0005-0000-0000-00005EBF0000}"/>
    <cellStyle name="Normal 5 4 2 4 2 2 2 4" xfId="58064" xr:uid="{00000000-0005-0000-0000-00005FBF0000}"/>
    <cellStyle name="Normal 5 4 2 4 2 2 3" xfId="20160" xr:uid="{00000000-0005-0000-0000-000060BF0000}"/>
    <cellStyle name="Normal 5 4 2 4 2 2 3 2" xfId="26749" xr:uid="{00000000-0005-0000-0000-000061BF0000}"/>
    <cellStyle name="Normal 5 4 2 4 2 2 3 3" xfId="33502" xr:uid="{00000000-0005-0000-0000-000062BF0000}"/>
    <cellStyle name="Normal 5 4 2 4 2 2 4" xfId="46110" xr:uid="{00000000-0005-0000-0000-000063BF0000}"/>
    <cellStyle name="Normal 5 4 2 4 2 2 5" xfId="58063" xr:uid="{00000000-0005-0000-0000-000064BF0000}"/>
    <cellStyle name="Normal 5 4 2 4 2 3" xfId="8900" xr:uid="{00000000-0005-0000-0000-000065BF0000}"/>
    <cellStyle name="Normal 5 4 2 4 2 3 2" xfId="20162" xr:uid="{00000000-0005-0000-0000-000066BF0000}"/>
    <cellStyle name="Normal 5 4 2 4 2 3 2 2" xfId="23907" xr:uid="{00000000-0005-0000-0000-000067BF0000}"/>
    <cellStyle name="Normal 5 4 2 4 2 3 2 3" xfId="33504" xr:uid="{00000000-0005-0000-0000-000068BF0000}"/>
    <cellStyle name="Normal 5 4 2 4 2 3 3" xfId="46112" xr:uid="{00000000-0005-0000-0000-000069BF0000}"/>
    <cellStyle name="Normal 5 4 2 4 2 3 4" xfId="58065" xr:uid="{00000000-0005-0000-0000-00006ABF0000}"/>
    <cellStyle name="Normal 5 4 2 4 2 4" xfId="8901" xr:uid="{00000000-0005-0000-0000-00006BBF0000}"/>
    <cellStyle name="Normal 5 4 2 4 2 4 2" xfId="20163" xr:uid="{00000000-0005-0000-0000-00006CBF0000}"/>
    <cellStyle name="Normal 5 4 2 4 2 4 2 2" xfId="27457" xr:uid="{00000000-0005-0000-0000-00006DBF0000}"/>
    <cellStyle name="Normal 5 4 2 4 2 4 2 3" xfId="33505" xr:uid="{00000000-0005-0000-0000-00006EBF0000}"/>
    <cellStyle name="Normal 5 4 2 4 2 4 3" xfId="46113" xr:uid="{00000000-0005-0000-0000-00006FBF0000}"/>
    <cellStyle name="Normal 5 4 2 4 2 4 4" xfId="58066" xr:uid="{00000000-0005-0000-0000-000070BF0000}"/>
    <cellStyle name="Normal 5 4 2 4 2 5" xfId="20159" xr:uid="{00000000-0005-0000-0000-000071BF0000}"/>
    <cellStyle name="Normal 5 4 2 4 2 5 2" xfId="27318" xr:uid="{00000000-0005-0000-0000-000072BF0000}"/>
    <cellStyle name="Normal 5 4 2 4 2 5 3" xfId="33501" xr:uid="{00000000-0005-0000-0000-000073BF0000}"/>
    <cellStyle name="Normal 5 4 2 4 2 6" xfId="46109" xr:uid="{00000000-0005-0000-0000-000074BF0000}"/>
    <cellStyle name="Normal 5 4 2 4 2 7" xfId="58062" xr:uid="{00000000-0005-0000-0000-000075BF0000}"/>
    <cellStyle name="Normal 5 4 2 4 3" xfId="8902" xr:uid="{00000000-0005-0000-0000-000076BF0000}"/>
    <cellStyle name="Normal 5 4 2 4 3 2" xfId="8903" xr:uid="{00000000-0005-0000-0000-000077BF0000}"/>
    <cellStyle name="Normal 5 4 2 4 3 2 2" xfId="8904" xr:uid="{00000000-0005-0000-0000-000078BF0000}"/>
    <cellStyle name="Normal 5 4 2 4 3 2 2 2" xfId="20166" xr:uid="{00000000-0005-0000-0000-000079BF0000}"/>
    <cellStyle name="Normal 5 4 2 4 3 2 2 2 2" xfId="27918" xr:uid="{00000000-0005-0000-0000-00007ABF0000}"/>
    <cellStyle name="Normal 5 4 2 4 3 2 2 2 3" xfId="33508" xr:uid="{00000000-0005-0000-0000-00007BBF0000}"/>
    <cellStyle name="Normal 5 4 2 4 3 2 2 3" xfId="46116" xr:uid="{00000000-0005-0000-0000-00007CBF0000}"/>
    <cellStyle name="Normal 5 4 2 4 3 2 2 4" xfId="58069" xr:uid="{00000000-0005-0000-0000-00007DBF0000}"/>
    <cellStyle name="Normal 5 4 2 4 3 2 3" xfId="20165" xr:uid="{00000000-0005-0000-0000-00007EBF0000}"/>
    <cellStyle name="Normal 5 4 2 4 3 2 3 2" xfId="37667" xr:uid="{00000000-0005-0000-0000-00007FBF0000}"/>
    <cellStyle name="Normal 5 4 2 4 3 2 3 3" xfId="33507" xr:uid="{00000000-0005-0000-0000-000080BF0000}"/>
    <cellStyle name="Normal 5 4 2 4 3 2 4" xfId="46115" xr:uid="{00000000-0005-0000-0000-000081BF0000}"/>
    <cellStyle name="Normal 5 4 2 4 3 2 5" xfId="58068" xr:uid="{00000000-0005-0000-0000-000082BF0000}"/>
    <cellStyle name="Normal 5 4 2 4 3 3" xfId="8905" xr:uid="{00000000-0005-0000-0000-000083BF0000}"/>
    <cellStyle name="Normal 5 4 2 4 3 3 2" xfId="20167" xr:uid="{00000000-0005-0000-0000-000084BF0000}"/>
    <cellStyle name="Normal 5 4 2 4 3 3 2 2" xfId="23939" xr:uid="{00000000-0005-0000-0000-000085BF0000}"/>
    <cellStyle name="Normal 5 4 2 4 3 3 2 3" xfId="33509" xr:uid="{00000000-0005-0000-0000-000086BF0000}"/>
    <cellStyle name="Normal 5 4 2 4 3 3 3" xfId="46117" xr:uid="{00000000-0005-0000-0000-000087BF0000}"/>
    <cellStyle name="Normal 5 4 2 4 3 3 4" xfId="58070" xr:uid="{00000000-0005-0000-0000-000088BF0000}"/>
    <cellStyle name="Normal 5 4 2 4 3 4" xfId="8906" xr:uid="{00000000-0005-0000-0000-000089BF0000}"/>
    <cellStyle name="Normal 5 4 2 4 3 4 2" xfId="20168" xr:uid="{00000000-0005-0000-0000-00008ABF0000}"/>
    <cellStyle name="Normal 5 4 2 4 3 4 2 2" xfId="36678" xr:uid="{00000000-0005-0000-0000-00008BBF0000}"/>
    <cellStyle name="Normal 5 4 2 4 3 4 2 3" xfId="33510" xr:uid="{00000000-0005-0000-0000-00008CBF0000}"/>
    <cellStyle name="Normal 5 4 2 4 3 4 3" xfId="46118" xr:uid="{00000000-0005-0000-0000-00008DBF0000}"/>
    <cellStyle name="Normal 5 4 2 4 3 4 4" xfId="58071" xr:uid="{00000000-0005-0000-0000-00008EBF0000}"/>
    <cellStyle name="Normal 5 4 2 4 3 5" xfId="20164" xr:uid="{00000000-0005-0000-0000-00008FBF0000}"/>
    <cellStyle name="Normal 5 4 2 4 3 5 2" xfId="36694" xr:uid="{00000000-0005-0000-0000-000090BF0000}"/>
    <cellStyle name="Normal 5 4 2 4 3 5 3" xfId="33506" xr:uid="{00000000-0005-0000-0000-000091BF0000}"/>
    <cellStyle name="Normal 5 4 2 4 3 6" xfId="46114" xr:uid="{00000000-0005-0000-0000-000092BF0000}"/>
    <cellStyle name="Normal 5 4 2 4 3 7" xfId="58067" xr:uid="{00000000-0005-0000-0000-000093BF0000}"/>
    <cellStyle name="Normal 5 4 2 4 4" xfId="8907" xr:uid="{00000000-0005-0000-0000-000094BF0000}"/>
    <cellStyle name="Normal 5 4 2 4 4 2" xfId="8908" xr:uid="{00000000-0005-0000-0000-000095BF0000}"/>
    <cellStyle name="Normal 5 4 2 4 4 2 2" xfId="8909" xr:uid="{00000000-0005-0000-0000-000096BF0000}"/>
    <cellStyle name="Normal 5 4 2 4 4 2 2 2" xfId="20171" xr:uid="{00000000-0005-0000-0000-000097BF0000}"/>
    <cellStyle name="Normal 5 4 2 4 4 2 2 2 2" xfId="36182" xr:uid="{00000000-0005-0000-0000-000098BF0000}"/>
    <cellStyle name="Normal 5 4 2 4 4 2 2 2 3" xfId="33513" xr:uid="{00000000-0005-0000-0000-000099BF0000}"/>
    <cellStyle name="Normal 5 4 2 4 4 2 2 3" xfId="46121" xr:uid="{00000000-0005-0000-0000-00009ABF0000}"/>
    <cellStyle name="Normal 5 4 2 4 4 2 2 4" xfId="58074" xr:uid="{00000000-0005-0000-0000-00009BBF0000}"/>
    <cellStyle name="Normal 5 4 2 4 4 2 3" xfId="20170" xr:uid="{00000000-0005-0000-0000-00009CBF0000}"/>
    <cellStyle name="Normal 5 4 2 4 4 2 3 2" xfId="35996" xr:uid="{00000000-0005-0000-0000-00009DBF0000}"/>
    <cellStyle name="Normal 5 4 2 4 4 2 3 3" xfId="33512" xr:uid="{00000000-0005-0000-0000-00009EBF0000}"/>
    <cellStyle name="Normal 5 4 2 4 4 2 4" xfId="46120" xr:uid="{00000000-0005-0000-0000-00009FBF0000}"/>
    <cellStyle name="Normal 5 4 2 4 4 2 5" xfId="58073" xr:uid="{00000000-0005-0000-0000-0000A0BF0000}"/>
    <cellStyle name="Normal 5 4 2 4 4 3" xfId="8910" xr:uid="{00000000-0005-0000-0000-0000A1BF0000}"/>
    <cellStyle name="Normal 5 4 2 4 4 3 2" xfId="20172" xr:uid="{00000000-0005-0000-0000-0000A2BF0000}"/>
    <cellStyle name="Normal 5 4 2 4 4 3 2 2" xfId="37070" xr:uid="{00000000-0005-0000-0000-0000A3BF0000}"/>
    <cellStyle name="Normal 5 4 2 4 4 3 2 3" xfId="33514" xr:uid="{00000000-0005-0000-0000-0000A4BF0000}"/>
    <cellStyle name="Normal 5 4 2 4 4 3 3" xfId="46122" xr:uid="{00000000-0005-0000-0000-0000A5BF0000}"/>
    <cellStyle name="Normal 5 4 2 4 4 3 4" xfId="58075" xr:uid="{00000000-0005-0000-0000-0000A6BF0000}"/>
    <cellStyle name="Normal 5 4 2 4 4 4" xfId="8911" xr:uid="{00000000-0005-0000-0000-0000A7BF0000}"/>
    <cellStyle name="Normal 5 4 2 4 4 4 2" xfId="20173" xr:uid="{00000000-0005-0000-0000-0000A8BF0000}"/>
    <cellStyle name="Normal 5 4 2 4 4 4 2 2" xfId="27674" xr:uid="{00000000-0005-0000-0000-0000A9BF0000}"/>
    <cellStyle name="Normal 5 4 2 4 4 4 2 3" xfId="33515" xr:uid="{00000000-0005-0000-0000-0000AABF0000}"/>
    <cellStyle name="Normal 5 4 2 4 4 4 3" xfId="46123" xr:uid="{00000000-0005-0000-0000-0000ABBF0000}"/>
    <cellStyle name="Normal 5 4 2 4 4 4 4" xfId="58076" xr:uid="{00000000-0005-0000-0000-0000ACBF0000}"/>
    <cellStyle name="Normal 5 4 2 4 4 5" xfId="20169" xr:uid="{00000000-0005-0000-0000-0000ADBF0000}"/>
    <cellStyle name="Normal 5 4 2 4 4 5 2" xfId="24015" xr:uid="{00000000-0005-0000-0000-0000AEBF0000}"/>
    <cellStyle name="Normal 5 4 2 4 4 5 3" xfId="33511" xr:uid="{00000000-0005-0000-0000-0000AFBF0000}"/>
    <cellStyle name="Normal 5 4 2 4 4 6" xfId="46119" xr:uid="{00000000-0005-0000-0000-0000B0BF0000}"/>
    <cellStyle name="Normal 5 4 2 4 4 7" xfId="58072" xr:uid="{00000000-0005-0000-0000-0000B1BF0000}"/>
    <cellStyle name="Normal 5 4 2 4 5" xfId="8912" xr:uid="{00000000-0005-0000-0000-0000B2BF0000}"/>
    <cellStyle name="Normal 5 4 2 4 5 2" xfId="8913" xr:uid="{00000000-0005-0000-0000-0000B3BF0000}"/>
    <cellStyle name="Normal 5 4 2 4 5 2 2" xfId="20175" xr:uid="{00000000-0005-0000-0000-0000B4BF0000}"/>
    <cellStyle name="Normal 5 4 2 4 5 2 2 2" xfId="36057" xr:uid="{00000000-0005-0000-0000-0000B5BF0000}"/>
    <cellStyle name="Normal 5 4 2 4 5 2 2 3" xfId="33517" xr:uid="{00000000-0005-0000-0000-0000B6BF0000}"/>
    <cellStyle name="Normal 5 4 2 4 5 2 3" xfId="46125" xr:uid="{00000000-0005-0000-0000-0000B7BF0000}"/>
    <cellStyle name="Normal 5 4 2 4 5 2 4" xfId="58078" xr:uid="{00000000-0005-0000-0000-0000B8BF0000}"/>
    <cellStyle name="Normal 5 4 2 4 5 3" xfId="20174" xr:uid="{00000000-0005-0000-0000-0000B9BF0000}"/>
    <cellStyle name="Normal 5 4 2 4 5 3 2" xfId="25450" xr:uid="{00000000-0005-0000-0000-0000BABF0000}"/>
    <cellStyle name="Normal 5 4 2 4 5 3 3" xfId="33516" xr:uid="{00000000-0005-0000-0000-0000BBBF0000}"/>
    <cellStyle name="Normal 5 4 2 4 5 4" xfId="46124" xr:uid="{00000000-0005-0000-0000-0000BCBF0000}"/>
    <cellStyle name="Normal 5 4 2 4 5 5" xfId="58077" xr:uid="{00000000-0005-0000-0000-0000BDBF0000}"/>
    <cellStyle name="Normal 5 4 2 4 6" xfId="8914" xr:uid="{00000000-0005-0000-0000-0000BEBF0000}"/>
    <cellStyle name="Normal 5 4 2 4 6 2" xfId="20176" xr:uid="{00000000-0005-0000-0000-0000BFBF0000}"/>
    <cellStyle name="Normal 5 4 2 4 6 2 2" xfId="35708" xr:uid="{00000000-0005-0000-0000-0000C0BF0000}"/>
    <cellStyle name="Normal 5 4 2 4 6 2 3" xfId="33518" xr:uid="{00000000-0005-0000-0000-0000C1BF0000}"/>
    <cellStyle name="Normal 5 4 2 4 6 3" xfId="46126" xr:uid="{00000000-0005-0000-0000-0000C2BF0000}"/>
    <cellStyle name="Normal 5 4 2 4 6 4" xfId="58079" xr:uid="{00000000-0005-0000-0000-0000C3BF0000}"/>
    <cellStyle name="Normal 5 4 2 4 7" xfId="8915" xr:uid="{00000000-0005-0000-0000-0000C4BF0000}"/>
    <cellStyle name="Normal 5 4 2 4 7 2" xfId="20177" xr:uid="{00000000-0005-0000-0000-0000C5BF0000}"/>
    <cellStyle name="Normal 5 4 2 4 7 2 2" xfId="28032" xr:uid="{00000000-0005-0000-0000-0000C6BF0000}"/>
    <cellStyle name="Normal 5 4 2 4 7 2 3" xfId="33519" xr:uid="{00000000-0005-0000-0000-0000C7BF0000}"/>
    <cellStyle name="Normal 5 4 2 4 7 3" xfId="46127" xr:uid="{00000000-0005-0000-0000-0000C8BF0000}"/>
    <cellStyle name="Normal 5 4 2 4 7 4" xfId="58080" xr:uid="{00000000-0005-0000-0000-0000C9BF0000}"/>
    <cellStyle name="Normal 5 4 2 4 8" xfId="20158" xr:uid="{00000000-0005-0000-0000-0000CABF0000}"/>
    <cellStyle name="Normal 5 4 2 4 8 2" xfId="36594" xr:uid="{00000000-0005-0000-0000-0000CBBF0000}"/>
    <cellStyle name="Normal 5 4 2 4 8 3" xfId="33500" xr:uid="{00000000-0005-0000-0000-0000CCBF0000}"/>
    <cellStyle name="Normal 5 4 2 4 9" xfId="46108" xr:uid="{00000000-0005-0000-0000-0000CDBF0000}"/>
    <cellStyle name="Normal 5 4 2 5" xfId="8916" xr:uid="{00000000-0005-0000-0000-0000CEBF0000}"/>
    <cellStyle name="Normal 5 4 2 5 2" xfId="8917" xr:uid="{00000000-0005-0000-0000-0000CFBF0000}"/>
    <cellStyle name="Normal 5 4 2 5 2 2" xfId="8918" xr:uid="{00000000-0005-0000-0000-0000D0BF0000}"/>
    <cellStyle name="Normal 5 4 2 5 2 2 2" xfId="20180" xr:uid="{00000000-0005-0000-0000-0000D1BF0000}"/>
    <cellStyle name="Normal 5 4 2 5 2 2 2 2" xfId="25947" xr:uid="{00000000-0005-0000-0000-0000D2BF0000}"/>
    <cellStyle name="Normal 5 4 2 5 2 2 2 3" xfId="33522" xr:uid="{00000000-0005-0000-0000-0000D3BF0000}"/>
    <cellStyle name="Normal 5 4 2 5 2 2 3" xfId="46130" xr:uid="{00000000-0005-0000-0000-0000D4BF0000}"/>
    <cellStyle name="Normal 5 4 2 5 2 2 4" xfId="58083" xr:uid="{00000000-0005-0000-0000-0000D5BF0000}"/>
    <cellStyle name="Normal 5 4 2 5 2 3" xfId="20179" xr:uid="{00000000-0005-0000-0000-0000D6BF0000}"/>
    <cellStyle name="Normal 5 4 2 5 2 3 2" xfId="36899" xr:uid="{00000000-0005-0000-0000-0000D7BF0000}"/>
    <cellStyle name="Normal 5 4 2 5 2 3 3" xfId="33521" xr:uid="{00000000-0005-0000-0000-0000D8BF0000}"/>
    <cellStyle name="Normal 5 4 2 5 2 4" xfId="46129" xr:uid="{00000000-0005-0000-0000-0000D9BF0000}"/>
    <cellStyle name="Normal 5 4 2 5 2 5" xfId="58082" xr:uid="{00000000-0005-0000-0000-0000DABF0000}"/>
    <cellStyle name="Normal 5 4 2 5 3" xfId="8919" xr:uid="{00000000-0005-0000-0000-0000DBBF0000}"/>
    <cellStyle name="Normal 5 4 2 5 3 2" xfId="20181" xr:uid="{00000000-0005-0000-0000-0000DCBF0000}"/>
    <cellStyle name="Normal 5 4 2 5 3 2 2" xfId="36793" xr:uid="{00000000-0005-0000-0000-0000DDBF0000}"/>
    <cellStyle name="Normal 5 4 2 5 3 2 3" xfId="33523" xr:uid="{00000000-0005-0000-0000-0000DEBF0000}"/>
    <cellStyle name="Normal 5 4 2 5 3 3" xfId="46131" xr:uid="{00000000-0005-0000-0000-0000DFBF0000}"/>
    <cellStyle name="Normal 5 4 2 5 3 4" xfId="58084" xr:uid="{00000000-0005-0000-0000-0000E0BF0000}"/>
    <cellStyle name="Normal 5 4 2 5 4" xfId="8920" xr:uid="{00000000-0005-0000-0000-0000E1BF0000}"/>
    <cellStyle name="Normal 5 4 2 5 4 2" xfId="20182" xr:uid="{00000000-0005-0000-0000-0000E2BF0000}"/>
    <cellStyle name="Normal 5 4 2 5 4 2 2" xfId="26805" xr:uid="{00000000-0005-0000-0000-0000E3BF0000}"/>
    <cellStyle name="Normal 5 4 2 5 4 2 3" xfId="33524" xr:uid="{00000000-0005-0000-0000-0000E4BF0000}"/>
    <cellStyle name="Normal 5 4 2 5 4 3" xfId="46132" xr:uid="{00000000-0005-0000-0000-0000E5BF0000}"/>
    <cellStyle name="Normal 5 4 2 5 4 4" xfId="58085" xr:uid="{00000000-0005-0000-0000-0000E6BF0000}"/>
    <cellStyle name="Normal 5 4 2 5 5" xfId="20178" xr:uid="{00000000-0005-0000-0000-0000E7BF0000}"/>
    <cellStyle name="Normal 5 4 2 5 5 2" xfId="24861" xr:uid="{00000000-0005-0000-0000-0000E8BF0000}"/>
    <cellStyle name="Normal 5 4 2 5 5 3" xfId="33520" xr:uid="{00000000-0005-0000-0000-0000E9BF0000}"/>
    <cellStyle name="Normal 5 4 2 5 6" xfId="46128" xr:uid="{00000000-0005-0000-0000-0000EABF0000}"/>
    <cellStyle name="Normal 5 4 2 5 7" xfId="58081" xr:uid="{00000000-0005-0000-0000-0000EBBF0000}"/>
    <cellStyle name="Normal 5 4 2 6" xfId="8921" xr:uid="{00000000-0005-0000-0000-0000ECBF0000}"/>
    <cellStyle name="Normal 5 4 2 6 2" xfId="8922" xr:uid="{00000000-0005-0000-0000-0000EDBF0000}"/>
    <cellStyle name="Normal 5 4 2 6 2 2" xfId="8923" xr:uid="{00000000-0005-0000-0000-0000EEBF0000}"/>
    <cellStyle name="Normal 5 4 2 6 2 2 2" xfId="20185" xr:uid="{00000000-0005-0000-0000-0000EFBF0000}"/>
    <cellStyle name="Normal 5 4 2 6 2 2 2 2" xfId="36928" xr:uid="{00000000-0005-0000-0000-0000F0BF0000}"/>
    <cellStyle name="Normal 5 4 2 6 2 2 2 3" xfId="33527" xr:uid="{00000000-0005-0000-0000-0000F1BF0000}"/>
    <cellStyle name="Normal 5 4 2 6 2 2 3" xfId="46135" xr:uid="{00000000-0005-0000-0000-0000F2BF0000}"/>
    <cellStyle name="Normal 5 4 2 6 2 2 4" xfId="58088" xr:uid="{00000000-0005-0000-0000-0000F3BF0000}"/>
    <cellStyle name="Normal 5 4 2 6 2 3" xfId="20184" xr:uid="{00000000-0005-0000-0000-0000F4BF0000}"/>
    <cellStyle name="Normal 5 4 2 6 2 3 2" xfId="36872" xr:uid="{00000000-0005-0000-0000-0000F5BF0000}"/>
    <cellStyle name="Normal 5 4 2 6 2 3 3" xfId="33526" xr:uid="{00000000-0005-0000-0000-0000F6BF0000}"/>
    <cellStyle name="Normal 5 4 2 6 2 4" xfId="46134" xr:uid="{00000000-0005-0000-0000-0000F7BF0000}"/>
    <cellStyle name="Normal 5 4 2 6 2 5" xfId="58087" xr:uid="{00000000-0005-0000-0000-0000F8BF0000}"/>
    <cellStyle name="Normal 5 4 2 6 3" xfId="8924" xr:uid="{00000000-0005-0000-0000-0000F9BF0000}"/>
    <cellStyle name="Normal 5 4 2 6 3 2" xfId="20186" xr:uid="{00000000-0005-0000-0000-0000FABF0000}"/>
    <cellStyle name="Normal 5 4 2 6 3 2 2" xfId="36119" xr:uid="{00000000-0005-0000-0000-0000FBBF0000}"/>
    <cellStyle name="Normal 5 4 2 6 3 2 3" xfId="33528" xr:uid="{00000000-0005-0000-0000-0000FCBF0000}"/>
    <cellStyle name="Normal 5 4 2 6 3 3" xfId="46136" xr:uid="{00000000-0005-0000-0000-0000FDBF0000}"/>
    <cellStyle name="Normal 5 4 2 6 3 4" xfId="58089" xr:uid="{00000000-0005-0000-0000-0000FEBF0000}"/>
    <cellStyle name="Normal 5 4 2 6 4" xfId="8925" xr:uid="{00000000-0005-0000-0000-0000FFBF0000}"/>
    <cellStyle name="Normal 5 4 2 6 4 2" xfId="20187" xr:uid="{00000000-0005-0000-0000-000000C00000}"/>
    <cellStyle name="Normal 5 4 2 6 4 2 2" xfId="26598" xr:uid="{00000000-0005-0000-0000-000001C00000}"/>
    <cellStyle name="Normal 5 4 2 6 4 2 3" xfId="33529" xr:uid="{00000000-0005-0000-0000-000002C00000}"/>
    <cellStyle name="Normal 5 4 2 6 4 3" xfId="46137" xr:uid="{00000000-0005-0000-0000-000003C00000}"/>
    <cellStyle name="Normal 5 4 2 6 4 4" xfId="58090" xr:uid="{00000000-0005-0000-0000-000004C00000}"/>
    <cellStyle name="Normal 5 4 2 6 5" xfId="20183" xr:uid="{00000000-0005-0000-0000-000005C00000}"/>
    <cellStyle name="Normal 5 4 2 6 5 2" xfId="25652" xr:uid="{00000000-0005-0000-0000-000006C00000}"/>
    <cellStyle name="Normal 5 4 2 6 5 3" xfId="33525" xr:uid="{00000000-0005-0000-0000-000007C00000}"/>
    <cellStyle name="Normal 5 4 2 6 6" xfId="46133" xr:uid="{00000000-0005-0000-0000-000008C00000}"/>
    <cellStyle name="Normal 5 4 2 6 7" xfId="58086" xr:uid="{00000000-0005-0000-0000-000009C00000}"/>
    <cellStyle name="Normal 5 4 2 7" xfId="8926" xr:uid="{00000000-0005-0000-0000-00000AC00000}"/>
    <cellStyle name="Normal 5 4 2 7 2" xfId="8927" xr:uid="{00000000-0005-0000-0000-00000BC00000}"/>
    <cellStyle name="Normal 5 4 2 7 2 2" xfId="8928" xr:uid="{00000000-0005-0000-0000-00000CC00000}"/>
    <cellStyle name="Normal 5 4 2 7 2 2 2" xfId="20190" xr:uid="{00000000-0005-0000-0000-00000DC00000}"/>
    <cellStyle name="Normal 5 4 2 7 2 2 2 2" xfId="26019" xr:uid="{00000000-0005-0000-0000-00000EC00000}"/>
    <cellStyle name="Normal 5 4 2 7 2 2 2 3" xfId="33532" xr:uid="{00000000-0005-0000-0000-00000FC00000}"/>
    <cellStyle name="Normal 5 4 2 7 2 2 3" xfId="46140" xr:uid="{00000000-0005-0000-0000-000010C00000}"/>
    <cellStyle name="Normal 5 4 2 7 2 2 4" xfId="58093" xr:uid="{00000000-0005-0000-0000-000011C00000}"/>
    <cellStyle name="Normal 5 4 2 7 2 3" xfId="20189" xr:uid="{00000000-0005-0000-0000-000012C00000}"/>
    <cellStyle name="Normal 5 4 2 7 2 3 2" xfId="24762" xr:uid="{00000000-0005-0000-0000-000013C00000}"/>
    <cellStyle name="Normal 5 4 2 7 2 3 3" xfId="33531" xr:uid="{00000000-0005-0000-0000-000014C00000}"/>
    <cellStyle name="Normal 5 4 2 7 2 4" xfId="46139" xr:uid="{00000000-0005-0000-0000-000015C00000}"/>
    <cellStyle name="Normal 5 4 2 7 2 5" xfId="58092" xr:uid="{00000000-0005-0000-0000-000016C00000}"/>
    <cellStyle name="Normal 5 4 2 7 3" xfId="8929" xr:uid="{00000000-0005-0000-0000-000017C00000}"/>
    <cellStyle name="Normal 5 4 2 7 3 2" xfId="20191" xr:uid="{00000000-0005-0000-0000-000018C00000}"/>
    <cellStyle name="Normal 5 4 2 7 3 2 2" xfId="24751" xr:uid="{00000000-0005-0000-0000-000019C00000}"/>
    <cellStyle name="Normal 5 4 2 7 3 2 3" xfId="33533" xr:uid="{00000000-0005-0000-0000-00001AC00000}"/>
    <cellStyle name="Normal 5 4 2 7 3 3" xfId="46141" xr:uid="{00000000-0005-0000-0000-00001BC00000}"/>
    <cellStyle name="Normal 5 4 2 7 3 4" xfId="58094" xr:uid="{00000000-0005-0000-0000-00001CC00000}"/>
    <cellStyle name="Normal 5 4 2 7 4" xfId="8930" xr:uid="{00000000-0005-0000-0000-00001DC00000}"/>
    <cellStyle name="Normal 5 4 2 7 4 2" xfId="20192" xr:uid="{00000000-0005-0000-0000-00001EC00000}"/>
    <cellStyle name="Normal 5 4 2 7 4 2 2" xfId="37855" xr:uid="{00000000-0005-0000-0000-00001FC00000}"/>
    <cellStyle name="Normal 5 4 2 7 4 2 3" xfId="33534" xr:uid="{00000000-0005-0000-0000-000020C00000}"/>
    <cellStyle name="Normal 5 4 2 7 4 3" xfId="46142" xr:uid="{00000000-0005-0000-0000-000021C00000}"/>
    <cellStyle name="Normal 5 4 2 7 4 4" xfId="58095" xr:uid="{00000000-0005-0000-0000-000022C00000}"/>
    <cellStyle name="Normal 5 4 2 7 5" xfId="20188" xr:uid="{00000000-0005-0000-0000-000023C00000}"/>
    <cellStyle name="Normal 5 4 2 7 5 2" xfId="35524" xr:uid="{00000000-0005-0000-0000-000024C00000}"/>
    <cellStyle name="Normal 5 4 2 7 5 3" xfId="33530" xr:uid="{00000000-0005-0000-0000-000025C00000}"/>
    <cellStyle name="Normal 5 4 2 7 6" xfId="46138" xr:uid="{00000000-0005-0000-0000-000026C00000}"/>
    <cellStyle name="Normal 5 4 2 7 7" xfId="58091" xr:uid="{00000000-0005-0000-0000-000027C00000}"/>
    <cellStyle name="Normal 5 4 2 8" xfId="8931" xr:uid="{00000000-0005-0000-0000-000028C00000}"/>
    <cellStyle name="Normal 5 4 2 8 2" xfId="8932" xr:uid="{00000000-0005-0000-0000-000029C00000}"/>
    <cellStyle name="Normal 5 4 2 8 2 2" xfId="20194" xr:uid="{00000000-0005-0000-0000-00002AC00000}"/>
    <cellStyle name="Normal 5 4 2 8 2 2 2" xfId="25881" xr:uid="{00000000-0005-0000-0000-00002BC00000}"/>
    <cellStyle name="Normal 5 4 2 8 2 2 3" xfId="33536" xr:uid="{00000000-0005-0000-0000-00002CC00000}"/>
    <cellStyle name="Normal 5 4 2 8 2 3" xfId="46144" xr:uid="{00000000-0005-0000-0000-00002DC00000}"/>
    <cellStyle name="Normal 5 4 2 8 2 4" xfId="58097" xr:uid="{00000000-0005-0000-0000-00002EC00000}"/>
    <cellStyle name="Normal 5 4 2 8 3" xfId="20193" xr:uid="{00000000-0005-0000-0000-00002FC00000}"/>
    <cellStyle name="Normal 5 4 2 8 3 2" xfId="27152" xr:uid="{00000000-0005-0000-0000-000030C00000}"/>
    <cellStyle name="Normal 5 4 2 8 3 3" xfId="33535" xr:uid="{00000000-0005-0000-0000-000031C00000}"/>
    <cellStyle name="Normal 5 4 2 8 4" xfId="46143" xr:uid="{00000000-0005-0000-0000-000032C00000}"/>
    <cellStyle name="Normal 5 4 2 8 5" xfId="58096" xr:uid="{00000000-0005-0000-0000-000033C00000}"/>
    <cellStyle name="Normal 5 4 2 9" xfId="8933" xr:uid="{00000000-0005-0000-0000-000034C00000}"/>
    <cellStyle name="Normal 5 4 2 9 2" xfId="20195" xr:uid="{00000000-0005-0000-0000-000035C00000}"/>
    <cellStyle name="Normal 5 4 2 9 2 2" xfId="26342" xr:uid="{00000000-0005-0000-0000-000036C00000}"/>
    <cellStyle name="Normal 5 4 2 9 2 3" xfId="33537" xr:uid="{00000000-0005-0000-0000-000037C00000}"/>
    <cellStyle name="Normal 5 4 2 9 3" xfId="46145" xr:uid="{00000000-0005-0000-0000-000038C00000}"/>
    <cellStyle name="Normal 5 4 2 9 4" xfId="58098" xr:uid="{00000000-0005-0000-0000-000039C00000}"/>
    <cellStyle name="Normal 5 4 3" xfId="8934" xr:uid="{00000000-0005-0000-0000-00003AC00000}"/>
    <cellStyle name="Normal 5 4 3 10" xfId="20196" xr:uid="{00000000-0005-0000-0000-00003BC00000}"/>
    <cellStyle name="Normal 5 4 3 10 2" xfId="37349" xr:uid="{00000000-0005-0000-0000-00003CC00000}"/>
    <cellStyle name="Normal 5 4 3 10 3" xfId="33538" xr:uid="{00000000-0005-0000-0000-00003DC00000}"/>
    <cellStyle name="Normal 5 4 3 11" xfId="46146" xr:uid="{00000000-0005-0000-0000-00003EC00000}"/>
    <cellStyle name="Normal 5 4 3 12" xfId="58099" xr:uid="{00000000-0005-0000-0000-00003FC00000}"/>
    <cellStyle name="Normal 5 4 3 2" xfId="8935" xr:uid="{00000000-0005-0000-0000-000040C00000}"/>
    <cellStyle name="Normal 5 4 3 2 10" xfId="46147" xr:uid="{00000000-0005-0000-0000-000041C00000}"/>
    <cellStyle name="Normal 5 4 3 2 11" xfId="58100" xr:uid="{00000000-0005-0000-0000-000042C00000}"/>
    <cellStyle name="Normal 5 4 3 2 2" xfId="8936" xr:uid="{00000000-0005-0000-0000-000043C00000}"/>
    <cellStyle name="Normal 5 4 3 2 2 10" xfId="58101" xr:uid="{00000000-0005-0000-0000-000044C00000}"/>
    <cellStyle name="Normal 5 4 3 2 2 2" xfId="8937" xr:uid="{00000000-0005-0000-0000-000045C00000}"/>
    <cellStyle name="Normal 5 4 3 2 2 2 2" xfId="8938" xr:uid="{00000000-0005-0000-0000-000046C00000}"/>
    <cellStyle name="Normal 5 4 3 2 2 2 2 2" xfId="8939" xr:uid="{00000000-0005-0000-0000-000047C00000}"/>
    <cellStyle name="Normal 5 4 3 2 2 2 2 2 2" xfId="20201" xr:uid="{00000000-0005-0000-0000-000048C00000}"/>
    <cellStyle name="Normal 5 4 3 2 2 2 2 2 2 2" xfId="36425" xr:uid="{00000000-0005-0000-0000-000049C00000}"/>
    <cellStyle name="Normal 5 4 3 2 2 2 2 2 2 3" xfId="33543" xr:uid="{00000000-0005-0000-0000-00004AC00000}"/>
    <cellStyle name="Normal 5 4 3 2 2 2 2 2 3" xfId="46151" xr:uid="{00000000-0005-0000-0000-00004BC00000}"/>
    <cellStyle name="Normal 5 4 3 2 2 2 2 2 4" xfId="58104" xr:uid="{00000000-0005-0000-0000-00004CC00000}"/>
    <cellStyle name="Normal 5 4 3 2 2 2 2 3" xfId="20200" xr:uid="{00000000-0005-0000-0000-00004DC00000}"/>
    <cellStyle name="Normal 5 4 3 2 2 2 2 3 2" xfId="35697" xr:uid="{00000000-0005-0000-0000-00004EC00000}"/>
    <cellStyle name="Normal 5 4 3 2 2 2 2 3 3" xfId="33542" xr:uid="{00000000-0005-0000-0000-00004FC00000}"/>
    <cellStyle name="Normal 5 4 3 2 2 2 2 4" xfId="46150" xr:uid="{00000000-0005-0000-0000-000050C00000}"/>
    <cellStyle name="Normal 5 4 3 2 2 2 2 5" xfId="58103" xr:uid="{00000000-0005-0000-0000-000051C00000}"/>
    <cellStyle name="Normal 5 4 3 2 2 2 3" xfId="8940" xr:uid="{00000000-0005-0000-0000-000052C00000}"/>
    <cellStyle name="Normal 5 4 3 2 2 2 3 2" xfId="20202" xr:uid="{00000000-0005-0000-0000-000053C00000}"/>
    <cellStyle name="Normal 5 4 3 2 2 2 3 2 2" xfId="25784" xr:uid="{00000000-0005-0000-0000-000054C00000}"/>
    <cellStyle name="Normal 5 4 3 2 2 2 3 2 3" xfId="33544" xr:uid="{00000000-0005-0000-0000-000055C00000}"/>
    <cellStyle name="Normal 5 4 3 2 2 2 3 3" xfId="46152" xr:uid="{00000000-0005-0000-0000-000056C00000}"/>
    <cellStyle name="Normal 5 4 3 2 2 2 3 4" xfId="58105" xr:uid="{00000000-0005-0000-0000-000057C00000}"/>
    <cellStyle name="Normal 5 4 3 2 2 2 4" xfId="8941" xr:uid="{00000000-0005-0000-0000-000058C00000}"/>
    <cellStyle name="Normal 5 4 3 2 2 2 4 2" xfId="20203" xr:uid="{00000000-0005-0000-0000-000059C00000}"/>
    <cellStyle name="Normal 5 4 3 2 2 2 4 2 2" xfId="26167" xr:uid="{00000000-0005-0000-0000-00005AC00000}"/>
    <cellStyle name="Normal 5 4 3 2 2 2 4 2 3" xfId="33545" xr:uid="{00000000-0005-0000-0000-00005BC00000}"/>
    <cellStyle name="Normal 5 4 3 2 2 2 4 3" xfId="46153" xr:uid="{00000000-0005-0000-0000-00005CC00000}"/>
    <cellStyle name="Normal 5 4 3 2 2 2 4 4" xfId="58106" xr:uid="{00000000-0005-0000-0000-00005DC00000}"/>
    <cellStyle name="Normal 5 4 3 2 2 2 5" xfId="20199" xr:uid="{00000000-0005-0000-0000-00005EC00000}"/>
    <cellStyle name="Normal 5 4 3 2 2 2 5 2" xfId="37206" xr:uid="{00000000-0005-0000-0000-00005FC00000}"/>
    <cellStyle name="Normal 5 4 3 2 2 2 5 3" xfId="33541" xr:uid="{00000000-0005-0000-0000-000060C00000}"/>
    <cellStyle name="Normal 5 4 3 2 2 2 6" xfId="46149" xr:uid="{00000000-0005-0000-0000-000061C00000}"/>
    <cellStyle name="Normal 5 4 3 2 2 2 7" xfId="58102" xr:uid="{00000000-0005-0000-0000-000062C00000}"/>
    <cellStyle name="Normal 5 4 3 2 2 3" xfId="8942" xr:uid="{00000000-0005-0000-0000-000063C00000}"/>
    <cellStyle name="Normal 5 4 3 2 2 3 2" xfId="8943" xr:uid="{00000000-0005-0000-0000-000064C00000}"/>
    <cellStyle name="Normal 5 4 3 2 2 3 2 2" xfId="8944" xr:uid="{00000000-0005-0000-0000-000065C00000}"/>
    <cellStyle name="Normal 5 4 3 2 2 3 2 2 2" xfId="20206" xr:uid="{00000000-0005-0000-0000-000066C00000}"/>
    <cellStyle name="Normal 5 4 3 2 2 3 2 2 2 2" xfId="27714" xr:uid="{00000000-0005-0000-0000-000067C00000}"/>
    <cellStyle name="Normal 5 4 3 2 2 3 2 2 2 3" xfId="33548" xr:uid="{00000000-0005-0000-0000-000068C00000}"/>
    <cellStyle name="Normal 5 4 3 2 2 3 2 2 3" xfId="46156" xr:uid="{00000000-0005-0000-0000-000069C00000}"/>
    <cellStyle name="Normal 5 4 3 2 2 3 2 2 4" xfId="58109" xr:uid="{00000000-0005-0000-0000-00006AC00000}"/>
    <cellStyle name="Normal 5 4 3 2 2 3 2 3" xfId="20205" xr:uid="{00000000-0005-0000-0000-00006BC00000}"/>
    <cellStyle name="Normal 5 4 3 2 2 3 2 3 2" xfId="27622" xr:uid="{00000000-0005-0000-0000-00006CC00000}"/>
    <cellStyle name="Normal 5 4 3 2 2 3 2 3 3" xfId="33547" xr:uid="{00000000-0005-0000-0000-00006DC00000}"/>
    <cellStyle name="Normal 5 4 3 2 2 3 2 4" xfId="46155" xr:uid="{00000000-0005-0000-0000-00006EC00000}"/>
    <cellStyle name="Normal 5 4 3 2 2 3 2 5" xfId="58108" xr:uid="{00000000-0005-0000-0000-00006FC00000}"/>
    <cellStyle name="Normal 5 4 3 2 2 3 3" xfId="8945" xr:uid="{00000000-0005-0000-0000-000070C00000}"/>
    <cellStyle name="Normal 5 4 3 2 2 3 3 2" xfId="20207" xr:uid="{00000000-0005-0000-0000-000071C00000}"/>
    <cellStyle name="Normal 5 4 3 2 2 3 3 2 2" xfId="24597" xr:uid="{00000000-0005-0000-0000-000072C00000}"/>
    <cellStyle name="Normal 5 4 3 2 2 3 3 2 3" xfId="33549" xr:uid="{00000000-0005-0000-0000-000073C00000}"/>
    <cellStyle name="Normal 5 4 3 2 2 3 3 3" xfId="46157" xr:uid="{00000000-0005-0000-0000-000074C00000}"/>
    <cellStyle name="Normal 5 4 3 2 2 3 3 4" xfId="58110" xr:uid="{00000000-0005-0000-0000-000075C00000}"/>
    <cellStyle name="Normal 5 4 3 2 2 3 4" xfId="8946" xr:uid="{00000000-0005-0000-0000-000076C00000}"/>
    <cellStyle name="Normal 5 4 3 2 2 3 4 2" xfId="20208" xr:uid="{00000000-0005-0000-0000-000077C00000}"/>
    <cellStyle name="Normal 5 4 3 2 2 3 4 2 2" xfId="25568" xr:uid="{00000000-0005-0000-0000-000078C00000}"/>
    <cellStyle name="Normal 5 4 3 2 2 3 4 2 3" xfId="33550" xr:uid="{00000000-0005-0000-0000-000079C00000}"/>
    <cellStyle name="Normal 5 4 3 2 2 3 4 3" xfId="46158" xr:uid="{00000000-0005-0000-0000-00007AC00000}"/>
    <cellStyle name="Normal 5 4 3 2 2 3 4 4" xfId="58111" xr:uid="{00000000-0005-0000-0000-00007BC00000}"/>
    <cellStyle name="Normal 5 4 3 2 2 3 5" xfId="20204" xr:uid="{00000000-0005-0000-0000-00007CC00000}"/>
    <cellStyle name="Normal 5 4 3 2 2 3 5 2" xfId="27024" xr:uid="{00000000-0005-0000-0000-00007DC00000}"/>
    <cellStyle name="Normal 5 4 3 2 2 3 5 3" xfId="33546" xr:uid="{00000000-0005-0000-0000-00007EC00000}"/>
    <cellStyle name="Normal 5 4 3 2 2 3 6" xfId="46154" xr:uid="{00000000-0005-0000-0000-00007FC00000}"/>
    <cellStyle name="Normal 5 4 3 2 2 3 7" xfId="58107" xr:uid="{00000000-0005-0000-0000-000080C00000}"/>
    <cellStyle name="Normal 5 4 3 2 2 4" xfId="8947" xr:uid="{00000000-0005-0000-0000-000081C00000}"/>
    <cellStyle name="Normal 5 4 3 2 2 4 2" xfId="8948" xr:uid="{00000000-0005-0000-0000-000082C00000}"/>
    <cellStyle name="Normal 5 4 3 2 2 4 2 2" xfId="8949" xr:uid="{00000000-0005-0000-0000-000083C00000}"/>
    <cellStyle name="Normal 5 4 3 2 2 4 2 2 2" xfId="20211" xr:uid="{00000000-0005-0000-0000-000084C00000}"/>
    <cellStyle name="Normal 5 4 3 2 2 4 2 2 2 2" xfId="35567" xr:uid="{00000000-0005-0000-0000-000085C00000}"/>
    <cellStyle name="Normal 5 4 3 2 2 4 2 2 2 3" xfId="33553" xr:uid="{00000000-0005-0000-0000-000086C00000}"/>
    <cellStyle name="Normal 5 4 3 2 2 4 2 2 3" xfId="46161" xr:uid="{00000000-0005-0000-0000-000087C00000}"/>
    <cellStyle name="Normal 5 4 3 2 2 4 2 2 4" xfId="58114" xr:uid="{00000000-0005-0000-0000-000088C00000}"/>
    <cellStyle name="Normal 5 4 3 2 2 4 2 3" xfId="20210" xr:uid="{00000000-0005-0000-0000-000089C00000}"/>
    <cellStyle name="Normal 5 4 3 2 2 4 2 3 2" xfId="25908" xr:uid="{00000000-0005-0000-0000-00008AC00000}"/>
    <cellStyle name="Normal 5 4 3 2 2 4 2 3 3" xfId="33552" xr:uid="{00000000-0005-0000-0000-00008BC00000}"/>
    <cellStyle name="Normal 5 4 3 2 2 4 2 4" xfId="46160" xr:uid="{00000000-0005-0000-0000-00008CC00000}"/>
    <cellStyle name="Normal 5 4 3 2 2 4 2 5" xfId="58113" xr:uid="{00000000-0005-0000-0000-00008DC00000}"/>
    <cellStyle name="Normal 5 4 3 2 2 4 3" xfId="8950" xr:uid="{00000000-0005-0000-0000-00008EC00000}"/>
    <cellStyle name="Normal 5 4 3 2 2 4 3 2" xfId="20212" xr:uid="{00000000-0005-0000-0000-00008FC00000}"/>
    <cellStyle name="Normal 5 4 3 2 2 4 3 2 2" xfId="36753" xr:uid="{00000000-0005-0000-0000-000090C00000}"/>
    <cellStyle name="Normal 5 4 3 2 2 4 3 2 3" xfId="33554" xr:uid="{00000000-0005-0000-0000-000091C00000}"/>
    <cellStyle name="Normal 5 4 3 2 2 4 3 3" xfId="46162" xr:uid="{00000000-0005-0000-0000-000092C00000}"/>
    <cellStyle name="Normal 5 4 3 2 2 4 3 4" xfId="58115" xr:uid="{00000000-0005-0000-0000-000093C00000}"/>
    <cellStyle name="Normal 5 4 3 2 2 4 4" xfId="8951" xr:uid="{00000000-0005-0000-0000-000094C00000}"/>
    <cellStyle name="Normal 5 4 3 2 2 4 4 2" xfId="20213" xr:uid="{00000000-0005-0000-0000-000095C00000}"/>
    <cellStyle name="Normal 5 4 3 2 2 4 4 2 2" xfId="26552" xr:uid="{00000000-0005-0000-0000-000096C00000}"/>
    <cellStyle name="Normal 5 4 3 2 2 4 4 2 3" xfId="33555" xr:uid="{00000000-0005-0000-0000-000097C00000}"/>
    <cellStyle name="Normal 5 4 3 2 2 4 4 3" xfId="46163" xr:uid="{00000000-0005-0000-0000-000098C00000}"/>
    <cellStyle name="Normal 5 4 3 2 2 4 4 4" xfId="58116" xr:uid="{00000000-0005-0000-0000-000099C00000}"/>
    <cellStyle name="Normal 5 4 3 2 2 4 5" xfId="20209" xr:uid="{00000000-0005-0000-0000-00009AC00000}"/>
    <cellStyle name="Normal 5 4 3 2 2 4 5 2" xfId="26962" xr:uid="{00000000-0005-0000-0000-00009BC00000}"/>
    <cellStyle name="Normal 5 4 3 2 2 4 5 3" xfId="33551" xr:uid="{00000000-0005-0000-0000-00009CC00000}"/>
    <cellStyle name="Normal 5 4 3 2 2 4 6" xfId="46159" xr:uid="{00000000-0005-0000-0000-00009DC00000}"/>
    <cellStyle name="Normal 5 4 3 2 2 4 7" xfId="58112" xr:uid="{00000000-0005-0000-0000-00009EC00000}"/>
    <cellStyle name="Normal 5 4 3 2 2 5" xfId="8952" xr:uid="{00000000-0005-0000-0000-00009FC00000}"/>
    <cellStyle name="Normal 5 4 3 2 2 5 2" xfId="8953" xr:uid="{00000000-0005-0000-0000-0000A0C00000}"/>
    <cellStyle name="Normal 5 4 3 2 2 5 2 2" xfId="20215" xr:uid="{00000000-0005-0000-0000-0000A1C00000}"/>
    <cellStyle name="Normal 5 4 3 2 2 5 2 2 2" xfId="37993" xr:uid="{00000000-0005-0000-0000-0000A2C00000}"/>
    <cellStyle name="Normal 5 4 3 2 2 5 2 2 3" xfId="33557" xr:uid="{00000000-0005-0000-0000-0000A3C00000}"/>
    <cellStyle name="Normal 5 4 3 2 2 5 2 3" xfId="46165" xr:uid="{00000000-0005-0000-0000-0000A4C00000}"/>
    <cellStyle name="Normal 5 4 3 2 2 5 2 4" xfId="58118" xr:uid="{00000000-0005-0000-0000-0000A5C00000}"/>
    <cellStyle name="Normal 5 4 3 2 2 5 3" xfId="20214" xr:uid="{00000000-0005-0000-0000-0000A6C00000}"/>
    <cellStyle name="Normal 5 4 3 2 2 5 3 2" xfId="35448" xr:uid="{00000000-0005-0000-0000-0000A7C00000}"/>
    <cellStyle name="Normal 5 4 3 2 2 5 3 3" xfId="33556" xr:uid="{00000000-0005-0000-0000-0000A8C00000}"/>
    <cellStyle name="Normal 5 4 3 2 2 5 4" xfId="46164" xr:uid="{00000000-0005-0000-0000-0000A9C00000}"/>
    <cellStyle name="Normal 5 4 3 2 2 5 5" xfId="58117" xr:uid="{00000000-0005-0000-0000-0000AAC00000}"/>
    <cellStyle name="Normal 5 4 3 2 2 6" xfId="8954" xr:uid="{00000000-0005-0000-0000-0000ABC00000}"/>
    <cellStyle name="Normal 5 4 3 2 2 6 2" xfId="20216" xr:uid="{00000000-0005-0000-0000-0000ACC00000}"/>
    <cellStyle name="Normal 5 4 3 2 2 6 2 2" xfId="24969" xr:uid="{00000000-0005-0000-0000-0000ADC00000}"/>
    <cellStyle name="Normal 5 4 3 2 2 6 2 3" xfId="33558" xr:uid="{00000000-0005-0000-0000-0000AEC00000}"/>
    <cellStyle name="Normal 5 4 3 2 2 6 3" xfId="46166" xr:uid="{00000000-0005-0000-0000-0000AFC00000}"/>
    <cellStyle name="Normal 5 4 3 2 2 6 4" xfId="58119" xr:uid="{00000000-0005-0000-0000-0000B0C00000}"/>
    <cellStyle name="Normal 5 4 3 2 2 7" xfId="8955" xr:uid="{00000000-0005-0000-0000-0000B1C00000}"/>
    <cellStyle name="Normal 5 4 3 2 2 7 2" xfId="20217" xr:uid="{00000000-0005-0000-0000-0000B2C00000}"/>
    <cellStyle name="Normal 5 4 3 2 2 7 2 2" xfId="36068" xr:uid="{00000000-0005-0000-0000-0000B3C00000}"/>
    <cellStyle name="Normal 5 4 3 2 2 7 2 3" xfId="33559" xr:uid="{00000000-0005-0000-0000-0000B4C00000}"/>
    <cellStyle name="Normal 5 4 3 2 2 7 3" xfId="46167" xr:uid="{00000000-0005-0000-0000-0000B5C00000}"/>
    <cellStyle name="Normal 5 4 3 2 2 7 4" xfId="58120" xr:uid="{00000000-0005-0000-0000-0000B6C00000}"/>
    <cellStyle name="Normal 5 4 3 2 2 8" xfId="20198" xr:uid="{00000000-0005-0000-0000-0000B7C00000}"/>
    <cellStyle name="Normal 5 4 3 2 2 8 2" xfId="38000" xr:uid="{00000000-0005-0000-0000-0000B8C00000}"/>
    <cellStyle name="Normal 5 4 3 2 2 8 3" xfId="33540" xr:uid="{00000000-0005-0000-0000-0000B9C00000}"/>
    <cellStyle name="Normal 5 4 3 2 2 9" xfId="46148" xr:uid="{00000000-0005-0000-0000-0000BAC00000}"/>
    <cellStyle name="Normal 5 4 3 2 3" xfId="8956" xr:uid="{00000000-0005-0000-0000-0000BBC00000}"/>
    <cellStyle name="Normal 5 4 3 2 3 2" xfId="8957" xr:uid="{00000000-0005-0000-0000-0000BCC00000}"/>
    <cellStyle name="Normal 5 4 3 2 3 2 2" xfId="8958" xr:uid="{00000000-0005-0000-0000-0000BDC00000}"/>
    <cellStyle name="Normal 5 4 3 2 3 2 2 2" xfId="20220" xr:uid="{00000000-0005-0000-0000-0000BEC00000}"/>
    <cellStyle name="Normal 5 4 3 2 3 2 2 2 2" xfId="26485" xr:uid="{00000000-0005-0000-0000-0000BFC00000}"/>
    <cellStyle name="Normal 5 4 3 2 3 2 2 2 3" xfId="33562" xr:uid="{00000000-0005-0000-0000-0000C0C00000}"/>
    <cellStyle name="Normal 5 4 3 2 3 2 2 3" xfId="46170" xr:uid="{00000000-0005-0000-0000-0000C1C00000}"/>
    <cellStyle name="Normal 5 4 3 2 3 2 2 4" xfId="58123" xr:uid="{00000000-0005-0000-0000-0000C2C00000}"/>
    <cellStyle name="Normal 5 4 3 2 3 2 3" xfId="20219" xr:uid="{00000000-0005-0000-0000-0000C3C00000}"/>
    <cellStyle name="Normal 5 4 3 2 3 2 3 2" xfId="24742" xr:uid="{00000000-0005-0000-0000-0000C4C00000}"/>
    <cellStyle name="Normal 5 4 3 2 3 2 3 3" xfId="33561" xr:uid="{00000000-0005-0000-0000-0000C5C00000}"/>
    <cellStyle name="Normal 5 4 3 2 3 2 4" xfId="46169" xr:uid="{00000000-0005-0000-0000-0000C6C00000}"/>
    <cellStyle name="Normal 5 4 3 2 3 2 5" xfId="58122" xr:uid="{00000000-0005-0000-0000-0000C7C00000}"/>
    <cellStyle name="Normal 5 4 3 2 3 3" xfId="8959" xr:uid="{00000000-0005-0000-0000-0000C8C00000}"/>
    <cellStyle name="Normal 5 4 3 2 3 3 2" xfId="20221" xr:uid="{00000000-0005-0000-0000-0000C9C00000}"/>
    <cellStyle name="Normal 5 4 3 2 3 3 2 2" xfId="35339" xr:uid="{00000000-0005-0000-0000-0000CAC00000}"/>
    <cellStyle name="Normal 5 4 3 2 3 3 2 3" xfId="33563" xr:uid="{00000000-0005-0000-0000-0000CBC00000}"/>
    <cellStyle name="Normal 5 4 3 2 3 3 3" xfId="46171" xr:uid="{00000000-0005-0000-0000-0000CCC00000}"/>
    <cellStyle name="Normal 5 4 3 2 3 3 4" xfId="58124" xr:uid="{00000000-0005-0000-0000-0000CDC00000}"/>
    <cellStyle name="Normal 5 4 3 2 3 4" xfId="8960" xr:uid="{00000000-0005-0000-0000-0000CEC00000}"/>
    <cellStyle name="Normal 5 4 3 2 3 4 2" xfId="20222" xr:uid="{00000000-0005-0000-0000-0000CFC00000}"/>
    <cellStyle name="Normal 5 4 3 2 3 4 2 2" xfId="26637" xr:uid="{00000000-0005-0000-0000-0000D0C00000}"/>
    <cellStyle name="Normal 5 4 3 2 3 4 2 3" xfId="33564" xr:uid="{00000000-0005-0000-0000-0000D1C00000}"/>
    <cellStyle name="Normal 5 4 3 2 3 4 3" xfId="46172" xr:uid="{00000000-0005-0000-0000-0000D2C00000}"/>
    <cellStyle name="Normal 5 4 3 2 3 4 4" xfId="58125" xr:uid="{00000000-0005-0000-0000-0000D3C00000}"/>
    <cellStyle name="Normal 5 4 3 2 3 5" xfId="20218" xr:uid="{00000000-0005-0000-0000-0000D4C00000}"/>
    <cellStyle name="Normal 5 4 3 2 3 5 2" xfId="36561" xr:uid="{00000000-0005-0000-0000-0000D5C00000}"/>
    <cellStyle name="Normal 5 4 3 2 3 5 3" xfId="33560" xr:uid="{00000000-0005-0000-0000-0000D6C00000}"/>
    <cellStyle name="Normal 5 4 3 2 3 6" xfId="46168" xr:uid="{00000000-0005-0000-0000-0000D7C00000}"/>
    <cellStyle name="Normal 5 4 3 2 3 7" xfId="58121" xr:uid="{00000000-0005-0000-0000-0000D8C00000}"/>
    <cellStyle name="Normal 5 4 3 2 4" xfId="8961" xr:uid="{00000000-0005-0000-0000-0000D9C00000}"/>
    <cellStyle name="Normal 5 4 3 2 4 2" xfId="8962" xr:uid="{00000000-0005-0000-0000-0000DAC00000}"/>
    <cellStyle name="Normal 5 4 3 2 4 2 2" xfId="8963" xr:uid="{00000000-0005-0000-0000-0000DBC00000}"/>
    <cellStyle name="Normal 5 4 3 2 4 2 2 2" xfId="20225" xr:uid="{00000000-0005-0000-0000-0000DCC00000}"/>
    <cellStyle name="Normal 5 4 3 2 4 2 2 2 2" xfId="25098" xr:uid="{00000000-0005-0000-0000-0000DDC00000}"/>
    <cellStyle name="Normal 5 4 3 2 4 2 2 2 3" xfId="33567" xr:uid="{00000000-0005-0000-0000-0000DEC00000}"/>
    <cellStyle name="Normal 5 4 3 2 4 2 2 3" xfId="46175" xr:uid="{00000000-0005-0000-0000-0000DFC00000}"/>
    <cellStyle name="Normal 5 4 3 2 4 2 2 4" xfId="58128" xr:uid="{00000000-0005-0000-0000-0000E0C00000}"/>
    <cellStyle name="Normal 5 4 3 2 4 2 3" xfId="20224" xr:uid="{00000000-0005-0000-0000-0000E1C00000}"/>
    <cellStyle name="Normal 5 4 3 2 4 2 3 2" xfId="37539" xr:uid="{00000000-0005-0000-0000-0000E2C00000}"/>
    <cellStyle name="Normal 5 4 3 2 4 2 3 3" xfId="33566" xr:uid="{00000000-0005-0000-0000-0000E3C00000}"/>
    <cellStyle name="Normal 5 4 3 2 4 2 4" xfId="46174" xr:uid="{00000000-0005-0000-0000-0000E4C00000}"/>
    <cellStyle name="Normal 5 4 3 2 4 2 5" xfId="58127" xr:uid="{00000000-0005-0000-0000-0000E5C00000}"/>
    <cellStyle name="Normal 5 4 3 2 4 3" xfId="8964" xr:uid="{00000000-0005-0000-0000-0000E6C00000}"/>
    <cellStyle name="Normal 5 4 3 2 4 3 2" xfId="20226" xr:uid="{00000000-0005-0000-0000-0000E7C00000}"/>
    <cellStyle name="Normal 5 4 3 2 4 3 2 2" xfId="26734" xr:uid="{00000000-0005-0000-0000-0000E8C00000}"/>
    <cellStyle name="Normal 5 4 3 2 4 3 2 3" xfId="33568" xr:uid="{00000000-0005-0000-0000-0000E9C00000}"/>
    <cellStyle name="Normal 5 4 3 2 4 3 3" xfId="46176" xr:uid="{00000000-0005-0000-0000-0000EAC00000}"/>
    <cellStyle name="Normal 5 4 3 2 4 3 4" xfId="58129" xr:uid="{00000000-0005-0000-0000-0000EBC00000}"/>
    <cellStyle name="Normal 5 4 3 2 4 4" xfId="8965" xr:uid="{00000000-0005-0000-0000-0000ECC00000}"/>
    <cellStyle name="Normal 5 4 3 2 4 4 2" xfId="20227" xr:uid="{00000000-0005-0000-0000-0000EDC00000}"/>
    <cellStyle name="Normal 5 4 3 2 4 4 2 2" xfId="36917" xr:uid="{00000000-0005-0000-0000-0000EEC00000}"/>
    <cellStyle name="Normal 5 4 3 2 4 4 2 3" xfId="33569" xr:uid="{00000000-0005-0000-0000-0000EFC00000}"/>
    <cellStyle name="Normal 5 4 3 2 4 4 3" xfId="46177" xr:uid="{00000000-0005-0000-0000-0000F0C00000}"/>
    <cellStyle name="Normal 5 4 3 2 4 4 4" xfId="58130" xr:uid="{00000000-0005-0000-0000-0000F1C00000}"/>
    <cellStyle name="Normal 5 4 3 2 4 5" xfId="20223" xr:uid="{00000000-0005-0000-0000-0000F2C00000}"/>
    <cellStyle name="Normal 5 4 3 2 4 5 2" xfId="26875" xr:uid="{00000000-0005-0000-0000-0000F3C00000}"/>
    <cellStyle name="Normal 5 4 3 2 4 5 3" xfId="33565" xr:uid="{00000000-0005-0000-0000-0000F4C00000}"/>
    <cellStyle name="Normal 5 4 3 2 4 6" xfId="46173" xr:uid="{00000000-0005-0000-0000-0000F5C00000}"/>
    <cellStyle name="Normal 5 4 3 2 4 7" xfId="58126" xr:uid="{00000000-0005-0000-0000-0000F6C00000}"/>
    <cellStyle name="Normal 5 4 3 2 5" xfId="8966" xr:uid="{00000000-0005-0000-0000-0000F7C00000}"/>
    <cellStyle name="Normal 5 4 3 2 5 2" xfId="8967" xr:uid="{00000000-0005-0000-0000-0000F8C00000}"/>
    <cellStyle name="Normal 5 4 3 2 5 2 2" xfId="8968" xr:uid="{00000000-0005-0000-0000-0000F9C00000}"/>
    <cellStyle name="Normal 5 4 3 2 5 2 2 2" xfId="20230" xr:uid="{00000000-0005-0000-0000-0000FAC00000}"/>
    <cellStyle name="Normal 5 4 3 2 5 2 2 2 2" xfId="37884" xr:uid="{00000000-0005-0000-0000-0000FBC00000}"/>
    <cellStyle name="Normal 5 4 3 2 5 2 2 2 3" xfId="33572" xr:uid="{00000000-0005-0000-0000-0000FCC00000}"/>
    <cellStyle name="Normal 5 4 3 2 5 2 2 3" xfId="46180" xr:uid="{00000000-0005-0000-0000-0000FDC00000}"/>
    <cellStyle name="Normal 5 4 3 2 5 2 2 4" xfId="58133" xr:uid="{00000000-0005-0000-0000-0000FEC00000}"/>
    <cellStyle name="Normal 5 4 3 2 5 2 3" xfId="20229" xr:uid="{00000000-0005-0000-0000-0000FFC00000}"/>
    <cellStyle name="Normal 5 4 3 2 5 2 3 2" xfId="36144" xr:uid="{00000000-0005-0000-0000-000000C10000}"/>
    <cellStyle name="Normal 5 4 3 2 5 2 3 3" xfId="33571" xr:uid="{00000000-0005-0000-0000-000001C10000}"/>
    <cellStyle name="Normal 5 4 3 2 5 2 4" xfId="46179" xr:uid="{00000000-0005-0000-0000-000002C10000}"/>
    <cellStyle name="Normal 5 4 3 2 5 2 5" xfId="58132" xr:uid="{00000000-0005-0000-0000-000003C10000}"/>
    <cellStyle name="Normal 5 4 3 2 5 3" xfId="8969" xr:uid="{00000000-0005-0000-0000-000004C10000}"/>
    <cellStyle name="Normal 5 4 3 2 5 3 2" xfId="20231" xr:uid="{00000000-0005-0000-0000-000005C10000}"/>
    <cellStyle name="Normal 5 4 3 2 5 3 2 2" xfId="26994" xr:uid="{00000000-0005-0000-0000-000006C10000}"/>
    <cellStyle name="Normal 5 4 3 2 5 3 2 3" xfId="33573" xr:uid="{00000000-0005-0000-0000-000007C10000}"/>
    <cellStyle name="Normal 5 4 3 2 5 3 3" xfId="46181" xr:uid="{00000000-0005-0000-0000-000008C10000}"/>
    <cellStyle name="Normal 5 4 3 2 5 3 4" xfId="58134" xr:uid="{00000000-0005-0000-0000-000009C10000}"/>
    <cellStyle name="Normal 5 4 3 2 5 4" xfId="8970" xr:uid="{00000000-0005-0000-0000-00000AC10000}"/>
    <cellStyle name="Normal 5 4 3 2 5 4 2" xfId="20232" xr:uid="{00000000-0005-0000-0000-00000BC10000}"/>
    <cellStyle name="Normal 5 4 3 2 5 4 2 2" xfId="37110" xr:uid="{00000000-0005-0000-0000-00000CC10000}"/>
    <cellStyle name="Normal 5 4 3 2 5 4 2 3" xfId="33574" xr:uid="{00000000-0005-0000-0000-00000DC10000}"/>
    <cellStyle name="Normal 5 4 3 2 5 4 3" xfId="46182" xr:uid="{00000000-0005-0000-0000-00000EC10000}"/>
    <cellStyle name="Normal 5 4 3 2 5 4 4" xfId="58135" xr:uid="{00000000-0005-0000-0000-00000FC10000}"/>
    <cellStyle name="Normal 5 4 3 2 5 5" xfId="20228" xr:uid="{00000000-0005-0000-0000-000010C10000}"/>
    <cellStyle name="Normal 5 4 3 2 5 5 2" xfId="24011" xr:uid="{00000000-0005-0000-0000-000011C10000}"/>
    <cellStyle name="Normal 5 4 3 2 5 5 3" xfId="33570" xr:uid="{00000000-0005-0000-0000-000012C10000}"/>
    <cellStyle name="Normal 5 4 3 2 5 6" xfId="46178" xr:uid="{00000000-0005-0000-0000-000013C10000}"/>
    <cellStyle name="Normal 5 4 3 2 5 7" xfId="58131" xr:uid="{00000000-0005-0000-0000-000014C10000}"/>
    <cellStyle name="Normal 5 4 3 2 6" xfId="8971" xr:uid="{00000000-0005-0000-0000-000015C10000}"/>
    <cellStyle name="Normal 5 4 3 2 6 2" xfId="8972" xr:uid="{00000000-0005-0000-0000-000016C10000}"/>
    <cellStyle name="Normal 5 4 3 2 6 2 2" xfId="20234" xr:uid="{00000000-0005-0000-0000-000017C10000}"/>
    <cellStyle name="Normal 5 4 3 2 6 2 2 2" xfId="23692" xr:uid="{00000000-0005-0000-0000-000018C10000}"/>
    <cellStyle name="Normal 5 4 3 2 6 2 2 3" xfId="33576" xr:uid="{00000000-0005-0000-0000-000019C10000}"/>
    <cellStyle name="Normal 5 4 3 2 6 2 3" xfId="46184" xr:uid="{00000000-0005-0000-0000-00001AC10000}"/>
    <cellStyle name="Normal 5 4 3 2 6 2 4" xfId="58137" xr:uid="{00000000-0005-0000-0000-00001BC10000}"/>
    <cellStyle name="Normal 5 4 3 2 6 3" xfId="20233" xr:uid="{00000000-0005-0000-0000-00001CC10000}"/>
    <cellStyle name="Normal 5 4 3 2 6 3 2" xfId="35472" xr:uid="{00000000-0005-0000-0000-00001DC10000}"/>
    <cellStyle name="Normal 5 4 3 2 6 3 3" xfId="33575" xr:uid="{00000000-0005-0000-0000-00001EC10000}"/>
    <cellStyle name="Normal 5 4 3 2 6 4" xfId="46183" xr:uid="{00000000-0005-0000-0000-00001FC10000}"/>
    <cellStyle name="Normal 5 4 3 2 6 5" xfId="58136" xr:uid="{00000000-0005-0000-0000-000020C10000}"/>
    <cellStyle name="Normal 5 4 3 2 7" xfId="8973" xr:uid="{00000000-0005-0000-0000-000021C10000}"/>
    <cellStyle name="Normal 5 4 3 2 7 2" xfId="20235" xr:uid="{00000000-0005-0000-0000-000022C10000}"/>
    <cellStyle name="Normal 5 4 3 2 7 2 2" xfId="24086" xr:uid="{00000000-0005-0000-0000-000023C10000}"/>
    <cellStyle name="Normal 5 4 3 2 7 2 3" xfId="33577" xr:uid="{00000000-0005-0000-0000-000024C10000}"/>
    <cellStyle name="Normal 5 4 3 2 7 3" xfId="46185" xr:uid="{00000000-0005-0000-0000-000025C10000}"/>
    <cellStyle name="Normal 5 4 3 2 7 4" xfId="58138" xr:uid="{00000000-0005-0000-0000-000026C10000}"/>
    <cellStyle name="Normal 5 4 3 2 8" xfId="8974" xr:uid="{00000000-0005-0000-0000-000027C10000}"/>
    <cellStyle name="Normal 5 4 3 2 8 2" xfId="20236" xr:uid="{00000000-0005-0000-0000-000028C10000}"/>
    <cellStyle name="Normal 5 4 3 2 8 2 2" xfId="26635" xr:uid="{00000000-0005-0000-0000-000029C10000}"/>
    <cellStyle name="Normal 5 4 3 2 8 2 3" xfId="33578" xr:uid="{00000000-0005-0000-0000-00002AC10000}"/>
    <cellStyle name="Normal 5 4 3 2 8 3" xfId="46186" xr:uid="{00000000-0005-0000-0000-00002BC10000}"/>
    <cellStyle name="Normal 5 4 3 2 8 4" xfId="58139" xr:uid="{00000000-0005-0000-0000-00002CC10000}"/>
    <cellStyle name="Normal 5 4 3 2 9" xfId="20197" xr:uid="{00000000-0005-0000-0000-00002DC10000}"/>
    <cellStyle name="Normal 5 4 3 2 9 2" xfId="24539" xr:uid="{00000000-0005-0000-0000-00002EC10000}"/>
    <cellStyle name="Normal 5 4 3 2 9 3" xfId="33539" xr:uid="{00000000-0005-0000-0000-00002FC10000}"/>
    <cellStyle name="Normal 5 4 3 3" xfId="8975" xr:uid="{00000000-0005-0000-0000-000030C10000}"/>
    <cellStyle name="Normal 5 4 3 3 10" xfId="58140" xr:uid="{00000000-0005-0000-0000-000031C10000}"/>
    <cellStyle name="Normal 5 4 3 3 2" xfId="8976" xr:uid="{00000000-0005-0000-0000-000032C10000}"/>
    <cellStyle name="Normal 5 4 3 3 2 2" xfId="8977" xr:uid="{00000000-0005-0000-0000-000033C10000}"/>
    <cellStyle name="Normal 5 4 3 3 2 2 2" xfId="8978" xr:uid="{00000000-0005-0000-0000-000034C10000}"/>
    <cellStyle name="Normal 5 4 3 3 2 2 2 2" xfId="20240" xr:uid="{00000000-0005-0000-0000-000035C10000}"/>
    <cellStyle name="Normal 5 4 3 3 2 2 2 2 2" xfId="37517" xr:uid="{00000000-0005-0000-0000-000036C10000}"/>
    <cellStyle name="Normal 5 4 3 3 2 2 2 2 3" xfId="33582" xr:uid="{00000000-0005-0000-0000-000037C10000}"/>
    <cellStyle name="Normal 5 4 3 3 2 2 2 3" xfId="46190" xr:uid="{00000000-0005-0000-0000-000038C10000}"/>
    <cellStyle name="Normal 5 4 3 3 2 2 2 4" xfId="58143" xr:uid="{00000000-0005-0000-0000-000039C10000}"/>
    <cellStyle name="Normal 5 4 3 3 2 2 3" xfId="20239" xr:uid="{00000000-0005-0000-0000-00003AC10000}"/>
    <cellStyle name="Normal 5 4 3 3 2 2 3 2" xfId="37034" xr:uid="{00000000-0005-0000-0000-00003BC10000}"/>
    <cellStyle name="Normal 5 4 3 3 2 2 3 3" xfId="33581" xr:uid="{00000000-0005-0000-0000-00003CC10000}"/>
    <cellStyle name="Normal 5 4 3 3 2 2 4" xfId="46189" xr:uid="{00000000-0005-0000-0000-00003DC10000}"/>
    <cellStyle name="Normal 5 4 3 3 2 2 5" xfId="58142" xr:uid="{00000000-0005-0000-0000-00003EC10000}"/>
    <cellStyle name="Normal 5 4 3 3 2 3" xfId="8979" xr:uid="{00000000-0005-0000-0000-00003FC10000}"/>
    <cellStyle name="Normal 5 4 3 3 2 3 2" xfId="20241" xr:uid="{00000000-0005-0000-0000-000040C10000}"/>
    <cellStyle name="Normal 5 4 3 3 2 3 2 2" xfId="37817" xr:uid="{00000000-0005-0000-0000-000041C10000}"/>
    <cellStyle name="Normal 5 4 3 3 2 3 2 3" xfId="33583" xr:uid="{00000000-0005-0000-0000-000042C10000}"/>
    <cellStyle name="Normal 5 4 3 3 2 3 3" xfId="46191" xr:uid="{00000000-0005-0000-0000-000043C10000}"/>
    <cellStyle name="Normal 5 4 3 3 2 3 4" xfId="58144" xr:uid="{00000000-0005-0000-0000-000044C10000}"/>
    <cellStyle name="Normal 5 4 3 3 2 4" xfId="8980" xr:uid="{00000000-0005-0000-0000-000045C10000}"/>
    <cellStyle name="Normal 5 4 3 3 2 4 2" xfId="20242" xr:uid="{00000000-0005-0000-0000-000046C10000}"/>
    <cellStyle name="Normal 5 4 3 3 2 4 2 2" xfId="23984" xr:uid="{00000000-0005-0000-0000-000047C10000}"/>
    <cellStyle name="Normal 5 4 3 3 2 4 2 3" xfId="33584" xr:uid="{00000000-0005-0000-0000-000048C10000}"/>
    <cellStyle name="Normal 5 4 3 3 2 4 3" xfId="46192" xr:uid="{00000000-0005-0000-0000-000049C10000}"/>
    <cellStyle name="Normal 5 4 3 3 2 4 4" xfId="58145" xr:uid="{00000000-0005-0000-0000-00004AC10000}"/>
    <cellStyle name="Normal 5 4 3 3 2 5" xfId="20238" xr:uid="{00000000-0005-0000-0000-00004BC10000}"/>
    <cellStyle name="Normal 5 4 3 3 2 5 2" xfId="37538" xr:uid="{00000000-0005-0000-0000-00004CC10000}"/>
    <cellStyle name="Normal 5 4 3 3 2 5 3" xfId="33580" xr:uid="{00000000-0005-0000-0000-00004DC10000}"/>
    <cellStyle name="Normal 5 4 3 3 2 6" xfId="46188" xr:uid="{00000000-0005-0000-0000-00004EC10000}"/>
    <cellStyle name="Normal 5 4 3 3 2 7" xfId="58141" xr:uid="{00000000-0005-0000-0000-00004FC10000}"/>
    <cellStyle name="Normal 5 4 3 3 3" xfId="8981" xr:uid="{00000000-0005-0000-0000-000050C10000}"/>
    <cellStyle name="Normal 5 4 3 3 3 2" xfId="8982" xr:uid="{00000000-0005-0000-0000-000051C10000}"/>
    <cellStyle name="Normal 5 4 3 3 3 2 2" xfId="8983" xr:uid="{00000000-0005-0000-0000-000052C10000}"/>
    <cellStyle name="Normal 5 4 3 3 3 2 2 2" xfId="20245" xr:uid="{00000000-0005-0000-0000-000053C10000}"/>
    <cellStyle name="Normal 5 4 3 3 3 2 2 2 2" xfId="36947" xr:uid="{00000000-0005-0000-0000-000054C10000}"/>
    <cellStyle name="Normal 5 4 3 3 3 2 2 2 3" xfId="33587" xr:uid="{00000000-0005-0000-0000-000055C10000}"/>
    <cellStyle name="Normal 5 4 3 3 3 2 2 3" xfId="46195" xr:uid="{00000000-0005-0000-0000-000056C10000}"/>
    <cellStyle name="Normal 5 4 3 3 3 2 2 4" xfId="58148" xr:uid="{00000000-0005-0000-0000-000057C10000}"/>
    <cellStyle name="Normal 5 4 3 3 3 2 3" xfId="20244" xr:uid="{00000000-0005-0000-0000-000058C10000}"/>
    <cellStyle name="Normal 5 4 3 3 3 2 3 2" xfId="26768" xr:uid="{00000000-0005-0000-0000-000059C10000}"/>
    <cellStyle name="Normal 5 4 3 3 3 2 3 3" xfId="33586" xr:uid="{00000000-0005-0000-0000-00005AC10000}"/>
    <cellStyle name="Normal 5 4 3 3 3 2 4" xfId="46194" xr:uid="{00000000-0005-0000-0000-00005BC10000}"/>
    <cellStyle name="Normal 5 4 3 3 3 2 5" xfId="58147" xr:uid="{00000000-0005-0000-0000-00005CC10000}"/>
    <cellStyle name="Normal 5 4 3 3 3 3" xfId="8984" xr:uid="{00000000-0005-0000-0000-00005DC10000}"/>
    <cellStyle name="Normal 5 4 3 3 3 3 2" xfId="20246" xr:uid="{00000000-0005-0000-0000-00005EC10000}"/>
    <cellStyle name="Normal 5 4 3 3 3 3 2 2" xfId="24482" xr:uid="{00000000-0005-0000-0000-00005FC10000}"/>
    <cellStyle name="Normal 5 4 3 3 3 3 2 3" xfId="33588" xr:uid="{00000000-0005-0000-0000-000060C10000}"/>
    <cellStyle name="Normal 5 4 3 3 3 3 3" xfId="46196" xr:uid="{00000000-0005-0000-0000-000061C10000}"/>
    <cellStyle name="Normal 5 4 3 3 3 3 4" xfId="58149" xr:uid="{00000000-0005-0000-0000-000062C10000}"/>
    <cellStyle name="Normal 5 4 3 3 3 4" xfId="8985" xr:uid="{00000000-0005-0000-0000-000063C10000}"/>
    <cellStyle name="Normal 5 4 3 3 3 4 2" xfId="20247" xr:uid="{00000000-0005-0000-0000-000064C10000}"/>
    <cellStyle name="Normal 5 4 3 3 3 4 2 2" xfId="25062" xr:uid="{00000000-0005-0000-0000-000065C10000}"/>
    <cellStyle name="Normal 5 4 3 3 3 4 2 3" xfId="33589" xr:uid="{00000000-0005-0000-0000-000066C10000}"/>
    <cellStyle name="Normal 5 4 3 3 3 4 3" xfId="46197" xr:uid="{00000000-0005-0000-0000-000067C10000}"/>
    <cellStyle name="Normal 5 4 3 3 3 4 4" xfId="58150" xr:uid="{00000000-0005-0000-0000-000068C10000}"/>
    <cellStyle name="Normal 5 4 3 3 3 5" xfId="20243" xr:uid="{00000000-0005-0000-0000-000069C10000}"/>
    <cellStyle name="Normal 5 4 3 3 3 5 2" xfId="37216" xr:uid="{00000000-0005-0000-0000-00006AC10000}"/>
    <cellStyle name="Normal 5 4 3 3 3 5 3" xfId="33585" xr:uid="{00000000-0005-0000-0000-00006BC10000}"/>
    <cellStyle name="Normal 5 4 3 3 3 6" xfId="46193" xr:uid="{00000000-0005-0000-0000-00006CC10000}"/>
    <cellStyle name="Normal 5 4 3 3 3 7" xfId="58146" xr:uid="{00000000-0005-0000-0000-00006DC10000}"/>
    <cellStyle name="Normal 5 4 3 3 4" xfId="8986" xr:uid="{00000000-0005-0000-0000-00006EC10000}"/>
    <cellStyle name="Normal 5 4 3 3 4 2" xfId="8987" xr:uid="{00000000-0005-0000-0000-00006FC10000}"/>
    <cellStyle name="Normal 5 4 3 3 4 2 2" xfId="8988" xr:uid="{00000000-0005-0000-0000-000070C10000}"/>
    <cellStyle name="Normal 5 4 3 3 4 2 2 2" xfId="20250" xr:uid="{00000000-0005-0000-0000-000071C10000}"/>
    <cellStyle name="Normal 5 4 3 3 4 2 2 2 2" xfId="25844" xr:uid="{00000000-0005-0000-0000-000072C10000}"/>
    <cellStyle name="Normal 5 4 3 3 4 2 2 2 3" xfId="33592" xr:uid="{00000000-0005-0000-0000-000073C10000}"/>
    <cellStyle name="Normal 5 4 3 3 4 2 2 3" xfId="46200" xr:uid="{00000000-0005-0000-0000-000074C10000}"/>
    <cellStyle name="Normal 5 4 3 3 4 2 2 4" xfId="58153" xr:uid="{00000000-0005-0000-0000-000075C10000}"/>
    <cellStyle name="Normal 5 4 3 3 4 2 3" xfId="20249" xr:uid="{00000000-0005-0000-0000-000076C10000}"/>
    <cellStyle name="Normal 5 4 3 3 4 2 3 2" xfId="23938" xr:uid="{00000000-0005-0000-0000-000077C10000}"/>
    <cellStyle name="Normal 5 4 3 3 4 2 3 3" xfId="33591" xr:uid="{00000000-0005-0000-0000-000078C10000}"/>
    <cellStyle name="Normal 5 4 3 3 4 2 4" xfId="46199" xr:uid="{00000000-0005-0000-0000-000079C10000}"/>
    <cellStyle name="Normal 5 4 3 3 4 2 5" xfId="58152" xr:uid="{00000000-0005-0000-0000-00007AC10000}"/>
    <cellStyle name="Normal 5 4 3 3 4 3" xfId="8989" xr:uid="{00000000-0005-0000-0000-00007BC10000}"/>
    <cellStyle name="Normal 5 4 3 3 4 3 2" xfId="20251" xr:uid="{00000000-0005-0000-0000-00007CC10000}"/>
    <cellStyle name="Normal 5 4 3 3 4 3 2 2" xfId="36792" xr:uid="{00000000-0005-0000-0000-00007DC10000}"/>
    <cellStyle name="Normal 5 4 3 3 4 3 2 3" xfId="33593" xr:uid="{00000000-0005-0000-0000-00007EC10000}"/>
    <cellStyle name="Normal 5 4 3 3 4 3 3" xfId="46201" xr:uid="{00000000-0005-0000-0000-00007FC10000}"/>
    <cellStyle name="Normal 5 4 3 3 4 3 4" xfId="58154" xr:uid="{00000000-0005-0000-0000-000080C10000}"/>
    <cellStyle name="Normal 5 4 3 3 4 4" xfId="8990" xr:uid="{00000000-0005-0000-0000-000081C10000}"/>
    <cellStyle name="Normal 5 4 3 3 4 4 2" xfId="20252" xr:uid="{00000000-0005-0000-0000-000082C10000}"/>
    <cellStyle name="Normal 5 4 3 3 4 4 2 2" xfId="26926" xr:uid="{00000000-0005-0000-0000-000083C10000}"/>
    <cellStyle name="Normal 5 4 3 3 4 4 2 3" xfId="33594" xr:uid="{00000000-0005-0000-0000-000084C10000}"/>
    <cellStyle name="Normal 5 4 3 3 4 4 3" xfId="46202" xr:uid="{00000000-0005-0000-0000-000085C10000}"/>
    <cellStyle name="Normal 5 4 3 3 4 4 4" xfId="58155" xr:uid="{00000000-0005-0000-0000-000086C10000}"/>
    <cellStyle name="Normal 5 4 3 3 4 5" xfId="20248" xr:uid="{00000000-0005-0000-0000-000087C10000}"/>
    <cellStyle name="Normal 5 4 3 3 4 5 2" xfId="25379" xr:uid="{00000000-0005-0000-0000-000088C10000}"/>
    <cellStyle name="Normal 5 4 3 3 4 5 3" xfId="33590" xr:uid="{00000000-0005-0000-0000-000089C10000}"/>
    <cellStyle name="Normal 5 4 3 3 4 6" xfId="46198" xr:uid="{00000000-0005-0000-0000-00008AC10000}"/>
    <cellStyle name="Normal 5 4 3 3 4 7" xfId="58151" xr:uid="{00000000-0005-0000-0000-00008BC10000}"/>
    <cellStyle name="Normal 5 4 3 3 5" xfId="8991" xr:uid="{00000000-0005-0000-0000-00008CC10000}"/>
    <cellStyle name="Normal 5 4 3 3 5 2" xfId="8992" xr:uid="{00000000-0005-0000-0000-00008DC10000}"/>
    <cellStyle name="Normal 5 4 3 3 5 2 2" xfId="20254" xr:uid="{00000000-0005-0000-0000-00008EC10000}"/>
    <cellStyle name="Normal 5 4 3 3 5 2 2 2" xfId="26625" xr:uid="{00000000-0005-0000-0000-00008FC10000}"/>
    <cellStyle name="Normal 5 4 3 3 5 2 2 3" xfId="33596" xr:uid="{00000000-0005-0000-0000-000090C10000}"/>
    <cellStyle name="Normal 5 4 3 3 5 2 3" xfId="46204" xr:uid="{00000000-0005-0000-0000-000091C10000}"/>
    <cellStyle name="Normal 5 4 3 3 5 2 4" xfId="58157" xr:uid="{00000000-0005-0000-0000-000092C10000}"/>
    <cellStyle name="Normal 5 4 3 3 5 3" xfId="20253" xr:uid="{00000000-0005-0000-0000-000093C10000}"/>
    <cellStyle name="Normal 5 4 3 3 5 3 2" xfId="24012" xr:uid="{00000000-0005-0000-0000-000094C10000}"/>
    <cellStyle name="Normal 5 4 3 3 5 3 3" xfId="33595" xr:uid="{00000000-0005-0000-0000-000095C10000}"/>
    <cellStyle name="Normal 5 4 3 3 5 4" xfId="46203" xr:uid="{00000000-0005-0000-0000-000096C10000}"/>
    <cellStyle name="Normal 5 4 3 3 5 5" xfId="58156" xr:uid="{00000000-0005-0000-0000-000097C10000}"/>
    <cellStyle name="Normal 5 4 3 3 6" xfId="8993" xr:uid="{00000000-0005-0000-0000-000098C10000}"/>
    <cellStyle name="Normal 5 4 3 3 6 2" xfId="20255" xr:uid="{00000000-0005-0000-0000-000099C10000}"/>
    <cellStyle name="Normal 5 4 3 3 6 2 2" xfId="36675" xr:uid="{00000000-0005-0000-0000-00009AC10000}"/>
    <cellStyle name="Normal 5 4 3 3 6 2 3" xfId="33597" xr:uid="{00000000-0005-0000-0000-00009BC10000}"/>
    <cellStyle name="Normal 5 4 3 3 6 3" xfId="46205" xr:uid="{00000000-0005-0000-0000-00009CC10000}"/>
    <cellStyle name="Normal 5 4 3 3 6 4" xfId="58158" xr:uid="{00000000-0005-0000-0000-00009DC10000}"/>
    <cellStyle name="Normal 5 4 3 3 7" xfId="8994" xr:uid="{00000000-0005-0000-0000-00009EC10000}"/>
    <cellStyle name="Normal 5 4 3 3 7 2" xfId="20256" xr:uid="{00000000-0005-0000-0000-00009FC10000}"/>
    <cellStyle name="Normal 5 4 3 3 7 2 2" xfId="36152" xr:uid="{00000000-0005-0000-0000-0000A0C10000}"/>
    <cellStyle name="Normal 5 4 3 3 7 2 3" xfId="33598" xr:uid="{00000000-0005-0000-0000-0000A1C10000}"/>
    <cellStyle name="Normal 5 4 3 3 7 3" xfId="46206" xr:uid="{00000000-0005-0000-0000-0000A2C10000}"/>
    <cellStyle name="Normal 5 4 3 3 7 4" xfId="58159" xr:uid="{00000000-0005-0000-0000-0000A3C10000}"/>
    <cellStyle name="Normal 5 4 3 3 8" xfId="20237" xr:uid="{00000000-0005-0000-0000-0000A4C10000}"/>
    <cellStyle name="Normal 5 4 3 3 8 2" xfId="26269" xr:uid="{00000000-0005-0000-0000-0000A5C10000}"/>
    <cellStyle name="Normal 5 4 3 3 8 3" xfId="33579" xr:uid="{00000000-0005-0000-0000-0000A6C10000}"/>
    <cellStyle name="Normal 5 4 3 3 9" xfId="46187" xr:uid="{00000000-0005-0000-0000-0000A7C10000}"/>
    <cellStyle name="Normal 5 4 3 4" xfId="8995" xr:uid="{00000000-0005-0000-0000-0000A8C10000}"/>
    <cellStyle name="Normal 5 4 3 4 2" xfId="8996" xr:uid="{00000000-0005-0000-0000-0000A9C10000}"/>
    <cellStyle name="Normal 5 4 3 4 2 2" xfId="8997" xr:uid="{00000000-0005-0000-0000-0000AAC10000}"/>
    <cellStyle name="Normal 5 4 3 4 2 2 2" xfId="20259" xr:uid="{00000000-0005-0000-0000-0000ABC10000}"/>
    <cellStyle name="Normal 5 4 3 4 2 2 2 2" xfId="25408" xr:uid="{00000000-0005-0000-0000-0000ACC10000}"/>
    <cellStyle name="Normal 5 4 3 4 2 2 2 3" xfId="33601" xr:uid="{00000000-0005-0000-0000-0000ADC10000}"/>
    <cellStyle name="Normal 5 4 3 4 2 2 3" xfId="46209" xr:uid="{00000000-0005-0000-0000-0000AEC10000}"/>
    <cellStyle name="Normal 5 4 3 4 2 2 4" xfId="58162" xr:uid="{00000000-0005-0000-0000-0000AFC10000}"/>
    <cellStyle name="Normal 5 4 3 4 2 3" xfId="20258" xr:uid="{00000000-0005-0000-0000-0000B0C10000}"/>
    <cellStyle name="Normal 5 4 3 4 2 3 2" xfId="37427" xr:uid="{00000000-0005-0000-0000-0000B1C10000}"/>
    <cellStyle name="Normal 5 4 3 4 2 3 3" xfId="33600" xr:uid="{00000000-0005-0000-0000-0000B2C10000}"/>
    <cellStyle name="Normal 5 4 3 4 2 4" xfId="46208" xr:uid="{00000000-0005-0000-0000-0000B3C10000}"/>
    <cellStyle name="Normal 5 4 3 4 2 5" xfId="58161" xr:uid="{00000000-0005-0000-0000-0000B4C10000}"/>
    <cellStyle name="Normal 5 4 3 4 3" xfId="8998" xr:uid="{00000000-0005-0000-0000-0000B5C10000}"/>
    <cellStyle name="Normal 5 4 3 4 3 2" xfId="20260" xr:uid="{00000000-0005-0000-0000-0000B6C10000}"/>
    <cellStyle name="Normal 5 4 3 4 3 2 2" xfId="37152" xr:uid="{00000000-0005-0000-0000-0000B7C10000}"/>
    <cellStyle name="Normal 5 4 3 4 3 2 3" xfId="33602" xr:uid="{00000000-0005-0000-0000-0000B8C10000}"/>
    <cellStyle name="Normal 5 4 3 4 3 3" xfId="46210" xr:uid="{00000000-0005-0000-0000-0000B9C10000}"/>
    <cellStyle name="Normal 5 4 3 4 3 4" xfId="58163" xr:uid="{00000000-0005-0000-0000-0000BAC10000}"/>
    <cellStyle name="Normal 5 4 3 4 4" xfId="8999" xr:uid="{00000000-0005-0000-0000-0000BBC10000}"/>
    <cellStyle name="Normal 5 4 3 4 4 2" xfId="20261" xr:uid="{00000000-0005-0000-0000-0000BCC10000}"/>
    <cellStyle name="Normal 5 4 3 4 4 2 2" xfId="24904" xr:uid="{00000000-0005-0000-0000-0000BDC10000}"/>
    <cellStyle name="Normal 5 4 3 4 4 2 3" xfId="33603" xr:uid="{00000000-0005-0000-0000-0000BEC10000}"/>
    <cellStyle name="Normal 5 4 3 4 4 3" xfId="46211" xr:uid="{00000000-0005-0000-0000-0000BFC10000}"/>
    <cellStyle name="Normal 5 4 3 4 4 4" xfId="58164" xr:uid="{00000000-0005-0000-0000-0000C0C10000}"/>
    <cellStyle name="Normal 5 4 3 4 5" xfId="20257" xr:uid="{00000000-0005-0000-0000-0000C1C10000}"/>
    <cellStyle name="Normal 5 4 3 4 5 2" xfId="36347" xr:uid="{00000000-0005-0000-0000-0000C2C10000}"/>
    <cellStyle name="Normal 5 4 3 4 5 3" xfId="33599" xr:uid="{00000000-0005-0000-0000-0000C3C10000}"/>
    <cellStyle name="Normal 5 4 3 4 6" xfId="46207" xr:uid="{00000000-0005-0000-0000-0000C4C10000}"/>
    <cellStyle name="Normal 5 4 3 4 7" xfId="58160" xr:uid="{00000000-0005-0000-0000-0000C5C10000}"/>
    <cellStyle name="Normal 5 4 3 5" xfId="9000" xr:uid="{00000000-0005-0000-0000-0000C6C10000}"/>
    <cellStyle name="Normal 5 4 3 5 2" xfId="9001" xr:uid="{00000000-0005-0000-0000-0000C7C10000}"/>
    <cellStyle name="Normal 5 4 3 5 2 2" xfId="9002" xr:uid="{00000000-0005-0000-0000-0000C8C10000}"/>
    <cellStyle name="Normal 5 4 3 5 2 2 2" xfId="20264" xr:uid="{00000000-0005-0000-0000-0000C9C10000}"/>
    <cellStyle name="Normal 5 4 3 5 2 2 2 2" xfId="27552" xr:uid="{00000000-0005-0000-0000-0000CAC10000}"/>
    <cellStyle name="Normal 5 4 3 5 2 2 2 3" xfId="33606" xr:uid="{00000000-0005-0000-0000-0000CBC10000}"/>
    <cellStyle name="Normal 5 4 3 5 2 2 3" xfId="46214" xr:uid="{00000000-0005-0000-0000-0000CCC10000}"/>
    <cellStyle name="Normal 5 4 3 5 2 2 4" xfId="58167" xr:uid="{00000000-0005-0000-0000-0000CDC10000}"/>
    <cellStyle name="Normal 5 4 3 5 2 3" xfId="20263" xr:uid="{00000000-0005-0000-0000-0000CEC10000}"/>
    <cellStyle name="Normal 5 4 3 5 2 3 2" xfId="23714" xr:uid="{00000000-0005-0000-0000-0000CFC10000}"/>
    <cellStyle name="Normal 5 4 3 5 2 3 3" xfId="33605" xr:uid="{00000000-0005-0000-0000-0000D0C10000}"/>
    <cellStyle name="Normal 5 4 3 5 2 4" xfId="46213" xr:uid="{00000000-0005-0000-0000-0000D1C10000}"/>
    <cellStyle name="Normal 5 4 3 5 2 5" xfId="58166" xr:uid="{00000000-0005-0000-0000-0000D2C10000}"/>
    <cellStyle name="Normal 5 4 3 5 3" xfId="9003" xr:uid="{00000000-0005-0000-0000-0000D3C10000}"/>
    <cellStyle name="Normal 5 4 3 5 3 2" xfId="20265" xr:uid="{00000000-0005-0000-0000-0000D4C10000}"/>
    <cellStyle name="Normal 5 4 3 5 3 2 2" xfId="25553" xr:uid="{00000000-0005-0000-0000-0000D5C10000}"/>
    <cellStyle name="Normal 5 4 3 5 3 2 3" xfId="33607" xr:uid="{00000000-0005-0000-0000-0000D6C10000}"/>
    <cellStyle name="Normal 5 4 3 5 3 3" xfId="46215" xr:uid="{00000000-0005-0000-0000-0000D7C10000}"/>
    <cellStyle name="Normal 5 4 3 5 3 4" xfId="58168" xr:uid="{00000000-0005-0000-0000-0000D8C10000}"/>
    <cellStyle name="Normal 5 4 3 5 4" xfId="9004" xr:uid="{00000000-0005-0000-0000-0000D9C10000}"/>
    <cellStyle name="Normal 5 4 3 5 4 2" xfId="20266" xr:uid="{00000000-0005-0000-0000-0000DAC10000}"/>
    <cellStyle name="Normal 5 4 3 5 4 2 2" xfId="36087" xr:uid="{00000000-0005-0000-0000-0000DBC10000}"/>
    <cellStyle name="Normal 5 4 3 5 4 2 3" xfId="33608" xr:uid="{00000000-0005-0000-0000-0000DCC10000}"/>
    <cellStyle name="Normal 5 4 3 5 4 3" xfId="46216" xr:uid="{00000000-0005-0000-0000-0000DDC10000}"/>
    <cellStyle name="Normal 5 4 3 5 4 4" xfId="58169" xr:uid="{00000000-0005-0000-0000-0000DEC10000}"/>
    <cellStyle name="Normal 5 4 3 5 5" xfId="20262" xr:uid="{00000000-0005-0000-0000-0000DFC10000}"/>
    <cellStyle name="Normal 5 4 3 5 5 2" xfId="35284" xr:uid="{00000000-0005-0000-0000-0000E0C10000}"/>
    <cellStyle name="Normal 5 4 3 5 5 3" xfId="33604" xr:uid="{00000000-0005-0000-0000-0000E1C10000}"/>
    <cellStyle name="Normal 5 4 3 5 6" xfId="46212" xr:uid="{00000000-0005-0000-0000-0000E2C10000}"/>
    <cellStyle name="Normal 5 4 3 5 7" xfId="58165" xr:uid="{00000000-0005-0000-0000-0000E3C10000}"/>
    <cellStyle name="Normal 5 4 3 6" xfId="9005" xr:uid="{00000000-0005-0000-0000-0000E4C10000}"/>
    <cellStyle name="Normal 5 4 3 6 2" xfId="9006" xr:uid="{00000000-0005-0000-0000-0000E5C10000}"/>
    <cellStyle name="Normal 5 4 3 6 2 2" xfId="9007" xr:uid="{00000000-0005-0000-0000-0000E6C10000}"/>
    <cellStyle name="Normal 5 4 3 6 2 2 2" xfId="20269" xr:uid="{00000000-0005-0000-0000-0000E7C10000}"/>
    <cellStyle name="Normal 5 4 3 6 2 2 2 2" xfId="24136" xr:uid="{00000000-0005-0000-0000-0000E8C10000}"/>
    <cellStyle name="Normal 5 4 3 6 2 2 2 3" xfId="33611" xr:uid="{00000000-0005-0000-0000-0000E9C10000}"/>
    <cellStyle name="Normal 5 4 3 6 2 2 3" xfId="46219" xr:uid="{00000000-0005-0000-0000-0000EAC10000}"/>
    <cellStyle name="Normal 5 4 3 6 2 2 4" xfId="58172" xr:uid="{00000000-0005-0000-0000-0000EBC10000}"/>
    <cellStyle name="Normal 5 4 3 6 2 3" xfId="20268" xr:uid="{00000000-0005-0000-0000-0000ECC10000}"/>
    <cellStyle name="Normal 5 4 3 6 2 3 2" xfId="27385" xr:uid="{00000000-0005-0000-0000-0000EDC10000}"/>
    <cellStyle name="Normal 5 4 3 6 2 3 3" xfId="33610" xr:uid="{00000000-0005-0000-0000-0000EEC10000}"/>
    <cellStyle name="Normal 5 4 3 6 2 4" xfId="46218" xr:uid="{00000000-0005-0000-0000-0000EFC10000}"/>
    <cellStyle name="Normal 5 4 3 6 2 5" xfId="58171" xr:uid="{00000000-0005-0000-0000-0000F0C10000}"/>
    <cellStyle name="Normal 5 4 3 6 3" xfId="9008" xr:uid="{00000000-0005-0000-0000-0000F1C10000}"/>
    <cellStyle name="Normal 5 4 3 6 3 2" xfId="20270" xr:uid="{00000000-0005-0000-0000-0000F2C10000}"/>
    <cellStyle name="Normal 5 4 3 6 3 2 2" xfId="27489" xr:uid="{00000000-0005-0000-0000-0000F3C10000}"/>
    <cellStyle name="Normal 5 4 3 6 3 2 3" xfId="33612" xr:uid="{00000000-0005-0000-0000-0000F4C10000}"/>
    <cellStyle name="Normal 5 4 3 6 3 3" xfId="46220" xr:uid="{00000000-0005-0000-0000-0000F5C10000}"/>
    <cellStyle name="Normal 5 4 3 6 3 4" xfId="58173" xr:uid="{00000000-0005-0000-0000-0000F6C10000}"/>
    <cellStyle name="Normal 5 4 3 6 4" xfId="9009" xr:uid="{00000000-0005-0000-0000-0000F7C10000}"/>
    <cellStyle name="Normal 5 4 3 6 4 2" xfId="20271" xr:uid="{00000000-0005-0000-0000-0000F8C10000}"/>
    <cellStyle name="Normal 5 4 3 6 4 2 2" xfId="35954" xr:uid="{00000000-0005-0000-0000-0000F9C10000}"/>
    <cellStyle name="Normal 5 4 3 6 4 2 3" xfId="33613" xr:uid="{00000000-0005-0000-0000-0000FAC10000}"/>
    <cellStyle name="Normal 5 4 3 6 4 3" xfId="46221" xr:uid="{00000000-0005-0000-0000-0000FBC10000}"/>
    <cellStyle name="Normal 5 4 3 6 4 4" xfId="58174" xr:uid="{00000000-0005-0000-0000-0000FCC10000}"/>
    <cellStyle name="Normal 5 4 3 6 5" xfId="20267" xr:uid="{00000000-0005-0000-0000-0000FDC10000}"/>
    <cellStyle name="Normal 5 4 3 6 5 2" xfId="37339" xr:uid="{00000000-0005-0000-0000-0000FEC10000}"/>
    <cellStyle name="Normal 5 4 3 6 5 3" xfId="33609" xr:uid="{00000000-0005-0000-0000-0000FFC10000}"/>
    <cellStyle name="Normal 5 4 3 6 6" xfId="46217" xr:uid="{00000000-0005-0000-0000-000000C20000}"/>
    <cellStyle name="Normal 5 4 3 6 7" xfId="58170" xr:uid="{00000000-0005-0000-0000-000001C20000}"/>
    <cellStyle name="Normal 5 4 3 7" xfId="9010" xr:uid="{00000000-0005-0000-0000-000002C20000}"/>
    <cellStyle name="Normal 5 4 3 7 2" xfId="9011" xr:uid="{00000000-0005-0000-0000-000003C20000}"/>
    <cellStyle name="Normal 5 4 3 7 2 2" xfId="20273" xr:uid="{00000000-0005-0000-0000-000004C20000}"/>
    <cellStyle name="Normal 5 4 3 7 2 2 2" xfId="24347" xr:uid="{00000000-0005-0000-0000-000005C20000}"/>
    <cellStyle name="Normal 5 4 3 7 2 2 3" xfId="33615" xr:uid="{00000000-0005-0000-0000-000006C20000}"/>
    <cellStyle name="Normal 5 4 3 7 2 3" xfId="46223" xr:uid="{00000000-0005-0000-0000-000007C20000}"/>
    <cellStyle name="Normal 5 4 3 7 2 4" xfId="58176" xr:uid="{00000000-0005-0000-0000-000008C20000}"/>
    <cellStyle name="Normal 5 4 3 7 3" xfId="20272" xr:uid="{00000000-0005-0000-0000-000009C20000}"/>
    <cellStyle name="Normal 5 4 3 7 3 2" xfId="23705" xr:uid="{00000000-0005-0000-0000-00000AC20000}"/>
    <cellStyle name="Normal 5 4 3 7 3 3" xfId="33614" xr:uid="{00000000-0005-0000-0000-00000BC20000}"/>
    <cellStyle name="Normal 5 4 3 7 4" xfId="46222" xr:uid="{00000000-0005-0000-0000-00000CC20000}"/>
    <cellStyle name="Normal 5 4 3 7 5" xfId="58175" xr:uid="{00000000-0005-0000-0000-00000DC20000}"/>
    <cellStyle name="Normal 5 4 3 8" xfId="9012" xr:uid="{00000000-0005-0000-0000-00000EC20000}"/>
    <cellStyle name="Normal 5 4 3 8 2" xfId="20274" xr:uid="{00000000-0005-0000-0000-00000FC20000}"/>
    <cellStyle name="Normal 5 4 3 8 2 2" xfId="25856" xr:uid="{00000000-0005-0000-0000-000010C20000}"/>
    <cellStyle name="Normal 5 4 3 8 2 3" xfId="33616" xr:uid="{00000000-0005-0000-0000-000011C20000}"/>
    <cellStyle name="Normal 5 4 3 8 3" xfId="46224" xr:uid="{00000000-0005-0000-0000-000012C20000}"/>
    <cellStyle name="Normal 5 4 3 8 4" xfId="58177" xr:uid="{00000000-0005-0000-0000-000013C20000}"/>
    <cellStyle name="Normal 5 4 3 9" xfId="9013" xr:uid="{00000000-0005-0000-0000-000014C20000}"/>
    <cellStyle name="Normal 5 4 3 9 2" xfId="20275" xr:uid="{00000000-0005-0000-0000-000015C20000}"/>
    <cellStyle name="Normal 5 4 3 9 2 2" xfId="36130" xr:uid="{00000000-0005-0000-0000-000016C20000}"/>
    <cellStyle name="Normal 5 4 3 9 2 3" xfId="33617" xr:uid="{00000000-0005-0000-0000-000017C20000}"/>
    <cellStyle name="Normal 5 4 3 9 3" xfId="46225" xr:uid="{00000000-0005-0000-0000-000018C20000}"/>
    <cellStyle name="Normal 5 4 3 9 4" xfId="58178" xr:uid="{00000000-0005-0000-0000-000019C20000}"/>
    <cellStyle name="Normal 5 4 4" xfId="9014" xr:uid="{00000000-0005-0000-0000-00001AC20000}"/>
    <cellStyle name="Normal 5 4 4 10" xfId="46226" xr:uid="{00000000-0005-0000-0000-00001BC20000}"/>
    <cellStyle name="Normal 5 4 4 11" xfId="58179" xr:uid="{00000000-0005-0000-0000-00001CC20000}"/>
    <cellStyle name="Normal 5 4 4 2" xfId="9015" xr:uid="{00000000-0005-0000-0000-00001DC20000}"/>
    <cellStyle name="Normal 5 4 4 2 10" xfId="58180" xr:uid="{00000000-0005-0000-0000-00001EC20000}"/>
    <cellStyle name="Normal 5 4 4 2 2" xfId="9016" xr:uid="{00000000-0005-0000-0000-00001FC20000}"/>
    <cellStyle name="Normal 5 4 4 2 2 2" xfId="9017" xr:uid="{00000000-0005-0000-0000-000020C20000}"/>
    <cellStyle name="Normal 5 4 4 2 2 2 2" xfId="9018" xr:uid="{00000000-0005-0000-0000-000021C20000}"/>
    <cellStyle name="Normal 5 4 4 2 2 2 2 2" xfId="20280" xr:uid="{00000000-0005-0000-0000-000022C20000}"/>
    <cellStyle name="Normal 5 4 4 2 2 2 2 2 2" xfId="26250" xr:uid="{00000000-0005-0000-0000-000023C20000}"/>
    <cellStyle name="Normal 5 4 4 2 2 2 2 2 3" xfId="33622" xr:uid="{00000000-0005-0000-0000-000024C20000}"/>
    <cellStyle name="Normal 5 4 4 2 2 2 2 3" xfId="46230" xr:uid="{00000000-0005-0000-0000-000025C20000}"/>
    <cellStyle name="Normal 5 4 4 2 2 2 2 4" xfId="58183" xr:uid="{00000000-0005-0000-0000-000026C20000}"/>
    <cellStyle name="Normal 5 4 4 2 2 2 3" xfId="20279" xr:uid="{00000000-0005-0000-0000-000027C20000}"/>
    <cellStyle name="Normal 5 4 4 2 2 2 3 2" xfId="24986" xr:uid="{00000000-0005-0000-0000-000028C20000}"/>
    <cellStyle name="Normal 5 4 4 2 2 2 3 3" xfId="33621" xr:uid="{00000000-0005-0000-0000-000029C20000}"/>
    <cellStyle name="Normal 5 4 4 2 2 2 4" xfId="46229" xr:uid="{00000000-0005-0000-0000-00002AC20000}"/>
    <cellStyle name="Normal 5 4 4 2 2 2 5" xfId="58182" xr:uid="{00000000-0005-0000-0000-00002BC20000}"/>
    <cellStyle name="Normal 5 4 4 2 2 3" xfId="9019" xr:uid="{00000000-0005-0000-0000-00002CC20000}"/>
    <cellStyle name="Normal 5 4 4 2 2 3 2" xfId="20281" xr:uid="{00000000-0005-0000-0000-00002DC20000}"/>
    <cellStyle name="Normal 5 4 4 2 2 3 2 2" xfId="35590" xr:uid="{00000000-0005-0000-0000-00002EC20000}"/>
    <cellStyle name="Normal 5 4 4 2 2 3 2 3" xfId="33623" xr:uid="{00000000-0005-0000-0000-00002FC20000}"/>
    <cellStyle name="Normal 5 4 4 2 2 3 3" xfId="46231" xr:uid="{00000000-0005-0000-0000-000030C20000}"/>
    <cellStyle name="Normal 5 4 4 2 2 3 4" xfId="58184" xr:uid="{00000000-0005-0000-0000-000031C20000}"/>
    <cellStyle name="Normal 5 4 4 2 2 4" xfId="9020" xr:uid="{00000000-0005-0000-0000-000032C20000}"/>
    <cellStyle name="Normal 5 4 4 2 2 4 2" xfId="20282" xr:uid="{00000000-0005-0000-0000-000033C20000}"/>
    <cellStyle name="Normal 5 4 4 2 2 4 2 2" xfId="26876" xr:uid="{00000000-0005-0000-0000-000034C20000}"/>
    <cellStyle name="Normal 5 4 4 2 2 4 2 3" xfId="33624" xr:uid="{00000000-0005-0000-0000-000035C20000}"/>
    <cellStyle name="Normal 5 4 4 2 2 4 3" xfId="46232" xr:uid="{00000000-0005-0000-0000-000036C20000}"/>
    <cellStyle name="Normal 5 4 4 2 2 4 4" xfId="58185" xr:uid="{00000000-0005-0000-0000-000037C20000}"/>
    <cellStyle name="Normal 5 4 4 2 2 5" xfId="20278" xr:uid="{00000000-0005-0000-0000-000038C20000}"/>
    <cellStyle name="Normal 5 4 4 2 2 5 2" xfId="35783" xr:uid="{00000000-0005-0000-0000-000039C20000}"/>
    <cellStyle name="Normal 5 4 4 2 2 5 3" xfId="33620" xr:uid="{00000000-0005-0000-0000-00003AC20000}"/>
    <cellStyle name="Normal 5 4 4 2 2 6" xfId="46228" xr:uid="{00000000-0005-0000-0000-00003BC20000}"/>
    <cellStyle name="Normal 5 4 4 2 2 7" xfId="58181" xr:uid="{00000000-0005-0000-0000-00003CC20000}"/>
    <cellStyle name="Normal 5 4 4 2 3" xfId="9021" xr:uid="{00000000-0005-0000-0000-00003DC20000}"/>
    <cellStyle name="Normal 5 4 4 2 3 2" xfId="9022" xr:uid="{00000000-0005-0000-0000-00003EC20000}"/>
    <cellStyle name="Normal 5 4 4 2 3 2 2" xfId="9023" xr:uid="{00000000-0005-0000-0000-00003FC20000}"/>
    <cellStyle name="Normal 5 4 4 2 3 2 2 2" xfId="20285" xr:uid="{00000000-0005-0000-0000-000040C20000}"/>
    <cellStyle name="Normal 5 4 4 2 3 2 2 2 2" xfId="24346" xr:uid="{00000000-0005-0000-0000-000041C20000}"/>
    <cellStyle name="Normal 5 4 4 2 3 2 2 2 3" xfId="33627" xr:uid="{00000000-0005-0000-0000-000042C20000}"/>
    <cellStyle name="Normal 5 4 4 2 3 2 2 3" xfId="46235" xr:uid="{00000000-0005-0000-0000-000043C20000}"/>
    <cellStyle name="Normal 5 4 4 2 3 2 2 4" xfId="58188" xr:uid="{00000000-0005-0000-0000-000044C20000}"/>
    <cellStyle name="Normal 5 4 4 2 3 2 3" xfId="20284" xr:uid="{00000000-0005-0000-0000-000045C20000}"/>
    <cellStyle name="Normal 5 4 4 2 3 2 3 2" xfId="37490" xr:uid="{00000000-0005-0000-0000-000046C20000}"/>
    <cellStyle name="Normal 5 4 4 2 3 2 3 3" xfId="33626" xr:uid="{00000000-0005-0000-0000-000047C20000}"/>
    <cellStyle name="Normal 5 4 4 2 3 2 4" xfId="46234" xr:uid="{00000000-0005-0000-0000-000048C20000}"/>
    <cellStyle name="Normal 5 4 4 2 3 2 5" xfId="58187" xr:uid="{00000000-0005-0000-0000-000049C20000}"/>
    <cellStyle name="Normal 5 4 4 2 3 3" xfId="9024" xr:uid="{00000000-0005-0000-0000-00004AC20000}"/>
    <cellStyle name="Normal 5 4 4 2 3 3 2" xfId="20286" xr:uid="{00000000-0005-0000-0000-00004BC20000}"/>
    <cellStyle name="Normal 5 4 4 2 3 3 2 2" xfId="26860" xr:uid="{00000000-0005-0000-0000-00004CC20000}"/>
    <cellStyle name="Normal 5 4 4 2 3 3 2 3" xfId="33628" xr:uid="{00000000-0005-0000-0000-00004DC20000}"/>
    <cellStyle name="Normal 5 4 4 2 3 3 3" xfId="46236" xr:uid="{00000000-0005-0000-0000-00004EC20000}"/>
    <cellStyle name="Normal 5 4 4 2 3 3 4" xfId="58189" xr:uid="{00000000-0005-0000-0000-00004FC20000}"/>
    <cellStyle name="Normal 5 4 4 2 3 4" xfId="9025" xr:uid="{00000000-0005-0000-0000-000050C20000}"/>
    <cellStyle name="Normal 5 4 4 2 3 4 2" xfId="20287" xr:uid="{00000000-0005-0000-0000-000051C20000}"/>
    <cellStyle name="Normal 5 4 4 2 3 4 2 2" xfId="27277" xr:uid="{00000000-0005-0000-0000-000052C20000}"/>
    <cellStyle name="Normal 5 4 4 2 3 4 2 3" xfId="33629" xr:uid="{00000000-0005-0000-0000-000053C20000}"/>
    <cellStyle name="Normal 5 4 4 2 3 4 3" xfId="46237" xr:uid="{00000000-0005-0000-0000-000054C20000}"/>
    <cellStyle name="Normal 5 4 4 2 3 4 4" xfId="58190" xr:uid="{00000000-0005-0000-0000-000055C20000}"/>
    <cellStyle name="Normal 5 4 4 2 3 5" xfId="20283" xr:uid="{00000000-0005-0000-0000-000056C20000}"/>
    <cellStyle name="Normal 5 4 4 2 3 5 2" xfId="36627" xr:uid="{00000000-0005-0000-0000-000057C20000}"/>
    <cellStyle name="Normal 5 4 4 2 3 5 3" xfId="33625" xr:uid="{00000000-0005-0000-0000-000058C20000}"/>
    <cellStyle name="Normal 5 4 4 2 3 6" xfId="46233" xr:uid="{00000000-0005-0000-0000-000059C20000}"/>
    <cellStyle name="Normal 5 4 4 2 3 7" xfId="58186" xr:uid="{00000000-0005-0000-0000-00005AC20000}"/>
    <cellStyle name="Normal 5 4 4 2 4" xfId="9026" xr:uid="{00000000-0005-0000-0000-00005BC20000}"/>
    <cellStyle name="Normal 5 4 4 2 4 2" xfId="9027" xr:uid="{00000000-0005-0000-0000-00005CC20000}"/>
    <cellStyle name="Normal 5 4 4 2 4 2 2" xfId="9028" xr:uid="{00000000-0005-0000-0000-00005DC20000}"/>
    <cellStyle name="Normal 5 4 4 2 4 2 2 2" xfId="20290" xr:uid="{00000000-0005-0000-0000-00005EC20000}"/>
    <cellStyle name="Normal 5 4 4 2 4 2 2 2 2" xfId="23795" xr:uid="{00000000-0005-0000-0000-00005FC20000}"/>
    <cellStyle name="Normal 5 4 4 2 4 2 2 2 3" xfId="33632" xr:uid="{00000000-0005-0000-0000-000060C20000}"/>
    <cellStyle name="Normal 5 4 4 2 4 2 2 3" xfId="46240" xr:uid="{00000000-0005-0000-0000-000061C20000}"/>
    <cellStyle name="Normal 5 4 4 2 4 2 2 4" xfId="58193" xr:uid="{00000000-0005-0000-0000-000062C20000}"/>
    <cellStyle name="Normal 5 4 4 2 4 2 3" xfId="20289" xr:uid="{00000000-0005-0000-0000-000063C20000}"/>
    <cellStyle name="Normal 5 4 4 2 4 2 3 2" xfId="27626" xr:uid="{00000000-0005-0000-0000-000064C20000}"/>
    <cellStyle name="Normal 5 4 4 2 4 2 3 3" xfId="33631" xr:uid="{00000000-0005-0000-0000-000065C20000}"/>
    <cellStyle name="Normal 5 4 4 2 4 2 4" xfId="46239" xr:uid="{00000000-0005-0000-0000-000066C20000}"/>
    <cellStyle name="Normal 5 4 4 2 4 2 5" xfId="58192" xr:uid="{00000000-0005-0000-0000-000067C20000}"/>
    <cellStyle name="Normal 5 4 4 2 4 3" xfId="9029" xr:uid="{00000000-0005-0000-0000-000068C20000}"/>
    <cellStyle name="Normal 5 4 4 2 4 3 2" xfId="20291" xr:uid="{00000000-0005-0000-0000-000069C20000}"/>
    <cellStyle name="Normal 5 4 4 2 4 3 2 2" xfId="27384" xr:uid="{00000000-0005-0000-0000-00006AC20000}"/>
    <cellStyle name="Normal 5 4 4 2 4 3 2 3" xfId="33633" xr:uid="{00000000-0005-0000-0000-00006BC20000}"/>
    <cellStyle name="Normal 5 4 4 2 4 3 3" xfId="46241" xr:uid="{00000000-0005-0000-0000-00006CC20000}"/>
    <cellStyle name="Normal 5 4 4 2 4 3 4" xfId="58194" xr:uid="{00000000-0005-0000-0000-00006DC20000}"/>
    <cellStyle name="Normal 5 4 4 2 4 4" xfId="9030" xr:uid="{00000000-0005-0000-0000-00006EC20000}"/>
    <cellStyle name="Normal 5 4 4 2 4 4 2" xfId="20292" xr:uid="{00000000-0005-0000-0000-00006FC20000}"/>
    <cellStyle name="Normal 5 4 4 2 4 4 2 2" xfId="36847" xr:uid="{00000000-0005-0000-0000-000070C20000}"/>
    <cellStyle name="Normal 5 4 4 2 4 4 2 3" xfId="33634" xr:uid="{00000000-0005-0000-0000-000071C20000}"/>
    <cellStyle name="Normal 5 4 4 2 4 4 3" xfId="46242" xr:uid="{00000000-0005-0000-0000-000072C20000}"/>
    <cellStyle name="Normal 5 4 4 2 4 4 4" xfId="58195" xr:uid="{00000000-0005-0000-0000-000073C20000}"/>
    <cellStyle name="Normal 5 4 4 2 4 5" xfId="20288" xr:uid="{00000000-0005-0000-0000-000074C20000}"/>
    <cellStyle name="Normal 5 4 4 2 4 5 2" xfId="24424" xr:uid="{00000000-0005-0000-0000-000075C20000}"/>
    <cellStyle name="Normal 5 4 4 2 4 5 3" xfId="33630" xr:uid="{00000000-0005-0000-0000-000076C20000}"/>
    <cellStyle name="Normal 5 4 4 2 4 6" xfId="46238" xr:uid="{00000000-0005-0000-0000-000077C20000}"/>
    <cellStyle name="Normal 5 4 4 2 4 7" xfId="58191" xr:uid="{00000000-0005-0000-0000-000078C20000}"/>
    <cellStyle name="Normal 5 4 4 2 5" xfId="9031" xr:uid="{00000000-0005-0000-0000-000079C20000}"/>
    <cellStyle name="Normal 5 4 4 2 5 2" xfId="9032" xr:uid="{00000000-0005-0000-0000-00007AC20000}"/>
    <cellStyle name="Normal 5 4 4 2 5 2 2" xfId="20294" xr:uid="{00000000-0005-0000-0000-00007BC20000}"/>
    <cellStyle name="Normal 5 4 4 2 5 2 2 2" xfId="26149" xr:uid="{00000000-0005-0000-0000-00007CC20000}"/>
    <cellStyle name="Normal 5 4 4 2 5 2 2 3" xfId="33636" xr:uid="{00000000-0005-0000-0000-00007DC20000}"/>
    <cellStyle name="Normal 5 4 4 2 5 2 3" xfId="46244" xr:uid="{00000000-0005-0000-0000-00007EC20000}"/>
    <cellStyle name="Normal 5 4 4 2 5 2 4" xfId="58197" xr:uid="{00000000-0005-0000-0000-00007FC20000}"/>
    <cellStyle name="Normal 5 4 4 2 5 3" xfId="20293" xr:uid="{00000000-0005-0000-0000-000080C20000}"/>
    <cellStyle name="Normal 5 4 4 2 5 3 2" xfId="25359" xr:uid="{00000000-0005-0000-0000-000081C20000}"/>
    <cellStyle name="Normal 5 4 4 2 5 3 3" xfId="33635" xr:uid="{00000000-0005-0000-0000-000082C20000}"/>
    <cellStyle name="Normal 5 4 4 2 5 4" xfId="46243" xr:uid="{00000000-0005-0000-0000-000083C20000}"/>
    <cellStyle name="Normal 5 4 4 2 5 5" xfId="58196" xr:uid="{00000000-0005-0000-0000-000084C20000}"/>
    <cellStyle name="Normal 5 4 4 2 6" xfId="9033" xr:uid="{00000000-0005-0000-0000-000085C20000}"/>
    <cellStyle name="Normal 5 4 4 2 6 2" xfId="20295" xr:uid="{00000000-0005-0000-0000-000086C20000}"/>
    <cellStyle name="Normal 5 4 4 2 6 2 2" xfId="24702" xr:uid="{00000000-0005-0000-0000-000087C20000}"/>
    <cellStyle name="Normal 5 4 4 2 6 2 3" xfId="33637" xr:uid="{00000000-0005-0000-0000-000088C20000}"/>
    <cellStyle name="Normal 5 4 4 2 6 3" xfId="46245" xr:uid="{00000000-0005-0000-0000-000089C20000}"/>
    <cellStyle name="Normal 5 4 4 2 6 4" xfId="58198" xr:uid="{00000000-0005-0000-0000-00008AC20000}"/>
    <cellStyle name="Normal 5 4 4 2 7" xfId="9034" xr:uid="{00000000-0005-0000-0000-00008BC20000}"/>
    <cellStyle name="Normal 5 4 4 2 7 2" xfId="20296" xr:uid="{00000000-0005-0000-0000-00008CC20000}"/>
    <cellStyle name="Normal 5 4 4 2 7 2 2" xfId="35956" xr:uid="{00000000-0005-0000-0000-00008DC20000}"/>
    <cellStyle name="Normal 5 4 4 2 7 2 3" xfId="33638" xr:uid="{00000000-0005-0000-0000-00008EC20000}"/>
    <cellStyle name="Normal 5 4 4 2 7 3" xfId="46246" xr:uid="{00000000-0005-0000-0000-00008FC20000}"/>
    <cellStyle name="Normal 5 4 4 2 7 4" xfId="58199" xr:uid="{00000000-0005-0000-0000-000090C20000}"/>
    <cellStyle name="Normal 5 4 4 2 8" xfId="20277" xr:uid="{00000000-0005-0000-0000-000091C20000}"/>
    <cellStyle name="Normal 5 4 4 2 8 2" xfId="26712" xr:uid="{00000000-0005-0000-0000-000092C20000}"/>
    <cellStyle name="Normal 5 4 4 2 8 3" xfId="33619" xr:uid="{00000000-0005-0000-0000-000093C20000}"/>
    <cellStyle name="Normal 5 4 4 2 9" xfId="46227" xr:uid="{00000000-0005-0000-0000-000094C20000}"/>
    <cellStyle name="Normal 5 4 4 3" xfId="9035" xr:uid="{00000000-0005-0000-0000-000095C20000}"/>
    <cellStyle name="Normal 5 4 4 3 2" xfId="9036" xr:uid="{00000000-0005-0000-0000-000096C20000}"/>
    <cellStyle name="Normal 5 4 4 3 2 2" xfId="9037" xr:uid="{00000000-0005-0000-0000-000097C20000}"/>
    <cellStyle name="Normal 5 4 4 3 2 2 2" xfId="20299" xr:uid="{00000000-0005-0000-0000-000098C20000}"/>
    <cellStyle name="Normal 5 4 4 3 2 2 2 2" xfId="36167" xr:uid="{00000000-0005-0000-0000-000099C20000}"/>
    <cellStyle name="Normal 5 4 4 3 2 2 2 3" xfId="33641" xr:uid="{00000000-0005-0000-0000-00009AC20000}"/>
    <cellStyle name="Normal 5 4 4 3 2 2 3" xfId="46249" xr:uid="{00000000-0005-0000-0000-00009BC20000}"/>
    <cellStyle name="Normal 5 4 4 3 2 2 4" xfId="58202" xr:uid="{00000000-0005-0000-0000-00009CC20000}"/>
    <cellStyle name="Normal 5 4 4 3 2 3" xfId="20298" xr:uid="{00000000-0005-0000-0000-00009DC20000}"/>
    <cellStyle name="Normal 5 4 4 3 2 3 2" xfId="26787" xr:uid="{00000000-0005-0000-0000-00009EC20000}"/>
    <cellStyle name="Normal 5 4 4 3 2 3 3" xfId="33640" xr:uid="{00000000-0005-0000-0000-00009FC20000}"/>
    <cellStyle name="Normal 5 4 4 3 2 4" xfId="46248" xr:uid="{00000000-0005-0000-0000-0000A0C20000}"/>
    <cellStyle name="Normal 5 4 4 3 2 5" xfId="58201" xr:uid="{00000000-0005-0000-0000-0000A1C20000}"/>
    <cellStyle name="Normal 5 4 4 3 3" xfId="9038" xr:uid="{00000000-0005-0000-0000-0000A2C20000}"/>
    <cellStyle name="Normal 5 4 4 3 3 2" xfId="20300" xr:uid="{00000000-0005-0000-0000-0000A3C20000}"/>
    <cellStyle name="Normal 5 4 4 3 3 2 2" xfId="37674" xr:uid="{00000000-0005-0000-0000-0000A4C20000}"/>
    <cellStyle name="Normal 5 4 4 3 3 2 3" xfId="33642" xr:uid="{00000000-0005-0000-0000-0000A5C20000}"/>
    <cellStyle name="Normal 5 4 4 3 3 3" xfId="46250" xr:uid="{00000000-0005-0000-0000-0000A6C20000}"/>
    <cellStyle name="Normal 5 4 4 3 3 4" xfId="58203" xr:uid="{00000000-0005-0000-0000-0000A7C20000}"/>
    <cellStyle name="Normal 5 4 4 3 4" xfId="9039" xr:uid="{00000000-0005-0000-0000-0000A8C20000}"/>
    <cellStyle name="Normal 5 4 4 3 4 2" xfId="20301" xr:uid="{00000000-0005-0000-0000-0000A9C20000}"/>
    <cellStyle name="Normal 5 4 4 3 4 2 2" xfId="24853" xr:uid="{00000000-0005-0000-0000-0000AAC20000}"/>
    <cellStyle name="Normal 5 4 4 3 4 2 3" xfId="33643" xr:uid="{00000000-0005-0000-0000-0000ABC20000}"/>
    <cellStyle name="Normal 5 4 4 3 4 3" xfId="46251" xr:uid="{00000000-0005-0000-0000-0000ACC20000}"/>
    <cellStyle name="Normal 5 4 4 3 4 4" xfId="58204" xr:uid="{00000000-0005-0000-0000-0000ADC20000}"/>
    <cellStyle name="Normal 5 4 4 3 5" xfId="20297" xr:uid="{00000000-0005-0000-0000-0000AEC20000}"/>
    <cellStyle name="Normal 5 4 4 3 5 2" xfId="24097" xr:uid="{00000000-0005-0000-0000-0000AFC20000}"/>
    <cellStyle name="Normal 5 4 4 3 5 3" xfId="33639" xr:uid="{00000000-0005-0000-0000-0000B0C20000}"/>
    <cellStyle name="Normal 5 4 4 3 6" xfId="46247" xr:uid="{00000000-0005-0000-0000-0000B1C20000}"/>
    <cellStyle name="Normal 5 4 4 3 7" xfId="58200" xr:uid="{00000000-0005-0000-0000-0000B2C20000}"/>
    <cellStyle name="Normal 5 4 4 4" xfId="9040" xr:uid="{00000000-0005-0000-0000-0000B3C20000}"/>
    <cellStyle name="Normal 5 4 4 4 2" xfId="9041" xr:uid="{00000000-0005-0000-0000-0000B4C20000}"/>
    <cellStyle name="Normal 5 4 4 4 2 2" xfId="9042" xr:uid="{00000000-0005-0000-0000-0000B5C20000}"/>
    <cellStyle name="Normal 5 4 4 4 2 2 2" xfId="20304" xr:uid="{00000000-0005-0000-0000-0000B6C20000}"/>
    <cellStyle name="Normal 5 4 4 4 2 2 2 2" xfId="23860" xr:uid="{00000000-0005-0000-0000-0000B7C20000}"/>
    <cellStyle name="Normal 5 4 4 4 2 2 2 3" xfId="33646" xr:uid="{00000000-0005-0000-0000-0000B8C20000}"/>
    <cellStyle name="Normal 5 4 4 4 2 2 3" xfId="46254" xr:uid="{00000000-0005-0000-0000-0000B9C20000}"/>
    <cellStyle name="Normal 5 4 4 4 2 2 4" xfId="58207" xr:uid="{00000000-0005-0000-0000-0000BAC20000}"/>
    <cellStyle name="Normal 5 4 4 4 2 3" xfId="20303" xr:uid="{00000000-0005-0000-0000-0000BBC20000}"/>
    <cellStyle name="Normal 5 4 4 4 2 3 2" xfId="26159" xr:uid="{00000000-0005-0000-0000-0000BCC20000}"/>
    <cellStyle name="Normal 5 4 4 4 2 3 3" xfId="33645" xr:uid="{00000000-0005-0000-0000-0000BDC20000}"/>
    <cellStyle name="Normal 5 4 4 4 2 4" xfId="46253" xr:uid="{00000000-0005-0000-0000-0000BEC20000}"/>
    <cellStyle name="Normal 5 4 4 4 2 5" xfId="58206" xr:uid="{00000000-0005-0000-0000-0000BFC20000}"/>
    <cellStyle name="Normal 5 4 4 4 3" xfId="9043" xr:uid="{00000000-0005-0000-0000-0000C0C20000}"/>
    <cellStyle name="Normal 5 4 4 4 3 2" xfId="20305" xr:uid="{00000000-0005-0000-0000-0000C1C20000}"/>
    <cellStyle name="Normal 5 4 4 4 3 2 2" xfId="37084" xr:uid="{00000000-0005-0000-0000-0000C2C20000}"/>
    <cellStyle name="Normal 5 4 4 4 3 2 3" xfId="33647" xr:uid="{00000000-0005-0000-0000-0000C3C20000}"/>
    <cellStyle name="Normal 5 4 4 4 3 3" xfId="46255" xr:uid="{00000000-0005-0000-0000-0000C4C20000}"/>
    <cellStyle name="Normal 5 4 4 4 3 4" xfId="58208" xr:uid="{00000000-0005-0000-0000-0000C5C20000}"/>
    <cellStyle name="Normal 5 4 4 4 4" xfId="9044" xr:uid="{00000000-0005-0000-0000-0000C6C20000}"/>
    <cellStyle name="Normal 5 4 4 4 4 2" xfId="20306" xr:uid="{00000000-0005-0000-0000-0000C7C20000}"/>
    <cellStyle name="Normal 5 4 4 4 4 2 2" xfId="24244" xr:uid="{00000000-0005-0000-0000-0000C8C20000}"/>
    <cellStyle name="Normal 5 4 4 4 4 2 3" xfId="33648" xr:uid="{00000000-0005-0000-0000-0000C9C20000}"/>
    <cellStyle name="Normal 5 4 4 4 4 3" xfId="46256" xr:uid="{00000000-0005-0000-0000-0000CAC20000}"/>
    <cellStyle name="Normal 5 4 4 4 4 4" xfId="58209" xr:uid="{00000000-0005-0000-0000-0000CBC20000}"/>
    <cellStyle name="Normal 5 4 4 4 5" xfId="20302" xr:uid="{00000000-0005-0000-0000-0000CCC20000}"/>
    <cellStyle name="Normal 5 4 4 4 5 2" xfId="36456" xr:uid="{00000000-0005-0000-0000-0000CDC20000}"/>
    <cellStyle name="Normal 5 4 4 4 5 3" xfId="33644" xr:uid="{00000000-0005-0000-0000-0000CEC20000}"/>
    <cellStyle name="Normal 5 4 4 4 6" xfId="46252" xr:uid="{00000000-0005-0000-0000-0000CFC20000}"/>
    <cellStyle name="Normal 5 4 4 4 7" xfId="58205" xr:uid="{00000000-0005-0000-0000-0000D0C20000}"/>
    <cellStyle name="Normal 5 4 4 5" xfId="9045" xr:uid="{00000000-0005-0000-0000-0000D1C20000}"/>
    <cellStyle name="Normal 5 4 4 5 2" xfId="9046" xr:uid="{00000000-0005-0000-0000-0000D2C20000}"/>
    <cellStyle name="Normal 5 4 4 5 2 2" xfId="9047" xr:uid="{00000000-0005-0000-0000-0000D3C20000}"/>
    <cellStyle name="Normal 5 4 4 5 2 2 2" xfId="20309" xr:uid="{00000000-0005-0000-0000-0000D4C20000}"/>
    <cellStyle name="Normal 5 4 4 5 2 2 2 2" xfId="36585" xr:uid="{00000000-0005-0000-0000-0000D5C20000}"/>
    <cellStyle name="Normal 5 4 4 5 2 2 2 3" xfId="33651" xr:uid="{00000000-0005-0000-0000-0000D6C20000}"/>
    <cellStyle name="Normal 5 4 4 5 2 2 3" xfId="46259" xr:uid="{00000000-0005-0000-0000-0000D7C20000}"/>
    <cellStyle name="Normal 5 4 4 5 2 2 4" xfId="58212" xr:uid="{00000000-0005-0000-0000-0000D8C20000}"/>
    <cellStyle name="Normal 5 4 4 5 2 3" xfId="20308" xr:uid="{00000000-0005-0000-0000-0000D9C20000}"/>
    <cellStyle name="Normal 5 4 4 5 2 3 2" xfId="25910" xr:uid="{00000000-0005-0000-0000-0000DAC20000}"/>
    <cellStyle name="Normal 5 4 4 5 2 3 3" xfId="33650" xr:uid="{00000000-0005-0000-0000-0000DBC20000}"/>
    <cellStyle name="Normal 5 4 4 5 2 4" xfId="46258" xr:uid="{00000000-0005-0000-0000-0000DCC20000}"/>
    <cellStyle name="Normal 5 4 4 5 2 5" xfId="58211" xr:uid="{00000000-0005-0000-0000-0000DDC20000}"/>
    <cellStyle name="Normal 5 4 4 5 3" xfId="9048" xr:uid="{00000000-0005-0000-0000-0000DEC20000}"/>
    <cellStyle name="Normal 5 4 4 5 3 2" xfId="20310" xr:uid="{00000000-0005-0000-0000-0000DFC20000}"/>
    <cellStyle name="Normal 5 4 4 5 3 2 2" xfId="25478" xr:uid="{00000000-0005-0000-0000-0000E0C20000}"/>
    <cellStyle name="Normal 5 4 4 5 3 2 3" xfId="33652" xr:uid="{00000000-0005-0000-0000-0000E1C20000}"/>
    <cellStyle name="Normal 5 4 4 5 3 3" xfId="46260" xr:uid="{00000000-0005-0000-0000-0000E2C20000}"/>
    <cellStyle name="Normal 5 4 4 5 3 4" xfId="58213" xr:uid="{00000000-0005-0000-0000-0000E3C20000}"/>
    <cellStyle name="Normal 5 4 4 5 4" xfId="9049" xr:uid="{00000000-0005-0000-0000-0000E4C20000}"/>
    <cellStyle name="Normal 5 4 4 5 4 2" xfId="20311" xr:uid="{00000000-0005-0000-0000-0000E5C20000}"/>
    <cellStyle name="Normal 5 4 4 5 4 2 2" xfId="24863" xr:uid="{00000000-0005-0000-0000-0000E6C20000}"/>
    <cellStyle name="Normal 5 4 4 5 4 2 3" xfId="33653" xr:uid="{00000000-0005-0000-0000-0000E7C20000}"/>
    <cellStyle name="Normal 5 4 4 5 4 3" xfId="46261" xr:uid="{00000000-0005-0000-0000-0000E8C20000}"/>
    <cellStyle name="Normal 5 4 4 5 4 4" xfId="58214" xr:uid="{00000000-0005-0000-0000-0000E9C20000}"/>
    <cellStyle name="Normal 5 4 4 5 5" xfId="20307" xr:uid="{00000000-0005-0000-0000-0000EAC20000}"/>
    <cellStyle name="Normal 5 4 4 5 5 2" xfId="27771" xr:uid="{00000000-0005-0000-0000-0000EBC20000}"/>
    <cellStyle name="Normal 5 4 4 5 5 3" xfId="33649" xr:uid="{00000000-0005-0000-0000-0000ECC20000}"/>
    <cellStyle name="Normal 5 4 4 5 6" xfId="46257" xr:uid="{00000000-0005-0000-0000-0000EDC20000}"/>
    <cellStyle name="Normal 5 4 4 5 7" xfId="58210" xr:uid="{00000000-0005-0000-0000-0000EEC20000}"/>
    <cellStyle name="Normal 5 4 4 6" xfId="9050" xr:uid="{00000000-0005-0000-0000-0000EFC20000}"/>
    <cellStyle name="Normal 5 4 4 6 2" xfId="9051" xr:uid="{00000000-0005-0000-0000-0000F0C20000}"/>
    <cellStyle name="Normal 5 4 4 6 2 2" xfId="20313" xr:uid="{00000000-0005-0000-0000-0000F1C20000}"/>
    <cellStyle name="Normal 5 4 4 6 2 2 2" xfId="35690" xr:uid="{00000000-0005-0000-0000-0000F2C20000}"/>
    <cellStyle name="Normal 5 4 4 6 2 2 3" xfId="33655" xr:uid="{00000000-0005-0000-0000-0000F3C20000}"/>
    <cellStyle name="Normal 5 4 4 6 2 3" xfId="46263" xr:uid="{00000000-0005-0000-0000-0000F4C20000}"/>
    <cellStyle name="Normal 5 4 4 6 2 4" xfId="58216" xr:uid="{00000000-0005-0000-0000-0000F5C20000}"/>
    <cellStyle name="Normal 5 4 4 6 3" xfId="20312" xr:uid="{00000000-0005-0000-0000-0000F6C20000}"/>
    <cellStyle name="Normal 5 4 4 6 3 2" xfId="25153" xr:uid="{00000000-0005-0000-0000-0000F7C20000}"/>
    <cellStyle name="Normal 5 4 4 6 3 3" xfId="33654" xr:uid="{00000000-0005-0000-0000-0000F8C20000}"/>
    <cellStyle name="Normal 5 4 4 6 4" xfId="46262" xr:uid="{00000000-0005-0000-0000-0000F9C20000}"/>
    <cellStyle name="Normal 5 4 4 6 5" xfId="58215" xr:uid="{00000000-0005-0000-0000-0000FAC20000}"/>
    <cellStyle name="Normal 5 4 4 7" xfId="9052" xr:uid="{00000000-0005-0000-0000-0000FBC20000}"/>
    <cellStyle name="Normal 5 4 4 7 2" xfId="20314" xr:uid="{00000000-0005-0000-0000-0000FCC20000}"/>
    <cellStyle name="Normal 5 4 4 7 2 2" xfId="23940" xr:uid="{00000000-0005-0000-0000-0000FDC20000}"/>
    <cellStyle name="Normal 5 4 4 7 2 3" xfId="33656" xr:uid="{00000000-0005-0000-0000-0000FEC20000}"/>
    <cellStyle name="Normal 5 4 4 7 3" xfId="46264" xr:uid="{00000000-0005-0000-0000-0000FFC20000}"/>
    <cellStyle name="Normal 5 4 4 7 4" xfId="58217" xr:uid="{00000000-0005-0000-0000-000000C30000}"/>
    <cellStyle name="Normal 5 4 4 8" xfId="9053" xr:uid="{00000000-0005-0000-0000-000001C30000}"/>
    <cellStyle name="Normal 5 4 4 8 2" xfId="20315" xr:uid="{00000000-0005-0000-0000-000002C30000}"/>
    <cellStyle name="Normal 5 4 4 8 2 2" xfId="25456" xr:uid="{00000000-0005-0000-0000-000003C30000}"/>
    <cellStyle name="Normal 5 4 4 8 2 3" xfId="33657" xr:uid="{00000000-0005-0000-0000-000004C30000}"/>
    <cellStyle name="Normal 5 4 4 8 3" xfId="46265" xr:uid="{00000000-0005-0000-0000-000005C30000}"/>
    <cellStyle name="Normal 5 4 4 8 4" xfId="58218" xr:uid="{00000000-0005-0000-0000-000006C30000}"/>
    <cellStyle name="Normal 5 4 4 9" xfId="20276" xr:uid="{00000000-0005-0000-0000-000007C30000}"/>
    <cellStyle name="Normal 5 4 4 9 2" xfId="35521" xr:uid="{00000000-0005-0000-0000-000008C30000}"/>
    <cellStyle name="Normal 5 4 4 9 3" xfId="33618" xr:uid="{00000000-0005-0000-0000-000009C30000}"/>
    <cellStyle name="Normal 5 4 5" xfId="9054" xr:uid="{00000000-0005-0000-0000-00000AC30000}"/>
    <cellStyle name="Normal 5 4 5 10" xfId="58219" xr:uid="{00000000-0005-0000-0000-00000BC30000}"/>
    <cellStyle name="Normal 5 4 5 2" xfId="9055" xr:uid="{00000000-0005-0000-0000-00000CC30000}"/>
    <cellStyle name="Normal 5 4 5 2 2" xfId="9056" xr:uid="{00000000-0005-0000-0000-00000DC30000}"/>
    <cellStyle name="Normal 5 4 5 2 2 2" xfId="9057" xr:uid="{00000000-0005-0000-0000-00000EC30000}"/>
    <cellStyle name="Normal 5 4 5 2 2 2 2" xfId="20319" xr:uid="{00000000-0005-0000-0000-00000FC30000}"/>
    <cellStyle name="Normal 5 4 5 2 2 2 2 2" xfId="26809" xr:uid="{00000000-0005-0000-0000-000010C30000}"/>
    <cellStyle name="Normal 5 4 5 2 2 2 2 3" xfId="33661" xr:uid="{00000000-0005-0000-0000-000011C30000}"/>
    <cellStyle name="Normal 5 4 5 2 2 2 3" xfId="46269" xr:uid="{00000000-0005-0000-0000-000012C30000}"/>
    <cellStyle name="Normal 5 4 5 2 2 2 4" xfId="58222" xr:uid="{00000000-0005-0000-0000-000013C30000}"/>
    <cellStyle name="Normal 5 4 5 2 2 3" xfId="20318" xr:uid="{00000000-0005-0000-0000-000014C30000}"/>
    <cellStyle name="Normal 5 4 5 2 2 3 2" xfId="25843" xr:uid="{00000000-0005-0000-0000-000015C30000}"/>
    <cellStyle name="Normal 5 4 5 2 2 3 3" xfId="33660" xr:uid="{00000000-0005-0000-0000-000016C30000}"/>
    <cellStyle name="Normal 5 4 5 2 2 4" xfId="46268" xr:uid="{00000000-0005-0000-0000-000017C30000}"/>
    <cellStyle name="Normal 5 4 5 2 2 5" xfId="58221" xr:uid="{00000000-0005-0000-0000-000018C30000}"/>
    <cellStyle name="Normal 5 4 5 2 3" xfId="9058" xr:uid="{00000000-0005-0000-0000-000019C30000}"/>
    <cellStyle name="Normal 5 4 5 2 3 2" xfId="20320" xr:uid="{00000000-0005-0000-0000-00001AC30000}"/>
    <cellStyle name="Normal 5 4 5 2 3 2 2" xfId="27296" xr:uid="{00000000-0005-0000-0000-00001BC30000}"/>
    <cellStyle name="Normal 5 4 5 2 3 2 3" xfId="33662" xr:uid="{00000000-0005-0000-0000-00001CC30000}"/>
    <cellStyle name="Normal 5 4 5 2 3 3" xfId="46270" xr:uid="{00000000-0005-0000-0000-00001DC30000}"/>
    <cellStyle name="Normal 5 4 5 2 3 4" xfId="58223" xr:uid="{00000000-0005-0000-0000-00001EC30000}"/>
    <cellStyle name="Normal 5 4 5 2 4" xfId="9059" xr:uid="{00000000-0005-0000-0000-00001FC30000}"/>
    <cellStyle name="Normal 5 4 5 2 4 2" xfId="20321" xr:uid="{00000000-0005-0000-0000-000020C30000}"/>
    <cellStyle name="Normal 5 4 5 2 4 2 2" xfId="25260" xr:uid="{00000000-0005-0000-0000-000021C30000}"/>
    <cellStyle name="Normal 5 4 5 2 4 2 3" xfId="33663" xr:uid="{00000000-0005-0000-0000-000022C30000}"/>
    <cellStyle name="Normal 5 4 5 2 4 3" xfId="46271" xr:uid="{00000000-0005-0000-0000-000023C30000}"/>
    <cellStyle name="Normal 5 4 5 2 4 4" xfId="58224" xr:uid="{00000000-0005-0000-0000-000024C30000}"/>
    <cellStyle name="Normal 5 4 5 2 5" xfId="20317" xr:uid="{00000000-0005-0000-0000-000025C30000}"/>
    <cellStyle name="Normal 5 4 5 2 5 2" xfId="24099" xr:uid="{00000000-0005-0000-0000-000026C30000}"/>
    <cellStyle name="Normal 5 4 5 2 5 3" xfId="33659" xr:uid="{00000000-0005-0000-0000-000027C30000}"/>
    <cellStyle name="Normal 5 4 5 2 6" xfId="46267" xr:uid="{00000000-0005-0000-0000-000028C30000}"/>
    <cellStyle name="Normal 5 4 5 2 7" xfId="58220" xr:uid="{00000000-0005-0000-0000-000029C30000}"/>
    <cellStyle name="Normal 5 4 5 3" xfId="9060" xr:uid="{00000000-0005-0000-0000-00002AC30000}"/>
    <cellStyle name="Normal 5 4 5 3 2" xfId="9061" xr:uid="{00000000-0005-0000-0000-00002BC30000}"/>
    <cellStyle name="Normal 5 4 5 3 2 2" xfId="9062" xr:uid="{00000000-0005-0000-0000-00002CC30000}"/>
    <cellStyle name="Normal 5 4 5 3 2 2 2" xfId="20324" xr:uid="{00000000-0005-0000-0000-00002DC30000}"/>
    <cellStyle name="Normal 5 4 5 3 2 2 2 2" xfId="36008" xr:uid="{00000000-0005-0000-0000-00002EC30000}"/>
    <cellStyle name="Normal 5 4 5 3 2 2 2 3" xfId="33666" xr:uid="{00000000-0005-0000-0000-00002FC30000}"/>
    <cellStyle name="Normal 5 4 5 3 2 2 3" xfId="46274" xr:uid="{00000000-0005-0000-0000-000030C30000}"/>
    <cellStyle name="Normal 5 4 5 3 2 2 4" xfId="58227" xr:uid="{00000000-0005-0000-0000-000031C30000}"/>
    <cellStyle name="Normal 5 4 5 3 2 3" xfId="20323" xr:uid="{00000000-0005-0000-0000-000032C30000}"/>
    <cellStyle name="Normal 5 4 5 3 2 3 2" xfId="24808" xr:uid="{00000000-0005-0000-0000-000033C30000}"/>
    <cellStyle name="Normal 5 4 5 3 2 3 3" xfId="33665" xr:uid="{00000000-0005-0000-0000-000034C30000}"/>
    <cellStyle name="Normal 5 4 5 3 2 4" xfId="46273" xr:uid="{00000000-0005-0000-0000-000035C30000}"/>
    <cellStyle name="Normal 5 4 5 3 2 5" xfId="58226" xr:uid="{00000000-0005-0000-0000-000036C30000}"/>
    <cellStyle name="Normal 5 4 5 3 3" xfId="9063" xr:uid="{00000000-0005-0000-0000-000037C30000}"/>
    <cellStyle name="Normal 5 4 5 3 3 2" xfId="20325" xr:uid="{00000000-0005-0000-0000-000038C30000}"/>
    <cellStyle name="Normal 5 4 5 3 3 2 2" xfId="35858" xr:uid="{00000000-0005-0000-0000-000039C30000}"/>
    <cellStyle name="Normal 5 4 5 3 3 2 3" xfId="33667" xr:uid="{00000000-0005-0000-0000-00003AC30000}"/>
    <cellStyle name="Normal 5 4 5 3 3 3" xfId="46275" xr:uid="{00000000-0005-0000-0000-00003BC30000}"/>
    <cellStyle name="Normal 5 4 5 3 3 4" xfId="58228" xr:uid="{00000000-0005-0000-0000-00003CC30000}"/>
    <cellStyle name="Normal 5 4 5 3 4" xfId="9064" xr:uid="{00000000-0005-0000-0000-00003DC30000}"/>
    <cellStyle name="Normal 5 4 5 3 4 2" xfId="20326" xr:uid="{00000000-0005-0000-0000-00003EC30000}"/>
    <cellStyle name="Normal 5 4 5 3 4 2 2" xfId="36677" xr:uid="{00000000-0005-0000-0000-00003FC30000}"/>
    <cellStyle name="Normal 5 4 5 3 4 2 3" xfId="33668" xr:uid="{00000000-0005-0000-0000-000040C30000}"/>
    <cellStyle name="Normal 5 4 5 3 4 3" xfId="46276" xr:uid="{00000000-0005-0000-0000-000041C30000}"/>
    <cellStyle name="Normal 5 4 5 3 4 4" xfId="58229" xr:uid="{00000000-0005-0000-0000-000042C30000}"/>
    <cellStyle name="Normal 5 4 5 3 5" xfId="20322" xr:uid="{00000000-0005-0000-0000-000043C30000}"/>
    <cellStyle name="Normal 5 4 5 3 5 2" xfId="36689" xr:uid="{00000000-0005-0000-0000-000044C30000}"/>
    <cellStyle name="Normal 5 4 5 3 5 3" xfId="33664" xr:uid="{00000000-0005-0000-0000-000045C30000}"/>
    <cellStyle name="Normal 5 4 5 3 6" xfId="46272" xr:uid="{00000000-0005-0000-0000-000046C30000}"/>
    <cellStyle name="Normal 5 4 5 3 7" xfId="58225" xr:uid="{00000000-0005-0000-0000-000047C30000}"/>
    <cellStyle name="Normal 5 4 5 4" xfId="9065" xr:uid="{00000000-0005-0000-0000-000048C30000}"/>
    <cellStyle name="Normal 5 4 5 4 2" xfId="9066" xr:uid="{00000000-0005-0000-0000-000049C30000}"/>
    <cellStyle name="Normal 5 4 5 4 2 2" xfId="9067" xr:uid="{00000000-0005-0000-0000-00004AC30000}"/>
    <cellStyle name="Normal 5 4 5 4 2 2 2" xfId="20329" xr:uid="{00000000-0005-0000-0000-00004BC30000}"/>
    <cellStyle name="Normal 5 4 5 4 2 2 2 2" xfId="36515" xr:uid="{00000000-0005-0000-0000-00004CC30000}"/>
    <cellStyle name="Normal 5 4 5 4 2 2 2 3" xfId="33671" xr:uid="{00000000-0005-0000-0000-00004DC30000}"/>
    <cellStyle name="Normal 5 4 5 4 2 2 3" xfId="46279" xr:uid="{00000000-0005-0000-0000-00004EC30000}"/>
    <cellStyle name="Normal 5 4 5 4 2 2 4" xfId="58232" xr:uid="{00000000-0005-0000-0000-00004FC30000}"/>
    <cellStyle name="Normal 5 4 5 4 2 3" xfId="20328" xr:uid="{00000000-0005-0000-0000-000050C30000}"/>
    <cellStyle name="Normal 5 4 5 4 2 3 2" xfId="26691" xr:uid="{00000000-0005-0000-0000-000051C30000}"/>
    <cellStyle name="Normal 5 4 5 4 2 3 3" xfId="33670" xr:uid="{00000000-0005-0000-0000-000052C30000}"/>
    <cellStyle name="Normal 5 4 5 4 2 4" xfId="46278" xr:uid="{00000000-0005-0000-0000-000053C30000}"/>
    <cellStyle name="Normal 5 4 5 4 2 5" xfId="58231" xr:uid="{00000000-0005-0000-0000-000054C30000}"/>
    <cellStyle name="Normal 5 4 5 4 3" xfId="9068" xr:uid="{00000000-0005-0000-0000-000055C30000}"/>
    <cellStyle name="Normal 5 4 5 4 3 2" xfId="20330" xr:uid="{00000000-0005-0000-0000-000056C30000}"/>
    <cellStyle name="Normal 5 4 5 4 3 2 2" xfId="35760" xr:uid="{00000000-0005-0000-0000-000057C30000}"/>
    <cellStyle name="Normal 5 4 5 4 3 2 3" xfId="33672" xr:uid="{00000000-0005-0000-0000-000058C30000}"/>
    <cellStyle name="Normal 5 4 5 4 3 3" xfId="46280" xr:uid="{00000000-0005-0000-0000-000059C30000}"/>
    <cellStyle name="Normal 5 4 5 4 3 4" xfId="58233" xr:uid="{00000000-0005-0000-0000-00005AC30000}"/>
    <cellStyle name="Normal 5 4 5 4 4" xfId="9069" xr:uid="{00000000-0005-0000-0000-00005BC30000}"/>
    <cellStyle name="Normal 5 4 5 4 4 2" xfId="20331" xr:uid="{00000000-0005-0000-0000-00005CC30000}"/>
    <cellStyle name="Normal 5 4 5 4 4 2 2" xfId="36542" xr:uid="{00000000-0005-0000-0000-00005DC30000}"/>
    <cellStyle name="Normal 5 4 5 4 4 2 3" xfId="33673" xr:uid="{00000000-0005-0000-0000-00005EC30000}"/>
    <cellStyle name="Normal 5 4 5 4 4 3" xfId="46281" xr:uid="{00000000-0005-0000-0000-00005FC30000}"/>
    <cellStyle name="Normal 5 4 5 4 4 4" xfId="58234" xr:uid="{00000000-0005-0000-0000-000060C30000}"/>
    <cellStyle name="Normal 5 4 5 4 5" xfId="20327" xr:uid="{00000000-0005-0000-0000-000061C30000}"/>
    <cellStyle name="Normal 5 4 5 4 5 2" xfId="24257" xr:uid="{00000000-0005-0000-0000-000062C30000}"/>
    <cellStyle name="Normal 5 4 5 4 5 3" xfId="33669" xr:uid="{00000000-0005-0000-0000-000063C30000}"/>
    <cellStyle name="Normal 5 4 5 4 6" xfId="46277" xr:uid="{00000000-0005-0000-0000-000064C30000}"/>
    <cellStyle name="Normal 5 4 5 4 7" xfId="58230" xr:uid="{00000000-0005-0000-0000-000065C30000}"/>
    <cellStyle name="Normal 5 4 5 5" xfId="9070" xr:uid="{00000000-0005-0000-0000-000066C30000}"/>
    <cellStyle name="Normal 5 4 5 5 2" xfId="9071" xr:uid="{00000000-0005-0000-0000-000067C30000}"/>
    <cellStyle name="Normal 5 4 5 5 2 2" xfId="20333" xr:uid="{00000000-0005-0000-0000-000068C30000}"/>
    <cellStyle name="Normal 5 4 5 5 2 2 2" xfId="36338" xr:uid="{00000000-0005-0000-0000-000069C30000}"/>
    <cellStyle name="Normal 5 4 5 5 2 2 3" xfId="33675" xr:uid="{00000000-0005-0000-0000-00006AC30000}"/>
    <cellStyle name="Normal 5 4 5 5 2 3" xfId="46283" xr:uid="{00000000-0005-0000-0000-00006BC30000}"/>
    <cellStyle name="Normal 5 4 5 5 2 4" xfId="58236" xr:uid="{00000000-0005-0000-0000-00006CC30000}"/>
    <cellStyle name="Normal 5 4 5 5 3" xfId="20332" xr:uid="{00000000-0005-0000-0000-00006DC30000}"/>
    <cellStyle name="Normal 5 4 5 5 3 2" xfId="26328" xr:uid="{00000000-0005-0000-0000-00006EC30000}"/>
    <cellStyle name="Normal 5 4 5 5 3 3" xfId="33674" xr:uid="{00000000-0005-0000-0000-00006FC30000}"/>
    <cellStyle name="Normal 5 4 5 5 4" xfId="46282" xr:uid="{00000000-0005-0000-0000-000070C30000}"/>
    <cellStyle name="Normal 5 4 5 5 5" xfId="58235" xr:uid="{00000000-0005-0000-0000-000071C30000}"/>
    <cellStyle name="Normal 5 4 5 6" xfId="9072" xr:uid="{00000000-0005-0000-0000-000072C30000}"/>
    <cellStyle name="Normal 5 4 5 6 2" xfId="20334" xr:uid="{00000000-0005-0000-0000-000073C30000}"/>
    <cellStyle name="Normal 5 4 5 6 2 2" xfId="26925" xr:uid="{00000000-0005-0000-0000-000074C30000}"/>
    <cellStyle name="Normal 5 4 5 6 2 3" xfId="33676" xr:uid="{00000000-0005-0000-0000-000075C30000}"/>
    <cellStyle name="Normal 5 4 5 6 3" xfId="46284" xr:uid="{00000000-0005-0000-0000-000076C30000}"/>
    <cellStyle name="Normal 5 4 5 6 4" xfId="58237" xr:uid="{00000000-0005-0000-0000-000077C30000}"/>
    <cellStyle name="Normal 5 4 5 7" xfId="9073" xr:uid="{00000000-0005-0000-0000-000078C30000}"/>
    <cellStyle name="Normal 5 4 5 7 2" xfId="20335" xr:uid="{00000000-0005-0000-0000-000079C30000}"/>
    <cellStyle name="Normal 5 4 5 7 2 2" xfId="26907" xr:uid="{00000000-0005-0000-0000-00007AC30000}"/>
    <cellStyle name="Normal 5 4 5 7 2 3" xfId="33677" xr:uid="{00000000-0005-0000-0000-00007BC30000}"/>
    <cellStyle name="Normal 5 4 5 7 3" xfId="46285" xr:uid="{00000000-0005-0000-0000-00007CC30000}"/>
    <cellStyle name="Normal 5 4 5 7 4" xfId="58238" xr:uid="{00000000-0005-0000-0000-00007DC30000}"/>
    <cellStyle name="Normal 5 4 5 8" xfId="20316" xr:uid="{00000000-0005-0000-0000-00007EC30000}"/>
    <cellStyle name="Normal 5 4 5 8 2" xfId="27973" xr:uid="{00000000-0005-0000-0000-00007FC30000}"/>
    <cellStyle name="Normal 5 4 5 8 3" xfId="33658" xr:uid="{00000000-0005-0000-0000-000080C30000}"/>
    <cellStyle name="Normal 5 4 5 9" xfId="46266" xr:uid="{00000000-0005-0000-0000-000081C30000}"/>
    <cellStyle name="Normal 5 4 6" xfId="9074" xr:uid="{00000000-0005-0000-0000-000082C30000}"/>
    <cellStyle name="Normal 5 4 6 2" xfId="9075" xr:uid="{00000000-0005-0000-0000-000083C30000}"/>
    <cellStyle name="Normal 5 4 6 2 2" xfId="9076" xr:uid="{00000000-0005-0000-0000-000084C30000}"/>
    <cellStyle name="Normal 5 4 6 2 2 2" xfId="20338" xr:uid="{00000000-0005-0000-0000-000085C30000}"/>
    <cellStyle name="Normal 5 4 6 2 2 2 2" xfId="36424" xr:uid="{00000000-0005-0000-0000-000086C30000}"/>
    <cellStyle name="Normal 5 4 6 2 2 2 3" xfId="33680" xr:uid="{00000000-0005-0000-0000-000087C30000}"/>
    <cellStyle name="Normal 5 4 6 2 2 3" xfId="46288" xr:uid="{00000000-0005-0000-0000-000088C30000}"/>
    <cellStyle name="Normal 5 4 6 2 2 4" xfId="58241" xr:uid="{00000000-0005-0000-0000-000089C30000}"/>
    <cellStyle name="Normal 5 4 6 2 3" xfId="20337" xr:uid="{00000000-0005-0000-0000-00008AC30000}"/>
    <cellStyle name="Normal 5 4 6 2 3 2" xfId="24302" xr:uid="{00000000-0005-0000-0000-00008BC30000}"/>
    <cellStyle name="Normal 5 4 6 2 3 3" xfId="33679" xr:uid="{00000000-0005-0000-0000-00008CC30000}"/>
    <cellStyle name="Normal 5 4 6 2 4" xfId="46287" xr:uid="{00000000-0005-0000-0000-00008DC30000}"/>
    <cellStyle name="Normal 5 4 6 2 5" xfId="58240" xr:uid="{00000000-0005-0000-0000-00008EC30000}"/>
    <cellStyle name="Normal 5 4 6 3" xfId="9077" xr:uid="{00000000-0005-0000-0000-00008FC30000}"/>
    <cellStyle name="Normal 5 4 6 3 2" xfId="20339" xr:uid="{00000000-0005-0000-0000-000090C30000}"/>
    <cellStyle name="Normal 5 4 6 3 2 2" xfId="27172" xr:uid="{00000000-0005-0000-0000-000091C30000}"/>
    <cellStyle name="Normal 5 4 6 3 2 3" xfId="33681" xr:uid="{00000000-0005-0000-0000-000092C30000}"/>
    <cellStyle name="Normal 5 4 6 3 3" xfId="46289" xr:uid="{00000000-0005-0000-0000-000093C30000}"/>
    <cellStyle name="Normal 5 4 6 3 4" xfId="58242" xr:uid="{00000000-0005-0000-0000-000094C30000}"/>
    <cellStyle name="Normal 5 4 6 4" xfId="9078" xr:uid="{00000000-0005-0000-0000-000095C30000}"/>
    <cellStyle name="Normal 5 4 6 4 2" xfId="20340" xr:uid="{00000000-0005-0000-0000-000096C30000}"/>
    <cellStyle name="Normal 5 4 6 4 2 2" xfId="25110" xr:uid="{00000000-0005-0000-0000-000097C30000}"/>
    <cellStyle name="Normal 5 4 6 4 2 3" xfId="33682" xr:uid="{00000000-0005-0000-0000-000098C30000}"/>
    <cellStyle name="Normal 5 4 6 4 3" xfId="46290" xr:uid="{00000000-0005-0000-0000-000099C30000}"/>
    <cellStyle name="Normal 5 4 6 4 4" xfId="58243" xr:uid="{00000000-0005-0000-0000-00009AC30000}"/>
    <cellStyle name="Normal 5 4 6 5" xfId="20336" xr:uid="{00000000-0005-0000-0000-00009BC30000}"/>
    <cellStyle name="Normal 5 4 6 5 2" xfId="37718" xr:uid="{00000000-0005-0000-0000-00009CC30000}"/>
    <cellStyle name="Normal 5 4 6 5 3" xfId="33678" xr:uid="{00000000-0005-0000-0000-00009DC30000}"/>
    <cellStyle name="Normal 5 4 6 6" xfId="46286" xr:uid="{00000000-0005-0000-0000-00009EC30000}"/>
    <cellStyle name="Normal 5 4 6 7" xfId="58239" xr:uid="{00000000-0005-0000-0000-00009FC30000}"/>
    <cellStyle name="Normal 5 4 7" xfId="9079" xr:uid="{00000000-0005-0000-0000-0000A0C30000}"/>
    <cellStyle name="Normal 5 4 7 2" xfId="9080" xr:uid="{00000000-0005-0000-0000-0000A1C30000}"/>
    <cellStyle name="Normal 5 4 7 2 2" xfId="9081" xr:uid="{00000000-0005-0000-0000-0000A2C30000}"/>
    <cellStyle name="Normal 5 4 7 2 2 2" xfId="20343" xr:uid="{00000000-0005-0000-0000-0000A3C30000}"/>
    <cellStyle name="Normal 5 4 7 2 2 2 2" xfId="26218" xr:uid="{00000000-0005-0000-0000-0000A4C30000}"/>
    <cellStyle name="Normal 5 4 7 2 2 2 3" xfId="33685" xr:uid="{00000000-0005-0000-0000-0000A5C30000}"/>
    <cellStyle name="Normal 5 4 7 2 2 3" xfId="46293" xr:uid="{00000000-0005-0000-0000-0000A6C30000}"/>
    <cellStyle name="Normal 5 4 7 2 2 4" xfId="58246" xr:uid="{00000000-0005-0000-0000-0000A7C30000}"/>
    <cellStyle name="Normal 5 4 7 2 3" xfId="20342" xr:uid="{00000000-0005-0000-0000-0000A8C30000}"/>
    <cellStyle name="Normal 5 4 7 2 3 2" xfId="25783" xr:uid="{00000000-0005-0000-0000-0000A9C30000}"/>
    <cellStyle name="Normal 5 4 7 2 3 3" xfId="33684" xr:uid="{00000000-0005-0000-0000-0000AAC30000}"/>
    <cellStyle name="Normal 5 4 7 2 4" xfId="46292" xr:uid="{00000000-0005-0000-0000-0000ABC30000}"/>
    <cellStyle name="Normal 5 4 7 2 5" xfId="58245" xr:uid="{00000000-0005-0000-0000-0000ACC30000}"/>
    <cellStyle name="Normal 5 4 7 3" xfId="9082" xr:uid="{00000000-0005-0000-0000-0000ADC30000}"/>
    <cellStyle name="Normal 5 4 7 3 2" xfId="20344" xr:uid="{00000000-0005-0000-0000-0000AEC30000}"/>
    <cellStyle name="Normal 5 4 7 3 2 2" xfId="25231" xr:uid="{00000000-0005-0000-0000-0000AFC30000}"/>
    <cellStyle name="Normal 5 4 7 3 2 3" xfId="33686" xr:uid="{00000000-0005-0000-0000-0000B0C30000}"/>
    <cellStyle name="Normal 5 4 7 3 3" xfId="46294" xr:uid="{00000000-0005-0000-0000-0000B1C30000}"/>
    <cellStyle name="Normal 5 4 7 3 4" xfId="58247" xr:uid="{00000000-0005-0000-0000-0000B2C30000}"/>
    <cellStyle name="Normal 5 4 7 4" xfId="9083" xr:uid="{00000000-0005-0000-0000-0000B3C30000}"/>
    <cellStyle name="Normal 5 4 7 4 2" xfId="20345" xr:uid="{00000000-0005-0000-0000-0000B4C30000}"/>
    <cellStyle name="Normal 5 4 7 4 2 2" xfId="26366" xr:uid="{00000000-0005-0000-0000-0000B5C30000}"/>
    <cellStyle name="Normal 5 4 7 4 2 3" xfId="33687" xr:uid="{00000000-0005-0000-0000-0000B6C30000}"/>
    <cellStyle name="Normal 5 4 7 4 3" xfId="46295" xr:uid="{00000000-0005-0000-0000-0000B7C30000}"/>
    <cellStyle name="Normal 5 4 7 4 4" xfId="58248" xr:uid="{00000000-0005-0000-0000-0000B8C30000}"/>
    <cellStyle name="Normal 5 4 7 5" xfId="20341" xr:uid="{00000000-0005-0000-0000-0000B9C30000}"/>
    <cellStyle name="Normal 5 4 7 5 2" xfId="25278" xr:uid="{00000000-0005-0000-0000-0000BAC30000}"/>
    <cellStyle name="Normal 5 4 7 5 3" xfId="33683" xr:uid="{00000000-0005-0000-0000-0000BBC30000}"/>
    <cellStyle name="Normal 5 4 7 6" xfId="46291" xr:uid="{00000000-0005-0000-0000-0000BCC30000}"/>
    <cellStyle name="Normal 5 4 7 7" xfId="58244" xr:uid="{00000000-0005-0000-0000-0000BDC30000}"/>
    <cellStyle name="Normal 5 4 8" xfId="9084" xr:uid="{00000000-0005-0000-0000-0000BEC30000}"/>
    <cellStyle name="Normal 5 4 8 2" xfId="9085" xr:uid="{00000000-0005-0000-0000-0000BFC30000}"/>
    <cellStyle name="Normal 5 4 8 2 2" xfId="9086" xr:uid="{00000000-0005-0000-0000-0000C0C30000}"/>
    <cellStyle name="Normal 5 4 8 2 2 2" xfId="20348" xr:uid="{00000000-0005-0000-0000-0000C1C30000}"/>
    <cellStyle name="Normal 5 4 8 2 2 2 2" xfId="25283" xr:uid="{00000000-0005-0000-0000-0000C2C30000}"/>
    <cellStyle name="Normal 5 4 8 2 2 2 3" xfId="33690" xr:uid="{00000000-0005-0000-0000-0000C3C30000}"/>
    <cellStyle name="Normal 5 4 8 2 2 3" xfId="46298" xr:uid="{00000000-0005-0000-0000-0000C4C30000}"/>
    <cellStyle name="Normal 5 4 8 2 2 4" xfId="58251" xr:uid="{00000000-0005-0000-0000-0000C5C30000}"/>
    <cellStyle name="Normal 5 4 8 2 3" xfId="20347" xr:uid="{00000000-0005-0000-0000-0000C6C30000}"/>
    <cellStyle name="Normal 5 4 8 2 3 2" xfId="23695" xr:uid="{00000000-0005-0000-0000-0000C7C30000}"/>
    <cellStyle name="Normal 5 4 8 2 3 3" xfId="33689" xr:uid="{00000000-0005-0000-0000-0000C8C30000}"/>
    <cellStyle name="Normal 5 4 8 2 4" xfId="46297" xr:uid="{00000000-0005-0000-0000-0000C9C30000}"/>
    <cellStyle name="Normal 5 4 8 2 5" xfId="58250" xr:uid="{00000000-0005-0000-0000-0000CAC30000}"/>
    <cellStyle name="Normal 5 4 8 3" xfId="9087" xr:uid="{00000000-0005-0000-0000-0000CBC30000}"/>
    <cellStyle name="Normal 5 4 8 3 2" xfId="20349" xr:uid="{00000000-0005-0000-0000-0000CCC30000}"/>
    <cellStyle name="Normal 5 4 8 3 2 2" xfId="27634" xr:uid="{00000000-0005-0000-0000-0000CDC30000}"/>
    <cellStyle name="Normal 5 4 8 3 2 3" xfId="33691" xr:uid="{00000000-0005-0000-0000-0000CEC30000}"/>
    <cellStyle name="Normal 5 4 8 3 3" xfId="46299" xr:uid="{00000000-0005-0000-0000-0000CFC30000}"/>
    <cellStyle name="Normal 5 4 8 3 4" xfId="58252" xr:uid="{00000000-0005-0000-0000-0000D0C30000}"/>
    <cellStyle name="Normal 5 4 8 4" xfId="9088" xr:uid="{00000000-0005-0000-0000-0000D1C30000}"/>
    <cellStyle name="Normal 5 4 8 4 2" xfId="20350" xr:uid="{00000000-0005-0000-0000-0000D2C30000}"/>
    <cellStyle name="Normal 5 4 8 4 2 2" xfId="26265" xr:uid="{00000000-0005-0000-0000-0000D3C30000}"/>
    <cellStyle name="Normal 5 4 8 4 2 3" xfId="33692" xr:uid="{00000000-0005-0000-0000-0000D4C30000}"/>
    <cellStyle name="Normal 5 4 8 4 3" xfId="46300" xr:uid="{00000000-0005-0000-0000-0000D5C30000}"/>
    <cellStyle name="Normal 5 4 8 4 4" xfId="58253" xr:uid="{00000000-0005-0000-0000-0000D6C30000}"/>
    <cellStyle name="Normal 5 4 8 5" xfId="20346" xr:uid="{00000000-0005-0000-0000-0000D7C30000}"/>
    <cellStyle name="Normal 5 4 8 5 2" xfId="27673" xr:uid="{00000000-0005-0000-0000-0000D8C30000}"/>
    <cellStyle name="Normal 5 4 8 5 3" xfId="33688" xr:uid="{00000000-0005-0000-0000-0000D9C30000}"/>
    <cellStyle name="Normal 5 4 8 6" xfId="46296" xr:uid="{00000000-0005-0000-0000-0000DAC30000}"/>
    <cellStyle name="Normal 5 4 8 7" xfId="58249" xr:uid="{00000000-0005-0000-0000-0000DBC30000}"/>
    <cellStyle name="Normal 5 4 9" xfId="9089" xr:uid="{00000000-0005-0000-0000-0000DCC30000}"/>
    <cellStyle name="Normal 5 4 9 2" xfId="9090" xr:uid="{00000000-0005-0000-0000-0000DDC30000}"/>
    <cellStyle name="Normal 5 4 9 2 2" xfId="20352" xr:uid="{00000000-0005-0000-0000-0000DEC30000}"/>
    <cellStyle name="Normal 5 4 9 2 2 2" xfId="24119" xr:uid="{00000000-0005-0000-0000-0000DFC30000}"/>
    <cellStyle name="Normal 5 4 9 2 2 3" xfId="33694" xr:uid="{00000000-0005-0000-0000-0000E0C30000}"/>
    <cellStyle name="Normal 5 4 9 2 3" xfId="46302" xr:uid="{00000000-0005-0000-0000-0000E1C30000}"/>
    <cellStyle name="Normal 5 4 9 2 4" xfId="58255" xr:uid="{00000000-0005-0000-0000-0000E2C30000}"/>
    <cellStyle name="Normal 5 4 9 3" xfId="20351" xr:uid="{00000000-0005-0000-0000-0000E3C30000}"/>
    <cellStyle name="Normal 5 4 9 3 2" xfId="37261" xr:uid="{00000000-0005-0000-0000-0000E4C30000}"/>
    <cellStyle name="Normal 5 4 9 3 3" xfId="33693" xr:uid="{00000000-0005-0000-0000-0000E5C30000}"/>
    <cellStyle name="Normal 5 4 9 4" xfId="46301" xr:uid="{00000000-0005-0000-0000-0000E6C30000}"/>
    <cellStyle name="Normal 5 4 9 5" xfId="58254" xr:uid="{00000000-0005-0000-0000-0000E7C30000}"/>
    <cellStyle name="Normal 5 5" xfId="9091" xr:uid="{00000000-0005-0000-0000-0000E8C30000}"/>
    <cellStyle name="Normal 5 5 10" xfId="9092" xr:uid="{00000000-0005-0000-0000-0000E9C30000}"/>
    <cellStyle name="Normal 5 5 10 2" xfId="20354" xr:uid="{00000000-0005-0000-0000-0000EAC30000}"/>
    <cellStyle name="Normal 5 5 10 2 2" xfId="25199" xr:uid="{00000000-0005-0000-0000-0000EBC30000}"/>
    <cellStyle name="Normal 5 5 10 2 3" xfId="33696" xr:uid="{00000000-0005-0000-0000-0000ECC30000}"/>
    <cellStyle name="Normal 5 5 10 3" xfId="46304" xr:uid="{00000000-0005-0000-0000-0000EDC30000}"/>
    <cellStyle name="Normal 5 5 10 4" xfId="58257" xr:uid="{00000000-0005-0000-0000-0000EEC30000}"/>
    <cellStyle name="Normal 5 5 11" xfId="11995" xr:uid="{00000000-0005-0000-0000-0000EFC30000}"/>
    <cellStyle name="Normal 5 5 11 2" xfId="22194" xr:uid="{00000000-0005-0000-0000-0000F0C30000}"/>
    <cellStyle name="Normal 5 5 11 2 2" xfId="36204" xr:uid="{00000000-0005-0000-0000-0000F1C30000}"/>
    <cellStyle name="Normal 5 5 11 3" xfId="33695" xr:uid="{00000000-0005-0000-0000-0000F2C30000}"/>
    <cellStyle name="Normal 5 5 12" xfId="11436" xr:uid="{00000000-0005-0000-0000-0000F3C30000}"/>
    <cellStyle name="Normal 5 5 13" xfId="20353" xr:uid="{00000000-0005-0000-0000-0000F4C30000}"/>
    <cellStyle name="Normal 5 5 14" xfId="46303" xr:uid="{00000000-0005-0000-0000-0000F5C30000}"/>
    <cellStyle name="Normal 5 5 15" xfId="58256" xr:uid="{00000000-0005-0000-0000-0000F6C30000}"/>
    <cellStyle name="Normal 5 5 2" xfId="9093" xr:uid="{00000000-0005-0000-0000-0000F7C30000}"/>
    <cellStyle name="Normal 5 5 2 10" xfId="20355" xr:uid="{00000000-0005-0000-0000-0000F8C30000}"/>
    <cellStyle name="Normal 5 5 2 10 2" xfId="24172" xr:uid="{00000000-0005-0000-0000-0000F9C30000}"/>
    <cellStyle name="Normal 5 5 2 10 3" xfId="33697" xr:uid="{00000000-0005-0000-0000-0000FAC30000}"/>
    <cellStyle name="Normal 5 5 2 11" xfId="46305" xr:uid="{00000000-0005-0000-0000-0000FBC30000}"/>
    <cellStyle name="Normal 5 5 2 12" xfId="58258" xr:uid="{00000000-0005-0000-0000-0000FCC30000}"/>
    <cellStyle name="Normal 5 5 2 2" xfId="9094" xr:uid="{00000000-0005-0000-0000-0000FDC30000}"/>
    <cellStyle name="Normal 5 5 2 2 10" xfId="46306" xr:uid="{00000000-0005-0000-0000-0000FEC30000}"/>
    <cellStyle name="Normal 5 5 2 2 11" xfId="58259" xr:uid="{00000000-0005-0000-0000-0000FFC30000}"/>
    <cellStyle name="Normal 5 5 2 2 2" xfId="9095" xr:uid="{00000000-0005-0000-0000-000000C40000}"/>
    <cellStyle name="Normal 5 5 2 2 2 10" xfId="58260" xr:uid="{00000000-0005-0000-0000-000001C40000}"/>
    <cellStyle name="Normal 5 5 2 2 2 2" xfId="9096" xr:uid="{00000000-0005-0000-0000-000002C40000}"/>
    <cellStyle name="Normal 5 5 2 2 2 2 2" xfId="9097" xr:uid="{00000000-0005-0000-0000-000003C40000}"/>
    <cellStyle name="Normal 5 5 2 2 2 2 2 2" xfId="9098" xr:uid="{00000000-0005-0000-0000-000004C40000}"/>
    <cellStyle name="Normal 5 5 2 2 2 2 2 2 2" xfId="20360" xr:uid="{00000000-0005-0000-0000-000005C40000}"/>
    <cellStyle name="Normal 5 5 2 2 2 2 2 2 2 2" xfId="35549" xr:uid="{00000000-0005-0000-0000-000006C40000}"/>
    <cellStyle name="Normal 5 5 2 2 2 2 2 2 2 3" xfId="33702" xr:uid="{00000000-0005-0000-0000-000007C40000}"/>
    <cellStyle name="Normal 5 5 2 2 2 2 2 2 3" xfId="46310" xr:uid="{00000000-0005-0000-0000-000008C40000}"/>
    <cellStyle name="Normal 5 5 2 2 2 2 2 2 4" xfId="58263" xr:uid="{00000000-0005-0000-0000-000009C40000}"/>
    <cellStyle name="Normal 5 5 2 2 2 2 2 3" xfId="20359" xr:uid="{00000000-0005-0000-0000-00000AC40000}"/>
    <cellStyle name="Normal 5 5 2 2 2 2 2 3 2" xfId="27580" xr:uid="{00000000-0005-0000-0000-00000BC40000}"/>
    <cellStyle name="Normal 5 5 2 2 2 2 2 3 3" xfId="33701" xr:uid="{00000000-0005-0000-0000-00000CC40000}"/>
    <cellStyle name="Normal 5 5 2 2 2 2 2 4" xfId="46309" xr:uid="{00000000-0005-0000-0000-00000DC40000}"/>
    <cellStyle name="Normal 5 5 2 2 2 2 2 5" xfId="58262" xr:uid="{00000000-0005-0000-0000-00000EC40000}"/>
    <cellStyle name="Normal 5 5 2 2 2 2 3" xfId="9099" xr:uid="{00000000-0005-0000-0000-00000FC40000}"/>
    <cellStyle name="Normal 5 5 2 2 2 2 3 2" xfId="20361" xr:uid="{00000000-0005-0000-0000-000010C40000}"/>
    <cellStyle name="Normal 5 5 2 2 2 2 3 2 2" xfId="35517" xr:uid="{00000000-0005-0000-0000-000011C40000}"/>
    <cellStyle name="Normal 5 5 2 2 2 2 3 2 3" xfId="33703" xr:uid="{00000000-0005-0000-0000-000012C40000}"/>
    <cellStyle name="Normal 5 5 2 2 2 2 3 3" xfId="46311" xr:uid="{00000000-0005-0000-0000-000013C40000}"/>
    <cellStyle name="Normal 5 5 2 2 2 2 3 4" xfId="58264" xr:uid="{00000000-0005-0000-0000-000014C40000}"/>
    <cellStyle name="Normal 5 5 2 2 2 2 4" xfId="9100" xr:uid="{00000000-0005-0000-0000-000015C40000}"/>
    <cellStyle name="Normal 5 5 2 2 2 2 4 2" xfId="20362" xr:uid="{00000000-0005-0000-0000-000016C40000}"/>
    <cellStyle name="Normal 5 5 2 2 2 2 4 2 2" xfId="27239" xr:uid="{00000000-0005-0000-0000-000017C40000}"/>
    <cellStyle name="Normal 5 5 2 2 2 2 4 2 3" xfId="33704" xr:uid="{00000000-0005-0000-0000-000018C40000}"/>
    <cellStyle name="Normal 5 5 2 2 2 2 4 3" xfId="46312" xr:uid="{00000000-0005-0000-0000-000019C40000}"/>
    <cellStyle name="Normal 5 5 2 2 2 2 4 4" xfId="58265" xr:uid="{00000000-0005-0000-0000-00001AC40000}"/>
    <cellStyle name="Normal 5 5 2 2 2 2 5" xfId="20358" xr:uid="{00000000-0005-0000-0000-00001BC40000}"/>
    <cellStyle name="Normal 5 5 2 2 2 2 5 2" xfId="27632" xr:uid="{00000000-0005-0000-0000-00001CC40000}"/>
    <cellStyle name="Normal 5 5 2 2 2 2 5 3" xfId="33700" xr:uid="{00000000-0005-0000-0000-00001DC40000}"/>
    <cellStyle name="Normal 5 5 2 2 2 2 6" xfId="46308" xr:uid="{00000000-0005-0000-0000-00001EC40000}"/>
    <cellStyle name="Normal 5 5 2 2 2 2 7" xfId="58261" xr:uid="{00000000-0005-0000-0000-00001FC40000}"/>
    <cellStyle name="Normal 5 5 2 2 2 3" xfId="9101" xr:uid="{00000000-0005-0000-0000-000020C40000}"/>
    <cellStyle name="Normal 5 5 2 2 2 3 2" xfId="9102" xr:uid="{00000000-0005-0000-0000-000021C40000}"/>
    <cellStyle name="Normal 5 5 2 2 2 3 2 2" xfId="9103" xr:uid="{00000000-0005-0000-0000-000022C40000}"/>
    <cellStyle name="Normal 5 5 2 2 2 3 2 2 2" xfId="20365" xr:uid="{00000000-0005-0000-0000-000023C40000}"/>
    <cellStyle name="Normal 5 5 2 2 2 3 2 2 2 2" xfId="27643" xr:uid="{00000000-0005-0000-0000-000024C40000}"/>
    <cellStyle name="Normal 5 5 2 2 2 3 2 2 2 3" xfId="33707" xr:uid="{00000000-0005-0000-0000-000025C40000}"/>
    <cellStyle name="Normal 5 5 2 2 2 3 2 2 3" xfId="46315" xr:uid="{00000000-0005-0000-0000-000026C40000}"/>
    <cellStyle name="Normal 5 5 2 2 2 3 2 2 4" xfId="58268" xr:uid="{00000000-0005-0000-0000-000027C40000}"/>
    <cellStyle name="Normal 5 5 2 2 2 3 2 3" xfId="20364" xr:uid="{00000000-0005-0000-0000-000028C40000}"/>
    <cellStyle name="Normal 5 5 2 2 2 3 2 3 2" xfId="23774" xr:uid="{00000000-0005-0000-0000-000029C40000}"/>
    <cellStyle name="Normal 5 5 2 2 2 3 2 3 3" xfId="33706" xr:uid="{00000000-0005-0000-0000-00002AC40000}"/>
    <cellStyle name="Normal 5 5 2 2 2 3 2 4" xfId="46314" xr:uid="{00000000-0005-0000-0000-00002BC40000}"/>
    <cellStyle name="Normal 5 5 2 2 2 3 2 5" xfId="58267" xr:uid="{00000000-0005-0000-0000-00002CC40000}"/>
    <cellStyle name="Normal 5 5 2 2 2 3 3" xfId="9104" xr:uid="{00000000-0005-0000-0000-00002DC40000}"/>
    <cellStyle name="Normal 5 5 2 2 2 3 3 2" xfId="20366" xr:uid="{00000000-0005-0000-0000-00002EC40000}"/>
    <cellStyle name="Normal 5 5 2 2 2 3 3 2 2" xfId="25143" xr:uid="{00000000-0005-0000-0000-00002FC40000}"/>
    <cellStyle name="Normal 5 5 2 2 2 3 3 2 3" xfId="33708" xr:uid="{00000000-0005-0000-0000-000030C40000}"/>
    <cellStyle name="Normal 5 5 2 2 2 3 3 3" xfId="46316" xr:uid="{00000000-0005-0000-0000-000031C40000}"/>
    <cellStyle name="Normal 5 5 2 2 2 3 3 4" xfId="58269" xr:uid="{00000000-0005-0000-0000-000032C40000}"/>
    <cellStyle name="Normal 5 5 2 2 2 3 4" xfId="9105" xr:uid="{00000000-0005-0000-0000-000033C40000}"/>
    <cellStyle name="Normal 5 5 2 2 2 3 4 2" xfId="20367" xr:uid="{00000000-0005-0000-0000-000034C40000}"/>
    <cellStyle name="Normal 5 5 2 2 2 3 4 2 2" xfId="27317" xr:uid="{00000000-0005-0000-0000-000035C40000}"/>
    <cellStyle name="Normal 5 5 2 2 2 3 4 2 3" xfId="33709" xr:uid="{00000000-0005-0000-0000-000036C40000}"/>
    <cellStyle name="Normal 5 5 2 2 2 3 4 3" xfId="46317" xr:uid="{00000000-0005-0000-0000-000037C40000}"/>
    <cellStyle name="Normal 5 5 2 2 2 3 4 4" xfId="58270" xr:uid="{00000000-0005-0000-0000-000038C40000}"/>
    <cellStyle name="Normal 5 5 2 2 2 3 5" xfId="20363" xr:uid="{00000000-0005-0000-0000-000039C40000}"/>
    <cellStyle name="Normal 5 5 2 2 2 3 5 2" xfId="25712" xr:uid="{00000000-0005-0000-0000-00003AC40000}"/>
    <cellStyle name="Normal 5 5 2 2 2 3 5 3" xfId="33705" xr:uid="{00000000-0005-0000-0000-00003BC40000}"/>
    <cellStyle name="Normal 5 5 2 2 2 3 6" xfId="46313" xr:uid="{00000000-0005-0000-0000-00003CC40000}"/>
    <cellStyle name="Normal 5 5 2 2 2 3 7" xfId="58266" xr:uid="{00000000-0005-0000-0000-00003DC40000}"/>
    <cellStyle name="Normal 5 5 2 2 2 4" xfId="9106" xr:uid="{00000000-0005-0000-0000-00003EC40000}"/>
    <cellStyle name="Normal 5 5 2 2 2 4 2" xfId="9107" xr:uid="{00000000-0005-0000-0000-00003FC40000}"/>
    <cellStyle name="Normal 5 5 2 2 2 4 2 2" xfId="9108" xr:uid="{00000000-0005-0000-0000-000040C40000}"/>
    <cellStyle name="Normal 5 5 2 2 2 4 2 2 2" xfId="20370" xr:uid="{00000000-0005-0000-0000-000041C40000}"/>
    <cellStyle name="Normal 5 5 2 2 2 4 2 2 2 2" xfId="37634" xr:uid="{00000000-0005-0000-0000-000042C40000}"/>
    <cellStyle name="Normal 5 5 2 2 2 4 2 2 2 3" xfId="33712" xr:uid="{00000000-0005-0000-0000-000043C40000}"/>
    <cellStyle name="Normal 5 5 2 2 2 4 2 2 3" xfId="46320" xr:uid="{00000000-0005-0000-0000-000044C40000}"/>
    <cellStyle name="Normal 5 5 2 2 2 4 2 2 4" xfId="58273" xr:uid="{00000000-0005-0000-0000-000045C40000}"/>
    <cellStyle name="Normal 5 5 2 2 2 4 2 3" xfId="20369" xr:uid="{00000000-0005-0000-0000-000046C40000}"/>
    <cellStyle name="Normal 5 5 2 2 2 4 2 3 2" xfId="25351" xr:uid="{00000000-0005-0000-0000-000047C40000}"/>
    <cellStyle name="Normal 5 5 2 2 2 4 2 3 3" xfId="33711" xr:uid="{00000000-0005-0000-0000-000048C40000}"/>
    <cellStyle name="Normal 5 5 2 2 2 4 2 4" xfId="46319" xr:uid="{00000000-0005-0000-0000-000049C40000}"/>
    <cellStyle name="Normal 5 5 2 2 2 4 2 5" xfId="58272" xr:uid="{00000000-0005-0000-0000-00004AC40000}"/>
    <cellStyle name="Normal 5 5 2 2 2 4 3" xfId="9109" xr:uid="{00000000-0005-0000-0000-00004BC40000}"/>
    <cellStyle name="Normal 5 5 2 2 2 4 3 2" xfId="20371" xr:uid="{00000000-0005-0000-0000-00004CC40000}"/>
    <cellStyle name="Normal 5 5 2 2 2 4 3 2 2" xfId="27194" xr:uid="{00000000-0005-0000-0000-00004DC40000}"/>
    <cellStyle name="Normal 5 5 2 2 2 4 3 2 3" xfId="33713" xr:uid="{00000000-0005-0000-0000-00004EC40000}"/>
    <cellStyle name="Normal 5 5 2 2 2 4 3 3" xfId="46321" xr:uid="{00000000-0005-0000-0000-00004FC40000}"/>
    <cellStyle name="Normal 5 5 2 2 2 4 3 4" xfId="58274" xr:uid="{00000000-0005-0000-0000-000050C40000}"/>
    <cellStyle name="Normal 5 5 2 2 2 4 4" xfId="9110" xr:uid="{00000000-0005-0000-0000-000051C40000}"/>
    <cellStyle name="Normal 5 5 2 2 2 4 4 2" xfId="20372" xr:uid="{00000000-0005-0000-0000-000052C40000}"/>
    <cellStyle name="Normal 5 5 2 2 2 4 4 2 2" xfId="26624" xr:uid="{00000000-0005-0000-0000-000053C40000}"/>
    <cellStyle name="Normal 5 5 2 2 2 4 4 2 3" xfId="33714" xr:uid="{00000000-0005-0000-0000-000054C40000}"/>
    <cellStyle name="Normal 5 5 2 2 2 4 4 3" xfId="46322" xr:uid="{00000000-0005-0000-0000-000055C40000}"/>
    <cellStyle name="Normal 5 5 2 2 2 4 4 4" xfId="58275" xr:uid="{00000000-0005-0000-0000-000056C40000}"/>
    <cellStyle name="Normal 5 5 2 2 2 4 5" xfId="20368" xr:uid="{00000000-0005-0000-0000-000057C40000}"/>
    <cellStyle name="Normal 5 5 2 2 2 4 5 2" xfId="24135" xr:uid="{00000000-0005-0000-0000-000058C40000}"/>
    <cellStyle name="Normal 5 5 2 2 2 4 5 3" xfId="33710" xr:uid="{00000000-0005-0000-0000-000059C40000}"/>
    <cellStyle name="Normal 5 5 2 2 2 4 6" xfId="46318" xr:uid="{00000000-0005-0000-0000-00005AC40000}"/>
    <cellStyle name="Normal 5 5 2 2 2 4 7" xfId="58271" xr:uid="{00000000-0005-0000-0000-00005BC40000}"/>
    <cellStyle name="Normal 5 5 2 2 2 5" xfId="9111" xr:uid="{00000000-0005-0000-0000-00005CC40000}"/>
    <cellStyle name="Normal 5 5 2 2 2 5 2" xfId="9112" xr:uid="{00000000-0005-0000-0000-00005DC40000}"/>
    <cellStyle name="Normal 5 5 2 2 2 5 2 2" xfId="20374" xr:uid="{00000000-0005-0000-0000-00005EC40000}"/>
    <cellStyle name="Normal 5 5 2 2 2 5 2 2 2" xfId="27712" xr:uid="{00000000-0005-0000-0000-00005FC40000}"/>
    <cellStyle name="Normal 5 5 2 2 2 5 2 2 3" xfId="33716" xr:uid="{00000000-0005-0000-0000-000060C40000}"/>
    <cellStyle name="Normal 5 5 2 2 2 5 2 3" xfId="46324" xr:uid="{00000000-0005-0000-0000-000061C40000}"/>
    <cellStyle name="Normal 5 5 2 2 2 5 2 4" xfId="58277" xr:uid="{00000000-0005-0000-0000-000062C40000}"/>
    <cellStyle name="Normal 5 5 2 2 2 5 3" xfId="20373" xr:uid="{00000000-0005-0000-0000-000063C40000}"/>
    <cellStyle name="Normal 5 5 2 2 2 5 3 2" xfId="37717" xr:uid="{00000000-0005-0000-0000-000064C40000}"/>
    <cellStyle name="Normal 5 5 2 2 2 5 3 3" xfId="33715" xr:uid="{00000000-0005-0000-0000-000065C40000}"/>
    <cellStyle name="Normal 5 5 2 2 2 5 4" xfId="46323" xr:uid="{00000000-0005-0000-0000-000066C40000}"/>
    <cellStyle name="Normal 5 5 2 2 2 5 5" xfId="58276" xr:uid="{00000000-0005-0000-0000-000067C40000}"/>
    <cellStyle name="Normal 5 5 2 2 2 6" xfId="9113" xr:uid="{00000000-0005-0000-0000-000068C40000}"/>
    <cellStyle name="Normal 5 5 2 2 2 6 2" xfId="20375" xr:uid="{00000000-0005-0000-0000-000069C40000}"/>
    <cellStyle name="Normal 5 5 2 2 2 6 2 2" xfId="37336" xr:uid="{00000000-0005-0000-0000-00006AC40000}"/>
    <cellStyle name="Normal 5 5 2 2 2 6 2 3" xfId="33717" xr:uid="{00000000-0005-0000-0000-00006BC40000}"/>
    <cellStyle name="Normal 5 5 2 2 2 6 3" xfId="46325" xr:uid="{00000000-0005-0000-0000-00006CC40000}"/>
    <cellStyle name="Normal 5 5 2 2 2 6 4" xfId="58278" xr:uid="{00000000-0005-0000-0000-00006DC40000}"/>
    <cellStyle name="Normal 5 5 2 2 2 7" xfId="9114" xr:uid="{00000000-0005-0000-0000-00006EC40000}"/>
    <cellStyle name="Normal 5 5 2 2 2 7 2" xfId="20376" xr:uid="{00000000-0005-0000-0000-00006FC40000}"/>
    <cellStyle name="Normal 5 5 2 2 2 7 2 2" xfId="23687" xr:uid="{00000000-0005-0000-0000-000070C40000}"/>
    <cellStyle name="Normal 5 5 2 2 2 7 2 3" xfId="33718" xr:uid="{00000000-0005-0000-0000-000071C40000}"/>
    <cellStyle name="Normal 5 5 2 2 2 7 3" xfId="46326" xr:uid="{00000000-0005-0000-0000-000072C40000}"/>
    <cellStyle name="Normal 5 5 2 2 2 7 4" xfId="58279" xr:uid="{00000000-0005-0000-0000-000073C40000}"/>
    <cellStyle name="Normal 5 5 2 2 2 8" xfId="20357" xr:uid="{00000000-0005-0000-0000-000074C40000}"/>
    <cellStyle name="Normal 5 5 2 2 2 8 2" xfId="25882" xr:uid="{00000000-0005-0000-0000-000075C40000}"/>
    <cellStyle name="Normal 5 5 2 2 2 8 3" xfId="33699" xr:uid="{00000000-0005-0000-0000-000076C40000}"/>
    <cellStyle name="Normal 5 5 2 2 2 9" xfId="46307" xr:uid="{00000000-0005-0000-0000-000077C40000}"/>
    <cellStyle name="Normal 5 5 2 2 3" xfId="9115" xr:uid="{00000000-0005-0000-0000-000078C40000}"/>
    <cellStyle name="Normal 5 5 2 2 3 2" xfId="9116" xr:uid="{00000000-0005-0000-0000-000079C40000}"/>
    <cellStyle name="Normal 5 5 2 2 3 2 2" xfId="9117" xr:uid="{00000000-0005-0000-0000-00007AC40000}"/>
    <cellStyle name="Normal 5 5 2 2 3 2 2 2" xfId="20379" xr:uid="{00000000-0005-0000-0000-00007BC40000}"/>
    <cellStyle name="Normal 5 5 2 2 3 2 2 2 2" xfId="27085" xr:uid="{00000000-0005-0000-0000-00007CC40000}"/>
    <cellStyle name="Normal 5 5 2 2 3 2 2 2 3" xfId="33721" xr:uid="{00000000-0005-0000-0000-00007DC40000}"/>
    <cellStyle name="Normal 5 5 2 2 3 2 2 3" xfId="46329" xr:uid="{00000000-0005-0000-0000-00007EC40000}"/>
    <cellStyle name="Normal 5 5 2 2 3 2 2 4" xfId="58282" xr:uid="{00000000-0005-0000-0000-00007FC40000}"/>
    <cellStyle name="Normal 5 5 2 2 3 2 3" xfId="20378" xr:uid="{00000000-0005-0000-0000-000080C40000}"/>
    <cellStyle name="Normal 5 5 2 2 3 2 3 2" xfId="24159" xr:uid="{00000000-0005-0000-0000-000081C40000}"/>
    <cellStyle name="Normal 5 5 2 2 3 2 3 3" xfId="33720" xr:uid="{00000000-0005-0000-0000-000082C40000}"/>
    <cellStyle name="Normal 5 5 2 2 3 2 4" xfId="46328" xr:uid="{00000000-0005-0000-0000-000083C40000}"/>
    <cellStyle name="Normal 5 5 2 2 3 2 5" xfId="58281" xr:uid="{00000000-0005-0000-0000-000084C40000}"/>
    <cellStyle name="Normal 5 5 2 2 3 3" xfId="9118" xr:uid="{00000000-0005-0000-0000-000085C40000}"/>
    <cellStyle name="Normal 5 5 2 2 3 3 2" xfId="20380" xr:uid="{00000000-0005-0000-0000-000086C40000}"/>
    <cellStyle name="Normal 5 5 2 2 3 3 2 2" xfId="24498" xr:uid="{00000000-0005-0000-0000-000087C40000}"/>
    <cellStyle name="Normal 5 5 2 2 3 3 2 3" xfId="33722" xr:uid="{00000000-0005-0000-0000-000088C40000}"/>
    <cellStyle name="Normal 5 5 2 2 3 3 3" xfId="46330" xr:uid="{00000000-0005-0000-0000-000089C40000}"/>
    <cellStyle name="Normal 5 5 2 2 3 3 4" xfId="58283" xr:uid="{00000000-0005-0000-0000-00008AC40000}"/>
    <cellStyle name="Normal 5 5 2 2 3 4" xfId="9119" xr:uid="{00000000-0005-0000-0000-00008BC40000}"/>
    <cellStyle name="Normal 5 5 2 2 3 4 2" xfId="20381" xr:uid="{00000000-0005-0000-0000-00008CC40000}"/>
    <cellStyle name="Normal 5 5 2 2 3 4 2 2" xfId="36848" xr:uid="{00000000-0005-0000-0000-00008DC40000}"/>
    <cellStyle name="Normal 5 5 2 2 3 4 2 3" xfId="33723" xr:uid="{00000000-0005-0000-0000-00008EC40000}"/>
    <cellStyle name="Normal 5 5 2 2 3 4 3" xfId="46331" xr:uid="{00000000-0005-0000-0000-00008FC40000}"/>
    <cellStyle name="Normal 5 5 2 2 3 4 4" xfId="58284" xr:uid="{00000000-0005-0000-0000-000090C40000}"/>
    <cellStyle name="Normal 5 5 2 2 3 5" xfId="20377" xr:uid="{00000000-0005-0000-0000-000091C40000}"/>
    <cellStyle name="Normal 5 5 2 2 3 5 2" xfId="37149" xr:uid="{00000000-0005-0000-0000-000092C40000}"/>
    <cellStyle name="Normal 5 5 2 2 3 5 3" xfId="33719" xr:uid="{00000000-0005-0000-0000-000093C40000}"/>
    <cellStyle name="Normal 5 5 2 2 3 6" xfId="46327" xr:uid="{00000000-0005-0000-0000-000094C40000}"/>
    <cellStyle name="Normal 5 5 2 2 3 7" xfId="58280" xr:uid="{00000000-0005-0000-0000-000095C40000}"/>
    <cellStyle name="Normal 5 5 2 2 4" xfId="9120" xr:uid="{00000000-0005-0000-0000-000096C40000}"/>
    <cellStyle name="Normal 5 5 2 2 4 2" xfId="9121" xr:uid="{00000000-0005-0000-0000-000097C40000}"/>
    <cellStyle name="Normal 5 5 2 2 4 2 2" xfId="9122" xr:uid="{00000000-0005-0000-0000-000098C40000}"/>
    <cellStyle name="Normal 5 5 2 2 4 2 2 2" xfId="20384" xr:uid="{00000000-0005-0000-0000-000099C40000}"/>
    <cellStyle name="Normal 5 5 2 2 4 2 2 2 2" xfId="36085" xr:uid="{00000000-0005-0000-0000-00009AC40000}"/>
    <cellStyle name="Normal 5 5 2 2 4 2 2 2 3" xfId="33726" xr:uid="{00000000-0005-0000-0000-00009BC40000}"/>
    <cellStyle name="Normal 5 5 2 2 4 2 2 3" xfId="46334" xr:uid="{00000000-0005-0000-0000-00009CC40000}"/>
    <cellStyle name="Normal 5 5 2 2 4 2 2 4" xfId="58287" xr:uid="{00000000-0005-0000-0000-00009DC40000}"/>
    <cellStyle name="Normal 5 5 2 2 4 2 3" xfId="20383" xr:uid="{00000000-0005-0000-0000-00009EC40000}"/>
    <cellStyle name="Normal 5 5 2 2 4 2 3 2" xfId="37561" xr:uid="{00000000-0005-0000-0000-00009FC40000}"/>
    <cellStyle name="Normal 5 5 2 2 4 2 3 3" xfId="33725" xr:uid="{00000000-0005-0000-0000-0000A0C40000}"/>
    <cellStyle name="Normal 5 5 2 2 4 2 4" xfId="46333" xr:uid="{00000000-0005-0000-0000-0000A1C40000}"/>
    <cellStyle name="Normal 5 5 2 2 4 2 5" xfId="58286" xr:uid="{00000000-0005-0000-0000-0000A2C40000}"/>
    <cellStyle name="Normal 5 5 2 2 4 3" xfId="9123" xr:uid="{00000000-0005-0000-0000-0000A3C40000}"/>
    <cellStyle name="Normal 5 5 2 2 4 3 2" xfId="20385" xr:uid="{00000000-0005-0000-0000-0000A4C40000}"/>
    <cellStyle name="Normal 5 5 2 2 4 3 2 2" xfId="27382" xr:uid="{00000000-0005-0000-0000-0000A5C40000}"/>
    <cellStyle name="Normal 5 5 2 2 4 3 2 3" xfId="33727" xr:uid="{00000000-0005-0000-0000-0000A6C40000}"/>
    <cellStyle name="Normal 5 5 2 2 4 3 3" xfId="46335" xr:uid="{00000000-0005-0000-0000-0000A7C40000}"/>
    <cellStyle name="Normal 5 5 2 2 4 3 4" xfId="58288" xr:uid="{00000000-0005-0000-0000-0000A8C40000}"/>
    <cellStyle name="Normal 5 5 2 2 4 4" xfId="9124" xr:uid="{00000000-0005-0000-0000-0000A9C40000}"/>
    <cellStyle name="Normal 5 5 2 2 4 4 2" xfId="20386" xr:uid="{00000000-0005-0000-0000-0000AAC40000}"/>
    <cellStyle name="Normal 5 5 2 2 4 4 2 2" xfId="36382" xr:uid="{00000000-0005-0000-0000-0000ABC40000}"/>
    <cellStyle name="Normal 5 5 2 2 4 4 2 3" xfId="33728" xr:uid="{00000000-0005-0000-0000-0000ACC40000}"/>
    <cellStyle name="Normal 5 5 2 2 4 4 3" xfId="46336" xr:uid="{00000000-0005-0000-0000-0000ADC40000}"/>
    <cellStyle name="Normal 5 5 2 2 4 4 4" xfId="58289" xr:uid="{00000000-0005-0000-0000-0000AEC40000}"/>
    <cellStyle name="Normal 5 5 2 2 4 5" xfId="20382" xr:uid="{00000000-0005-0000-0000-0000AFC40000}"/>
    <cellStyle name="Normal 5 5 2 2 4 5 2" xfId="27173" xr:uid="{00000000-0005-0000-0000-0000B0C40000}"/>
    <cellStyle name="Normal 5 5 2 2 4 5 3" xfId="33724" xr:uid="{00000000-0005-0000-0000-0000B1C40000}"/>
    <cellStyle name="Normal 5 5 2 2 4 6" xfId="46332" xr:uid="{00000000-0005-0000-0000-0000B2C40000}"/>
    <cellStyle name="Normal 5 5 2 2 4 7" xfId="58285" xr:uid="{00000000-0005-0000-0000-0000B3C40000}"/>
    <cellStyle name="Normal 5 5 2 2 5" xfId="9125" xr:uid="{00000000-0005-0000-0000-0000B4C40000}"/>
    <cellStyle name="Normal 5 5 2 2 5 2" xfId="9126" xr:uid="{00000000-0005-0000-0000-0000B5C40000}"/>
    <cellStyle name="Normal 5 5 2 2 5 2 2" xfId="9127" xr:uid="{00000000-0005-0000-0000-0000B6C40000}"/>
    <cellStyle name="Normal 5 5 2 2 5 2 2 2" xfId="20389" xr:uid="{00000000-0005-0000-0000-0000B7C40000}"/>
    <cellStyle name="Normal 5 5 2 2 5 2 2 2 2" xfId="25988" xr:uid="{00000000-0005-0000-0000-0000B8C40000}"/>
    <cellStyle name="Normal 5 5 2 2 5 2 2 2 3" xfId="33731" xr:uid="{00000000-0005-0000-0000-0000B9C40000}"/>
    <cellStyle name="Normal 5 5 2 2 5 2 2 3" xfId="46339" xr:uid="{00000000-0005-0000-0000-0000BAC40000}"/>
    <cellStyle name="Normal 5 5 2 2 5 2 2 4" xfId="58292" xr:uid="{00000000-0005-0000-0000-0000BBC40000}"/>
    <cellStyle name="Normal 5 5 2 2 5 2 3" xfId="20388" xr:uid="{00000000-0005-0000-0000-0000BCC40000}"/>
    <cellStyle name="Normal 5 5 2 2 5 2 3 2" xfId="23836" xr:uid="{00000000-0005-0000-0000-0000BDC40000}"/>
    <cellStyle name="Normal 5 5 2 2 5 2 3 3" xfId="33730" xr:uid="{00000000-0005-0000-0000-0000BEC40000}"/>
    <cellStyle name="Normal 5 5 2 2 5 2 4" xfId="46338" xr:uid="{00000000-0005-0000-0000-0000BFC40000}"/>
    <cellStyle name="Normal 5 5 2 2 5 2 5" xfId="58291" xr:uid="{00000000-0005-0000-0000-0000C0C40000}"/>
    <cellStyle name="Normal 5 5 2 2 5 3" xfId="9128" xr:uid="{00000000-0005-0000-0000-0000C1C40000}"/>
    <cellStyle name="Normal 5 5 2 2 5 3 2" xfId="20390" xr:uid="{00000000-0005-0000-0000-0000C2C40000}"/>
    <cellStyle name="Normal 5 5 2 2 5 3 2 2" xfId="23706" xr:uid="{00000000-0005-0000-0000-0000C3C40000}"/>
    <cellStyle name="Normal 5 5 2 2 5 3 2 3" xfId="33732" xr:uid="{00000000-0005-0000-0000-0000C4C40000}"/>
    <cellStyle name="Normal 5 5 2 2 5 3 3" xfId="46340" xr:uid="{00000000-0005-0000-0000-0000C5C40000}"/>
    <cellStyle name="Normal 5 5 2 2 5 3 4" xfId="58293" xr:uid="{00000000-0005-0000-0000-0000C6C40000}"/>
    <cellStyle name="Normal 5 5 2 2 5 4" xfId="9129" xr:uid="{00000000-0005-0000-0000-0000C7C40000}"/>
    <cellStyle name="Normal 5 5 2 2 5 4 2" xfId="20391" xr:uid="{00000000-0005-0000-0000-0000C8C40000}"/>
    <cellStyle name="Normal 5 5 2 2 5 4 2 2" xfId="25394" xr:uid="{00000000-0005-0000-0000-0000C9C40000}"/>
    <cellStyle name="Normal 5 5 2 2 5 4 2 3" xfId="33733" xr:uid="{00000000-0005-0000-0000-0000CAC40000}"/>
    <cellStyle name="Normal 5 5 2 2 5 4 3" xfId="46341" xr:uid="{00000000-0005-0000-0000-0000CBC40000}"/>
    <cellStyle name="Normal 5 5 2 2 5 4 4" xfId="58294" xr:uid="{00000000-0005-0000-0000-0000CCC40000}"/>
    <cellStyle name="Normal 5 5 2 2 5 5" xfId="20387" xr:uid="{00000000-0005-0000-0000-0000CDC40000}"/>
    <cellStyle name="Normal 5 5 2 2 5 5 2" xfId="24211" xr:uid="{00000000-0005-0000-0000-0000CEC40000}"/>
    <cellStyle name="Normal 5 5 2 2 5 5 3" xfId="33729" xr:uid="{00000000-0005-0000-0000-0000CFC40000}"/>
    <cellStyle name="Normal 5 5 2 2 5 6" xfId="46337" xr:uid="{00000000-0005-0000-0000-0000D0C40000}"/>
    <cellStyle name="Normal 5 5 2 2 5 7" xfId="58290" xr:uid="{00000000-0005-0000-0000-0000D1C40000}"/>
    <cellStyle name="Normal 5 5 2 2 6" xfId="9130" xr:uid="{00000000-0005-0000-0000-0000D2C40000}"/>
    <cellStyle name="Normal 5 5 2 2 6 2" xfId="9131" xr:uid="{00000000-0005-0000-0000-0000D3C40000}"/>
    <cellStyle name="Normal 5 5 2 2 6 2 2" xfId="20393" xr:uid="{00000000-0005-0000-0000-0000D4C40000}"/>
    <cellStyle name="Normal 5 5 2 2 6 2 2 2" xfId="26748" xr:uid="{00000000-0005-0000-0000-0000D5C40000}"/>
    <cellStyle name="Normal 5 5 2 2 6 2 2 3" xfId="33735" xr:uid="{00000000-0005-0000-0000-0000D6C40000}"/>
    <cellStyle name="Normal 5 5 2 2 6 2 3" xfId="46343" xr:uid="{00000000-0005-0000-0000-0000D7C40000}"/>
    <cellStyle name="Normal 5 5 2 2 6 2 4" xfId="58296" xr:uid="{00000000-0005-0000-0000-0000D8C40000}"/>
    <cellStyle name="Normal 5 5 2 2 6 3" xfId="20392" xr:uid="{00000000-0005-0000-0000-0000D9C40000}"/>
    <cellStyle name="Normal 5 5 2 2 6 3 2" xfId="26168" xr:uid="{00000000-0005-0000-0000-0000DAC40000}"/>
    <cellStyle name="Normal 5 5 2 2 6 3 3" xfId="33734" xr:uid="{00000000-0005-0000-0000-0000DBC40000}"/>
    <cellStyle name="Normal 5 5 2 2 6 4" xfId="46342" xr:uid="{00000000-0005-0000-0000-0000DCC40000}"/>
    <cellStyle name="Normal 5 5 2 2 6 5" xfId="58295" xr:uid="{00000000-0005-0000-0000-0000DDC40000}"/>
    <cellStyle name="Normal 5 5 2 2 7" xfId="9132" xr:uid="{00000000-0005-0000-0000-0000DEC40000}"/>
    <cellStyle name="Normal 5 5 2 2 7 2" xfId="20394" xr:uid="{00000000-0005-0000-0000-0000DFC40000}"/>
    <cellStyle name="Normal 5 5 2 2 7 2 2" xfId="37860" xr:uid="{00000000-0005-0000-0000-0000E0C40000}"/>
    <cellStyle name="Normal 5 5 2 2 7 2 3" xfId="33736" xr:uid="{00000000-0005-0000-0000-0000E1C40000}"/>
    <cellStyle name="Normal 5 5 2 2 7 3" xfId="46344" xr:uid="{00000000-0005-0000-0000-0000E2C40000}"/>
    <cellStyle name="Normal 5 5 2 2 7 4" xfId="58297" xr:uid="{00000000-0005-0000-0000-0000E3C40000}"/>
    <cellStyle name="Normal 5 5 2 2 8" xfId="9133" xr:uid="{00000000-0005-0000-0000-0000E4C40000}"/>
    <cellStyle name="Normal 5 5 2 2 8 2" xfId="20395" xr:uid="{00000000-0005-0000-0000-0000E5C40000}"/>
    <cellStyle name="Normal 5 5 2 2 8 2 2" xfId="24946" xr:uid="{00000000-0005-0000-0000-0000E6C40000}"/>
    <cellStyle name="Normal 5 5 2 2 8 2 3" xfId="33737" xr:uid="{00000000-0005-0000-0000-0000E7C40000}"/>
    <cellStyle name="Normal 5 5 2 2 8 3" xfId="46345" xr:uid="{00000000-0005-0000-0000-0000E8C40000}"/>
    <cellStyle name="Normal 5 5 2 2 8 4" xfId="58298" xr:uid="{00000000-0005-0000-0000-0000E9C40000}"/>
    <cellStyle name="Normal 5 5 2 2 9" xfId="20356" xr:uid="{00000000-0005-0000-0000-0000EAC40000}"/>
    <cellStyle name="Normal 5 5 2 2 9 2" xfId="25458" xr:uid="{00000000-0005-0000-0000-0000EBC40000}"/>
    <cellStyle name="Normal 5 5 2 2 9 3" xfId="33698" xr:uid="{00000000-0005-0000-0000-0000ECC40000}"/>
    <cellStyle name="Normal 5 5 2 3" xfId="9134" xr:uid="{00000000-0005-0000-0000-0000EDC40000}"/>
    <cellStyle name="Normal 5 5 2 3 10" xfId="58299" xr:uid="{00000000-0005-0000-0000-0000EEC40000}"/>
    <cellStyle name="Normal 5 5 2 3 2" xfId="9135" xr:uid="{00000000-0005-0000-0000-0000EFC40000}"/>
    <cellStyle name="Normal 5 5 2 3 2 2" xfId="9136" xr:uid="{00000000-0005-0000-0000-0000F0C40000}"/>
    <cellStyle name="Normal 5 5 2 3 2 2 2" xfId="9137" xr:uid="{00000000-0005-0000-0000-0000F1C40000}"/>
    <cellStyle name="Normal 5 5 2 3 2 2 2 2" xfId="20399" xr:uid="{00000000-0005-0000-0000-0000F2C40000}"/>
    <cellStyle name="Normal 5 5 2 3 2 2 2 2 2" xfId="23908" xr:uid="{00000000-0005-0000-0000-0000F3C40000}"/>
    <cellStyle name="Normal 5 5 2 3 2 2 2 2 3" xfId="33741" xr:uid="{00000000-0005-0000-0000-0000F4C40000}"/>
    <cellStyle name="Normal 5 5 2 3 2 2 2 3" xfId="46349" xr:uid="{00000000-0005-0000-0000-0000F5C40000}"/>
    <cellStyle name="Normal 5 5 2 3 2 2 2 4" xfId="58302" xr:uid="{00000000-0005-0000-0000-0000F6C40000}"/>
    <cellStyle name="Normal 5 5 2 3 2 2 3" xfId="20398" xr:uid="{00000000-0005-0000-0000-0000F7C40000}"/>
    <cellStyle name="Normal 5 5 2 3 2 2 3 2" xfId="24987" xr:uid="{00000000-0005-0000-0000-0000F8C40000}"/>
    <cellStyle name="Normal 5 5 2 3 2 2 3 3" xfId="33740" xr:uid="{00000000-0005-0000-0000-0000F9C40000}"/>
    <cellStyle name="Normal 5 5 2 3 2 2 4" xfId="46348" xr:uid="{00000000-0005-0000-0000-0000FAC40000}"/>
    <cellStyle name="Normal 5 5 2 3 2 2 5" xfId="58301" xr:uid="{00000000-0005-0000-0000-0000FBC40000}"/>
    <cellStyle name="Normal 5 5 2 3 2 3" xfId="9138" xr:uid="{00000000-0005-0000-0000-0000FCC40000}"/>
    <cellStyle name="Normal 5 5 2 3 2 3 2" xfId="20400" xr:uid="{00000000-0005-0000-0000-0000FDC40000}"/>
    <cellStyle name="Normal 5 5 2 3 2 3 2 2" xfId="37861" xr:uid="{00000000-0005-0000-0000-0000FEC40000}"/>
    <cellStyle name="Normal 5 5 2 3 2 3 2 3" xfId="33742" xr:uid="{00000000-0005-0000-0000-0000FFC40000}"/>
    <cellStyle name="Normal 5 5 2 3 2 3 3" xfId="46350" xr:uid="{00000000-0005-0000-0000-000000C50000}"/>
    <cellStyle name="Normal 5 5 2 3 2 3 4" xfId="58303" xr:uid="{00000000-0005-0000-0000-000001C50000}"/>
    <cellStyle name="Normal 5 5 2 3 2 4" xfId="9139" xr:uid="{00000000-0005-0000-0000-000002C50000}"/>
    <cellStyle name="Normal 5 5 2 3 2 4 2" xfId="20401" xr:uid="{00000000-0005-0000-0000-000003C50000}"/>
    <cellStyle name="Normal 5 5 2 3 2 4 2 2" xfId="27355" xr:uid="{00000000-0005-0000-0000-000004C50000}"/>
    <cellStyle name="Normal 5 5 2 3 2 4 2 3" xfId="33743" xr:uid="{00000000-0005-0000-0000-000005C50000}"/>
    <cellStyle name="Normal 5 5 2 3 2 4 3" xfId="46351" xr:uid="{00000000-0005-0000-0000-000006C50000}"/>
    <cellStyle name="Normal 5 5 2 3 2 4 4" xfId="58304" xr:uid="{00000000-0005-0000-0000-000007C50000}"/>
    <cellStyle name="Normal 5 5 2 3 2 5" xfId="20397" xr:uid="{00000000-0005-0000-0000-000008C50000}"/>
    <cellStyle name="Normal 5 5 2 3 2 5 2" xfId="27338" xr:uid="{00000000-0005-0000-0000-000009C50000}"/>
    <cellStyle name="Normal 5 5 2 3 2 5 3" xfId="33739" xr:uid="{00000000-0005-0000-0000-00000AC50000}"/>
    <cellStyle name="Normal 5 5 2 3 2 6" xfId="46347" xr:uid="{00000000-0005-0000-0000-00000BC50000}"/>
    <cellStyle name="Normal 5 5 2 3 2 7" xfId="58300" xr:uid="{00000000-0005-0000-0000-00000CC50000}"/>
    <cellStyle name="Normal 5 5 2 3 3" xfId="9140" xr:uid="{00000000-0005-0000-0000-00000DC50000}"/>
    <cellStyle name="Normal 5 5 2 3 3 2" xfId="9141" xr:uid="{00000000-0005-0000-0000-00000EC50000}"/>
    <cellStyle name="Normal 5 5 2 3 3 2 2" xfId="9142" xr:uid="{00000000-0005-0000-0000-00000FC50000}"/>
    <cellStyle name="Normal 5 5 2 3 3 2 2 2" xfId="20404" xr:uid="{00000000-0005-0000-0000-000010C50000}"/>
    <cellStyle name="Normal 5 5 2 3 3 2 2 2 2" xfId="26130" xr:uid="{00000000-0005-0000-0000-000011C50000}"/>
    <cellStyle name="Normal 5 5 2 3 3 2 2 2 3" xfId="33746" xr:uid="{00000000-0005-0000-0000-000012C50000}"/>
    <cellStyle name="Normal 5 5 2 3 3 2 2 3" xfId="46354" xr:uid="{00000000-0005-0000-0000-000013C50000}"/>
    <cellStyle name="Normal 5 5 2 3 3 2 2 4" xfId="58307" xr:uid="{00000000-0005-0000-0000-000014C50000}"/>
    <cellStyle name="Normal 5 5 2 3 3 2 3" xfId="20403" xr:uid="{00000000-0005-0000-0000-000015C50000}"/>
    <cellStyle name="Normal 5 5 2 3 3 2 3 2" xfId="27920" xr:uid="{00000000-0005-0000-0000-000016C50000}"/>
    <cellStyle name="Normal 5 5 2 3 3 2 3 3" xfId="33745" xr:uid="{00000000-0005-0000-0000-000017C50000}"/>
    <cellStyle name="Normal 5 5 2 3 3 2 4" xfId="46353" xr:uid="{00000000-0005-0000-0000-000018C50000}"/>
    <cellStyle name="Normal 5 5 2 3 3 2 5" xfId="58306" xr:uid="{00000000-0005-0000-0000-000019C50000}"/>
    <cellStyle name="Normal 5 5 2 3 3 3" xfId="9143" xr:uid="{00000000-0005-0000-0000-00001AC50000}"/>
    <cellStyle name="Normal 5 5 2 3 3 3 2" xfId="20405" xr:uid="{00000000-0005-0000-0000-00001BC50000}"/>
    <cellStyle name="Normal 5 5 2 3 3 3 2 2" xfId="27133" xr:uid="{00000000-0005-0000-0000-00001CC50000}"/>
    <cellStyle name="Normal 5 5 2 3 3 3 2 3" xfId="33747" xr:uid="{00000000-0005-0000-0000-00001DC50000}"/>
    <cellStyle name="Normal 5 5 2 3 3 3 3" xfId="46355" xr:uid="{00000000-0005-0000-0000-00001EC50000}"/>
    <cellStyle name="Normal 5 5 2 3 3 3 4" xfId="58308" xr:uid="{00000000-0005-0000-0000-00001FC50000}"/>
    <cellStyle name="Normal 5 5 2 3 3 4" xfId="9144" xr:uid="{00000000-0005-0000-0000-000020C50000}"/>
    <cellStyle name="Normal 5 5 2 3 3 4 2" xfId="20406" xr:uid="{00000000-0005-0000-0000-000021C50000}"/>
    <cellStyle name="Normal 5 5 2 3 3 4 2 2" xfId="36565" xr:uid="{00000000-0005-0000-0000-000022C50000}"/>
    <cellStyle name="Normal 5 5 2 3 3 4 2 3" xfId="33748" xr:uid="{00000000-0005-0000-0000-000023C50000}"/>
    <cellStyle name="Normal 5 5 2 3 3 4 3" xfId="46356" xr:uid="{00000000-0005-0000-0000-000024C50000}"/>
    <cellStyle name="Normal 5 5 2 3 3 4 4" xfId="58309" xr:uid="{00000000-0005-0000-0000-000025C50000}"/>
    <cellStyle name="Normal 5 5 2 3 3 5" xfId="20402" xr:uid="{00000000-0005-0000-0000-000026C50000}"/>
    <cellStyle name="Normal 5 5 2 3 3 5 2" xfId="24059" xr:uid="{00000000-0005-0000-0000-000027C50000}"/>
    <cellStyle name="Normal 5 5 2 3 3 5 3" xfId="33744" xr:uid="{00000000-0005-0000-0000-000028C50000}"/>
    <cellStyle name="Normal 5 5 2 3 3 6" xfId="46352" xr:uid="{00000000-0005-0000-0000-000029C50000}"/>
    <cellStyle name="Normal 5 5 2 3 3 7" xfId="58305" xr:uid="{00000000-0005-0000-0000-00002AC50000}"/>
    <cellStyle name="Normal 5 5 2 3 4" xfId="9145" xr:uid="{00000000-0005-0000-0000-00002BC50000}"/>
    <cellStyle name="Normal 5 5 2 3 4 2" xfId="9146" xr:uid="{00000000-0005-0000-0000-00002CC50000}"/>
    <cellStyle name="Normal 5 5 2 3 4 2 2" xfId="9147" xr:uid="{00000000-0005-0000-0000-00002DC50000}"/>
    <cellStyle name="Normal 5 5 2 3 4 2 2 2" xfId="20409" xr:uid="{00000000-0005-0000-0000-00002EC50000}"/>
    <cellStyle name="Normal 5 5 2 3 4 2 2 2 2" xfId="27476" xr:uid="{00000000-0005-0000-0000-00002FC50000}"/>
    <cellStyle name="Normal 5 5 2 3 4 2 2 2 3" xfId="33751" xr:uid="{00000000-0005-0000-0000-000030C50000}"/>
    <cellStyle name="Normal 5 5 2 3 4 2 2 3" xfId="46359" xr:uid="{00000000-0005-0000-0000-000031C50000}"/>
    <cellStyle name="Normal 5 5 2 3 4 2 2 4" xfId="58312" xr:uid="{00000000-0005-0000-0000-000032C50000}"/>
    <cellStyle name="Normal 5 5 2 3 4 2 3" xfId="20408" xr:uid="{00000000-0005-0000-0000-000033C50000}"/>
    <cellStyle name="Normal 5 5 2 3 4 2 3 2" xfId="35839" xr:uid="{00000000-0005-0000-0000-000034C50000}"/>
    <cellStyle name="Normal 5 5 2 3 4 2 3 3" xfId="33750" xr:uid="{00000000-0005-0000-0000-000035C50000}"/>
    <cellStyle name="Normal 5 5 2 3 4 2 4" xfId="46358" xr:uid="{00000000-0005-0000-0000-000036C50000}"/>
    <cellStyle name="Normal 5 5 2 3 4 2 5" xfId="58311" xr:uid="{00000000-0005-0000-0000-000037C50000}"/>
    <cellStyle name="Normal 5 5 2 3 4 3" xfId="9148" xr:uid="{00000000-0005-0000-0000-000038C50000}"/>
    <cellStyle name="Normal 5 5 2 3 4 3 2" xfId="20410" xr:uid="{00000000-0005-0000-0000-000039C50000}"/>
    <cellStyle name="Normal 5 5 2 3 4 3 2 2" xfId="24098" xr:uid="{00000000-0005-0000-0000-00003AC50000}"/>
    <cellStyle name="Normal 5 5 2 3 4 3 2 3" xfId="33752" xr:uid="{00000000-0005-0000-0000-00003BC50000}"/>
    <cellStyle name="Normal 5 5 2 3 4 3 3" xfId="46360" xr:uid="{00000000-0005-0000-0000-00003CC50000}"/>
    <cellStyle name="Normal 5 5 2 3 4 3 4" xfId="58313" xr:uid="{00000000-0005-0000-0000-00003DC50000}"/>
    <cellStyle name="Normal 5 5 2 3 4 4" xfId="9149" xr:uid="{00000000-0005-0000-0000-00003EC50000}"/>
    <cellStyle name="Normal 5 5 2 3 4 4 2" xfId="20411" xr:uid="{00000000-0005-0000-0000-00003FC50000}"/>
    <cellStyle name="Normal 5 5 2 3 4 4 2 2" xfId="24852" xr:uid="{00000000-0005-0000-0000-000040C50000}"/>
    <cellStyle name="Normal 5 5 2 3 4 4 2 3" xfId="33753" xr:uid="{00000000-0005-0000-0000-000041C50000}"/>
    <cellStyle name="Normal 5 5 2 3 4 4 3" xfId="46361" xr:uid="{00000000-0005-0000-0000-000042C50000}"/>
    <cellStyle name="Normal 5 5 2 3 4 4 4" xfId="58314" xr:uid="{00000000-0005-0000-0000-000043C50000}"/>
    <cellStyle name="Normal 5 5 2 3 4 5" xfId="20407" xr:uid="{00000000-0005-0000-0000-000044C50000}"/>
    <cellStyle name="Normal 5 5 2 3 4 5 2" xfId="26022" xr:uid="{00000000-0005-0000-0000-000045C50000}"/>
    <cellStyle name="Normal 5 5 2 3 4 5 3" xfId="33749" xr:uid="{00000000-0005-0000-0000-000046C50000}"/>
    <cellStyle name="Normal 5 5 2 3 4 6" xfId="46357" xr:uid="{00000000-0005-0000-0000-000047C50000}"/>
    <cellStyle name="Normal 5 5 2 3 4 7" xfId="58310" xr:uid="{00000000-0005-0000-0000-000048C50000}"/>
    <cellStyle name="Normal 5 5 2 3 5" xfId="9150" xr:uid="{00000000-0005-0000-0000-000049C50000}"/>
    <cellStyle name="Normal 5 5 2 3 5 2" xfId="9151" xr:uid="{00000000-0005-0000-0000-00004AC50000}"/>
    <cellStyle name="Normal 5 5 2 3 5 2 2" xfId="20413" xr:uid="{00000000-0005-0000-0000-00004BC50000}"/>
    <cellStyle name="Normal 5 5 2 3 5 2 2 2" xfId="26098" xr:uid="{00000000-0005-0000-0000-00004CC50000}"/>
    <cellStyle name="Normal 5 5 2 3 5 2 2 3" xfId="33755" xr:uid="{00000000-0005-0000-0000-00004DC50000}"/>
    <cellStyle name="Normal 5 5 2 3 5 2 3" xfId="46363" xr:uid="{00000000-0005-0000-0000-00004EC50000}"/>
    <cellStyle name="Normal 5 5 2 3 5 2 4" xfId="58316" xr:uid="{00000000-0005-0000-0000-00004FC50000}"/>
    <cellStyle name="Normal 5 5 2 3 5 3" xfId="20412" xr:uid="{00000000-0005-0000-0000-000050C50000}"/>
    <cellStyle name="Normal 5 5 2 3 5 3 2" xfId="25770" xr:uid="{00000000-0005-0000-0000-000051C50000}"/>
    <cellStyle name="Normal 5 5 2 3 5 3 3" xfId="33754" xr:uid="{00000000-0005-0000-0000-000052C50000}"/>
    <cellStyle name="Normal 5 5 2 3 5 4" xfId="46362" xr:uid="{00000000-0005-0000-0000-000053C50000}"/>
    <cellStyle name="Normal 5 5 2 3 5 5" xfId="58315" xr:uid="{00000000-0005-0000-0000-000054C50000}"/>
    <cellStyle name="Normal 5 5 2 3 6" xfId="9152" xr:uid="{00000000-0005-0000-0000-000055C50000}"/>
    <cellStyle name="Normal 5 5 2 3 6 2" xfId="20414" xr:uid="{00000000-0005-0000-0000-000056C50000}"/>
    <cellStyle name="Normal 5 5 2 3 6 2 2" xfId="24345" xr:uid="{00000000-0005-0000-0000-000057C50000}"/>
    <cellStyle name="Normal 5 5 2 3 6 2 3" xfId="33756" xr:uid="{00000000-0005-0000-0000-000058C50000}"/>
    <cellStyle name="Normal 5 5 2 3 6 3" xfId="46364" xr:uid="{00000000-0005-0000-0000-000059C50000}"/>
    <cellStyle name="Normal 5 5 2 3 6 4" xfId="58317" xr:uid="{00000000-0005-0000-0000-00005AC50000}"/>
    <cellStyle name="Normal 5 5 2 3 7" xfId="9153" xr:uid="{00000000-0005-0000-0000-00005BC50000}"/>
    <cellStyle name="Normal 5 5 2 3 7 2" xfId="20415" xr:uid="{00000000-0005-0000-0000-00005CC50000}"/>
    <cellStyle name="Normal 5 5 2 3 7 2 2" xfId="25063" xr:uid="{00000000-0005-0000-0000-00005DC50000}"/>
    <cellStyle name="Normal 5 5 2 3 7 2 3" xfId="33757" xr:uid="{00000000-0005-0000-0000-00005EC50000}"/>
    <cellStyle name="Normal 5 5 2 3 7 3" xfId="46365" xr:uid="{00000000-0005-0000-0000-00005FC50000}"/>
    <cellStyle name="Normal 5 5 2 3 7 4" xfId="58318" xr:uid="{00000000-0005-0000-0000-000060C50000}"/>
    <cellStyle name="Normal 5 5 2 3 8" xfId="20396" xr:uid="{00000000-0005-0000-0000-000061C50000}"/>
    <cellStyle name="Normal 5 5 2 3 8 2" xfId="37816" xr:uid="{00000000-0005-0000-0000-000062C50000}"/>
    <cellStyle name="Normal 5 5 2 3 8 3" xfId="33738" xr:uid="{00000000-0005-0000-0000-000063C50000}"/>
    <cellStyle name="Normal 5 5 2 3 9" xfId="46346" xr:uid="{00000000-0005-0000-0000-000064C50000}"/>
    <cellStyle name="Normal 5 5 2 4" xfId="9154" xr:uid="{00000000-0005-0000-0000-000065C50000}"/>
    <cellStyle name="Normal 5 5 2 4 2" xfId="9155" xr:uid="{00000000-0005-0000-0000-000066C50000}"/>
    <cellStyle name="Normal 5 5 2 4 2 2" xfId="9156" xr:uid="{00000000-0005-0000-0000-000067C50000}"/>
    <cellStyle name="Normal 5 5 2 4 2 2 2" xfId="20418" xr:uid="{00000000-0005-0000-0000-000068C50000}"/>
    <cellStyle name="Normal 5 5 2 4 2 2 2 2" xfId="36404" xr:uid="{00000000-0005-0000-0000-000069C50000}"/>
    <cellStyle name="Normal 5 5 2 4 2 2 2 3" xfId="33760" xr:uid="{00000000-0005-0000-0000-00006AC50000}"/>
    <cellStyle name="Normal 5 5 2 4 2 2 3" xfId="46368" xr:uid="{00000000-0005-0000-0000-00006BC50000}"/>
    <cellStyle name="Normal 5 5 2 4 2 2 4" xfId="58321" xr:uid="{00000000-0005-0000-0000-00006CC50000}"/>
    <cellStyle name="Normal 5 5 2 4 2 3" xfId="20417" xr:uid="{00000000-0005-0000-0000-00006DC50000}"/>
    <cellStyle name="Normal 5 5 2 4 2 3 2" xfId="26960" xr:uid="{00000000-0005-0000-0000-00006EC50000}"/>
    <cellStyle name="Normal 5 5 2 4 2 3 3" xfId="33759" xr:uid="{00000000-0005-0000-0000-00006FC50000}"/>
    <cellStyle name="Normal 5 5 2 4 2 4" xfId="46367" xr:uid="{00000000-0005-0000-0000-000070C50000}"/>
    <cellStyle name="Normal 5 5 2 4 2 5" xfId="58320" xr:uid="{00000000-0005-0000-0000-000071C50000}"/>
    <cellStyle name="Normal 5 5 2 4 3" xfId="9157" xr:uid="{00000000-0005-0000-0000-000072C50000}"/>
    <cellStyle name="Normal 5 5 2 4 3 2" xfId="20419" xr:uid="{00000000-0005-0000-0000-000073C50000}"/>
    <cellStyle name="Normal 5 5 2 4 3 2 2" xfId="35676" xr:uid="{00000000-0005-0000-0000-000074C50000}"/>
    <cellStyle name="Normal 5 5 2 4 3 2 3" xfId="33761" xr:uid="{00000000-0005-0000-0000-000075C50000}"/>
    <cellStyle name="Normal 5 5 2 4 3 3" xfId="46369" xr:uid="{00000000-0005-0000-0000-000076C50000}"/>
    <cellStyle name="Normal 5 5 2 4 3 4" xfId="58322" xr:uid="{00000000-0005-0000-0000-000077C50000}"/>
    <cellStyle name="Normal 5 5 2 4 4" xfId="9158" xr:uid="{00000000-0005-0000-0000-000078C50000}"/>
    <cellStyle name="Normal 5 5 2 4 4 2" xfId="20420" xr:uid="{00000000-0005-0000-0000-000079C50000}"/>
    <cellStyle name="Normal 5 5 2 4 4 2 2" xfId="36354" xr:uid="{00000000-0005-0000-0000-00007AC50000}"/>
    <cellStyle name="Normal 5 5 2 4 4 2 3" xfId="33762" xr:uid="{00000000-0005-0000-0000-00007BC50000}"/>
    <cellStyle name="Normal 5 5 2 4 4 3" xfId="46370" xr:uid="{00000000-0005-0000-0000-00007CC50000}"/>
    <cellStyle name="Normal 5 5 2 4 4 4" xfId="58323" xr:uid="{00000000-0005-0000-0000-00007DC50000}"/>
    <cellStyle name="Normal 5 5 2 4 5" xfId="20416" xr:uid="{00000000-0005-0000-0000-00007EC50000}"/>
    <cellStyle name="Normal 5 5 2 4 5 2" xfId="24013" xr:uid="{00000000-0005-0000-0000-00007FC50000}"/>
    <cellStyle name="Normal 5 5 2 4 5 3" xfId="33758" xr:uid="{00000000-0005-0000-0000-000080C50000}"/>
    <cellStyle name="Normal 5 5 2 4 6" xfId="46366" xr:uid="{00000000-0005-0000-0000-000081C50000}"/>
    <cellStyle name="Normal 5 5 2 4 7" xfId="58319" xr:uid="{00000000-0005-0000-0000-000082C50000}"/>
    <cellStyle name="Normal 5 5 2 5" xfId="9159" xr:uid="{00000000-0005-0000-0000-000083C50000}"/>
    <cellStyle name="Normal 5 5 2 5 2" xfId="9160" xr:uid="{00000000-0005-0000-0000-000084C50000}"/>
    <cellStyle name="Normal 5 5 2 5 2 2" xfId="9161" xr:uid="{00000000-0005-0000-0000-000085C50000}"/>
    <cellStyle name="Normal 5 5 2 5 2 2 2" xfId="20423" xr:uid="{00000000-0005-0000-0000-000086C50000}"/>
    <cellStyle name="Normal 5 5 2 5 2 2 2 2" xfId="36603" xr:uid="{00000000-0005-0000-0000-000087C50000}"/>
    <cellStyle name="Normal 5 5 2 5 2 2 2 3" xfId="33765" xr:uid="{00000000-0005-0000-0000-000088C50000}"/>
    <cellStyle name="Normal 5 5 2 5 2 2 3" xfId="46373" xr:uid="{00000000-0005-0000-0000-000089C50000}"/>
    <cellStyle name="Normal 5 5 2 5 2 2 4" xfId="58326" xr:uid="{00000000-0005-0000-0000-00008AC50000}"/>
    <cellStyle name="Normal 5 5 2 5 2 3" xfId="20422" xr:uid="{00000000-0005-0000-0000-00008BC50000}"/>
    <cellStyle name="Normal 5 5 2 5 2 3 2" xfId="37238" xr:uid="{00000000-0005-0000-0000-00008CC50000}"/>
    <cellStyle name="Normal 5 5 2 5 2 3 3" xfId="33764" xr:uid="{00000000-0005-0000-0000-00008DC50000}"/>
    <cellStyle name="Normal 5 5 2 5 2 4" xfId="46372" xr:uid="{00000000-0005-0000-0000-00008EC50000}"/>
    <cellStyle name="Normal 5 5 2 5 2 5" xfId="58325" xr:uid="{00000000-0005-0000-0000-00008FC50000}"/>
    <cellStyle name="Normal 5 5 2 5 3" xfId="9162" xr:uid="{00000000-0005-0000-0000-000090C50000}"/>
    <cellStyle name="Normal 5 5 2 5 3 2" xfId="20424" xr:uid="{00000000-0005-0000-0000-000091C50000}"/>
    <cellStyle name="Normal 5 5 2 5 3 2 2" xfId="23772" xr:uid="{00000000-0005-0000-0000-000092C50000}"/>
    <cellStyle name="Normal 5 5 2 5 3 2 3" xfId="33766" xr:uid="{00000000-0005-0000-0000-000093C50000}"/>
    <cellStyle name="Normal 5 5 2 5 3 3" xfId="46374" xr:uid="{00000000-0005-0000-0000-000094C50000}"/>
    <cellStyle name="Normal 5 5 2 5 3 4" xfId="58327" xr:uid="{00000000-0005-0000-0000-000095C50000}"/>
    <cellStyle name="Normal 5 5 2 5 4" xfId="9163" xr:uid="{00000000-0005-0000-0000-000096C50000}"/>
    <cellStyle name="Normal 5 5 2 5 4 2" xfId="20425" xr:uid="{00000000-0005-0000-0000-000097C50000}"/>
    <cellStyle name="Normal 5 5 2 5 4 2 2" xfId="36465" xr:uid="{00000000-0005-0000-0000-000098C50000}"/>
    <cellStyle name="Normal 5 5 2 5 4 2 3" xfId="33767" xr:uid="{00000000-0005-0000-0000-000099C50000}"/>
    <cellStyle name="Normal 5 5 2 5 4 3" xfId="46375" xr:uid="{00000000-0005-0000-0000-00009AC50000}"/>
    <cellStyle name="Normal 5 5 2 5 4 4" xfId="58328" xr:uid="{00000000-0005-0000-0000-00009BC50000}"/>
    <cellStyle name="Normal 5 5 2 5 5" xfId="20421" xr:uid="{00000000-0005-0000-0000-00009CC50000}"/>
    <cellStyle name="Normal 5 5 2 5 5 2" xfId="37994" xr:uid="{00000000-0005-0000-0000-00009DC50000}"/>
    <cellStyle name="Normal 5 5 2 5 5 3" xfId="33763" xr:uid="{00000000-0005-0000-0000-00009EC50000}"/>
    <cellStyle name="Normal 5 5 2 5 6" xfId="46371" xr:uid="{00000000-0005-0000-0000-00009FC50000}"/>
    <cellStyle name="Normal 5 5 2 5 7" xfId="58324" xr:uid="{00000000-0005-0000-0000-0000A0C50000}"/>
    <cellStyle name="Normal 5 5 2 6" xfId="9164" xr:uid="{00000000-0005-0000-0000-0000A1C50000}"/>
    <cellStyle name="Normal 5 5 2 6 2" xfId="9165" xr:uid="{00000000-0005-0000-0000-0000A2C50000}"/>
    <cellStyle name="Normal 5 5 2 6 2 2" xfId="9166" xr:uid="{00000000-0005-0000-0000-0000A3C50000}"/>
    <cellStyle name="Normal 5 5 2 6 2 2 2" xfId="20428" xr:uid="{00000000-0005-0000-0000-0000A4C50000}"/>
    <cellStyle name="Normal 5 5 2 6 2 2 2 2" xfId="23834" xr:uid="{00000000-0005-0000-0000-0000A5C50000}"/>
    <cellStyle name="Normal 5 5 2 6 2 2 2 3" xfId="33770" xr:uid="{00000000-0005-0000-0000-0000A6C50000}"/>
    <cellStyle name="Normal 5 5 2 6 2 2 3" xfId="46378" xr:uid="{00000000-0005-0000-0000-0000A7C50000}"/>
    <cellStyle name="Normal 5 5 2 6 2 2 4" xfId="58331" xr:uid="{00000000-0005-0000-0000-0000A8C50000}"/>
    <cellStyle name="Normal 5 5 2 6 2 3" xfId="20427" xr:uid="{00000000-0005-0000-0000-0000A9C50000}"/>
    <cellStyle name="Normal 5 5 2 6 2 3 2" xfId="36964" xr:uid="{00000000-0005-0000-0000-0000AAC50000}"/>
    <cellStyle name="Normal 5 5 2 6 2 3 3" xfId="33769" xr:uid="{00000000-0005-0000-0000-0000ABC50000}"/>
    <cellStyle name="Normal 5 5 2 6 2 4" xfId="46377" xr:uid="{00000000-0005-0000-0000-0000ACC50000}"/>
    <cellStyle name="Normal 5 5 2 6 2 5" xfId="58330" xr:uid="{00000000-0005-0000-0000-0000ADC50000}"/>
    <cellStyle name="Normal 5 5 2 6 3" xfId="9167" xr:uid="{00000000-0005-0000-0000-0000AEC50000}"/>
    <cellStyle name="Normal 5 5 2 6 3 2" xfId="20429" xr:uid="{00000000-0005-0000-0000-0000AFC50000}"/>
    <cellStyle name="Normal 5 5 2 6 3 2 2" xfId="24301" xr:uid="{00000000-0005-0000-0000-0000B0C50000}"/>
    <cellStyle name="Normal 5 5 2 6 3 2 3" xfId="33771" xr:uid="{00000000-0005-0000-0000-0000B1C50000}"/>
    <cellStyle name="Normal 5 5 2 6 3 3" xfId="46379" xr:uid="{00000000-0005-0000-0000-0000B2C50000}"/>
    <cellStyle name="Normal 5 5 2 6 3 4" xfId="58332" xr:uid="{00000000-0005-0000-0000-0000B3C50000}"/>
    <cellStyle name="Normal 5 5 2 6 4" xfId="9168" xr:uid="{00000000-0005-0000-0000-0000B4C50000}"/>
    <cellStyle name="Normal 5 5 2 6 4 2" xfId="20430" xr:uid="{00000000-0005-0000-0000-0000B5C50000}"/>
    <cellStyle name="Normal 5 5 2 6 4 2 2" xfId="37262" xr:uid="{00000000-0005-0000-0000-0000B6C50000}"/>
    <cellStyle name="Normal 5 5 2 6 4 2 3" xfId="33772" xr:uid="{00000000-0005-0000-0000-0000B7C50000}"/>
    <cellStyle name="Normal 5 5 2 6 4 3" xfId="46380" xr:uid="{00000000-0005-0000-0000-0000B8C50000}"/>
    <cellStyle name="Normal 5 5 2 6 4 4" xfId="58333" xr:uid="{00000000-0005-0000-0000-0000B9C50000}"/>
    <cellStyle name="Normal 5 5 2 6 5" xfId="20426" xr:uid="{00000000-0005-0000-0000-0000BAC50000}"/>
    <cellStyle name="Normal 5 5 2 6 5 2" xfId="35362" xr:uid="{00000000-0005-0000-0000-0000BBC50000}"/>
    <cellStyle name="Normal 5 5 2 6 5 3" xfId="33768" xr:uid="{00000000-0005-0000-0000-0000BCC50000}"/>
    <cellStyle name="Normal 5 5 2 6 6" xfId="46376" xr:uid="{00000000-0005-0000-0000-0000BDC50000}"/>
    <cellStyle name="Normal 5 5 2 6 7" xfId="58329" xr:uid="{00000000-0005-0000-0000-0000BEC50000}"/>
    <cellStyle name="Normal 5 5 2 7" xfId="9169" xr:uid="{00000000-0005-0000-0000-0000BFC50000}"/>
    <cellStyle name="Normal 5 5 2 7 2" xfId="9170" xr:uid="{00000000-0005-0000-0000-0000C0C50000}"/>
    <cellStyle name="Normal 5 5 2 7 2 2" xfId="20432" xr:uid="{00000000-0005-0000-0000-0000C1C50000}"/>
    <cellStyle name="Normal 5 5 2 7 2 2 2" xfId="36500" xr:uid="{00000000-0005-0000-0000-0000C2C50000}"/>
    <cellStyle name="Normal 5 5 2 7 2 2 3" xfId="33774" xr:uid="{00000000-0005-0000-0000-0000C3C50000}"/>
    <cellStyle name="Normal 5 5 2 7 2 3" xfId="46382" xr:uid="{00000000-0005-0000-0000-0000C4C50000}"/>
    <cellStyle name="Normal 5 5 2 7 2 4" xfId="58335" xr:uid="{00000000-0005-0000-0000-0000C5C50000}"/>
    <cellStyle name="Normal 5 5 2 7 3" xfId="20431" xr:uid="{00000000-0005-0000-0000-0000C6C50000}"/>
    <cellStyle name="Normal 5 5 2 7 3 2" xfId="27554" xr:uid="{00000000-0005-0000-0000-0000C7C50000}"/>
    <cellStyle name="Normal 5 5 2 7 3 3" xfId="33773" xr:uid="{00000000-0005-0000-0000-0000C8C50000}"/>
    <cellStyle name="Normal 5 5 2 7 4" xfId="46381" xr:uid="{00000000-0005-0000-0000-0000C9C50000}"/>
    <cellStyle name="Normal 5 5 2 7 5" xfId="58334" xr:uid="{00000000-0005-0000-0000-0000CAC50000}"/>
    <cellStyle name="Normal 5 5 2 8" xfId="9171" xr:uid="{00000000-0005-0000-0000-0000CBC50000}"/>
    <cellStyle name="Normal 5 5 2 8 2" xfId="20433" xr:uid="{00000000-0005-0000-0000-0000CCC50000}"/>
    <cellStyle name="Normal 5 5 2 8 2 2" xfId="26421" xr:uid="{00000000-0005-0000-0000-0000CDC50000}"/>
    <cellStyle name="Normal 5 5 2 8 2 3" xfId="33775" xr:uid="{00000000-0005-0000-0000-0000CEC50000}"/>
    <cellStyle name="Normal 5 5 2 8 3" xfId="46383" xr:uid="{00000000-0005-0000-0000-0000CFC50000}"/>
    <cellStyle name="Normal 5 5 2 8 4" xfId="58336" xr:uid="{00000000-0005-0000-0000-0000D0C50000}"/>
    <cellStyle name="Normal 5 5 2 9" xfId="9172" xr:uid="{00000000-0005-0000-0000-0000D1C50000}"/>
    <cellStyle name="Normal 5 5 2 9 2" xfId="20434" xr:uid="{00000000-0005-0000-0000-0000D2C50000}"/>
    <cellStyle name="Normal 5 5 2 9 2 2" xfId="36108" xr:uid="{00000000-0005-0000-0000-0000D3C50000}"/>
    <cellStyle name="Normal 5 5 2 9 2 3" xfId="33776" xr:uid="{00000000-0005-0000-0000-0000D4C50000}"/>
    <cellStyle name="Normal 5 5 2 9 3" xfId="46384" xr:uid="{00000000-0005-0000-0000-0000D5C50000}"/>
    <cellStyle name="Normal 5 5 2 9 4" xfId="58337" xr:uid="{00000000-0005-0000-0000-0000D6C50000}"/>
    <cellStyle name="Normal 5 5 3" xfId="9173" xr:uid="{00000000-0005-0000-0000-0000D7C50000}"/>
    <cellStyle name="Normal 5 5 3 10" xfId="46385" xr:uid="{00000000-0005-0000-0000-0000D8C50000}"/>
    <cellStyle name="Normal 5 5 3 11" xfId="58338" xr:uid="{00000000-0005-0000-0000-0000D9C50000}"/>
    <cellStyle name="Normal 5 5 3 2" xfId="9174" xr:uid="{00000000-0005-0000-0000-0000DAC50000}"/>
    <cellStyle name="Normal 5 5 3 2 10" xfId="58339" xr:uid="{00000000-0005-0000-0000-0000DBC50000}"/>
    <cellStyle name="Normal 5 5 3 2 2" xfId="9175" xr:uid="{00000000-0005-0000-0000-0000DCC50000}"/>
    <cellStyle name="Normal 5 5 3 2 2 2" xfId="9176" xr:uid="{00000000-0005-0000-0000-0000DDC50000}"/>
    <cellStyle name="Normal 5 5 3 2 2 2 2" xfId="9177" xr:uid="{00000000-0005-0000-0000-0000DEC50000}"/>
    <cellStyle name="Normal 5 5 3 2 2 2 2 2" xfId="20439" xr:uid="{00000000-0005-0000-0000-0000DFC50000}"/>
    <cellStyle name="Normal 5 5 3 2 2 2 2 2 2" xfId="36109" xr:uid="{00000000-0005-0000-0000-0000E0C50000}"/>
    <cellStyle name="Normal 5 5 3 2 2 2 2 2 3" xfId="33781" xr:uid="{00000000-0005-0000-0000-0000E1C50000}"/>
    <cellStyle name="Normal 5 5 3 2 2 2 2 3" xfId="46389" xr:uid="{00000000-0005-0000-0000-0000E2C50000}"/>
    <cellStyle name="Normal 5 5 3 2 2 2 2 4" xfId="58342" xr:uid="{00000000-0005-0000-0000-0000E3C50000}"/>
    <cellStyle name="Normal 5 5 3 2 2 2 3" xfId="20438" xr:uid="{00000000-0005-0000-0000-0000E4C50000}"/>
    <cellStyle name="Normal 5 5 3 2 2 2 3 2" xfId="37294" xr:uid="{00000000-0005-0000-0000-0000E5C50000}"/>
    <cellStyle name="Normal 5 5 3 2 2 2 3 3" xfId="33780" xr:uid="{00000000-0005-0000-0000-0000E6C50000}"/>
    <cellStyle name="Normal 5 5 3 2 2 2 4" xfId="46388" xr:uid="{00000000-0005-0000-0000-0000E7C50000}"/>
    <cellStyle name="Normal 5 5 3 2 2 2 5" xfId="58341" xr:uid="{00000000-0005-0000-0000-0000E8C50000}"/>
    <cellStyle name="Normal 5 5 3 2 2 3" xfId="9178" xr:uid="{00000000-0005-0000-0000-0000E9C50000}"/>
    <cellStyle name="Normal 5 5 3 2 2 3 2" xfId="20440" xr:uid="{00000000-0005-0000-0000-0000EAC50000}"/>
    <cellStyle name="Normal 5 5 3 2 2 3 2 2" xfId="27151" xr:uid="{00000000-0005-0000-0000-0000EBC50000}"/>
    <cellStyle name="Normal 5 5 3 2 2 3 2 3" xfId="33782" xr:uid="{00000000-0005-0000-0000-0000ECC50000}"/>
    <cellStyle name="Normal 5 5 3 2 2 3 3" xfId="46390" xr:uid="{00000000-0005-0000-0000-0000EDC50000}"/>
    <cellStyle name="Normal 5 5 3 2 2 3 4" xfId="58343" xr:uid="{00000000-0005-0000-0000-0000EEC50000}"/>
    <cellStyle name="Normal 5 5 3 2 2 4" xfId="9179" xr:uid="{00000000-0005-0000-0000-0000EFC50000}"/>
    <cellStyle name="Normal 5 5 3 2 2 4 2" xfId="20441" xr:uid="{00000000-0005-0000-0000-0000F0C50000}"/>
    <cellStyle name="Normal 5 5 3 2 2 4 2 2" xfId="26594" xr:uid="{00000000-0005-0000-0000-0000F1C50000}"/>
    <cellStyle name="Normal 5 5 3 2 2 4 2 3" xfId="33783" xr:uid="{00000000-0005-0000-0000-0000F2C50000}"/>
    <cellStyle name="Normal 5 5 3 2 2 4 3" xfId="46391" xr:uid="{00000000-0005-0000-0000-0000F3C50000}"/>
    <cellStyle name="Normal 5 5 3 2 2 4 4" xfId="58344" xr:uid="{00000000-0005-0000-0000-0000F4C50000}"/>
    <cellStyle name="Normal 5 5 3 2 2 5" xfId="20437" xr:uid="{00000000-0005-0000-0000-0000F5C50000}"/>
    <cellStyle name="Normal 5 5 3 2 2 5 2" xfId="23971" xr:uid="{00000000-0005-0000-0000-0000F6C50000}"/>
    <cellStyle name="Normal 5 5 3 2 2 5 3" xfId="33779" xr:uid="{00000000-0005-0000-0000-0000F7C50000}"/>
    <cellStyle name="Normal 5 5 3 2 2 6" xfId="46387" xr:uid="{00000000-0005-0000-0000-0000F8C50000}"/>
    <cellStyle name="Normal 5 5 3 2 2 7" xfId="58340" xr:uid="{00000000-0005-0000-0000-0000F9C50000}"/>
    <cellStyle name="Normal 5 5 3 2 3" xfId="9180" xr:uid="{00000000-0005-0000-0000-0000FAC50000}"/>
    <cellStyle name="Normal 5 5 3 2 3 2" xfId="9181" xr:uid="{00000000-0005-0000-0000-0000FBC50000}"/>
    <cellStyle name="Normal 5 5 3 2 3 2 2" xfId="9182" xr:uid="{00000000-0005-0000-0000-0000FCC50000}"/>
    <cellStyle name="Normal 5 5 3 2 3 2 2 2" xfId="20444" xr:uid="{00000000-0005-0000-0000-0000FDC50000}"/>
    <cellStyle name="Normal 5 5 3 2 3 2 2 2 2" xfId="26491" xr:uid="{00000000-0005-0000-0000-0000FEC50000}"/>
    <cellStyle name="Normal 5 5 3 2 3 2 2 2 3" xfId="33786" xr:uid="{00000000-0005-0000-0000-0000FFC50000}"/>
    <cellStyle name="Normal 5 5 3 2 3 2 2 3" xfId="46394" xr:uid="{00000000-0005-0000-0000-000000C60000}"/>
    <cellStyle name="Normal 5 5 3 2 3 2 2 4" xfId="58347" xr:uid="{00000000-0005-0000-0000-000001C60000}"/>
    <cellStyle name="Normal 5 5 3 2 3 2 3" xfId="20443" xr:uid="{00000000-0005-0000-0000-000002C60000}"/>
    <cellStyle name="Normal 5 5 3 2 3 2 3 2" xfId="35473" xr:uid="{00000000-0005-0000-0000-000003C60000}"/>
    <cellStyle name="Normal 5 5 3 2 3 2 3 3" xfId="33785" xr:uid="{00000000-0005-0000-0000-000004C60000}"/>
    <cellStyle name="Normal 5 5 3 2 3 2 4" xfId="46393" xr:uid="{00000000-0005-0000-0000-000005C60000}"/>
    <cellStyle name="Normal 5 5 3 2 3 2 5" xfId="58346" xr:uid="{00000000-0005-0000-0000-000006C60000}"/>
    <cellStyle name="Normal 5 5 3 2 3 3" xfId="9183" xr:uid="{00000000-0005-0000-0000-000007C60000}"/>
    <cellStyle name="Normal 5 5 3 2 3 3 2" xfId="20445" xr:uid="{00000000-0005-0000-0000-000008C60000}"/>
    <cellStyle name="Normal 5 5 3 2 3 3 2 2" xfId="25449" xr:uid="{00000000-0005-0000-0000-000009C60000}"/>
    <cellStyle name="Normal 5 5 3 2 3 3 2 3" xfId="33787" xr:uid="{00000000-0005-0000-0000-00000AC60000}"/>
    <cellStyle name="Normal 5 5 3 2 3 3 3" xfId="46395" xr:uid="{00000000-0005-0000-0000-00000BC60000}"/>
    <cellStyle name="Normal 5 5 3 2 3 3 4" xfId="58348" xr:uid="{00000000-0005-0000-0000-00000CC60000}"/>
    <cellStyle name="Normal 5 5 3 2 3 4" xfId="9184" xr:uid="{00000000-0005-0000-0000-00000DC60000}"/>
    <cellStyle name="Normal 5 5 3 2 3 4 2" xfId="20446" xr:uid="{00000000-0005-0000-0000-00000EC60000}"/>
    <cellStyle name="Normal 5 5 3 2 3 4 2 2" xfId="27851" xr:uid="{00000000-0005-0000-0000-00000FC60000}"/>
    <cellStyle name="Normal 5 5 3 2 3 4 2 3" xfId="33788" xr:uid="{00000000-0005-0000-0000-000010C60000}"/>
    <cellStyle name="Normal 5 5 3 2 3 4 3" xfId="46396" xr:uid="{00000000-0005-0000-0000-000011C60000}"/>
    <cellStyle name="Normal 5 5 3 2 3 4 4" xfId="58349" xr:uid="{00000000-0005-0000-0000-000012C60000}"/>
    <cellStyle name="Normal 5 5 3 2 3 5" xfId="20442" xr:uid="{00000000-0005-0000-0000-000013C60000}"/>
    <cellStyle name="Normal 5 5 3 2 3 5 2" xfId="25205" xr:uid="{00000000-0005-0000-0000-000014C60000}"/>
    <cellStyle name="Normal 5 5 3 2 3 5 3" xfId="33784" xr:uid="{00000000-0005-0000-0000-000015C60000}"/>
    <cellStyle name="Normal 5 5 3 2 3 6" xfId="46392" xr:uid="{00000000-0005-0000-0000-000016C60000}"/>
    <cellStyle name="Normal 5 5 3 2 3 7" xfId="58345" xr:uid="{00000000-0005-0000-0000-000017C60000}"/>
    <cellStyle name="Normal 5 5 3 2 4" xfId="9185" xr:uid="{00000000-0005-0000-0000-000018C60000}"/>
    <cellStyle name="Normal 5 5 3 2 4 2" xfId="9186" xr:uid="{00000000-0005-0000-0000-000019C60000}"/>
    <cellStyle name="Normal 5 5 3 2 4 2 2" xfId="9187" xr:uid="{00000000-0005-0000-0000-00001AC60000}"/>
    <cellStyle name="Normal 5 5 3 2 4 2 2 2" xfId="20449" xr:uid="{00000000-0005-0000-0000-00001BC60000}"/>
    <cellStyle name="Normal 5 5 3 2 4 2 2 2 2" xfId="23673" xr:uid="{00000000-0005-0000-0000-00001CC60000}"/>
    <cellStyle name="Normal 5 5 3 2 4 2 2 2 3" xfId="33791" xr:uid="{00000000-0005-0000-0000-00001DC60000}"/>
    <cellStyle name="Normal 5 5 3 2 4 2 2 3" xfId="46399" xr:uid="{00000000-0005-0000-0000-00001EC60000}"/>
    <cellStyle name="Normal 5 5 3 2 4 2 2 4" xfId="58352" xr:uid="{00000000-0005-0000-0000-00001FC60000}"/>
    <cellStyle name="Normal 5 5 3 2 4 2 3" xfId="20448" xr:uid="{00000000-0005-0000-0000-000020C60000}"/>
    <cellStyle name="Normal 5 5 3 2 4 2 3 2" xfId="27966" xr:uid="{00000000-0005-0000-0000-000021C60000}"/>
    <cellStyle name="Normal 5 5 3 2 4 2 3 3" xfId="33790" xr:uid="{00000000-0005-0000-0000-000022C60000}"/>
    <cellStyle name="Normal 5 5 3 2 4 2 4" xfId="46398" xr:uid="{00000000-0005-0000-0000-000023C60000}"/>
    <cellStyle name="Normal 5 5 3 2 4 2 5" xfId="58351" xr:uid="{00000000-0005-0000-0000-000024C60000}"/>
    <cellStyle name="Normal 5 5 3 2 4 3" xfId="9188" xr:uid="{00000000-0005-0000-0000-000025C60000}"/>
    <cellStyle name="Normal 5 5 3 2 4 3 2" xfId="20450" xr:uid="{00000000-0005-0000-0000-000026C60000}"/>
    <cellStyle name="Normal 5 5 3 2 4 3 2 2" xfId="37719" xr:uid="{00000000-0005-0000-0000-000027C60000}"/>
    <cellStyle name="Normal 5 5 3 2 4 3 2 3" xfId="33792" xr:uid="{00000000-0005-0000-0000-000028C60000}"/>
    <cellStyle name="Normal 5 5 3 2 4 3 3" xfId="46400" xr:uid="{00000000-0005-0000-0000-000029C60000}"/>
    <cellStyle name="Normal 5 5 3 2 4 3 4" xfId="58353" xr:uid="{00000000-0005-0000-0000-00002AC60000}"/>
    <cellStyle name="Normal 5 5 3 2 4 4" xfId="9189" xr:uid="{00000000-0005-0000-0000-00002BC60000}"/>
    <cellStyle name="Normal 5 5 3 2 4 4 2" xfId="20451" xr:uid="{00000000-0005-0000-0000-00002CC60000}"/>
    <cellStyle name="Normal 5 5 3 2 4 4 2 2" xfId="27513" xr:uid="{00000000-0005-0000-0000-00002DC60000}"/>
    <cellStyle name="Normal 5 5 3 2 4 4 2 3" xfId="33793" xr:uid="{00000000-0005-0000-0000-00002EC60000}"/>
    <cellStyle name="Normal 5 5 3 2 4 4 3" xfId="46401" xr:uid="{00000000-0005-0000-0000-00002FC60000}"/>
    <cellStyle name="Normal 5 5 3 2 4 4 4" xfId="58354" xr:uid="{00000000-0005-0000-0000-000030C60000}"/>
    <cellStyle name="Normal 5 5 3 2 4 5" xfId="20447" xr:uid="{00000000-0005-0000-0000-000031C60000}"/>
    <cellStyle name="Normal 5 5 3 2 4 5 2" xfId="25680" xr:uid="{00000000-0005-0000-0000-000032C60000}"/>
    <cellStyle name="Normal 5 5 3 2 4 5 3" xfId="33789" xr:uid="{00000000-0005-0000-0000-000033C60000}"/>
    <cellStyle name="Normal 5 5 3 2 4 6" xfId="46397" xr:uid="{00000000-0005-0000-0000-000034C60000}"/>
    <cellStyle name="Normal 5 5 3 2 4 7" xfId="58350" xr:uid="{00000000-0005-0000-0000-000035C60000}"/>
    <cellStyle name="Normal 5 5 3 2 5" xfId="9190" xr:uid="{00000000-0005-0000-0000-000036C60000}"/>
    <cellStyle name="Normal 5 5 3 2 5 2" xfId="9191" xr:uid="{00000000-0005-0000-0000-000037C60000}"/>
    <cellStyle name="Normal 5 5 3 2 5 2 2" xfId="20453" xr:uid="{00000000-0005-0000-0000-000038C60000}"/>
    <cellStyle name="Normal 5 5 3 2 5 2 2 2" xfId="25326" xr:uid="{00000000-0005-0000-0000-000039C60000}"/>
    <cellStyle name="Normal 5 5 3 2 5 2 2 3" xfId="33795" xr:uid="{00000000-0005-0000-0000-00003AC60000}"/>
    <cellStyle name="Normal 5 5 3 2 5 2 3" xfId="46403" xr:uid="{00000000-0005-0000-0000-00003BC60000}"/>
    <cellStyle name="Normal 5 5 3 2 5 2 4" xfId="58356" xr:uid="{00000000-0005-0000-0000-00003CC60000}"/>
    <cellStyle name="Normal 5 5 3 2 5 3" xfId="20452" xr:uid="{00000000-0005-0000-0000-00003DC60000}"/>
    <cellStyle name="Normal 5 5 3 2 5 3 2" xfId="27762" xr:uid="{00000000-0005-0000-0000-00003EC60000}"/>
    <cellStyle name="Normal 5 5 3 2 5 3 3" xfId="33794" xr:uid="{00000000-0005-0000-0000-00003FC60000}"/>
    <cellStyle name="Normal 5 5 3 2 5 4" xfId="46402" xr:uid="{00000000-0005-0000-0000-000040C60000}"/>
    <cellStyle name="Normal 5 5 3 2 5 5" xfId="58355" xr:uid="{00000000-0005-0000-0000-000041C60000}"/>
    <cellStyle name="Normal 5 5 3 2 6" xfId="9192" xr:uid="{00000000-0005-0000-0000-000042C60000}"/>
    <cellStyle name="Normal 5 5 3 2 6 2" xfId="20454" xr:uid="{00000000-0005-0000-0000-000043C60000}"/>
    <cellStyle name="Normal 5 5 3 2 6 2 2" xfId="23713" xr:uid="{00000000-0005-0000-0000-000044C60000}"/>
    <cellStyle name="Normal 5 5 3 2 6 2 3" xfId="33796" xr:uid="{00000000-0005-0000-0000-000045C60000}"/>
    <cellStyle name="Normal 5 5 3 2 6 3" xfId="46404" xr:uid="{00000000-0005-0000-0000-000046C60000}"/>
    <cellStyle name="Normal 5 5 3 2 6 4" xfId="58357" xr:uid="{00000000-0005-0000-0000-000047C60000}"/>
    <cellStyle name="Normal 5 5 3 2 7" xfId="9193" xr:uid="{00000000-0005-0000-0000-000048C60000}"/>
    <cellStyle name="Normal 5 5 3 2 7 2" xfId="20455" xr:uid="{00000000-0005-0000-0000-000049C60000}"/>
    <cellStyle name="Normal 5 5 3 2 7 2 2" xfId="25855" xr:uid="{00000000-0005-0000-0000-00004AC60000}"/>
    <cellStyle name="Normal 5 5 3 2 7 2 3" xfId="33797" xr:uid="{00000000-0005-0000-0000-00004BC60000}"/>
    <cellStyle name="Normal 5 5 3 2 7 3" xfId="46405" xr:uid="{00000000-0005-0000-0000-00004CC60000}"/>
    <cellStyle name="Normal 5 5 3 2 7 4" xfId="58358" xr:uid="{00000000-0005-0000-0000-00004DC60000}"/>
    <cellStyle name="Normal 5 5 3 2 8" xfId="20436" xr:uid="{00000000-0005-0000-0000-00004EC60000}"/>
    <cellStyle name="Normal 5 5 3 2 8 2" xfId="25529" xr:uid="{00000000-0005-0000-0000-00004FC60000}"/>
    <cellStyle name="Normal 5 5 3 2 8 3" xfId="33778" xr:uid="{00000000-0005-0000-0000-000050C60000}"/>
    <cellStyle name="Normal 5 5 3 2 9" xfId="46386" xr:uid="{00000000-0005-0000-0000-000051C60000}"/>
    <cellStyle name="Normal 5 5 3 3" xfId="9194" xr:uid="{00000000-0005-0000-0000-000052C60000}"/>
    <cellStyle name="Normal 5 5 3 3 2" xfId="9195" xr:uid="{00000000-0005-0000-0000-000053C60000}"/>
    <cellStyle name="Normal 5 5 3 3 2 2" xfId="9196" xr:uid="{00000000-0005-0000-0000-000054C60000}"/>
    <cellStyle name="Normal 5 5 3 3 2 2 2" xfId="20458" xr:uid="{00000000-0005-0000-0000-000055C60000}"/>
    <cellStyle name="Normal 5 5 3 3 2 2 2 2" xfId="37055" xr:uid="{00000000-0005-0000-0000-000056C60000}"/>
    <cellStyle name="Normal 5 5 3 3 2 2 2 3" xfId="33800" xr:uid="{00000000-0005-0000-0000-000057C60000}"/>
    <cellStyle name="Normal 5 5 3 3 2 2 3" xfId="46408" xr:uid="{00000000-0005-0000-0000-000058C60000}"/>
    <cellStyle name="Normal 5 5 3 3 2 2 4" xfId="58361" xr:uid="{00000000-0005-0000-0000-000059C60000}"/>
    <cellStyle name="Normal 5 5 3 3 2 3" xfId="20457" xr:uid="{00000000-0005-0000-0000-00005AC60000}"/>
    <cellStyle name="Normal 5 5 3 3 2 3 2" xfId="35912" xr:uid="{00000000-0005-0000-0000-00005BC60000}"/>
    <cellStyle name="Normal 5 5 3 3 2 3 3" xfId="33799" xr:uid="{00000000-0005-0000-0000-00005CC60000}"/>
    <cellStyle name="Normal 5 5 3 3 2 4" xfId="46407" xr:uid="{00000000-0005-0000-0000-00005DC60000}"/>
    <cellStyle name="Normal 5 5 3 3 2 5" xfId="58360" xr:uid="{00000000-0005-0000-0000-00005EC60000}"/>
    <cellStyle name="Normal 5 5 3 3 3" xfId="9197" xr:uid="{00000000-0005-0000-0000-00005FC60000}"/>
    <cellStyle name="Normal 5 5 3 3 3 2" xfId="20459" xr:uid="{00000000-0005-0000-0000-000060C60000}"/>
    <cellStyle name="Normal 5 5 3 3 3 2 2" xfId="27190" xr:uid="{00000000-0005-0000-0000-000061C60000}"/>
    <cellStyle name="Normal 5 5 3 3 3 2 3" xfId="33801" xr:uid="{00000000-0005-0000-0000-000062C60000}"/>
    <cellStyle name="Normal 5 5 3 3 3 3" xfId="46409" xr:uid="{00000000-0005-0000-0000-000063C60000}"/>
    <cellStyle name="Normal 5 5 3 3 3 4" xfId="58362" xr:uid="{00000000-0005-0000-0000-000064C60000}"/>
    <cellStyle name="Normal 5 5 3 3 4" xfId="9198" xr:uid="{00000000-0005-0000-0000-000065C60000}"/>
    <cellStyle name="Normal 5 5 3 3 4 2" xfId="20460" xr:uid="{00000000-0005-0000-0000-000066C60000}"/>
    <cellStyle name="Normal 5 5 3 3 4 2 2" xfId="25457" xr:uid="{00000000-0005-0000-0000-000067C60000}"/>
    <cellStyle name="Normal 5 5 3 3 4 2 3" xfId="33802" xr:uid="{00000000-0005-0000-0000-000068C60000}"/>
    <cellStyle name="Normal 5 5 3 3 4 3" xfId="46410" xr:uid="{00000000-0005-0000-0000-000069C60000}"/>
    <cellStyle name="Normal 5 5 3 3 4 4" xfId="58363" xr:uid="{00000000-0005-0000-0000-00006AC60000}"/>
    <cellStyle name="Normal 5 5 3 3 5" xfId="20456" xr:uid="{00000000-0005-0000-0000-00006BC60000}"/>
    <cellStyle name="Normal 5 5 3 3 5 2" xfId="36400" xr:uid="{00000000-0005-0000-0000-00006CC60000}"/>
    <cellStyle name="Normal 5 5 3 3 5 3" xfId="33798" xr:uid="{00000000-0005-0000-0000-00006DC60000}"/>
    <cellStyle name="Normal 5 5 3 3 6" xfId="46406" xr:uid="{00000000-0005-0000-0000-00006EC60000}"/>
    <cellStyle name="Normal 5 5 3 3 7" xfId="58359" xr:uid="{00000000-0005-0000-0000-00006FC60000}"/>
    <cellStyle name="Normal 5 5 3 4" xfId="9199" xr:uid="{00000000-0005-0000-0000-000070C60000}"/>
    <cellStyle name="Normal 5 5 3 4 2" xfId="9200" xr:uid="{00000000-0005-0000-0000-000071C60000}"/>
    <cellStyle name="Normal 5 5 3 4 2 2" xfId="9201" xr:uid="{00000000-0005-0000-0000-000072C60000}"/>
    <cellStyle name="Normal 5 5 3 4 2 2 2" xfId="20463" xr:uid="{00000000-0005-0000-0000-000073C60000}"/>
    <cellStyle name="Normal 5 5 3 4 2 2 2 2" xfId="27427" xr:uid="{00000000-0005-0000-0000-000074C60000}"/>
    <cellStyle name="Normal 5 5 3 4 2 2 2 3" xfId="33805" xr:uid="{00000000-0005-0000-0000-000075C60000}"/>
    <cellStyle name="Normal 5 5 3 4 2 2 3" xfId="46413" xr:uid="{00000000-0005-0000-0000-000076C60000}"/>
    <cellStyle name="Normal 5 5 3 4 2 2 4" xfId="58366" xr:uid="{00000000-0005-0000-0000-000077C60000}"/>
    <cellStyle name="Normal 5 5 3 4 2 3" xfId="20462" xr:uid="{00000000-0005-0000-0000-000078C60000}"/>
    <cellStyle name="Normal 5 5 3 4 2 3 2" xfId="27455" xr:uid="{00000000-0005-0000-0000-000079C60000}"/>
    <cellStyle name="Normal 5 5 3 4 2 3 3" xfId="33804" xr:uid="{00000000-0005-0000-0000-00007AC60000}"/>
    <cellStyle name="Normal 5 5 3 4 2 4" xfId="46412" xr:uid="{00000000-0005-0000-0000-00007BC60000}"/>
    <cellStyle name="Normal 5 5 3 4 2 5" xfId="58365" xr:uid="{00000000-0005-0000-0000-00007CC60000}"/>
    <cellStyle name="Normal 5 5 3 4 3" xfId="9202" xr:uid="{00000000-0005-0000-0000-00007DC60000}"/>
    <cellStyle name="Normal 5 5 3 4 3 2" xfId="20464" xr:uid="{00000000-0005-0000-0000-00007EC60000}"/>
    <cellStyle name="Normal 5 5 3 4 3 2 2" xfId="37273" xr:uid="{00000000-0005-0000-0000-00007FC60000}"/>
    <cellStyle name="Normal 5 5 3 4 3 2 3" xfId="33806" xr:uid="{00000000-0005-0000-0000-000080C60000}"/>
    <cellStyle name="Normal 5 5 3 4 3 3" xfId="46414" xr:uid="{00000000-0005-0000-0000-000081C60000}"/>
    <cellStyle name="Normal 5 5 3 4 3 4" xfId="58367" xr:uid="{00000000-0005-0000-0000-000082C60000}"/>
    <cellStyle name="Normal 5 5 3 4 4" xfId="9203" xr:uid="{00000000-0005-0000-0000-000083C60000}"/>
    <cellStyle name="Normal 5 5 3 4 4 2" xfId="20465" xr:uid="{00000000-0005-0000-0000-000084C60000}"/>
    <cellStyle name="Normal 5 5 3 4 4 2 2" xfId="25518" xr:uid="{00000000-0005-0000-0000-000085C60000}"/>
    <cellStyle name="Normal 5 5 3 4 4 2 3" xfId="33807" xr:uid="{00000000-0005-0000-0000-000086C60000}"/>
    <cellStyle name="Normal 5 5 3 4 4 3" xfId="46415" xr:uid="{00000000-0005-0000-0000-000087C60000}"/>
    <cellStyle name="Normal 5 5 3 4 4 4" xfId="58368" xr:uid="{00000000-0005-0000-0000-000088C60000}"/>
    <cellStyle name="Normal 5 5 3 4 5" xfId="20461" xr:uid="{00000000-0005-0000-0000-000089C60000}"/>
    <cellStyle name="Normal 5 5 3 4 5 2" xfId="37442" xr:uid="{00000000-0005-0000-0000-00008AC60000}"/>
    <cellStyle name="Normal 5 5 3 4 5 3" xfId="33803" xr:uid="{00000000-0005-0000-0000-00008BC60000}"/>
    <cellStyle name="Normal 5 5 3 4 6" xfId="46411" xr:uid="{00000000-0005-0000-0000-00008CC60000}"/>
    <cellStyle name="Normal 5 5 3 4 7" xfId="58364" xr:uid="{00000000-0005-0000-0000-00008DC60000}"/>
    <cellStyle name="Normal 5 5 3 5" xfId="9204" xr:uid="{00000000-0005-0000-0000-00008EC60000}"/>
    <cellStyle name="Normal 5 5 3 5 2" xfId="9205" xr:uid="{00000000-0005-0000-0000-00008FC60000}"/>
    <cellStyle name="Normal 5 5 3 5 2 2" xfId="9206" xr:uid="{00000000-0005-0000-0000-000090C60000}"/>
    <cellStyle name="Normal 5 5 3 5 2 2 2" xfId="20468" xr:uid="{00000000-0005-0000-0000-000091C60000}"/>
    <cellStyle name="Normal 5 5 3 5 2 2 2 2" xfId="35361" xr:uid="{00000000-0005-0000-0000-000092C60000}"/>
    <cellStyle name="Normal 5 5 3 5 2 2 2 3" xfId="33810" xr:uid="{00000000-0005-0000-0000-000093C60000}"/>
    <cellStyle name="Normal 5 5 3 5 2 2 3" xfId="46418" xr:uid="{00000000-0005-0000-0000-000094C60000}"/>
    <cellStyle name="Normal 5 5 3 5 2 2 4" xfId="58371" xr:uid="{00000000-0005-0000-0000-000095C60000}"/>
    <cellStyle name="Normal 5 5 3 5 2 3" xfId="20467" xr:uid="{00000000-0005-0000-0000-000096C60000}"/>
    <cellStyle name="Normal 5 5 3 5 2 3 2" xfId="23937" xr:uid="{00000000-0005-0000-0000-000097C60000}"/>
    <cellStyle name="Normal 5 5 3 5 2 3 3" xfId="33809" xr:uid="{00000000-0005-0000-0000-000098C60000}"/>
    <cellStyle name="Normal 5 5 3 5 2 4" xfId="46417" xr:uid="{00000000-0005-0000-0000-000099C60000}"/>
    <cellStyle name="Normal 5 5 3 5 2 5" xfId="58370" xr:uid="{00000000-0005-0000-0000-00009AC60000}"/>
    <cellStyle name="Normal 5 5 3 5 3" xfId="9207" xr:uid="{00000000-0005-0000-0000-00009BC60000}"/>
    <cellStyle name="Normal 5 5 3 5 3 2" xfId="20469" xr:uid="{00000000-0005-0000-0000-00009CC60000}"/>
    <cellStyle name="Normal 5 5 3 5 3 2 2" xfId="25163" xr:uid="{00000000-0005-0000-0000-00009DC60000}"/>
    <cellStyle name="Normal 5 5 3 5 3 2 3" xfId="33811" xr:uid="{00000000-0005-0000-0000-00009EC60000}"/>
    <cellStyle name="Normal 5 5 3 5 3 3" xfId="46419" xr:uid="{00000000-0005-0000-0000-00009FC60000}"/>
    <cellStyle name="Normal 5 5 3 5 3 4" xfId="58372" xr:uid="{00000000-0005-0000-0000-0000A0C60000}"/>
    <cellStyle name="Normal 5 5 3 5 4" xfId="9208" xr:uid="{00000000-0005-0000-0000-0000A1C60000}"/>
    <cellStyle name="Normal 5 5 3 5 4 2" xfId="20470" xr:uid="{00000000-0005-0000-0000-0000A2C60000}"/>
    <cellStyle name="Normal 5 5 3 5 4 2 2" xfId="25426" xr:uid="{00000000-0005-0000-0000-0000A3C60000}"/>
    <cellStyle name="Normal 5 5 3 5 4 2 3" xfId="33812" xr:uid="{00000000-0005-0000-0000-0000A4C60000}"/>
    <cellStyle name="Normal 5 5 3 5 4 3" xfId="46420" xr:uid="{00000000-0005-0000-0000-0000A5C60000}"/>
    <cellStyle name="Normal 5 5 3 5 4 4" xfId="58373" xr:uid="{00000000-0005-0000-0000-0000A6C60000}"/>
    <cellStyle name="Normal 5 5 3 5 5" xfId="20466" xr:uid="{00000000-0005-0000-0000-0000A7C60000}"/>
    <cellStyle name="Normal 5 5 3 5 5 2" xfId="37758" xr:uid="{00000000-0005-0000-0000-0000A8C60000}"/>
    <cellStyle name="Normal 5 5 3 5 5 3" xfId="33808" xr:uid="{00000000-0005-0000-0000-0000A9C60000}"/>
    <cellStyle name="Normal 5 5 3 5 6" xfId="46416" xr:uid="{00000000-0005-0000-0000-0000AAC60000}"/>
    <cellStyle name="Normal 5 5 3 5 7" xfId="58369" xr:uid="{00000000-0005-0000-0000-0000ABC60000}"/>
    <cellStyle name="Normal 5 5 3 6" xfId="9209" xr:uid="{00000000-0005-0000-0000-0000ACC60000}"/>
    <cellStyle name="Normal 5 5 3 6 2" xfId="9210" xr:uid="{00000000-0005-0000-0000-0000ADC60000}"/>
    <cellStyle name="Normal 5 5 3 6 2 2" xfId="20472" xr:uid="{00000000-0005-0000-0000-0000AEC60000}"/>
    <cellStyle name="Normal 5 5 3 6 2 2 2" xfId="26062" xr:uid="{00000000-0005-0000-0000-0000AFC60000}"/>
    <cellStyle name="Normal 5 5 3 6 2 2 3" xfId="33814" xr:uid="{00000000-0005-0000-0000-0000B0C60000}"/>
    <cellStyle name="Normal 5 5 3 6 2 3" xfId="46422" xr:uid="{00000000-0005-0000-0000-0000B1C60000}"/>
    <cellStyle name="Normal 5 5 3 6 2 4" xfId="58375" xr:uid="{00000000-0005-0000-0000-0000B2C60000}"/>
    <cellStyle name="Normal 5 5 3 6 3" xfId="20471" xr:uid="{00000000-0005-0000-0000-0000B3C60000}"/>
    <cellStyle name="Normal 5 5 3 6 3 2" xfId="27919" xr:uid="{00000000-0005-0000-0000-0000B4C60000}"/>
    <cellStyle name="Normal 5 5 3 6 3 3" xfId="33813" xr:uid="{00000000-0005-0000-0000-0000B5C60000}"/>
    <cellStyle name="Normal 5 5 3 6 4" xfId="46421" xr:uid="{00000000-0005-0000-0000-0000B6C60000}"/>
    <cellStyle name="Normal 5 5 3 6 5" xfId="58374" xr:uid="{00000000-0005-0000-0000-0000B7C60000}"/>
    <cellStyle name="Normal 5 5 3 7" xfId="9211" xr:uid="{00000000-0005-0000-0000-0000B8C60000}"/>
    <cellStyle name="Normal 5 5 3 7 2" xfId="20473" xr:uid="{00000000-0005-0000-0000-0000B9C60000}"/>
    <cellStyle name="Normal 5 5 3 7 2 2" xfId="26500" xr:uid="{00000000-0005-0000-0000-0000BAC60000}"/>
    <cellStyle name="Normal 5 5 3 7 2 3" xfId="33815" xr:uid="{00000000-0005-0000-0000-0000BBC60000}"/>
    <cellStyle name="Normal 5 5 3 7 3" xfId="46423" xr:uid="{00000000-0005-0000-0000-0000BCC60000}"/>
    <cellStyle name="Normal 5 5 3 7 4" xfId="58376" xr:uid="{00000000-0005-0000-0000-0000BDC60000}"/>
    <cellStyle name="Normal 5 5 3 8" xfId="9212" xr:uid="{00000000-0005-0000-0000-0000BEC60000}"/>
    <cellStyle name="Normal 5 5 3 8 2" xfId="20474" xr:uid="{00000000-0005-0000-0000-0000BFC60000}"/>
    <cellStyle name="Normal 5 5 3 8 2 2" xfId="35677" xr:uid="{00000000-0005-0000-0000-0000C0C60000}"/>
    <cellStyle name="Normal 5 5 3 8 2 3" xfId="33816" xr:uid="{00000000-0005-0000-0000-0000C1C60000}"/>
    <cellStyle name="Normal 5 5 3 8 3" xfId="46424" xr:uid="{00000000-0005-0000-0000-0000C2C60000}"/>
    <cellStyle name="Normal 5 5 3 8 4" xfId="58377" xr:uid="{00000000-0005-0000-0000-0000C3C60000}"/>
    <cellStyle name="Normal 5 5 3 9" xfId="20435" xr:uid="{00000000-0005-0000-0000-0000C4C60000}"/>
    <cellStyle name="Normal 5 5 3 9 2" xfId="24258" xr:uid="{00000000-0005-0000-0000-0000C5C60000}"/>
    <cellStyle name="Normal 5 5 3 9 3" xfId="33777" xr:uid="{00000000-0005-0000-0000-0000C6C60000}"/>
    <cellStyle name="Normal 5 5 4" xfId="9213" xr:uid="{00000000-0005-0000-0000-0000C7C60000}"/>
    <cellStyle name="Normal 5 5 4 10" xfId="58378" xr:uid="{00000000-0005-0000-0000-0000C8C60000}"/>
    <cellStyle name="Normal 5 5 4 2" xfId="9214" xr:uid="{00000000-0005-0000-0000-0000C9C60000}"/>
    <cellStyle name="Normal 5 5 4 2 2" xfId="9215" xr:uid="{00000000-0005-0000-0000-0000CAC60000}"/>
    <cellStyle name="Normal 5 5 4 2 2 2" xfId="9216" xr:uid="{00000000-0005-0000-0000-0000CBC60000}"/>
    <cellStyle name="Normal 5 5 4 2 2 2 2" xfId="20478" xr:uid="{00000000-0005-0000-0000-0000CCC60000}"/>
    <cellStyle name="Normal 5 5 4 2 2 2 2 2" xfId="25214" xr:uid="{00000000-0005-0000-0000-0000CDC60000}"/>
    <cellStyle name="Normal 5 5 4 2 2 2 2 3" xfId="33820" xr:uid="{00000000-0005-0000-0000-0000CEC60000}"/>
    <cellStyle name="Normal 5 5 4 2 2 2 3" xfId="46428" xr:uid="{00000000-0005-0000-0000-0000CFC60000}"/>
    <cellStyle name="Normal 5 5 4 2 2 2 4" xfId="58381" xr:uid="{00000000-0005-0000-0000-0000D0C60000}"/>
    <cellStyle name="Normal 5 5 4 2 2 3" xfId="20477" xr:uid="{00000000-0005-0000-0000-0000D1C60000}"/>
    <cellStyle name="Normal 5 5 4 2 2 3 2" xfId="36731" xr:uid="{00000000-0005-0000-0000-0000D2C60000}"/>
    <cellStyle name="Normal 5 5 4 2 2 3 3" xfId="33819" xr:uid="{00000000-0005-0000-0000-0000D3C60000}"/>
    <cellStyle name="Normal 5 5 4 2 2 4" xfId="46427" xr:uid="{00000000-0005-0000-0000-0000D4C60000}"/>
    <cellStyle name="Normal 5 5 4 2 2 5" xfId="58380" xr:uid="{00000000-0005-0000-0000-0000D5C60000}"/>
    <cellStyle name="Normal 5 5 4 2 3" xfId="9217" xr:uid="{00000000-0005-0000-0000-0000D6C60000}"/>
    <cellStyle name="Normal 5 5 4 2 3 2" xfId="20479" xr:uid="{00000000-0005-0000-0000-0000D7C60000}"/>
    <cellStyle name="Normal 5 5 4 2 3 2 2" xfId="35438" xr:uid="{00000000-0005-0000-0000-0000D8C60000}"/>
    <cellStyle name="Normal 5 5 4 2 3 2 3" xfId="33821" xr:uid="{00000000-0005-0000-0000-0000D9C60000}"/>
    <cellStyle name="Normal 5 5 4 2 3 3" xfId="46429" xr:uid="{00000000-0005-0000-0000-0000DAC60000}"/>
    <cellStyle name="Normal 5 5 4 2 3 4" xfId="58382" xr:uid="{00000000-0005-0000-0000-0000DBC60000}"/>
    <cellStyle name="Normal 5 5 4 2 4" xfId="9218" xr:uid="{00000000-0005-0000-0000-0000DCC60000}"/>
    <cellStyle name="Normal 5 5 4 2 4 2" xfId="20480" xr:uid="{00000000-0005-0000-0000-0000DDC60000}"/>
    <cellStyle name="Normal 5 5 4 2 4 2 2" xfId="24688" xr:uid="{00000000-0005-0000-0000-0000DEC60000}"/>
    <cellStyle name="Normal 5 5 4 2 4 2 3" xfId="33822" xr:uid="{00000000-0005-0000-0000-0000DFC60000}"/>
    <cellStyle name="Normal 5 5 4 2 4 3" xfId="46430" xr:uid="{00000000-0005-0000-0000-0000E0C60000}"/>
    <cellStyle name="Normal 5 5 4 2 4 4" xfId="58383" xr:uid="{00000000-0005-0000-0000-0000E1C60000}"/>
    <cellStyle name="Normal 5 5 4 2 5" xfId="20476" xr:uid="{00000000-0005-0000-0000-0000E2C60000}"/>
    <cellStyle name="Normal 5 5 4 2 5 2" xfId="26913" xr:uid="{00000000-0005-0000-0000-0000E3C60000}"/>
    <cellStyle name="Normal 5 5 4 2 5 3" xfId="33818" xr:uid="{00000000-0005-0000-0000-0000E4C60000}"/>
    <cellStyle name="Normal 5 5 4 2 6" xfId="46426" xr:uid="{00000000-0005-0000-0000-0000E5C60000}"/>
    <cellStyle name="Normal 5 5 4 2 7" xfId="58379" xr:uid="{00000000-0005-0000-0000-0000E6C60000}"/>
    <cellStyle name="Normal 5 5 4 3" xfId="9219" xr:uid="{00000000-0005-0000-0000-0000E7C60000}"/>
    <cellStyle name="Normal 5 5 4 3 2" xfId="9220" xr:uid="{00000000-0005-0000-0000-0000E8C60000}"/>
    <cellStyle name="Normal 5 5 4 3 2 2" xfId="9221" xr:uid="{00000000-0005-0000-0000-0000E9C60000}"/>
    <cellStyle name="Normal 5 5 4 3 2 2 2" xfId="20483" xr:uid="{00000000-0005-0000-0000-0000EAC60000}"/>
    <cellStyle name="Normal 5 5 4 3 2 2 2 2" xfId="27494" xr:uid="{00000000-0005-0000-0000-0000EBC60000}"/>
    <cellStyle name="Normal 5 5 4 3 2 2 2 3" xfId="33825" xr:uid="{00000000-0005-0000-0000-0000ECC60000}"/>
    <cellStyle name="Normal 5 5 4 3 2 2 3" xfId="46433" xr:uid="{00000000-0005-0000-0000-0000EDC60000}"/>
    <cellStyle name="Normal 5 5 4 3 2 2 4" xfId="58386" xr:uid="{00000000-0005-0000-0000-0000EEC60000}"/>
    <cellStyle name="Normal 5 5 4 3 2 3" xfId="20482" xr:uid="{00000000-0005-0000-0000-0000EFC60000}"/>
    <cellStyle name="Normal 5 5 4 3 2 3 2" xfId="37184" xr:uid="{00000000-0005-0000-0000-0000F0C60000}"/>
    <cellStyle name="Normal 5 5 4 3 2 3 3" xfId="33824" xr:uid="{00000000-0005-0000-0000-0000F1C60000}"/>
    <cellStyle name="Normal 5 5 4 3 2 4" xfId="46432" xr:uid="{00000000-0005-0000-0000-0000F2C60000}"/>
    <cellStyle name="Normal 5 5 4 3 2 5" xfId="58385" xr:uid="{00000000-0005-0000-0000-0000F3C60000}"/>
    <cellStyle name="Normal 5 5 4 3 3" xfId="9222" xr:uid="{00000000-0005-0000-0000-0000F4C60000}"/>
    <cellStyle name="Normal 5 5 4 3 3 2" xfId="20484" xr:uid="{00000000-0005-0000-0000-0000F5C60000}"/>
    <cellStyle name="Normal 5 5 4 3 3 2 2" xfId="37428" xr:uid="{00000000-0005-0000-0000-0000F6C60000}"/>
    <cellStyle name="Normal 5 5 4 3 3 2 3" xfId="33826" xr:uid="{00000000-0005-0000-0000-0000F7C60000}"/>
    <cellStyle name="Normal 5 5 4 3 3 3" xfId="46434" xr:uid="{00000000-0005-0000-0000-0000F8C60000}"/>
    <cellStyle name="Normal 5 5 4 3 3 4" xfId="58387" xr:uid="{00000000-0005-0000-0000-0000F9C60000}"/>
    <cellStyle name="Normal 5 5 4 3 4" xfId="9223" xr:uid="{00000000-0005-0000-0000-0000FAC60000}"/>
    <cellStyle name="Normal 5 5 4 3 4 2" xfId="20485" xr:uid="{00000000-0005-0000-0000-0000FBC60000}"/>
    <cellStyle name="Normal 5 5 4 3 4 2 2" xfId="27150" xr:uid="{00000000-0005-0000-0000-0000FCC60000}"/>
    <cellStyle name="Normal 5 5 4 3 4 2 3" xfId="33827" xr:uid="{00000000-0005-0000-0000-0000FDC60000}"/>
    <cellStyle name="Normal 5 5 4 3 4 3" xfId="46435" xr:uid="{00000000-0005-0000-0000-0000FEC60000}"/>
    <cellStyle name="Normal 5 5 4 3 4 4" xfId="58388" xr:uid="{00000000-0005-0000-0000-0000FFC60000}"/>
    <cellStyle name="Normal 5 5 4 3 5" xfId="20481" xr:uid="{00000000-0005-0000-0000-000000C70000}"/>
    <cellStyle name="Normal 5 5 4 3 5 2" xfId="27715" xr:uid="{00000000-0005-0000-0000-000001C70000}"/>
    <cellStyle name="Normal 5 5 4 3 5 3" xfId="33823" xr:uid="{00000000-0005-0000-0000-000002C70000}"/>
    <cellStyle name="Normal 5 5 4 3 6" xfId="46431" xr:uid="{00000000-0005-0000-0000-000003C70000}"/>
    <cellStyle name="Normal 5 5 4 3 7" xfId="58384" xr:uid="{00000000-0005-0000-0000-000004C70000}"/>
    <cellStyle name="Normal 5 5 4 4" xfId="9224" xr:uid="{00000000-0005-0000-0000-000005C70000}"/>
    <cellStyle name="Normal 5 5 4 4 2" xfId="9225" xr:uid="{00000000-0005-0000-0000-000006C70000}"/>
    <cellStyle name="Normal 5 5 4 4 2 2" xfId="9226" xr:uid="{00000000-0005-0000-0000-000007C70000}"/>
    <cellStyle name="Normal 5 5 4 4 2 2 2" xfId="20488" xr:uid="{00000000-0005-0000-0000-000008C70000}"/>
    <cellStyle name="Normal 5 5 4 4 2 2 2 2" xfId="27436" xr:uid="{00000000-0005-0000-0000-000009C70000}"/>
    <cellStyle name="Normal 5 5 4 4 2 2 2 3" xfId="33830" xr:uid="{00000000-0005-0000-0000-00000AC70000}"/>
    <cellStyle name="Normal 5 5 4 4 2 2 3" xfId="46438" xr:uid="{00000000-0005-0000-0000-00000BC70000}"/>
    <cellStyle name="Normal 5 5 4 4 2 2 4" xfId="58391" xr:uid="{00000000-0005-0000-0000-00000CC70000}"/>
    <cellStyle name="Normal 5 5 4 4 2 3" xfId="20487" xr:uid="{00000000-0005-0000-0000-00000DC70000}"/>
    <cellStyle name="Normal 5 5 4 4 2 3 2" xfId="27238" xr:uid="{00000000-0005-0000-0000-00000EC70000}"/>
    <cellStyle name="Normal 5 5 4 4 2 3 3" xfId="33829" xr:uid="{00000000-0005-0000-0000-00000FC70000}"/>
    <cellStyle name="Normal 5 5 4 4 2 4" xfId="46437" xr:uid="{00000000-0005-0000-0000-000010C70000}"/>
    <cellStyle name="Normal 5 5 4 4 2 5" xfId="58390" xr:uid="{00000000-0005-0000-0000-000011C70000}"/>
    <cellStyle name="Normal 5 5 4 4 3" xfId="9227" xr:uid="{00000000-0005-0000-0000-000012C70000}"/>
    <cellStyle name="Normal 5 5 4 4 3 2" xfId="20489" xr:uid="{00000000-0005-0000-0000-000013C70000}"/>
    <cellStyle name="Normal 5 5 4 4 3 2 2" xfId="24010" xr:uid="{00000000-0005-0000-0000-000014C70000}"/>
    <cellStyle name="Normal 5 5 4 4 3 2 3" xfId="33831" xr:uid="{00000000-0005-0000-0000-000015C70000}"/>
    <cellStyle name="Normal 5 5 4 4 3 3" xfId="46439" xr:uid="{00000000-0005-0000-0000-000016C70000}"/>
    <cellStyle name="Normal 5 5 4 4 3 4" xfId="58392" xr:uid="{00000000-0005-0000-0000-000017C70000}"/>
    <cellStyle name="Normal 5 5 4 4 4" xfId="9228" xr:uid="{00000000-0005-0000-0000-000018C70000}"/>
    <cellStyle name="Normal 5 5 4 4 4 2" xfId="20490" xr:uid="{00000000-0005-0000-0000-000019C70000}"/>
    <cellStyle name="Normal 5 5 4 4 4 2 2" xfId="25653" xr:uid="{00000000-0005-0000-0000-00001AC70000}"/>
    <cellStyle name="Normal 5 5 4 4 4 2 3" xfId="33832" xr:uid="{00000000-0005-0000-0000-00001BC70000}"/>
    <cellStyle name="Normal 5 5 4 4 4 3" xfId="46440" xr:uid="{00000000-0005-0000-0000-00001CC70000}"/>
    <cellStyle name="Normal 5 5 4 4 4 4" xfId="58393" xr:uid="{00000000-0005-0000-0000-00001DC70000}"/>
    <cellStyle name="Normal 5 5 4 4 5" xfId="20486" xr:uid="{00000000-0005-0000-0000-00001EC70000}"/>
    <cellStyle name="Normal 5 5 4 4 5 2" xfId="27583" xr:uid="{00000000-0005-0000-0000-00001FC70000}"/>
    <cellStyle name="Normal 5 5 4 4 5 3" xfId="33828" xr:uid="{00000000-0005-0000-0000-000020C70000}"/>
    <cellStyle name="Normal 5 5 4 4 6" xfId="46436" xr:uid="{00000000-0005-0000-0000-000021C70000}"/>
    <cellStyle name="Normal 5 5 4 4 7" xfId="58389" xr:uid="{00000000-0005-0000-0000-000022C70000}"/>
    <cellStyle name="Normal 5 5 4 5" xfId="9229" xr:uid="{00000000-0005-0000-0000-000023C70000}"/>
    <cellStyle name="Normal 5 5 4 5 2" xfId="9230" xr:uid="{00000000-0005-0000-0000-000024C70000}"/>
    <cellStyle name="Normal 5 5 4 5 2 2" xfId="20492" xr:uid="{00000000-0005-0000-0000-000025C70000}"/>
    <cellStyle name="Normal 5 5 4 5 2 2 2" xfId="35900" xr:uid="{00000000-0005-0000-0000-000026C70000}"/>
    <cellStyle name="Normal 5 5 4 5 2 2 3" xfId="33834" xr:uid="{00000000-0005-0000-0000-000027C70000}"/>
    <cellStyle name="Normal 5 5 4 5 2 3" xfId="46442" xr:uid="{00000000-0005-0000-0000-000028C70000}"/>
    <cellStyle name="Normal 5 5 4 5 2 4" xfId="58395" xr:uid="{00000000-0005-0000-0000-000029C70000}"/>
    <cellStyle name="Normal 5 5 4 5 3" xfId="20491" xr:uid="{00000000-0005-0000-0000-00002AC70000}"/>
    <cellStyle name="Normal 5 5 4 5 3 2" xfId="25806" xr:uid="{00000000-0005-0000-0000-00002BC70000}"/>
    <cellStyle name="Normal 5 5 4 5 3 3" xfId="33833" xr:uid="{00000000-0005-0000-0000-00002CC70000}"/>
    <cellStyle name="Normal 5 5 4 5 4" xfId="46441" xr:uid="{00000000-0005-0000-0000-00002DC70000}"/>
    <cellStyle name="Normal 5 5 4 5 5" xfId="58394" xr:uid="{00000000-0005-0000-0000-00002EC70000}"/>
    <cellStyle name="Normal 5 5 4 6" xfId="9231" xr:uid="{00000000-0005-0000-0000-00002FC70000}"/>
    <cellStyle name="Normal 5 5 4 6 2" xfId="20493" xr:uid="{00000000-0005-0000-0000-000030C70000}"/>
    <cellStyle name="Normal 5 5 4 6 2 2" xfId="28027" xr:uid="{00000000-0005-0000-0000-000031C70000}"/>
    <cellStyle name="Normal 5 5 4 6 2 3" xfId="33835" xr:uid="{00000000-0005-0000-0000-000032C70000}"/>
    <cellStyle name="Normal 5 5 4 6 3" xfId="46443" xr:uid="{00000000-0005-0000-0000-000033C70000}"/>
    <cellStyle name="Normal 5 5 4 6 4" xfId="58396" xr:uid="{00000000-0005-0000-0000-000034C70000}"/>
    <cellStyle name="Normal 5 5 4 7" xfId="9232" xr:uid="{00000000-0005-0000-0000-000035C70000}"/>
    <cellStyle name="Normal 5 5 4 7 2" xfId="20494" xr:uid="{00000000-0005-0000-0000-000036C70000}"/>
    <cellStyle name="Normal 5 5 4 7 2 2" xfId="37425" xr:uid="{00000000-0005-0000-0000-000037C70000}"/>
    <cellStyle name="Normal 5 5 4 7 2 3" xfId="33836" xr:uid="{00000000-0005-0000-0000-000038C70000}"/>
    <cellStyle name="Normal 5 5 4 7 3" xfId="46444" xr:uid="{00000000-0005-0000-0000-000039C70000}"/>
    <cellStyle name="Normal 5 5 4 7 4" xfId="58397" xr:uid="{00000000-0005-0000-0000-00003AC70000}"/>
    <cellStyle name="Normal 5 5 4 8" xfId="20475" xr:uid="{00000000-0005-0000-0000-00003BC70000}"/>
    <cellStyle name="Normal 5 5 4 8 2" xfId="35397" xr:uid="{00000000-0005-0000-0000-00003CC70000}"/>
    <cellStyle name="Normal 5 5 4 8 3" xfId="33817" xr:uid="{00000000-0005-0000-0000-00003DC70000}"/>
    <cellStyle name="Normal 5 5 4 9" xfId="46425" xr:uid="{00000000-0005-0000-0000-00003EC70000}"/>
    <cellStyle name="Normal 5 5 5" xfId="9233" xr:uid="{00000000-0005-0000-0000-00003FC70000}"/>
    <cellStyle name="Normal 5 5 5 2" xfId="9234" xr:uid="{00000000-0005-0000-0000-000040C70000}"/>
    <cellStyle name="Normal 5 5 5 2 2" xfId="9235" xr:uid="{00000000-0005-0000-0000-000041C70000}"/>
    <cellStyle name="Normal 5 5 5 2 2 2" xfId="20497" xr:uid="{00000000-0005-0000-0000-000042C70000}"/>
    <cellStyle name="Normal 5 5 5 2 2 2 2" xfId="26597" xr:uid="{00000000-0005-0000-0000-000043C70000}"/>
    <cellStyle name="Normal 5 5 5 2 2 2 3" xfId="33839" xr:uid="{00000000-0005-0000-0000-000044C70000}"/>
    <cellStyle name="Normal 5 5 5 2 2 3" xfId="46447" xr:uid="{00000000-0005-0000-0000-000045C70000}"/>
    <cellStyle name="Normal 5 5 5 2 2 4" xfId="58400" xr:uid="{00000000-0005-0000-0000-000046C70000}"/>
    <cellStyle name="Normal 5 5 5 2 3" xfId="20496" xr:uid="{00000000-0005-0000-0000-000047C70000}"/>
    <cellStyle name="Normal 5 5 5 2 3 2" xfId="36503" xr:uid="{00000000-0005-0000-0000-000048C70000}"/>
    <cellStyle name="Normal 5 5 5 2 3 3" xfId="33838" xr:uid="{00000000-0005-0000-0000-000049C70000}"/>
    <cellStyle name="Normal 5 5 5 2 4" xfId="46446" xr:uid="{00000000-0005-0000-0000-00004AC70000}"/>
    <cellStyle name="Normal 5 5 5 2 5" xfId="58399" xr:uid="{00000000-0005-0000-0000-00004BC70000}"/>
    <cellStyle name="Normal 5 5 5 3" xfId="9236" xr:uid="{00000000-0005-0000-0000-00004CC70000}"/>
    <cellStyle name="Normal 5 5 5 3 2" xfId="20498" xr:uid="{00000000-0005-0000-0000-00004DC70000}"/>
    <cellStyle name="Normal 5 5 5 3 2 2" xfId="24197" xr:uid="{00000000-0005-0000-0000-00004EC70000}"/>
    <cellStyle name="Normal 5 5 5 3 2 3" xfId="33840" xr:uid="{00000000-0005-0000-0000-00004FC70000}"/>
    <cellStyle name="Normal 5 5 5 3 3" xfId="46448" xr:uid="{00000000-0005-0000-0000-000050C70000}"/>
    <cellStyle name="Normal 5 5 5 3 4" xfId="58401" xr:uid="{00000000-0005-0000-0000-000051C70000}"/>
    <cellStyle name="Normal 5 5 5 4" xfId="9237" xr:uid="{00000000-0005-0000-0000-000052C70000}"/>
    <cellStyle name="Normal 5 5 5 4 2" xfId="20499" xr:uid="{00000000-0005-0000-0000-000053C70000}"/>
    <cellStyle name="Normal 5 5 5 4 2 2" xfId="37028" xr:uid="{00000000-0005-0000-0000-000054C70000}"/>
    <cellStyle name="Normal 5 5 5 4 2 3" xfId="33841" xr:uid="{00000000-0005-0000-0000-000055C70000}"/>
    <cellStyle name="Normal 5 5 5 4 3" xfId="46449" xr:uid="{00000000-0005-0000-0000-000056C70000}"/>
    <cellStyle name="Normal 5 5 5 4 4" xfId="58402" xr:uid="{00000000-0005-0000-0000-000057C70000}"/>
    <cellStyle name="Normal 5 5 5 5" xfId="20495" xr:uid="{00000000-0005-0000-0000-000058C70000}"/>
    <cellStyle name="Normal 5 5 5 5 2" xfId="37992" xr:uid="{00000000-0005-0000-0000-000059C70000}"/>
    <cellStyle name="Normal 5 5 5 5 3" xfId="33837" xr:uid="{00000000-0005-0000-0000-00005AC70000}"/>
    <cellStyle name="Normal 5 5 5 6" xfId="46445" xr:uid="{00000000-0005-0000-0000-00005BC70000}"/>
    <cellStyle name="Normal 5 5 5 7" xfId="58398" xr:uid="{00000000-0005-0000-0000-00005CC70000}"/>
    <cellStyle name="Normal 5 5 6" xfId="9238" xr:uid="{00000000-0005-0000-0000-00005DC70000}"/>
    <cellStyle name="Normal 5 5 6 2" xfId="9239" xr:uid="{00000000-0005-0000-0000-00005EC70000}"/>
    <cellStyle name="Normal 5 5 6 2 2" xfId="9240" xr:uid="{00000000-0005-0000-0000-00005FC70000}"/>
    <cellStyle name="Normal 5 5 6 2 2 2" xfId="20502" xr:uid="{00000000-0005-0000-0000-000060C70000}"/>
    <cellStyle name="Normal 5 5 6 2 2 2 2" xfId="36389" xr:uid="{00000000-0005-0000-0000-000061C70000}"/>
    <cellStyle name="Normal 5 5 6 2 2 2 3" xfId="33844" xr:uid="{00000000-0005-0000-0000-000062C70000}"/>
    <cellStyle name="Normal 5 5 6 2 2 3" xfId="46452" xr:uid="{00000000-0005-0000-0000-000063C70000}"/>
    <cellStyle name="Normal 5 5 6 2 2 4" xfId="58405" xr:uid="{00000000-0005-0000-0000-000064C70000}"/>
    <cellStyle name="Normal 5 5 6 2 3" xfId="20501" xr:uid="{00000000-0005-0000-0000-000065C70000}"/>
    <cellStyle name="Normal 5 5 6 2 3 2" xfId="35340" xr:uid="{00000000-0005-0000-0000-000066C70000}"/>
    <cellStyle name="Normal 5 5 6 2 3 3" xfId="33843" xr:uid="{00000000-0005-0000-0000-000067C70000}"/>
    <cellStyle name="Normal 5 5 6 2 4" xfId="46451" xr:uid="{00000000-0005-0000-0000-000068C70000}"/>
    <cellStyle name="Normal 5 5 6 2 5" xfId="58404" xr:uid="{00000000-0005-0000-0000-000069C70000}"/>
    <cellStyle name="Normal 5 5 6 3" xfId="9241" xr:uid="{00000000-0005-0000-0000-00006AC70000}"/>
    <cellStyle name="Normal 5 5 6 3 2" xfId="20503" xr:uid="{00000000-0005-0000-0000-00006BC70000}"/>
    <cellStyle name="Normal 5 5 6 3 2 2" xfId="36178" xr:uid="{00000000-0005-0000-0000-00006CC70000}"/>
    <cellStyle name="Normal 5 5 6 3 2 3" xfId="33845" xr:uid="{00000000-0005-0000-0000-00006DC70000}"/>
    <cellStyle name="Normal 5 5 6 3 3" xfId="46453" xr:uid="{00000000-0005-0000-0000-00006EC70000}"/>
    <cellStyle name="Normal 5 5 6 3 4" xfId="58406" xr:uid="{00000000-0005-0000-0000-00006FC70000}"/>
    <cellStyle name="Normal 5 5 6 4" xfId="9242" xr:uid="{00000000-0005-0000-0000-000070C70000}"/>
    <cellStyle name="Normal 5 5 6 4 2" xfId="20504" xr:uid="{00000000-0005-0000-0000-000071C70000}"/>
    <cellStyle name="Normal 5 5 6 4 2 2" xfId="24787" xr:uid="{00000000-0005-0000-0000-000072C70000}"/>
    <cellStyle name="Normal 5 5 6 4 2 3" xfId="33846" xr:uid="{00000000-0005-0000-0000-000073C70000}"/>
    <cellStyle name="Normal 5 5 6 4 3" xfId="46454" xr:uid="{00000000-0005-0000-0000-000074C70000}"/>
    <cellStyle name="Normal 5 5 6 4 4" xfId="58407" xr:uid="{00000000-0005-0000-0000-000075C70000}"/>
    <cellStyle name="Normal 5 5 6 5" xfId="20500" xr:uid="{00000000-0005-0000-0000-000076C70000}"/>
    <cellStyle name="Normal 5 5 6 5 2" xfId="36064" xr:uid="{00000000-0005-0000-0000-000077C70000}"/>
    <cellStyle name="Normal 5 5 6 5 3" xfId="33842" xr:uid="{00000000-0005-0000-0000-000078C70000}"/>
    <cellStyle name="Normal 5 5 6 6" xfId="46450" xr:uid="{00000000-0005-0000-0000-000079C70000}"/>
    <cellStyle name="Normal 5 5 6 7" xfId="58403" xr:uid="{00000000-0005-0000-0000-00007AC70000}"/>
    <cellStyle name="Normal 5 5 7" xfId="9243" xr:uid="{00000000-0005-0000-0000-00007BC70000}"/>
    <cellStyle name="Normal 5 5 7 2" xfId="9244" xr:uid="{00000000-0005-0000-0000-00007CC70000}"/>
    <cellStyle name="Normal 5 5 7 2 2" xfId="9245" xr:uid="{00000000-0005-0000-0000-00007DC70000}"/>
    <cellStyle name="Normal 5 5 7 2 2 2" xfId="20507" xr:uid="{00000000-0005-0000-0000-00007EC70000}"/>
    <cellStyle name="Normal 5 5 7 2 2 2 2" xfId="26980" xr:uid="{00000000-0005-0000-0000-00007FC70000}"/>
    <cellStyle name="Normal 5 5 7 2 2 2 3" xfId="33849" xr:uid="{00000000-0005-0000-0000-000080C70000}"/>
    <cellStyle name="Normal 5 5 7 2 2 3" xfId="46457" xr:uid="{00000000-0005-0000-0000-000081C70000}"/>
    <cellStyle name="Normal 5 5 7 2 2 4" xfId="58410" xr:uid="{00000000-0005-0000-0000-000082C70000}"/>
    <cellStyle name="Normal 5 5 7 2 3" xfId="20506" xr:uid="{00000000-0005-0000-0000-000083C70000}"/>
    <cellStyle name="Normal 5 5 7 2 3 2" xfId="24134" xr:uid="{00000000-0005-0000-0000-000084C70000}"/>
    <cellStyle name="Normal 5 5 7 2 3 3" xfId="33848" xr:uid="{00000000-0005-0000-0000-000085C70000}"/>
    <cellStyle name="Normal 5 5 7 2 4" xfId="46456" xr:uid="{00000000-0005-0000-0000-000086C70000}"/>
    <cellStyle name="Normal 5 5 7 2 5" xfId="58409" xr:uid="{00000000-0005-0000-0000-000087C70000}"/>
    <cellStyle name="Normal 5 5 7 3" xfId="9246" xr:uid="{00000000-0005-0000-0000-000088C70000}"/>
    <cellStyle name="Normal 5 5 7 3 2" xfId="20508" xr:uid="{00000000-0005-0000-0000-000089C70000}"/>
    <cellStyle name="Normal 5 5 7 3 2 2" xfId="27275" xr:uid="{00000000-0005-0000-0000-00008AC70000}"/>
    <cellStyle name="Normal 5 5 7 3 2 3" xfId="33850" xr:uid="{00000000-0005-0000-0000-00008BC70000}"/>
    <cellStyle name="Normal 5 5 7 3 3" xfId="46458" xr:uid="{00000000-0005-0000-0000-00008CC70000}"/>
    <cellStyle name="Normal 5 5 7 3 4" xfId="58411" xr:uid="{00000000-0005-0000-0000-00008DC70000}"/>
    <cellStyle name="Normal 5 5 7 4" xfId="9247" xr:uid="{00000000-0005-0000-0000-00008EC70000}"/>
    <cellStyle name="Normal 5 5 7 4 2" xfId="20509" xr:uid="{00000000-0005-0000-0000-00008FC70000}"/>
    <cellStyle name="Normal 5 5 7 4 2 2" xfId="37108" xr:uid="{00000000-0005-0000-0000-000090C70000}"/>
    <cellStyle name="Normal 5 5 7 4 2 3" xfId="33851" xr:uid="{00000000-0005-0000-0000-000091C70000}"/>
    <cellStyle name="Normal 5 5 7 4 3" xfId="46459" xr:uid="{00000000-0005-0000-0000-000092C70000}"/>
    <cellStyle name="Normal 5 5 7 4 4" xfId="58412" xr:uid="{00000000-0005-0000-0000-000093C70000}"/>
    <cellStyle name="Normal 5 5 7 5" xfId="20505" xr:uid="{00000000-0005-0000-0000-000094C70000}"/>
    <cellStyle name="Normal 5 5 7 5 2" xfId="26710" xr:uid="{00000000-0005-0000-0000-000095C70000}"/>
    <cellStyle name="Normal 5 5 7 5 3" xfId="33847" xr:uid="{00000000-0005-0000-0000-000096C70000}"/>
    <cellStyle name="Normal 5 5 7 6" xfId="46455" xr:uid="{00000000-0005-0000-0000-000097C70000}"/>
    <cellStyle name="Normal 5 5 7 7" xfId="58408" xr:uid="{00000000-0005-0000-0000-000098C70000}"/>
    <cellStyle name="Normal 5 5 8" xfId="9248" xr:uid="{00000000-0005-0000-0000-000099C70000}"/>
    <cellStyle name="Normal 5 5 8 2" xfId="9249" xr:uid="{00000000-0005-0000-0000-00009AC70000}"/>
    <cellStyle name="Normal 5 5 8 2 2" xfId="20511" xr:uid="{00000000-0005-0000-0000-00009BC70000}"/>
    <cellStyle name="Normal 5 5 8 2 2 2" xfId="27378" xr:uid="{00000000-0005-0000-0000-00009CC70000}"/>
    <cellStyle name="Normal 5 5 8 2 2 3" xfId="33853" xr:uid="{00000000-0005-0000-0000-00009DC70000}"/>
    <cellStyle name="Normal 5 5 8 2 3" xfId="46461" xr:uid="{00000000-0005-0000-0000-00009EC70000}"/>
    <cellStyle name="Normal 5 5 8 2 4" xfId="58414" xr:uid="{00000000-0005-0000-0000-00009FC70000}"/>
    <cellStyle name="Normal 5 5 8 3" xfId="20510" xr:uid="{00000000-0005-0000-0000-0000A0C70000}"/>
    <cellStyle name="Normal 5 5 8 3 2" xfId="37172" xr:uid="{00000000-0005-0000-0000-0000A1C70000}"/>
    <cellStyle name="Normal 5 5 8 3 3" xfId="33852" xr:uid="{00000000-0005-0000-0000-0000A2C70000}"/>
    <cellStyle name="Normal 5 5 8 4" xfId="46460" xr:uid="{00000000-0005-0000-0000-0000A3C70000}"/>
    <cellStyle name="Normal 5 5 8 5" xfId="58413" xr:uid="{00000000-0005-0000-0000-0000A4C70000}"/>
    <cellStyle name="Normal 5 5 9" xfId="9250" xr:uid="{00000000-0005-0000-0000-0000A5C70000}"/>
    <cellStyle name="Normal 5 5 9 2" xfId="20512" xr:uid="{00000000-0005-0000-0000-0000A6C70000}"/>
    <cellStyle name="Normal 5 5 9 2 2" xfId="26253" xr:uid="{00000000-0005-0000-0000-0000A7C70000}"/>
    <cellStyle name="Normal 5 5 9 2 3" xfId="33854" xr:uid="{00000000-0005-0000-0000-0000A8C70000}"/>
    <cellStyle name="Normal 5 5 9 3" xfId="46462" xr:uid="{00000000-0005-0000-0000-0000A9C70000}"/>
    <cellStyle name="Normal 5 5 9 4" xfId="58415" xr:uid="{00000000-0005-0000-0000-0000AAC70000}"/>
    <cellStyle name="Normal 5 6" xfId="9251" xr:uid="{00000000-0005-0000-0000-0000ABC70000}"/>
    <cellStyle name="Normal 5 6 10" xfId="11996" xr:uid="{00000000-0005-0000-0000-0000ACC70000}"/>
    <cellStyle name="Normal 5 6 10 2" xfId="22195" xr:uid="{00000000-0005-0000-0000-0000ADC70000}"/>
    <cellStyle name="Normal 5 6 10 2 2" xfId="37748" xr:uid="{00000000-0005-0000-0000-0000AEC70000}"/>
    <cellStyle name="Normal 5 6 10 3" xfId="33855" xr:uid="{00000000-0005-0000-0000-0000AFC70000}"/>
    <cellStyle name="Normal 5 6 11" xfId="11437" xr:uid="{00000000-0005-0000-0000-0000B0C70000}"/>
    <cellStyle name="Normal 5 6 12" xfId="20513" xr:uid="{00000000-0005-0000-0000-0000B1C70000}"/>
    <cellStyle name="Normal 5 6 13" xfId="46463" xr:uid="{00000000-0005-0000-0000-0000B2C70000}"/>
    <cellStyle name="Normal 5 6 14" xfId="58416" xr:uid="{00000000-0005-0000-0000-0000B3C70000}"/>
    <cellStyle name="Normal 5 6 2" xfId="9252" xr:uid="{00000000-0005-0000-0000-0000B4C70000}"/>
    <cellStyle name="Normal 5 6 2 10" xfId="46464" xr:uid="{00000000-0005-0000-0000-0000B5C70000}"/>
    <cellStyle name="Normal 5 6 2 11" xfId="58417" xr:uid="{00000000-0005-0000-0000-0000B6C70000}"/>
    <cellStyle name="Normal 5 6 2 2" xfId="9253" xr:uid="{00000000-0005-0000-0000-0000B7C70000}"/>
    <cellStyle name="Normal 5 6 2 2 10" xfId="58418" xr:uid="{00000000-0005-0000-0000-0000B8C70000}"/>
    <cellStyle name="Normal 5 6 2 2 2" xfId="9254" xr:uid="{00000000-0005-0000-0000-0000B9C70000}"/>
    <cellStyle name="Normal 5 6 2 2 2 2" xfId="9255" xr:uid="{00000000-0005-0000-0000-0000BAC70000}"/>
    <cellStyle name="Normal 5 6 2 2 2 2 2" xfId="9256" xr:uid="{00000000-0005-0000-0000-0000BBC70000}"/>
    <cellStyle name="Normal 5 6 2 2 2 2 2 2" xfId="20518" xr:uid="{00000000-0005-0000-0000-0000BCC70000}"/>
    <cellStyle name="Normal 5 6 2 2 2 2 2 2 2" xfId="23859" xr:uid="{00000000-0005-0000-0000-0000BDC70000}"/>
    <cellStyle name="Normal 5 6 2 2 2 2 2 2 3" xfId="33860" xr:uid="{00000000-0005-0000-0000-0000BEC70000}"/>
    <cellStyle name="Normal 5 6 2 2 2 2 2 3" xfId="46468" xr:uid="{00000000-0005-0000-0000-0000BFC70000}"/>
    <cellStyle name="Normal 5 6 2 2 2 2 2 4" xfId="58421" xr:uid="{00000000-0005-0000-0000-0000C0C70000}"/>
    <cellStyle name="Normal 5 6 2 2 2 2 3" xfId="20517" xr:uid="{00000000-0005-0000-0000-0000C1C70000}"/>
    <cellStyle name="Normal 5 6 2 2 2 2 3 2" xfId="27847" xr:uid="{00000000-0005-0000-0000-0000C2C70000}"/>
    <cellStyle name="Normal 5 6 2 2 2 2 3 3" xfId="33859" xr:uid="{00000000-0005-0000-0000-0000C3C70000}"/>
    <cellStyle name="Normal 5 6 2 2 2 2 4" xfId="46467" xr:uid="{00000000-0005-0000-0000-0000C4C70000}"/>
    <cellStyle name="Normal 5 6 2 2 2 2 5" xfId="58420" xr:uid="{00000000-0005-0000-0000-0000C5C70000}"/>
    <cellStyle name="Normal 5 6 2 2 2 3" xfId="9257" xr:uid="{00000000-0005-0000-0000-0000C6C70000}"/>
    <cellStyle name="Normal 5 6 2 2 2 3 2" xfId="20519" xr:uid="{00000000-0005-0000-0000-0000C7C70000}"/>
    <cellStyle name="Normal 5 6 2 2 2 3 2 2" xfId="24611" xr:uid="{00000000-0005-0000-0000-0000C8C70000}"/>
    <cellStyle name="Normal 5 6 2 2 2 3 2 3" xfId="33861" xr:uid="{00000000-0005-0000-0000-0000C9C70000}"/>
    <cellStyle name="Normal 5 6 2 2 2 3 3" xfId="46469" xr:uid="{00000000-0005-0000-0000-0000CAC70000}"/>
    <cellStyle name="Normal 5 6 2 2 2 3 4" xfId="58422" xr:uid="{00000000-0005-0000-0000-0000CBC70000}"/>
    <cellStyle name="Normal 5 6 2 2 2 4" xfId="9258" xr:uid="{00000000-0005-0000-0000-0000CCC70000}"/>
    <cellStyle name="Normal 5 6 2 2 2 4 2" xfId="20520" xr:uid="{00000000-0005-0000-0000-0000CDC70000}"/>
    <cellStyle name="Normal 5 6 2 2 2 4 2 2" xfId="35802" xr:uid="{00000000-0005-0000-0000-0000CEC70000}"/>
    <cellStyle name="Normal 5 6 2 2 2 4 2 3" xfId="33862" xr:uid="{00000000-0005-0000-0000-0000CFC70000}"/>
    <cellStyle name="Normal 5 6 2 2 2 4 3" xfId="46470" xr:uid="{00000000-0005-0000-0000-0000D0C70000}"/>
    <cellStyle name="Normal 5 6 2 2 2 4 4" xfId="58423" xr:uid="{00000000-0005-0000-0000-0000D1C70000}"/>
    <cellStyle name="Normal 5 6 2 2 2 5" xfId="20516" xr:uid="{00000000-0005-0000-0000-0000D2C70000}"/>
    <cellStyle name="Normal 5 6 2 2 2 5 2" xfId="35975" xr:uid="{00000000-0005-0000-0000-0000D3C70000}"/>
    <cellStyle name="Normal 5 6 2 2 2 5 3" xfId="33858" xr:uid="{00000000-0005-0000-0000-0000D4C70000}"/>
    <cellStyle name="Normal 5 6 2 2 2 6" xfId="46466" xr:uid="{00000000-0005-0000-0000-0000D5C70000}"/>
    <cellStyle name="Normal 5 6 2 2 2 7" xfId="58419" xr:uid="{00000000-0005-0000-0000-0000D6C70000}"/>
    <cellStyle name="Normal 5 6 2 2 3" xfId="9259" xr:uid="{00000000-0005-0000-0000-0000D7C70000}"/>
    <cellStyle name="Normal 5 6 2 2 3 2" xfId="9260" xr:uid="{00000000-0005-0000-0000-0000D8C70000}"/>
    <cellStyle name="Normal 5 6 2 2 3 2 2" xfId="9261" xr:uid="{00000000-0005-0000-0000-0000D9C70000}"/>
    <cellStyle name="Normal 5 6 2 2 3 2 2 2" xfId="20523" xr:uid="{00000000-0005-0000-0000-0000DAC70000}"/>
    <cellStyle name="Normal 5 6 2 2 3 2 2 2 2" xfId="27525" xr:uid="{00000000-0005-0000-0000-0000DBC70000}"/>
    <cellStyle name="Normal 5 6 2 2 3 2 2 2 3" xfId="33865" xr:uid="{00000000-0005-0000-0000-0000DCC70000}"/>
    <cellStyle name="Normal 5 6 2 2 3 2 2 3" xfId="46473" xr:uid="{00000000-0005-0000-0000-0000DDC70000}"/>
    <cellStyle name="Normal 5 6 2 2 3 2 2 4" xfId="58426" xr:uid="{00000000-0005-0000-0000-0000DEC70000}"/>
    <cellStyle name="Normal 5 6 2 2 3 2 3" xfId="20522" xr:uid="{00000000-0005-0000-0000-0000DFC70000}"/>
    <cellStyle name="Normal 5 6 2 2 3 2 3 2" xfId="37448" xr:uid="{00000000-0005-0000-0000-0000E0C70000}"/>
    <cellStyle name="Normal 5 6 2 2 3 2 3 3" xfId="33864" xr:uid="{00000000-0005-0000-0000-0000E1C70000}"/>
    <cellStyle name="Normal 5 6 2 2 3 2 4" xfId="46472" xr:uid="{00000000-0005-0000-0000-0000E2C70000}"/>
    <cellStyle name="Normal 5 6 2 2 3 2 5" xfId="58425" xr:uid="{00000000-0005-0000-0000-0000E3C70000}"/>
    <cellStyle name="Normal 5 6 2 2 3 3" xfId="9262" xr:uid="{00000000-0005-0000-0000-0000E4C70000}"/>
    <cellStyle name="Normal 5 6 2 2 3 3 2" xfId="20524" xr:uid="{00000000-0005-0000-0000-0000E5C70000}"/>
    <cellStyle name="Normal 5 6 2 2 3 3 2 2" xfId="23712" xr:uid="{00000000-0005-0000-0000-0000E6C70000}"/>
    <cellStyle name="Normal 5 6 2 2 3 3 2 3" xfId="33866" xr:uid="{00000000-0005-0000-0000-0000E7C70000}"/>
    <cellStyle name="Normal 5 6 2 2 3 3 3" xfId="46474" xr:uid="{00000000-0005-0000-0000-0000E8C70000}"/>
    <cellStyle name="Normal 5 6 2 2 3 3 4" xfId="58427" xr:uid="{00000000-0005-0000-0000-0000E9C70000}"/>
    <cellStyle name="Normal 5 6 2 2 3 4" xfId="9263" xr:uid="{00000000-0005-0000-0000-0000EAC70000}"/>
    <cellStyle name="Normal 5 6 2 2 3 4 2" xfId="20525" xr:uid="{00000000-0005-0000-0000-0000EBC70000}"/>
    <cellStyle name="Normal 5 6 2 2 3 4 2 2" xfId="26164" xr:uid="{00000000-0005-0000-0000-0000ECC70000}"/>
    <cellStyle name="Normal 5 6 2 2 3 4 2 3" xfId="33867" xr:uid="{00000000-0005-0000-0000-0000EDC70000}"/>
    <cellStyle name="Normal 5 6 2 2 3 4 3" xfId="46475" xr:uid="{00000000-0005-0000-0000-0000EEC70000}"/>
    <cellStyle name="Normal 5 6 2 2 3 4 4" xfId="58428" xr:uid="{00000000-0005-0000-0000-0000EFC70000}"/>
    <cellStyle name="Normal 5 6 2 2 3 5" xfId="20521" xr:uid="{00000000-0005-0000-0000-0000F0C70000}"/>
    <cellStyle name="Normal 5 6 2 2 3 5 2" xfId="24754" xr:uid="{00000000-0005-0000-0000-0000F1C70000}"/>
    <cellStyle name="Normal 5 6 2 2 3 5 3" xfId="33863" xr:uid="{00000000-0005-0000-0000-0000F2C70000}"/>
    <cellStyle name="Normal 5 6 2 2 3 6" xfId="46471" xr:uid="{00000000-0005-0000-0000-0000F3C70000}"/>
    <cellStyle name="Normal 5 6 2 2 3 7" xfId="58424" xr:uid="{00000000-0005-0000-0000-0000F4C70000}"/>
    <cellStyle name="Normal 5 6 2 2 4" xfId="9264" xr:uid="{00000000-0005-0000-0000-0000F5C70000}"/>
    <cellStyle name="Normal 5 6 2 2 4 2" xfId="9265" xr:uid="{00000000-0005-0000-0000-0000F6C70000}"/>
    <cellStyle name="Normal 5 6 2 2 4 2 2" xfId="9266" xr:uid="{00000000-0005-0000-0000-0000F7C70000}"/>
    <cellStyle name="Normal 5 6 2 2 4 2 2 2" xfId="20528" xr:uid="{00000000-0005-0000-0000-0000F8C70000}"/>
    <cellStyle name="Normal 5 6 2 2 4 2 2 2 2" xfId="35899" xr:uid="{00000000-0005-0000-0000-0000F9C70000}"/>
    <cellStyle name="Normal 5 6 2 2 4 2 2 2 3" xfId="33870" xr:uid="{00000000-0005-0000-0000-0000FAC70000}"/>
    <cellStyle name="Normal 5 6 2 2 4 2 2 3" xfId="46478" xr:uid="{00000000-0005-0000-0000-0000FBC70000}"/>
    <cellStyle name="Normal 5 6 2 2 4 2 2 4" xfId="58431" xr:uid="{00000000-0005-0000-0000-0000FCC70000}"/>
    <cellStyle name="Normal 5 6 2 2 4 2 3" xfId="20527" xr:uid="{00000000-0005-0000-0000-0000FDC70000}"/>
    <cellStyle name="Normal 5 6 2 2 4 2 3 2" xfId="23773" xr:uid="{00000000-0005-0000-0000-0000FEC70000}"/>
    <cellStyle name="Normal 5 6 2 2 4 2 3 3" xfId="33869" xr:uid="{00000000-0005-0000-0000-0000FFC70000}"/>
    <cellStyle name="Normal 5 6 2 2 4 2 4" xfId="46477" xr:uid="{00000000-0005-0000-0000-000000C80000}"/>
    <cellStyle name="Normal 5 6 2 2 4 2 5" xfId="58430" xr:uid="{00000000-0005-0000-0000-000001C80000}"/>
    <cellStyle name="Normal 5 6 2 2 4 3" xfId="9267" xr:uid="{00000000-0005-0000-0000-000002C80000}"/>
    <cellStyle name="Normal 5 6 2 2 4 3 2" xfId="20529" xr:uid="{00000000-0005-0000-0000-000003C80000}"/>
    <cellStyle name="Normal 5 6 2 2 4 3 2 2" xfId="35514" xr:uid="{00000000-0005-0000-0000-000004C80000}"/>
    <cellStyle name="Normal 5 6 2 2 4 3 2 3" xfId="33871" xr:uid="{00000000-0005-0000-0000-000005C80000}"/>
    <cellStyle name="Normal 5 6 2 2 4 3 3" xfId="46479" xr:uid="{00000000-0005-0000-0000-000006C80000}"/>
    <cellStyle name="Normal 5 6 2 2 4 3 4" xfId="58432" xr:uid="{00000000-0005-0000-0000-000007C80000}"/>
    <cellStyle name="Normal 5 6 2 2 4 4" xfId="9268" xr:uid="{00000000-0005-0000-0000-000008C80000}"/>
    <cellStyle name="Normal 5 6 2 2 4 4 2" xfId="20530" xr:uid="{00000000-0005-0000-0000-000009C80000}"/>
    <cellStyle name="Normal 5 6 2 2 4 4 2 2" xfId="37352" xr:uid="{00000000-0005-0000-0000-00000AC80000}"/>
    <cellStyle name="Normal 5 6 2 2 4 4 2 3" xfId="33872" xr:uid="{00000000-0005-0000-0000-00000BC80000}"/>
    <cellStyle name="Normal 5 6 2 2 4 4 3" xfId="46480" xr:uid="{00000000-0005-0000-0000-00000CC80000}"/>
    <cellStyle name="Normal 5 6 2 2 4 4 4" xfId="58433" xr:uid="{00000000-0005-0000-0000-00000DC80000}"/>
    <cellStyle name="Normal 5 6 2 2 4 5" xfId="20526" xr:uid="{00000000-0005-0000-0000-00000EC80000}"/>
    <cellStyle name="Normal 5 6 2 2 4 5 2" xfId="27053" xr:uid="{00000000-0005-0000-0000-00000FC80000}"/>
    <cellStyle name="Normal 5 6 2 2 4 5 3" xfId="33868" xr:uid="{00000000-0005-0000-0000-000010C80000}"/>
    <cellStyle name="Normal 5 6 2 2 4 6" xfId="46476" xr:uid="{00000000-0005-0000-0000-000011C80000}"/>
    <cellStyle name="Normal 5 6 2 2 4 7" xfId="58429" xr:uid="{00000000-0005-0000-0000-000012C80000}"/>
    <cellStyle name="Normal 5 6 2 2 5" xfId="9269" xr:uid="{00000000-0005-0000-0000-000013C80000}"/>
    <cellStyle name="Normal 5 6 2 2 5 2" xfId="9270" xr:uid="{00000000-0005-0000-0000-000014C80000}"/>
    <cellStyle name="Normal 5 6 2 2 5 2 2" xfId="20532" xr:uid="{00000000-0005-0000-0000-000015C80000}"/>
    <cellStyle name="Normal 5 6 2 2 5 2 2 2" xfId="27478" xr:uid="{00000000-0005-0000-0000-000016C80000}"/>
    <cellStyle name="Normal 5 6 2 2 5 2 2 3" xfId="33874" xr:uid="{00000000-0005-0000-0000-000017C80000}"/>
    <cellStyle name="Normal 5 6 2 2 5 2 3" xfId="46482" xr:uid="{00000000-0005-0000-0000-000018C80000}"/>
    <cellStyle name="Normal 5 6 2 2 5 2 4" xfId="58435" xr:uid="{00000000-0005-0000-0000-000019C80000}"/>
    <cellStyle name="Normal 5 6 2 2 5 3" xfId="20531" xr:uid="{00000000-0005-0000-0000-00001AC80000}"/>
    <cellStyle name="Normal 5 6 2 2 5 3 2" xfId="36839" xr:uid="{00000000-0005-0000-0000-00001BC80000}"/>
    <cellStyle name="Normal 5 6 2 2 5 3 3" xfId="33873" xr:uid="{00000000-0005-0000-0000-00001CC80000}"/>
    <cellStyle name="Normal 5 6 2 2 5 4" xfId="46481" xr:uid="{00000000-0005-0000-0000-00001DC80000}"/>
    <cellStyle name="Normal 5 6 2 2 5 5" xfId="58434" xr:uid="{00000000-0005-0000-0000-00001EC80000}"/>
    <cellStyle name="Normal 5 6 2 2 6" xfId="9271" xr:uid="{00000000-0005-0000-0000-00001FC80000}"/>
    <cellStyle name="Normal 5 6 2 2 6 2" xfId="20533" xr:uid="{00000000-0005-0000-0000-000020C80000}"/>
    <cellStyle name="Normal 5 6 2 2 6 2 2" xfId="35437" xr:uid="{00000000-0005-0000-0000-000021C80000}"/>
    <cellStyle name="Normal 5 6 2 2 6 2 3" xfId="33875" xr:uid="{00000000-0005-0000-0000-000022C80000}"/>
    <cellStyle name="Normal 5 6 2 2 6 3" xfId="46483" xr:uid="{00000000-0005-0000-0000-000023C80000}"/>
    <cellStyle name="Normal 5 6 2 2 6 4" xfId="58436" xr:uid="{00000000-0005-0000-0000-000024C80000}"/>
    <cellStyle name="Normal 5 6 2 2 7" xfId="9272" xr:uid="{00000000-0005-0000-0000-000025C80000}"/>
    <cellStyle name="Normal 5 6 2 2 7 2" xfId="20534" xr:uid="{00000000-0005-0000-0000-000026C80000}"/>
    <cellStyle name="Normal 5 6 2 2 7 2 2" xfId="25016" xr:uid="{00000000-0005-0000-0000-000027C80000}"/>
    <cellStyle name="Normal 5 6 2 2 7 2 3" xfId="33876" xr:uid="{00000000-0005-0000-0000-000028C80000}"/>
    <cellStyle name="Normal 5 6 2 2 7 3" xfId="46484" xr:uid="{00000000-0005-0000-0000-000029C80000}"/>
    <cellStyle name="Normal 5 6 2 2 7 4" xfId="58437" xr:uid="{00000000-0005-0000-0000-00002AC80000}"/>
    <cellStyle name="Normal 5 6 2 2 8" xfId="20515" xr:uid="{00000000-0005-0000-0000-00002BC80000}"/>
    <cellStyle name="Normal 5 6 2 2 8 2" xfId="37610" xr:uid="{00000000-0005-0000-0000-00002CC80000}"/>
    <cellStyle name="Normal 5 6 2 2 8 3" xfId="33857" xr:uid="{00000000-0005-0000-0000-00002DC80000}"/>
    <cellStyle name="Normal 5 6 2 2 9" xfId="46465" xr:uid="{00000000-0005-0000-0000-00002EC80000}"/>
    <cellStyle name="Normal 5 6 2 3" xfId="9273" xr:uid="{00000000-0005-0000-0000-00002FC80000}"/>
    <cellStyle name="Normal 5 6 2 3 2" xfId="9274" xr:uid="{00000000-0005-0000-0000-000030C80000}"/>
    <cellStyle name="Normal 5 6 2 3 2 2" xfId="9275" xr:uid="{00000000-0005-0000-0000-000031C80000}"/>
    <cellStyle name="Normal 5 6 2 3 2 2 2" xfId="20537" xr:uid="{00000000-0005-0000-0000-000032C80000}"/>
    <cellStyle name="Normal 5 6 2 3 2 2 2 2" xfId="26523" xr:uid="{00000000-0005-0000-0000-000033C80000}"/>
    <cellStyle name="Normal 5 6 2 3 2 2 2 3" xfId="33879" xr:uid="{00000000-0005-0000-0000-000034C80000}"/>
    <cellStyle name="Normal 5 6 2 3 2 2 3" xfId="46487" xr:uid="{00000000-0005-0000-0000-000035C80000}"/>
    <cellStyle name="Normal 5 6 2 3 2 2 4" xfId="58440" xr:uid="{00000000-0005-0000-0000-000036C80000}"/>
    <cellStyle name="Normal 5 6 2 3 2 3" xfId="20536" xr:uid="{00000000-0005-0000-0000-000037C80000}"/>
    <cellStyle name="Normal 5 6 2 3 2 3 2" xfId="36422" xr:uid="{00000000-0005-0000-0000-000038C80000}"/>
    <cellStyle name="Normal 5 6 2 3 2 3 3" xfId="33878" xr:uid="{00000000-0005-0000-0000-000039C80000}"/>
    <cellStyle name="Normal 5 6 2 3 2 4" xfId="46486" xr:uid="{00000000-0005-0000-0000-00003AC80000}"/>
    <cellStyle name="Normal 5 6 2 3 2 5" xfId="58439" xr:uid="{00000000-0005-0000-0000-00003BC80000}"/>
    <cellStyle name="Normal 5 6 2 3 3" xfId="9276" xr:uid="{00000000-0005-0000-0000-00003CC80000}"/>
    <cellStyle name="Normal 5 6 2 3 3 2" xfId="20538" xr:uid="{00000000-0005-0000-0000-00003DC80000}"/>
    <cellStyle name="Normal 5 6 2 3 3 2 2" xfId="25340" xr:uid="{00000000-0005-0000-0000-00003EC80000}"/>
    <cellStyle name="Normal 5 6 2 3 3 2 3" xfId="33880" xr:uid="{00000000-0005-0000-0000-00003FC80000}"/>
    <cellStyle name="Normal 5 6 2 3 3 3" xfId="46488" xr:uid="{00000000-0005-0000-0000-000040C80000}"/>
    <cellStyle name="Normal 5 6 2 3 3 4" xfId="58441" xr:uid="{00000000-0005-0000-0000-000041C80000}"/>
    <cellStyle name="Normal 5 6 2 3 4" xfId="9277" xr:uid="{00000000-0005-0000-0000-000042C80000}"/>
    <cellStyle name="Normal 5 6 2 3 4 2" xfId="20539" xr:uid="{00000000-0005-0000-0000-000043C80000}"/>
    <cellStyle name="Normal 5 6 2 3 4 2 2" xfId="37473" xr:uid="{00000000-0005-0000-0000-000044C80000}"/>
    <cellStyle name="Normal 5 6 2 3 4 2 3" xfId="33881" xr:uid="{00000000-0005-0000-0000-000045C80000}"/>
    <cellStyle name="Normal 5 6 2 3 4 3" xfId="46489" xr:uid="{00000000-0005-0000-0000-000046C80000}"/>
    <cellStyle name="Normal 5 6 2 3 4 4" xfId="58442" xr:uid="{00000000-0005-0000-0000-000047C80000}"/>
    <cellStyle name="Normal 5 6 2 3 5" xfId="20535" xr:uid="{00000000-0005-0000-0000-000048C80000}"/>
    <cellStyle name="Normal 5 6 2 3 5 2" xfId="28031" xr:uid="{00000000-0005-0000-0000-000049C80000}"/>
    <cellStyle name="Normal 5 6 2 3 5 3" xfId="33877" xr:uid="{00000000-0005-0000-0000-00004AC80000}"/>
    <cellStyle name="Normal 5 6 2 3 6" xfId="46485" xr:uid="{00000000-0005-0000-0000-00004BC80000}"/>
    <cellStyle name="Normal 5 6 2 3 7" xfId="58438" xr:uid="{00000000-0005-0000-0000-00004CC80000}"/>
    <cellStyle name="Normal 5 6 2 4" xfId="9278" xr:uid="{00000000-0005-0000-0000-00004DC80000}"/>
    <cellStyle name="Normal 5 6 2 4 2" xfId="9279" xr:uid="{00000000-0005-0000-0000-00004EC80000}"/>
    <cellStyle name="Normal 5 6 2 4 2 2" xfId="9280" xr:uid="{00000000-0005-0000-0000-00004FC80000}"/>
    <cellStyle name="Normal 5 6 2 4 2 2 2" xfId="20542" xr:uid="{00000000-0005-0000-0000-000050C80000}"/>
    <cellStyle name="Normal 5 6 2 4 2 2 2 2" xfId="25592" xr:uid="{00000000-0005-0000-0000-000051C80000}"/>
    <cellStyle name="Normal 5 6 2 4 2 2 2 3" xfId="33884" xr:uid="{00000000-0005-0000-0000-000052C80000}"/>
    <cellStyle name="Normal 5 6 2 4 2 2 3" xfId="46492" xr:uid="{00000000-0005-0000-0000-000053C80000}"/>
    <cellStyle name="Normal 5 6 2 4 2 2 4" xfId="58445" xr:uid="{00000000-0005-0000-0000-000054C80000}"/>
    <cellStyle name="Normal 5 6 2 4 2 3" xfId="20541" xr:uid="{00000000-0005-0000-0000-000055C80000}"/>
    <cellStyle name="Normal 5 6 2 4 2 3 2" xfId="35829" xr:uid="{00000000-0005-0000-0000-000056C80000}"/>
    <cellStyle name="Normal 5 6 2 4 2 3 3" xfId="33883" xr:uid="{00000000-0005-0000-0000-000057C80000}"/>
    <cellStyle name="Normal 5 6 2 4 2 4" xfId="46491" xr:uid="{00000000-0005-0000-0000-000058C80000}"/>
    <cellStyle name="Normal 5 6 2 4 2 5" xfId="58444" xr:uid="{00000000-0005-0000-0000-000059C80000}"/>
    <cellStyle name="Normal 5 6 2 4 3" xfId="9281" xr:uid="{00000000-0005-0000-0000-00005AC80000}"/>
    <cellStyle name="Normal 5 6 2 4 3 2" xfId="20543" xr:uid="{00000000-0005-0000-0000-00005BC80000}"/>
    <cellStyle name="Normal 5 6 2 4 3 2 2" xfId="37474" xr:uid="{00000000-0005-0000-0000-00005CC80000}"/>
    <cellStyle name="Normal 5 6 2 4 3 2 3" xfId="33885" xr:uid="{00000000-0005-0000-0000-00005DC80000}"/>
    <cellStyle name="Normal 5 6 2 4 3 3" xfId="46493" xr:uid="{00000000-0005-0000-0000-00005EC80000}"/>
    <cellStyle name="Normal 5 6 2 4 3 4" xfId="58446" xr:uid="{00000000-0005-0000-0000-00005FC80000}"/>
    <cellStyle name="Normal 5 6 2 4 4" xfId="9282" xr:uid="{00000000-0005-0000-0000-000060C80000}"/>
    <cellStyle name="Normal 5 6 2 4 4 2" xfId="20544" xr:uid="{00000000-0005-0000-0000-000061C80000}"/>
    <cellStyle name="Normal 5 6 2 4 4 2 2" xfId="36381" xr:uid="{00000000-0005-0000-0000-000062C80000}"/>
    <cellStyle name="Normal 5 6 2 4 4 2 3" xfId="33886" xr:uid="{00000000-0005-0000-0000-000063C80000}"/>
    <cellStyle name="Normal 5 6 2 4 4 3" xfId="46494" xr:uid="{00000000-0005-0000-0000-000064C80000}"/>
    <cellStyle name="Normal 5 6 2 4 4 4" xfId="58447" xr:uid="{00000000-0005-0000-0000-000065C80000}"/>
    <cellStyle name="Normal 5 6 2 4 5" xfId="20540" xr:uid="{00000000-0005-0000-0000-000066C80000}"/>
    <cellStyle name="Normal 5 6 2 4 5 2" xfId="36596" xr:uid="{00000000-0005-0000-0000-000067C80000}"/>
    <cellStyle name="Normal 5 6 2 4 5 3" xfId="33882" xr:uid="{00000000-0005-0000-0000-000068C80000}"/>
    <cellStyle name="Normal 5 6 2 4 6" xfId="46490" xr:uid="{00000000-0005-0000-0000-000069C80000}"/>
    <cellStyle name="Normal 5 6 2 4 7" xfId="58443" xr:uid="{00000000-0005-0000-0000-00006AC80000}"/>
    <cellStyle name="Normal 5 6 2 5" xfId="9283" xr:uid="{00000000-0005-0000-0000-00006BC80000}"/>
    <cellStyle name="Normal 5 6 2 5 2" xfId="9284" xr:uid="{00000000-0005-0000-0000-00006CC80000}"/>
    <cellStyle name="Normal 5 6 2 5 2 2" xfId="9285" xr:uid="{00000000-0005-0000-0000-00006DC80000}"/>
    <cellStyle name="Normal 5 6 2 5 2 2 2" xfId="20547" xr:uid="{00000000-0005-0000-0000-00006EC80000}"/>
    <cellStyle name="Normal 5 6 2 5 2 2 2 2" xfId="27356" xr:uid="{00000000-0005-0000-0000-00006FC80000}"/>
    <cellStyle name="Normal 5 6 2 5 2 2 2 3" xfId="33889" xr:uid="{00000000-0005-0000-0000-000070C80000}"/>
    <cellStyle name="Normal 5 6 2 5 2 2 3" xfId="46497" xr:uid="{00000000-0005-0000-0000-000071C80000}"/>
    <cellStyle name="Normal 5 6 2 5 2 2 4" xfId="58450" xr:uid="{00000000-0005-0000-0000-000072C80000}"/>
    <cellStyle name="Normal 5 6 2 5 2 3" xfId="20546" xr:uid="{00000000-0005-0000-0000-000073C80000}"/>
    <cellStyle name="Normal 5 6 2 5 2 3 2" xfId="27263" xr:uid="{00000000-0005-0000-0000-000074C80000}"/>
    <cellStyle name="Normal 5 6 2 5 2 3 3" xfId="33888" xr:uid="{00000000-0005-0000-0000-000075C80000}"/>
    <cellStyle name="Normal 5 6 2 5 2 4" xfId="46496" xr:uid="{00000000-0005-0000-0000-000076C80000}"/>
    <cellStyle name="Normal 5 6 2 5 2 5" xfId="58449" xr:uid="{00000000-0005-0000-0000-000077C80000}"/>
    <cellStyle name="Normal 5 6 2 5 3" xfId="9286" xr:uid="{00000000-0005-0000-0000-000078C80000}"/>
    <cellStyle name="Normal 5 6 2 5 3 2" xfId="20548" xr:uid="{00000000-0005-0000-0000-000079C80000}"/>
    <cellStyle name="Normal 5 6 2 5 3 2 2" xfId="35513" xr:uid="{00000000-0005-0000-0000-00007AC80000}"/>
    <cellStyle name="Normal 5 6 2 5 3 2 3" xfId="33890" xr:uid="{00000000-0005-0000-0000-00007BC80000}"/>
    <cellStyle name="Normal 5 6 2 5 3 3" xfId="46498" xr:uid="{00000000-0005-0000-0000-00007CC80000}"/>
    <cellStyle name="Normal 5 6 2 5 3 4" xfId="58451" xr:uid="{00000000-0005-0000-0000-00007DC80000}"/>
    <cellStyle name="Normal 5 6 2 5 4" xfId="9287" xr:uid="{00000000-0005-0000-0000-00007EC80000}"/>
    <cellStyle name="Normal 5 6 2 5 4 2" xfId="20549" xr:uid="{00000000-0005-0000-0000-00007FC80000}"/>
    <cellStyle name="Normal 5 6 2 5 4 2 2" xfId="36794" xr:uid="{00000000-0005-0000-0000-000080C80000}"/>
    <cellStyle name="Normal 5 6 2 5 4 2 3" xfId="33891" xr:uid="{00000000-0005-0000-0000-000081C80000}"/>
    <cellStyle name="Normal 5 6 2 5 4 3" xfId="46499" xr:uid="{00000000-0005-0000-0000-000082C80000}"/>
    <cellStyle name="Normal 5 6 2 5 4 4" xfId="58452" xr:uid="{00000000-0005-0000-0000-000083C80000}"/>
    <cellStyle name="Normal 5 6 2 5 5" xfId="20545" xr:uid="{00000000-0005-0000-0000-000084C80000}"/>
    <cellStyle name="Normal 5 6 2 5 5 2" xfId="35304" xr:uid="{00000000-0005-0000-0000-000085C80000}"/>
    <cellStyle name="Normal 5 6 2 5 5 3" xfId="33887" xr:uid="{00000000-0005-0000-0000-000086C80000}"/>
    <cellStyle name="Normal 5 6 2 5 6" xfId="46495" xr:uid="{00000000-0005-0000-0000-000087C80000}"/>
    <cellStyle name="Normal 5 6 2 5 7" xfId="58448" xr:uid="{00000000-0005-0000-0000-000088C80000}"/>
    <cellStyle name="Normal 5 6 2 6" xfId="9288" xr:uid="{00000000-0005-0000-0000-000089C80000}"/>
    <cellStyle name="Normal 5 6 2 6 2" xfId="9289" xr:uid="{00000000-0005-0000-0000-00008AC80000}"/>
    <cellStyle name="Normal 5 6 2 6 2 2" xfId="20551" xr:uid="{00000000-0005-0000-0000-00008BC80000}"/>
    <cellStyle name="Normal 5 6 2 6 2 2 2" xfId="27747" xr:uid="{00000000-0005-0000-0000-00008CC80000}"/>
    <cellStyle name="Normal 5 6 2 6 2 2 3" xfId="33893" xr:uid="{00000000-0005-0000-0000-00008DC80000}"/>
    <cellStyle name="Normal 5 6 2 6 2 3" xfId="46501" xr:uid="{00000000-0005-0000-0000-00008EC80000}"/>
    <cellStyle name="Normal 5 6 2 6 2 4" xfId="58454" xr:uid="{00000000-0005-0000-0000-00008FC80000}"/>
    <cellStyle name="Normal 5 6 2 6 3" xfId="20550" xr:uid="{00000000-0005-0000-0000-000090C80000}"/>
    <cellStyle name="Normal 5 6 2 6 3 2" xfId="26341" xr:uid="{00000000-0005-0000-0000-000091C80000}"/>
    <cellStyle name="Normal 5 6 2 6 3 3" xfId="33892" xr:uid="{00000000-0005-0000-0000-000092C80000}"/>
    <cellStyle name="Normal 5 6 2 6 4" xfId="46500" xr:uid="{00000000-0005-0000-0000-000093C80000}"/>
    <cellStyle name="Normal 5 6 2 6 5" xfId="58453" xr:uid="{00000000-0005-0000-0000-000094C80000}"/>
    <cellStyle name="Normal 5 6 2 7" xfId="9290" xr:uid="{00000000-0005-0000-0000-000095C80000}"/>
    <cellStyle name="Normal 5 6 2 7 2" xfId="20552" xr:uid="{00000000-0005-0000-0000-000096C80000}"/>
    <cellStyle name="Normal 5 6 2 7 2 2" xfId="36499" xr:uid="{00000000-0005-0000-0000-000097C80000}"/>
    <cellStyle name="Normal 5 6 2 7 2 3" xfId="33894" xr:uid="{00000000-0005-0000-0000-000098C80000}"/>
    <cellStyle name="Normal 5 6 2 7 3" xfId="46502" xr:uid="{00000000-0005-0000-0000-000099C80000}"/>
    <cellStyle name="Normal 5 6 2 7 4" xfId="58455" xr:uid="{00000000-0005-0000-0000-00009AC80000}"/>
    <cellStyle name="Normal 5 6 2 8" xfId="9291" xr:uid="{00000000-0005-0000-0000-00009BC80000}"/>
    <cellStyle name="Normal 5 6 2 8 2" xfId="20553" xr:uid="{00000000-0005-0000-0000-00009CC80000}"/>
    <cellStyle name="Normal 5 6 2 8 2 2" xfId="23861" xr:uid="{00000000-0005-0000-0000-00009DC80000}"/>
    <cellStyle name="Normal 5 6 2 8 2 3" xfId="33895" xr:uid="{00000000-0005-0000-0000-00009EC80000}"/>
    <cellStyle name="Normal 5 6 2 8 3" xfId="46503" xr:uid="{00000000-0005-0000-0000-00009FC80000}"/>
    <cellStyle name="Normal 5 6 2 8 4" xfId="58456" xr:uid="{00000000-0005-0000-0000-0000A0C80000}"/>
    <cellStyle name="Normal 5 6 2 9" xfId="20514" xr:uid="{00000000-0005-0000-0000-0000A1C80000}"/>
    <cellStyle name="Normal 5 6 2 9 2" xfId="25728" xr:uid="{00000000-0005-0000-0000-0000A2C80000}"/>
    <cellStyle name="Normal 5 6 2 9 3" xfId="33856" xr:uid="{00000000-0005-0000-0000-0000A3C80000}"/>
    <cellStyle name="Normal 5 6 3" xfId="9292" xr:uid="{00000000-0005-0000-0000-0000A4C80000}"/>
    <cellStyle name="Normal 5 6 3 10" xfId="58457" xr:uid="{00000000-0005-0000-0000-0000A5C80000}"/>
    <cellStyle name="Normal 5 6 3 2" xfId="9293" xr:uid="{00000000-0005-0000-0000-0000A6C80000}"/>
    <cellStyle name="Normal 5 6 3 2 2" xfId="9294" xr:uid="{00000000-0005-0000-0000-0000A7C80000}"/>
    <cellStyle name="Normal 5 6 3 2 2 2" xfId="9295" xr:uid="{00000000-0005-0000-0000-0000A8C80000}"/>
    <cellStyle name="Normal 5 6 3 2 2 2 2" xfId="20557" xr:uid="{00000000-0005-0000-0000-0000A9C80000}"/>
    <cellStyle name="Normal 5 6 3 2 2 2 2 2" xfId="35413" xr:uid="{00000000-0005-0000-0000-0000AAC80000}"/>
    <cellStyle name="Normal 5 6 3 2 2 2 2 3" xfId="33899" xr:uid="{00000000-0005-0000-0000-0000ABC80000}"/>
    <cellStyle name="Normal 5 6 3 2 2 2 3" xfId="46507" xr:uid="{00000000-0005-0000-0000-0000ACC80000}"/>
    <cellStyle name="Normal 5 6 3 2 2 2 4" xfId="58460" xr:uid="{00000000-0005-0000-0000-0000ADC80000}"/>
    <cellStyle name="Normal 5 6 3 2 2 3" xfId="20556" xr:uid="{00000000-0005-0000-0000-0000AEC80000}"/>
    <cellStyle name="Normal 5 6 3 2 2 3 2" xfId="26306" xr:uid="{00000000-0005-0000-0000-0000AFC80000}"/>
    <cellStyle name="Normal 5 6 3 2 2 3 3" xfId="33898" xr:uid="{00000000-0005-0000-0000-0000B0C80000}"/>
    <cellStyle name="Normal 5 6 3 2 2 4" xfId="46506" xr:uid="{00000000-0005-0000-0000-0000B1C80000}"/>
    <cellStyle name="Normal 5 6 3 2 2 5" xfId="58459" xr:uid="{00000000-0005-0000-0000-0000B2C80000}"/>
    <cellStyle name="Normal 5 6 3 2 3" xfId="9296" xr:uid="{00000000-0005-0000-0000-0000B3C80000}"/>
    <cellStyle name="Normal 5 6 3 2 3 2" xfId="20558" xr:uid="{00000000-0005-0000-0000-0000B4C80000}"/>
    <cellStyle name="Normal 5 6 3 2 3 2 2" xfId="35286" xr:uid="{00000000-0005-0000-0000-0000B5C80000}"/>
    <cellStyle name="Normal 5 6 3 2 3 2 3" xfId="33900" xr:uid="{00000000-0005-0000-0000-0000B6C80000}"/>
    <cellStyle name="Normal 5 6 3 2 3 3" xfId="46508" xr:uid="{00000000-0005-0000-0000-0000B7C80000}"/>
    <cellStyle name="Normal 5 6 3 2 3 4" xfId="58461" xr:uid="{00000000-0005-0000-0000-0000B8C80000}"/>
    <cellStyle name="Normal 5 6 3 2 4" xfId="9297" xr:uid="{00000000-0005-0000-0000-0000B9C80000}"/>
    <cellStyle name="Normal 5 6 3 2 4 2" xfId="20559" xr:uid="{00000000-0005-0000-0000-0000BAC80000}"/>
    <cellStyle name="Normal 5 6 3 2 4 2 2" xfId="36734" xr:uid="{00000000-0005-0000-0000-0000BBC80000}"/>
    <cellStyle name="Normal 5 6 3 2 4 2 3" xfId="33901" xr:uid="{00000000-0005-0000-0000-0000BCC80000}"/>
    <cellStyle name="Normal 5 6 3 2 4 3" xfId="46509" xr:uid="{00000000-0005-0000-0000-0000BDC80000}"/>
    <cellStyle name="Normal 5 6 3 2 4 4" xfId="58462" xr:uid="{00000000-0005-0000-0000-0000BEC80000}"/>
    <cellStyle name="Normal 5 6 3 2 5" xfId="20555" xr:uid="{00000000-0005-0000-0000-0000BFC80000}"/>
    <cellStyle name="Normal 5 6 3 2 5 2" xfId="26321" xr:uid="{00000000-0005-0000-0000-0000C0C80000}"/>
    <cellStyle name="Normal 5 6 3 2 5 3" xfId="33897" xr:uid="{00000000-0005-0000-0000-0000C1C80000}"/>
    <cellStyle name="Normal 5 6 3 2 6" xfId="46505" xr:uid="{00000000-0005-0000-0000-0000C2C80000}"/>
    <cellStyle name="Normal 5 6 3 2 7" xfId="58458" xr:uid="{00000000-0005-0000-0000-0000C3C80000}"/>
    <cellStyle name="Normal 5 6 3 3" xfId="9298" xr:uid="{00000000-0005-0000-0000-0000C4C80000}"/>
    <cellStyle name="Normal 5 6 3 3 2" xfId="9299" xr:uid="{00000000-0005-0000-0000-0000C5C80000}"/>
    <cellStyle name="Normal 5 6 3 3 2 2" xfId="9300" xr:uid="{00000000-0005-0000-0000-0000C6C80000}"/>
    <cellStyle name="Normal 5 6 3 3 2 2 2" xfId="20562" xr:uid="{00000000-0005-0000-0000-0000C7C80000}"/>
    <cellStyle name="Normal 5 6 3 3 2 2 2 2" xfId="26735" xr:uid="{00000000-0005-0000-0000-0000C8C80000}"/>
    <cellStyle name="Normal 5 6 3 3 2 2 2 3" xfId="33904" xr:uid="{00000000-0005-0000-0000-0000C9C80000}"/>
    <cellStyle name="Normal 5 6 3 3 2 2 3" xfId="46512" xr:uid="{00000000-0005-0000-0000-0000CAC80000}"/>
    <cellStyle name="Normal 5 6 3 3 2 2 4" xfId="58465" xr:uid="{00000000-0005-0000-0000-0000CBC80000}"/>
    <cellStyle name="Normal 5 6 3 3 2 3" xfId="20561" xr:uid="{00000000-0005-0000-0000-0000CCC80000}"/>
    <cellStyle name="Normal 5 6 3 3 2 3 2" xfId="26995" xr:uid="{00000000-0005-0000-0000-0000CDC80000}"/>
    <cellStyle name="Normal 5 6 3 3 2 3 3" xfId="33903" xr:uid="{00000000-0005-0000-0000-0000CEC80000}"/>
    <cellStyle name="Normal 5 6 3 3 2 4" xfId="46511" xr:uid="{00000000-0005-0000-0000-0000CFC80000}"/>
    <cellStyle name="Normal 5 6 3 3 2 5" xfId="58464" xr:uid="{00000000-0005-0000-0000-0000D0C80000}"/>
    <cellStyle name="Normal 5 6 3 3 3" xfId="9301" xr:uid="{00000000-0005-0000-0000-0000D1C80000}"/>
    <cellStyle name="Normal 5 6 3 3 3 2" xfId="20563" xr:uid="{00000000-0005-0000-0000-0000D2C80000}"/>
    <cellStyle name="Normal 5 6 3 3 3 2 2" xfId="36439" xr:uid="{00000000-0005-0000-0000-0000D3C80000}"/>
    <cellStyle name="Normal 5 6 3 3 3 2 3" xfId="33905" xr:uid="{00000000-0005-0000-0000-0000D4C80000}"/>
    <cellStyle name="Normal 5 6 3 3 3 3" xfId="46513" xr:uid="{00000000-0005-0000-0000-0000D5C80000}"/>
    <cellStyle name="Normal 5 6 3 3 3 4" xfId="58466" xr:uid="{00000000-0005-0000-0000-0000D6C80000}"/>
    <cellStyle name="Normal 5 6 3 3 4" xfId="9302" xr:uid="{00000000-0005-0000-0000-0000D7C80000}"/>
    <cellStyle name="Normal 5 6 3 3 4 2" xfId="20564" xr:uid="{00000000-0005-0000-0000-0000D8C80000}"/>
    <cellStyle name="Normal 5 6 3 3 4 2 2" xfId="37741" xr:uid="{00000000-0005-0000-0000-0000D9C80000}"/>
    <cellStyle name="Normal 5 6 3 3 4 2 3" xfId="33906" xr:uid="{00000000-0005-0000-0000-0000DAC80000}"/>
    <cellStyle name="Normal 5 6 3 3 4 3" xfId="46514" xr:uid="{00000000-0005-0000-0000-0000DBC80000}"/>
    <cellStyle name="Normal 5 6 3 3 4 4" xfId="58467" xr:uid="{00000000-0005-0000-0000-0000DCC80000}"/>
    <cellStyle name="Normal 5 6 3 3 5" xfId="20560" xr:uid="{00000000-0005-0000-0000-0000DDC80000}"/>
    <cellStyle name="Normal 5 6 3 3 5 2" xfId="35412" xr:uid="{00000000-0005-0000-0000-0000DEC80000}"/>
    <cellStyle name="Normal 5 6 3 3 5 3" xfId="33902" xr:uid="{00000000-0005-0000-0000-0000DFC80000}"/>
    <cellStyle name="Normal 5 6 3 3 6" xfId="46510" xr:uid="{00000000-0005-0000-0000-0000E0C80000}"/>
    <cellStyle name="Normal 5 6 3 3 7" xfId="58463" xr:uid="{00000000-0005-0000-0000-0000E1C80000}"/>
    <cellStyle name="Normal 5 6 3 4" xfId="9303" xr:uid="{00000000-0005-0000-0000-0000E2C80000}"/>
    <cellStyle name="Normal 5 6 3 4 2" xfId="9304" xr:uid="{00000000-0005-0000-0000-0000E3C80000}"/>
    <cellStyle name="Normal 5 6 3 4 2 2" xfId="9305" xr:uid="{00000000-0005-0000-0000-0000E4C80000}"/>
    <cellStyle name="Normal 5 6 3 4 2 2 2" xfId="20567" xr:uid="{00000000-0005-0000-0000-0000E5C80000}"/>
    <cellStyle name="Normal 5 6 3 4 2 2 2 2" xfId="37382" xr:uid="{00000000-0005-0000-0000-0000E6C80000}"/>
    <cellStyle name="Normal 5 6 3 4 2 2 2 3" xfId="33909" xr:uid="{00000000-0005-0000-0000-0000E7C80000}"/>
    <cellStyle name="Normal 5 6 3 4 2 2 3" xfId="46517" xr:uid="{00000000-0005-0000-0000-0000E8C80000}"/>
    <cellStyle name="Normal 5 6 3 4 2 2 4" xfId="58470" xr:uid="{00000000-0005-0000-0000-0000E9C80000}"/>
    <cellStyle name="Normal 5 6 3 4 2 3" xfId="20566" xr:uid="{00000000-0005-0000-0000-0000EAC80000}"/>
    <cellStyle name="Normal 5 6 3 4 2 3 2" xfId="27342" xr:uid="{00000000-0005-0000-0000-0000EBC80000}"/>
    <cellStyle name="Normal 5 6 3 4 2 3 3" xfId="33908" xr:uid="{00000000-0005-0000-0000-0000ECC80000}"/>
    <cellStyle name="Normal 5 6 3 4 2 4" xfId="46516" xr:uid="{00000000-0005-0000-0000-0000EDC80000}"/>
    <cellStyle name="Normal 5 6 3 4 2 5" xfId="58469" xr:uid="{00000000-0005-0000-0000-0000EEC80000}"/>
    <cellStyle name="Normal 5 6 3 4 3" xfId="9306" xr:uid="{00000000-0005-0000-0000-0000EFC80000}"/>
    <cellStyle name="Normal 5 6 3 4 3 2" xfId="20568" xr:uid="{00000000-0005-0000-0000-0000F0C80000}"/>
    <cellStyle name="Normal 5 6 3 4 3 2 2" xfId="35322" xr:uid="{00000000-0005-0000-0000-0000F1C80000}"/>
    <cellStyle name="Normal 5 6 3 4 3 2 3" xfId="33910" xr:uid="{00000000-0005-0000-0000-0000F2C80000}"/>
    <cellStyle name="Normal 5 6 3 4 3 3" xfId="46518" xr:uid="{00000000-0005-0000-0000-0000F3C80000}"/>
    <cellStyle name="Normal 5 6 3 4 3 4" xfId="58471" xr:uid="{00000000-0005-0000-0000-0000F4C80000}"/>
    <cellStyle name="Normal 5 6 3 4 4" xfId="9307" xr:uid="{00000000-0005-0000-0000-0000F5C80000}"/>
    <cellStyle name="Normal 5 6 3 4 4 2" xfId="20569" xr:uid="{00000000-0005-0000-0000-0000F6C80000}"/>
    <cellStyle name="Normal 5 6 3 4 4 2 2" xfId="24458" xr:uid="{00000000-0005-0000-0000-0000F7C80000}"/>
    <cellStyle name="Normal 5 6 3 4 4 2 3" xfId="33911" xr:uid="{00000000-0005-0000-0000-0000F8C80000}"/>
    <cellStyle name="Normal 5 6 3 4 4 3" xfId="46519" xr:uid="{00000000-0005-0000-0000-0000F9C80000}"/>
    <cellStyle name="Normal 5 6 3 4 4 4" xfId="58472" xr:uid="{00000000-0005-0000-0000-0000FAC80000}"/>
    <cellStyle name="Normal 5 6 3 4 5" xfId="20565" xr:uid="{00000000-0005-0000-0000-0000FBC80000}"/>
    <cellStyle name="Normal 5 6 3 4 5 2" xfId="36277" xr:uid="{00000000-0005-0000-0000-0000FCC80000}"/>
    <cellStyle name="Normal 5 6 3 4 5 3" xfId="33907" xr:uid="{00000000-0005-0000-0000-0000FDC80000}"/>
    <cellStyle name="Normal 5 6 3 4 6" xfId="46515" xr:uid="{00000000-0005-0000-0000-0000FEC80000}"/>
    <cellStyle name="Normal 5 6 3 4 7" xfId="58468" xr:uid="{00000000-0005-0000-0000-0000FFC80000}"/>
    <cellStyle name="Normal 5 6 3 5" xfId="9308" xr:uid="{00000000-0005-0000-0000-000000C90000}"/>
    <cellStyle name="Normal 5 6 3 5 2" xfId="9309" xr:uid="{00000000-0005-0000-0000-000001C90000}"/>
    <cellStyle name="Normal 5 6 3 5 2 2" xfId="20571" xr:uid="{00000000-0005-0000-0000-000002C90000}"/>
    <cellStyle name="Normal 5 6 3 5 2 2 2" xfId="36539" xr:uid="{00000000-0005-0000-0000-000003C90000}"/>
    <cellStyle name="Normal 5 6 3 5 2 2 3" xfId="33913" xr:uid="{00000000-0005-0000-0000-000004C90000}"/>
    <cellStyle name="Normal 5 6 3 5 2 3" xfId="46521" xr:uid="{00000000-0005-0000-0000-000005C90000}"/>
    <cellStyle name="Normal 5 6 3 5 2 4" xfId="58474" xr:uid="{00000000-0005-0000-0000-000006C90000}"/>
    <cellStyle name="Normal 5 6 3 5 3" xfId="20570" xr:uid="{00000000-0005-0000-0000-000007C90000}"/>
    <cellStyle name="Normal 5 6 3 5 3 2" xfId="36587" xr:uid="{00000000-0005-0000-0000-000008C90000}"/>
    <cellStyle name="Normal 5 6 3 5 3 3" xfId="33912" xr:uid="{00000000-0005-0000-0000-000009C90000}"/>
    <cellStyle name="Normal 5 6 3 5 4" xfId="46520" xr:uid="{00000000-0005-0000-0000-00000AC90000}"/>
    <cellStyle name="Normal 5 6 3 5 5" xfId="58473" xr:uid="{00000000-0005-0000-0000-00000BC90000}"/>
    <cellStyle name="Normal 5 6 3 6" xfId="9310" xr:uid="{00000000-0005-0000-0000-00000CC90000}"/>
    <cellStyle name="Normal 5 6 3 6 2" xfId="20572" xr:uid="{00000000-0005-0000-0000-00000DC90000}"/>
    <cellStyle name="Normal 5 6 3 6 2 2" xfId="26944" xr:uid="{00000000-0005-0000-0000-00000EC90000}"/>
    <cellStyle name="Normal 5 6 3 6 2 3" xfId="33914" xr:uid="{00000000-0005-0000-0000-00000FC90000}"/>
    <cellStyle name="Normal 5 6 3 6 3" xfId="46522" xr:uid="{00000000-0005-0000-0000-000010C90000}"/>
    <cellStyle name="Normal 5 6 3 6 4" xfId="58475" xr:uid="{00000000-0005-0000-0000-000011C90000}"/>
    <cellStyle name="Normal 5 6 3 7" xfId="9311" xr:uid="{00000000-0005-0000-0000-000012C90000}"/>
    <cellStyle name="Normal 5 6 3 7 2" xfId="20573" xr:uid="{00000000-0005-0000-0000-000013C90000}"/>
    <cellStyle name="Normal 5 6 3 7 2 2" xfId="36353" xr:uid="{00000000-0005-0000-0000-000014C90000}"/>
    <cellStyle name="Normal 5 6 3 7 2 3" xfId="33915" xr:uid="{00000000-0005-0000-0000-000015C90000}"/>
    <cellStyle name="Normal 5 6 3 7 3" xfId="46523" xr:uid="{00000000-0005-0000-0000-000016C90000}"/>
    <cellStyle name="Normal 5 6 3 7 4" xfId="58476" xr:uid="{00000000-0005-0000-0000-000017C90000}"/>
    <cellStyle name="Normal 5 6 3 8" xfId="20554" xr:uid="{00000000-0005-0000-0000-000018C90000}"/>
    <cellStyle name="Normal 5 6 3 8 2" xfId="27022" xr:uid="{00000000-0005-0000-0000-000019C90000}"/>
    <cellStyle name="Normal 5 6 3 8 3" xfId="33896" xr:uid="{00000000-0005-0000-0000-00001AC90000}"/>
    <cellStyle name="Normal 5 6 3 9" xfId="46504" xr:uid="{00000000-0005-0000-0000-00001BC90000}"/>
    <cellStyle name="Normal 5 6 4" xfId="9312" xr:uid="{00000000-0005-0000-0000-00001CC90000}"/>
    <cellStyle name="Normal 5 6 4 2" xfId="9313" xr:uid="{00000000-0005-0000-0000-00001DC90000}"/>
    <cellStyle name="Normal 5 6 4 2 2" xfId="9314" xr:uid="{00000000-0005-0000-0000-00001EC90000}"/>
    <cellStyle name="Normal 5 6 4 2 2 2" xfId="20576" xr:uid="{00000000-0005-0000-0000-00001FC90000}"/>
    <cellStyle name="Normal 5 6 4 2 2 2 2" xfId="27107" xr:uid="{00000000-0005-0000-0000-000020C90000}"/>
    <cellStyle name="Normal 5 6 4 2 2 2 3" xfId="33918" xr:uid="{00000000-0005-0000-0000-000021C90000}"/>
    <cellStyle name="Normal 5 6 4 2 2 3" xfId="46526" xr:uid="{00000000-0005-0000-0000-000022C90000}"/>
    <cellStyle name="Normal 5 6 4 2 2 4" xfId="58479" xr:uid="{00000000-0005-0000-0000-000023C90000}"/>
    <cellStyle name="Normal 5 6 4 2 3" xfId="20575" xr:uid="{00000000-0005-0000-0000-000024C90000}"/>
    <cellStyle name="Normal 5 6 4 2 3 2" xfId="37783" xr:uid="{00000000-0005-0000-0000-000025C90000}"/>
    <cellStyle name="Normal 5 6 4 2 3 3" xfId="33917" xr:uid="{00000000-0005-0000-0000-000026C90000}"/>
    <cellStyle name="Normal 5 6 4 2 4" xfId="46525" xr:uid="{00000000-0005-0000-0000-000027C90000}"/>
    <cellStyle name="Normal 5 6 4 2 5" xfId="58478" xr:uid="{00000000-0005-0000-0000-000028C90000}"/>
    <cellStyle name="Normal 5 6 4 3" xfId="9315" xr:uid="{00000000-0005-0000-0000-000029C90000}"/>
    <cellStyle name="Normal 5 6 4 3 2" xfId="20577" xr:uid="{00000000-0005-0000-0000-00002AC90000}"/>
    <cellStyle name="Normal 5 6 4 3 2 2" xfId="37361" xr:uid="{00000000-0005-0000-0000-00002BC90000}"/>
    <cellStyle name="Normal 5 6 4 3 2 3" xfId="33919" xr:uid="{00000000-0005-0000-0000-00002CC90000}"/>
    <cellStyle name="Normal 5 6 4 3 3" xfId="46527" xr:uid="{00000000-0005-0000-0000-00002DC90000}"/>
    <cellStyle name="Normal 5 6 4 3 4" xfId="58480" xr:uid="{00000000-0005-0000-0000-00002EC90000}"/>
    <cellStyle name="Normal 5 6 4 4" xfId="9316" xr:uid="{00000000-0005-0000-0000-00002FC90000}"/>
    <cellStyle name="Normal 5 6 4 4 2" xfId="20578" xr:uid="{00000000-0005-0000-0000-000030C90000}"/>
    <cellStyle name="Normal 5 6 4 4 2 2" xfId="35830" xr:uid="{00000000-0005-0000-0000-000031C90000}"/>
    <cellStyle name="Normal 5 6 4 4 2 3" xfId="33920" xr:uid="{00000000-0005-0000-0000-000032C90000}"/>
    <cellStyle name="Normal 5 6 4 4 3" xfId="46528" xr:uid="{00000000-0005-0000-0000-000033C90000}"/>
    <cellStyle name="Normal 5 6 4 4 4" xfId="58481" xr:uid="{00000000-0005-0000-0000-000034C90000}"/>
    <cellStyle name="Normal 5 6 4 5" xfId="20574" xr:uid="{00000000-0005-0000-0000-000035C90000}"/>
    <cellStyle name="Normal 5 6 4 5 2" xfId="37114" xr:uid="{00000000-0005-0000-0000-000036C90000}"/>
    <cellStyle name="Normal 5 6 4 5 3" xfId="33916" xr:uid="{00000000-0005-0000-0000-000037C90000}"/>
    <cellStyle name="Normal 5 6 4 6" xfId="46524" xr:uid="{00000000-0005-0000-0000-000038C90000}"/>
    <cellStyle name="Normal 5 6 4 7" xfId="58477" xr:uid="{00000000-0005-0000-0000-000039C90000}"/>
    <cellStyle name="Normal 5 6 5" xfId="9317" xr:uid="{00000000-0005-0000-0000-00003AC90000}"/>
    <cellStyle name="Normal 5 6 5 2" xfId="9318" xr:uid="{00000000-0005-0000-0000-00003BC90000}"/>
    <cellStyle name="Normal 5 6 5 2 2" xfId="9319" xr:uid="{00000000-0005-0000-0000-00003CC90000}"/>
    <cellStyle name="Normal 5 6 5 2 2 2" xfId="20581" xr:uid="{00000000-0005-0000-0000-00003DC90000}"/>
    <cellStyle name="Normal 5 6 5 2 2 2 2" xfId="35970" xr:uid="{00000000-0005-0000-0000-00003EC90000}"/>
    <cellStyle name="Normal 5 6 5 2 2 2 3" xfId="33923" xr:uid="{00000000-0005-0000-0000-00003FC90000}"/>
    <cellStyle name="Normal 5 6 5 2 2 3" xfId="46531" xr:uid="{00000000-0005-0000-0000-000040C90000}"/>
    <cellStyle name="Normal 5 6 5 2 2 4" xfId="58484" xr:uid="{00000000-0005-0000-0000-000041C90000}"/>
    <cellStyle name="Normal 5 6 5 2 3" xfId="20580" xr:uid="{00000000-0005-0000-0000-000042C90000}"/>
    <cellStyle name="Normal 5 6 5 2 3 2" xfId="27299" xr:uid="{00000000-0005-0000-0000-000043C90000}"/>
    <cellStyle name="Normal 5 6 5 2 3 3" xfId="33922" xr:uid="{00000000-0005-0000-0000-000044C90000}"/>
    <cellStyle name="Normal 5 6 5 2 4" xfId="46530" xr:uid="{00000000-0005-0000-0000-000045C90000}"/>
    <cellStyle name="Normal 5 6 5 2 5" xfId="58483" xr:uid="{00000000-0005-0000-0000-000046C90000}"/>
    <cellStyle name="Normal 5 6 5 3" xfId="9320" xr:uid="{00000000-0005-0000-0000-000047C90000}"/>
    <cellStyle name="Normal 5 6 5 3 2" xfId="20582" xr:uid="{00000000-0005-0000-0000-000048C90000}"/>
    <cellStyle name="Normal 5 6 5 3 2 2" xfId="25041" xr:uid="{00000000-0005-0000-0000-000049C90000}"/>
    <cellStyle name="Normal 5 6 5 3 2 3" xfId="33924" xr:uid="{00000000-0005-0000-0000-00004AC90000}"/>
    <cellStyle name="Normal 5 6 5 3 3" xfId="46532" xr:uid="{00000000-0005-0000-0000-00004BC90000}"/>
    <cellStyle name="Normal 5 6 5 3 4" xfId="58485" xr:uid="{00000000-0005-0000-0000-00004CC90000}"/>
    <cellStyle name="Normal 5 6 5 4" xfId="9321" xr:uid="{00000000-0005-0000-0000-00004DC90000}"/>
    <cellStyle name="Normal 5 6 5 4 2" xfId="20583" xr:uid="{00000000-0005-0000-0000-00004EC90000}"/>
    <cellStyle name="Normal 5 6 5 4 2 2" xfId="27276" xr:uid="{00000000-0005-0000-0000-00004FC90000}"/>
    <cellStyle name="Normal 5 6 5 4 2 3" xfId="33925" xr:uid="{00000000-0005-0000-0000-000050C90000}"/>
    <cellStyle name="Normal 5 6 5 4 3" xfId="46533" xr:uid="{00000000-0005-0000-0000-000051C90000}"/>
    <cellStyle name="Normal 5 6 5 4 4" xfId="58486" xr:uid="{00000000-0005-0000-0000-000052C90000}"/>
    <cellStyle name="Normal 5 6 5 5" xfId="20579" xr:uid="{00000000-0005-0000-0000-000053C90000}"/>
    <cellStyle name="Normal 5 6 5 5 2" xfId="36543" xr:uid="{00000000-0005-0000-0000-000054C90000}"/>
    <cellStyle name="Normal 5 6 5 5 3" xfId="33921" xr:uid="{00000000-0005-0000-0000-000055C90000}"/>
    <cellStyle name="Normal 5 6 5 6" xfId="46529" xr:uid="{00000000-0005-0000-0000-000056C90000}"/>
    <cellStyle name="Normal 5 6 5 7" xfId="58482" xr:uid="{00000000-0005-0000-0000-000057C90000}"/>
    <cellStyle name="Normal 5 6 6" xfId="9322" xr:uid="{00000000-0005-0000-0000-000058C90000}"/>
    <cellStyle name="Normal 5 6 6 2" xfId="9323" xr:uid="{00000000-0005-0000-0000-000059C90000}"/>
    <cellStyle name="Normal 5 6 6 2 2" xfId="9324" xr:uid="{00000000-0005-0000-0000-00005AC90000}"/>
    <cellStyle name="Normal 5 6 6 2 2 2" xfId="20586" xr:uid="{00000000-0005-0000-0000-00005BC90000}"/>
    <cellStyle name="Normal 5 6 6 2 2 2 2" xfId="24670" xr:uid="{00000000-0005-0000-0000-00005CC90000}"/>
    <cellStyle name="Normal 5 6 6 2 2 2 3" xfId="33928" xr:uid="{00000000-0005-0000-0000-00005DC90000}"/>
    <cellStyle name="Normal 5 6 6 2 2 3" xfId="46536" xr:uid="{00000000-0005-0000-0000-00005EC90000}"/>
    <cellStyle name="Normal 5 6 6 2 2 4" xfId="58489" xr:uid="{00000000-0005-0000-0000-00005FC90000}"/>
    <cellStyle name="Normal 5 6 6 2 3" xfId="20585" xr:uid="{00000000-0005-0000-0000-000060C90000}"/>
    <cellStyle name="Normal 5 6 6 2 3 2" xfId="25909" xr:uid="{00000000-0005-0000-0000-000061C90000}"/>
    <cellStyle name="Normal 5 6 6 2 3 3" xfId="33927" xr:uid="{00000000-0005-0000-0000-000062C90000}"/>
    <cellStyle name="Normal 5 6 6 2 4" xfId="46535" xr:uid="{00000000-0005-0000-0000-000063C90000}"/>
    <cellStyle name="Normal 5 6 6 2 5" xfId="58488" xr:uid="{00000000-0005-0000-0000-000064C90000}"/>
    <cellStyle name="Normal 5 6 6 3" xfId="9325" xr:uid="{00000000-0005-0000-0000-000065C90000}"/>
    <cellStyle name="Normal 5 6 6 3 2" xfId="20587" xr:uid="{00000000-0005-0000-0000-000066C90000}"/>
    <cellStyle name="Normal 5 6 6 3 2 2" xfId="35589" xr:uid="{00000000-0005-0000-0000-000067C90000}"/>
    <cellStyle name="Normal 5 6 6 3 2 3" xfId="33929" xr:uid="{00000000-0005-0000-0000-000068C90000}"/>
    <cellStyle name="Normal 5 6 6 3 3" xfId="46537" xr:uid="{00000000-0005-0000-0000-000069C90000}"/>
    <cellStyle name="Normal 5 6 6 3 4" xfId="58490" xr:uid="{00000000-0005-0000-0000-00006AC90000}"/>
    <cellStyle name="Normal 5 6 6 4" xfId="9326" xr:uid="{00000000-0005-0000-0000-00006BC90000}"/>
    <cellStyle name="Normal 5 6 6 4 2" xfId="20588" xr:uid="{00000000-0005-0000-0000-00006CC90000}"/>
    <cellStyle name="Normal 5 6 6 4 2 2" xfId="26711" xr:uid="{00000000-0005-0000-0000-00006DC90000}"/>
    <cellStyle name="Normal 5 6 6 4 2 3" xfId="33930" xr:uid="{00000000-0005-0000-0000-00006EC90000}"/>
    <cellStyle name="Normal 5 6 6 4 3" xfId="46538" xr:uid="{00000000-0005-0000-0000-00006FC90000}"/>
    <cellStyle name="Normal 5 6 6 4 4" xfId="58491" xr:uid="{00000000-0005-0000-0000-000070C90000}"/>
    <cellStyle name="Normal 5 6 6 5" xfId="20584" xr:uid="{00000000-0005-0000-0000-000071C90000}"/>
    <cellStyle name="Normal 5 6 6 5 2" xfId="36229" xr:uid="{00000000-0005-0000-0000-000072C90000}"/>
    <cellStyle name="Normal 5 6 6 5 3" xfId="33926" xr:uid="{00000000-0005-0000-0000-000073C90000}"/>
    <cellStyle name="Normal 5 6 6 6" xfId="46534" xr:uid="{00000000-0005-0000-0000-000074C90000}"/>
    <cellStyle name="Normal 5 6 6 7" xfId="58487" xr:uid="{00000000-0005-0000-0000-000075C90000}"/>
    <cellStyle name="Normal 5 6 7" xfId="9327" xr:uid="{00000000-0005-0000-0000-000076C90000}"/>
    <cellStyle name="Normal 5 6 7 2" xfId="9328" xr:uid="{00000000-0005-0000-0000-000077C90000}"/>
    <cellStyle name="Normal 5 6 7 2 2" xfId="20590" xr:uid="{00000000-0005-0000-0000-000078C90000}"/>
    <cellStyle name="Normal 5 6 7 2 2 2" xfId="35374" xr:uid="{00000000-0005-0000-0000-000079C90000}"/>
    <cellStyle name="Normal 5 6 7 2 2 3" xfId="33932" xr:uid="{00000000-0005-0000-0000-00007AC90000}"/>
    <cellStyle name="Normal 5 6 7 2 3" xfId="46540" xr:uid="{00000000-0005-0000-0000-00007BC90000}"/>
    <cellStyle name="Normal 5 6 7 2 4" xfId="58493" xr:uid="{00000000-0005-0000-0000-00007CC90000}"/>
    <cellStyle name="Normal 5 6 7 3" xfId="20589" xr:uid="{00000000-0005-0000-0000-00007DC90000}"/>
    <cellStyle name="Normal 5 6 7 3 2" xfId="26221" xr:uid="{00000000-0005-0000-0000-00007EC90000}"/>
    <cellStyle name="Normal 5 6 7 3 3" xfId="33931" xr:uid="{00000000-0005-0000-0000-00007FC90000}"/>
    <cellStyle name="Normal 5 6 7 4" xfId="46539" xr:uid="{00000000-0005-0000-0000-000080C90000}"/>
    <cellStyle name="Normal 5 6 7 5" xfId="58492" xr:uid="{00000000-0005-0000-0000-000081C90000}"/>
    <cellStyle name="Normal 5 6 8" xfId="9329" xr:uid="{00000000-0005-0000-0000-000082C90000}"/>
    <cellStyle name="Normal 5 6 8 2" xfId="20591" xr:uid="{00000000-0005-0000-0000-000083C90000}"/>
    <cellStyle name="Normal 5 6 8 2 2" xfId="25646" xr:uid="{00000000-0005-0000-0000-000084C90000}"/>
    <cellStyle name="Normal 5 6 8 2 3" xfId="33933" xr:uid="{00000000-0005-0000-0000-000085C90000}"/>
    <cellStyle name="Normal 5 6 8 3" xfId="46541" xr:uid="{00000000-0005-0000-0000-000086C90000}"/>
    <cellStyle name="Normal 5 6 8 4" xfId="58494" xr:uid="{00000000-0005-0000-0000-000087C90000}"/>
    <cellStyle name="Normal 5 6 9" xfId="9330" xr:uid="{00000000-0005-0000-0000-000088C90000}"/>
    <cellStyle name="Normal 5 6 9 2" xfId="20592" xr:uid="{00000000-0005-0000-0000-000089C90000}"/>
    <cellStyle name="Normal 5 6 9 2 2" xfId="24785" xr:uid="{00000000-0005-0000-0000-00008AC90000}"/>
    <cellStyle name="Normal 5 6 9 2 3" xfId="33934" xr:uid="{00000000-0005-0000-0000-00008BC90000}"/>
    <cellStyle name="Normal 5 6 9 3" xfId="46542" xr:uid="{00000000-0005-0000-0000-00008CC90000}"/>
    <cellStyle name="Normal 5 6 9 4" xfId="58495" xr:uid="{00000000-0005-0000-0000-00008DC90000}"/>
    <cellStyle name="Normal 5 7" xfId="9331" xr:uid="{00000000-0005-0000-0000-00008EC90000}"/>
    <cellStyle name="Normal 5 7 10" xfId="11438" xr:uid="{00000000-0005-0000-0000-00008FC90000}"/>
    <cellStyle name="Normal 5 7 11" xfId="20593" xr:uid="{00000000-0005-0000-0000-000090C90000}"/>
    <cellStyle name="Normal 5 7 12" xfId="46543" xr:uid="{00000000-0005-0000-0000-000091C90000}"/>
    <cellStyle name="Normal 5 7 13" xfId="58496" xr:uid="{00000000-0005-0000-0000-000092C90000}"/>
    <cellStyle name="Normal 5 7 2" xfId="9332" xr:uid="{00000000-0005-0000-0000-000093C90000}"/>
    <cellStyle name="Normal 5 7 2 10" xfId="58497" xr:uid="{00000000-0005-0000-0000-000094C90000}"/>
    <cellStyle name="Normal 5 7 2 2" xfId="9333" xr:uid="{00000000-0005-0000-0000-000095C90000}"/>
    <cellStyle name="Normal 5 7 2 2 2" xfId="9334" xr:uid="{00000000-0005-0000-0000-000096C90000}"/>
    <cellStyle name="Normal 5 7 2 2 2 2" xfId="9335" xr:uid="{00000000-0005-0000-0000-000097C90000}"/>
    <cellStyle name="Normal 5 7 2 2 2 2 2" xfId="20597" xr:uid="{00000000-0005-0000-0000-000098C90000}"/>
    <cellStyle name="Normal 5 7 2 2 2 2 2 2" xfId="24786" xr:uid="{00000000-0005-0000-0000-000099C90000}"/>
    <cellStyle name="Normal 5 7 2 2 2 2 2 3" xfId="33939" xr:uid="{00000000-0005-0000-0000-00009AC90000}"/>
    <cellStyle name="Normal 5 7 2 2 2 2 3" xfId="46547" xr:uid="{00000000-0005-0000-0000-00009BC90000}"/>
    <cellStyle name="Normal 5 7 2 2 2 2 4" xfId="58500" xr:uid="{00000000-0005-0000-0000-00009CC90000}"/>
    <cellStyle name="Normal 5 7 2 2 2 3" xfId="20596" xr:uid="{00000000-0005-0000-0000-00009DC90000}"/>
    <cellStyle name="Normal 5 7 2 2 2 3 2" xfId="25982" xr:uid="{00000000-0005-0000-0000-00009EC90000}"/>
    <cellStyle name="Normal 5 7 2 2 2 3 3" xfId="33938" xr:uid="{00000000-0005-0000-0000-00009FC90000}"/>
    <cellStyle name="Normal 5 7 2 2 2 4" xfId="46546" xr:uid="{00000000-0005-0000-0000-0000A0C90000}"/>
    <cellStyle name="Normal 5 7 2 2 2 5" xfId="58499" xr:uid="{00000000-0005-0000-0000-0000A1C90000}"/>
    <cellStyle name="Normal 5 7 2 2 3" xfId="9336" xr:uid="{00000000-0005-0000-0000-0000A2C90000}"/>
    <cellStyle name="Normal 5 7 2 2 3 2" xfId="20598" xr:uid="{00000000-0005-0000-0000-0000A3C90000}"/>
    <cellStyle name="Normal 5 7 2 2 3 2 2" xfId="24259" xr:uid="{00000000-0005-0000-0000-0000A4C90000}"/>
    <cellStyle name="Normal 5 7 2 2 3 2 3" xfId="33940" xr:uid="{00000000-0005-0000-0000-0000A5C90000}"/>
    <cellStyle name="Normal 5 7 2 2 3 3" xfId="46548" xr:uid="{00000000-0005-0000-0000-0000A6C90000}"/>
    <cellStyle name="Normal 5 7 2 2 3 4" xfId="58501" xr:uid="{00000000-0005-0000-0000-0000A7C90000}"/>
    <cellStyle name="Normal 5 7 2 2 4" xfId="9337" xr:uid="{00000000-0005-0000-0000-0000A8C90000}"/>
    <cellStyle name="Normal 5 7 2 2 4 2" xfId="20599" xr:uid="{00000000-0005-0000-0000-0000A9C90000}"/>
    <cellStyle name="Normal 5 7 2 2 4 2 2" xfId="24553" xr:uid="{00000000-0005-0000-0000-0000AAC90000}"/>
    <cellStyle name="Normal 5 7 2 2 4 2 3" xfId="33941" xr:uid="{00000000-0005-0000-0000-0000ABC90000}"/>
    <cellStyle name="Normal 5 7 2 2 4 3" xfId="46549" xr:uid="{00000000-0005-0000-0000-0000ACC90000}"/>
    <cellStyle name="Normal 5 7 2 2 4 4" xfId="58502" xr:uid="{00000000-0005-0000-0000-0000ADC90000}"/>
    <cellStyle name="Normal 5 7 2 2 5" xfId="20595" xr:uid="{00000000-0005-0000-0000-0000AEC90000}"/>
    <cellStyle name="Normal 5 7 2 2 5 2" xfId="28030" xr:uid="{00000000-0005-0000-0000-0000AFC90000}"/>
    <cellStyle name="Normal 5 7 2 2 5 3" xfId="33937" xr:uid="{00000000-0005-0000-0000-0000B0C90000}"/>
    <cellStyle name="Normal 5 7 2 2 6" xfId="46545" xr:uid="{00000000-0005-0000-0000-0000B1C90000}"/>
    <cellStyle name="Normal 5 7 2 2 7" xfId="58498" xr:uid="{00000000-0005-0000-0000-0000B2C90000}"/>
    <cellStyle name="Normal 5 7 2 3" xfId="9338" xr:uid="{00000000-0005-0000-0000-0000B3C90000}"/>
    <cellStyle name="Normal 5 7 2 3 2" xfId="9339" xr:uid="{00000000-0005-0000-0000-0000B4C90000}"/>
    <cellStyle name="Normal 5 7 2 3 2 2" xfId="9340" xr:uid="{00000000-0005-0000-0000-0000B5C90000}"/>
    <cellStyle name="Normal 5 7 2 3 2 2 2" xfId="20602" xr:uid="{00000000-0005-0000-0000-0000B6C90000}"/>
    <cellStyle name="Normal 5 7 2 3 2 2 2 2" xfId="37562" xr:uid="{00000000-0005-0000-0000-0000B7C90000}"/>
    <cellStyle name="Normal 5 7 2 3 2 2 2 3" xfId="33944" xr:uid="{00000000-0005-0000-0000-0000B8C90000}"/>
    <cellStyle name="Normal 5 7 2 3 2 2 3" xfId="46552" xr:uid="{00000000-0005-0000-0000-0000B9C90000}"/>
    <cellStyle name="Normal 5 7 2 3 2 2 4" xfId="58505" xr:uid="{00000000-0005-0000-0000-0000BAC90000}"/>
    <cellStyle name="Normal 5 7 2 3 2 3" xfId="20601" xr:uid="{00000000-0005-0000-0000-0000BBC90000}"/>
    <cellStyle name="Normal 5 7 2 3 2 3 2" xfId="37930" xr:uid="{00000000-0005-0000-0000-0000BCC90000}"/>
    <cellStyle name="Normal 5 7 2 3 2 3 3" xfId="33943" xr:uid="{00000000-0005-0000-0000-0000BDC90000}"/>
    <cellStyle name="Normal 5 7 2 3 2 4" xfId="46551" xr:uid="{00000000-0005-0000-0000-0000BEC90000}"/>
    <cellStyle name="Normal 5 7 2 3 2 5" xfId="58504" xr:uid="{00000000-0005-0000-0000-0000BFC90000}"/>
    <cellStyle name="Normal 5 7 2 3 3" xfId="9341" xr:uid="{00000000-0005-0000-0000-0000C0C90000}"/>
    <cellStyle name="Normal 5 7 2 3 3 2" xfId="20603" xr:uid="{00000000-0005-0000-0000-0000C1C90000}"/>
    <cellStyle name="Normal 5 7 2 3 3 2 2" xfId="24945" xr:uid="{00000000-0005-0000-0000-0000C2C90000}"/>
    <cellStyle name="Normal 5 7 2 3 3 2 3" xfId="33945" xr:uid="{00000000-0005-0000-0000-0000C3C90000}"/>
    <cellStyle name="Normal 5 7 2 3 3 3" xfId="46553" xr:uid="{00000000-0005-0000-0000-0000C4C90000}"/>
    <cellStyle name="Normal 5 7 2 3 3 4" xfId="58506" xr:uid="{00000000-0005-0000-0000-0000C5C90000}"/>
    <cellStyle name="Normal 5 7 2 3 4" xfId="9342" xr:uid="{00000000-0005-0000-0000-0000C6C90000}"/>
    <cellStyle name="Normal 5 7 2 3 4 2" xfId="20604" xr:uid="{00000000-0005-0000-0000-0000C7C90000}"/>
    <cellStyle name="Normal 5 7 2 3 4 2 2" xfId="35525" xr:uid="{00000000-0005-0000-0000-0000C8C90000}"/>
    <cellStyle name="Normal 5 7 2 3 4 2 3" xfId="33946" xr:uid="{00000000-0005-0000-0000-0000C9C90000}"/>
    <cellStyle name="Normal 5 7 2 3 4 3" xfId="46554" xr:uid="{00000000-0005-0000-0000-0000CAC90000}"/>
    <cellStyle name="Normal 5 7 2 3 4 4" xfId="58507" xr:uid="{00000000-0005-0000-0000-0000CBC90000}"/>
    <cellStyle name="Normal 5 7 2 3 5" xfId="20600" xr:uid="{00000000-0005-0000-0000-0000CCC90000}"/>
    <cellStyle name="Normal 5 7 2 3 5 2" xfId="37125" xr:uid="{00000000-0005-0000-0000-0000CDC90000}"/>
    <cellStyle name="Normal 5 7 2 3 5 3" xfId="33942" xr:uid="{00000000-0005-0000-0000-0000CEC90000}"/>
    <cellStyle name="Normal 5 7 2 3 6" xfId="46550" xr:uid="{00000000-0005-0000-0000-0000CFC90000}"/>
    <cellStyle name="Normal 5 7 2 3 7" xfId="58503" xr:uid="{00000000-0005-0000-0000-0000D0C90000}"/>
    <cellStyle name="Normal 5 7 2 4" xfId="9343" xr:uid="{00000000-0005-0000-0000-0000D1C90000}"/>
    <cellStyle name="Normal 5 7 2 4 2" xfId="9344" xr:uid="{00000000-0005-0000-0000-0000D2C90000}"/>
    <cellStyle name="Normal 5 7 2 4 2 2" xfId="9345" xr:uid="{00000000-0005-0000-0000-0000D3C90000}"/>
    <cellStyle name="Normal 5 7 2 4 2 2 2" xfId="20607" xr:uid="{00000000-0005-0000-0000-0000D4C90000}"/>
    <cellStyle name="Normal 5 7 2 4 2 2 2 2" xfId="37720" xr:uid="{00000000-0005-0000-0000-0000D5C90000}"/>
    <cellStyle name="Normal 5 7 2 4 2 2 2 3" xfId="33949" xr:uid="{00000000-0005-0000-0000-0000D6C90000}"/>
    <cellStyle name="Normal 5 7 2 4 2 2 3" xfId="46557" xr:uid="{00000000-0005-0000-0000-0000D7C90000}"/>
    <cellStyle name="Normal 5 7 2 4 2 2 4" xfId="58510" xr:uid="{00000000-0005-0000-0000-0000D8C90000}"/>
    <cellStyle name="Normal 5 7 2 4 2 3" xfId="20606" xr:uid="{00000000-0005-0000-0000-0000D9C90000}"/>
    <cellStyle name="Normal 5 7 2 4 2 3 2" xfId="24903" xr:uid="{00000000-0005-0000-0000-0000DAC90000}"/>
    <cellStyle name="Normal 5 7 2 4 2 3 3" xfId="33948" xr:uid="{00000000-0005-0000-0000-0000DBC90000}"/>
    <cellStyle name="Normal 5 7 2 4 2 4" xfId="46556" xr:uid="{00000000-0005-0000-0000-0000DCC90000}"/>
    <cellStyle name="Normal 5 7 2 4 2 5" xfId="58509" xr:uid="{00000000-0005-0000-0000-0000DDC90000}"/>
    <cellStyle name="Normal 5 7 2 4 3" xfId="9346" xr:uid="{00000000-0005-0000-0000-0000DEC90000}"/>
    <cellStyle name="Normal 5 7 2 4 3 2" xfId="20608" xr:uid="{00000000-0005-0000-0000-0000DFC90000}"/>
    <cellStyle name="Normal 5 7 2 4 3 2 2" xfId="25477" xr:uid="{00000000-0005-0000-0000-0000E0C90000}"/>
    <cellStyle name="Normal 5 7 2 4 3 2 3" xfId="33950" xr:uid="{00000000-0005-0000-0000-0000E1C90000}"/>
    <cellStyle name="Normal 5 7 2 4 3 3" xfId="46558" xr:uid="{00000000-0005-0000-0000-0000E2C90000}"/>
    <cellStyle name="Normal 5 7 2 4 3 4" xfId="58511" xr:uid="{00000000-0005-0000-0000-0000E3C90000}"/>
    <cellStyle name="Normal 5 7 2 4 4" xfId="9347" xr:uid="{00000000-0005-0000-0000-0000E4C90000}"/>
    <cellStyle name="Normal 5 7 2 4 4 2" xfId="20609" xr:uid="{00000000-0005-0000-0000-0000E5C90000}"/>
    <cellStyle name="Normal 5 7 2 4 4 2 2" xfId="24569" xr:uid="{00000000-0005-0000-0000-0000E6C90000}"/>
    <cellStyle name="Normal 5 7 2 4 4 2 3" xfId="33951" xr:uid="{00000000-0005-0000-0000-0000E7C90000}"/>
    <cellStyle name="Normal 5 7 2 4 4 3" xfId="46559" xr:uid="{00000000-0005-0000-0000-0000E8C90000}"/>
    <cellStyle name="Normal 5 7 2 4 4 4" xfId="58512" xr:uid="{00000000-0005-0000-0000-0000E9C90000}"/>
    <cellStyle name="Normal 5 7 2 4 5" xfId="20605" xr:uid="{00000000-0005-0000-0000-0000EAC90000}"/>
    <cellStyle name="Normal 5 7 2 4 5 2" xfId="23837" xr:uid="{00000000-0005-0000-0000-0000EBC90000}"/>
    <cellStyle name="Normal 5 7 2 4 5 3" xfId="33947" xr:uid="{00000000-0005-0000-0000-0000ECC90000}"/>
    <cellStyle name="Normal 5 7 2 4 6" xfId="46555" xr:uid="{00000000-0005-0000-0000-0000EDC90000}"/>
    <cellStyle name="Normal 5 7 2 4 7" xfId="58508" xr:uid="{00000000-0005-0000-0000-0000EEC90000}"/>
    <cellStyle name="Normal 5 7 2 5" xfId="9348" xr:uid="{00000000-0005-0000-0000-0000EFC90000}"/>
    <cellStyle name="Normal 5 7 2 5 2" xfId="9349" xr:uid="{00000000-0005-0000-0000-0000F0C90000}"/>
    <cellStyle name="Normal 5 7 2 5 2 2" xfId="20611" xr:uid="{00000000-0005-0000-0000-0000F1C90000}"/>
    <cellStyle name="Normal 5 7 2 5 2 2 2" xfId="35535" xr:uid="{00000000-0005-0000-0000-0000F2C90000}"/>
    <cellStyle name="Normal 5 7 2 5 2 2 3" xfId="33953" xr:uid="{00000000-0005-0000-0000-0000F3C90000}"/>
    <cellStyle name="Normal 5 7 2 5 2 3" xfId="46561" xr:uid="{00000000-0005-0000-0000-0000F4C90000}"/>
    <cellStyle name="Normal 5 7 2 5 2 4" xfId="58514" xr:uid="{00000000-0005-0000-0000-0000F5C90000}"/>
    <cellStyle name="Normal 5 7 2 5 3" xfId="20610" xr:uid="{00000000-0005-0000-0000-0000F6C90000}"/>
    <cellStyle name="Normal 5 7 2 5 3 2" xfId="24382" xr:uid="{00000000-0005-0000-0000-0000F7C90000}"/>
    <cellStyle name="Normal 5 7 2 5 3 3" xfId="33952" xr:uid="{00000000-0005-0000-0000-0000F8C90000}"/>
    <cellStyle name="Normal 5 7 2 5 4" xfId="46560" xr:uid="{00000000-0005-0000-0000-0000F9C90000}"/>
    <cellStyle name="Normal 5 7 2 5 5" xfId="58513" xr:uid="{00000000-0005-0000-0000-0000FAC90000}"/>
    <cellStyle name="Normal 5 7 2 6" xfId="9350" xr:uid="{00000000-0005-0000-0000-0000FBC90000}"/>
    <cellStyle name="Normal 5 7 2 6 2" xfId="20612" xr:uid="{00000000-0005-0000-0000-0000FCC90000}"/>
    <cellStyle name="Normal 5 7 2 6 2 2" xfId="26071" xr:uid="{00000000-0005-0000-0000-0000FDC90000}"/>
    <cellStyle name="Normal 5 7 2 6 2 3" xfId="33954" xr:uid="{00000000-0005-0000-0000-0000FEC90000}"/>
    <cellStyle name="Normal 5 7 2 6 3" xfId="46562" xr:uid="{00000000-0005-0000-0000-0000FFC90000}"/>
    <cellStyle name="Normal 5 7 2 6 4" xfId="58515" xr:uid="{00000000-0005-0000-0000-000000CA0000}"/>
    <cellStyle name="Normal 5 7 2 7" xfId="9351" xr:uid="{00000000-0005-0000-0000-000001CA0000}"/>
    <cellStyle name="Normal 5 7 2 7 2" xfId="20613" xr:uid="{00000000-0005-0000-0000-000002CA0000}"/>
    <cellStyle name="Normal 5 7 2 7 2 2" xfId="35725" xr:uid="{00000000-0005-0000-0000-000003CA0000}"/>
    <cellStyle name="Normal 5 7 2 7 2 3" xfId="33955" xr:uid="{00000000-0005-0000-0000-000004CA0000}"/>
    <cellStyle name="Normal 5 7 2 7 3" xfId="46563" xr:uid="{00000000-0005-0000-0000-000005CA0000}"/>
    <cellStyle name="Normal 5 7 2 7 4" xfId="58516" xr:uid="{00000000-0005-0000-0000-000006CA0000}"/>
    <cellStyle name="Normal 5 7 2 8" xfId="20594" xr:uid="{00000000-0005-0000-0000-000007CA0000}"/>
    <cellStyle name="Normal 5 7 2 8 2" xfId="27811" xr:uid="{00000000-0005-0000-0000-000008CA0000}"/>
    <cellStyle name="Normal 5 7 2 8 3" xfId="33936" xr:uid="{00000000-0005-0000-0000-000009CA0000}"/>
    <cellStyle name="Normal 5 7 2 9" xfId="46544" xr:uid="{00000000-0005-0000-0000-00000ACA0000}"/>
    <cellStyle name="Normal 5 7 3" xfId="9352" xr:uid="{00000000-0005-0000-0000-00000BCA0000}"/>
    <cellStyle name="Normal 5 7 3 2" xfId="9353" xr:uid="{00000000-0005-0000-0000-00000CCA0000}"/>
    <cellStyle name="Normal 5 7 3 2 2" xfId="9354" xr:uid="{00000000-0005-0000-0000-00000DCA0000}"/>
    <cellStyle name="Normal 5 7 3 2 2 2" xfId="20616" xr:uid="{00000000-0005-0000-0000-00000ECA0000}"/>
    <cellStyle name="Normal 5 7 3 2 2 2 2" xfId="24771" xr:uid="{00000000-0005-0000-0000-00000FCA0000}"/>
    <cellStyle name="Normal 5 7 3 2 2 2 3" xfId="33958" xr:uid="{00000000-0005-0000-0000-000010CA0000}"/>
    <cellStyle name="Normal 5 7 3 2 2 3" xfId="46566" xr:uid="{00000000-0005-0000-0000-000011CA0000}"/>
    <cellStyle name="Normal 5 7 3 2 2 4" xfId="58519" xr:uid="{00000000-0005-0000-0000-000012CA0000}"/>
    <cellStyle name="Normal 5 7 3 2 3" xfId="20615" xr:uid="{00000000-0005-0000-0000-000013CA0000}"/>
    <cellStyle name="Normal 5 7 3 2 3 2" xfId="35908" xr:uid="{00000000-0005-0000-0000-000014CA0000}"/>
    <cellStyle name="Normal 5 7 3 2 3 3" xfId="33957" xr:uid="{00000000-0005-0000-0000-000015CA0000}"/>
    <cellStyle name="Normal 5 7 3 2 4" xfId="46565" xr:uid="{00000000-0005-0000-0000-000016CA0000}"/>
    <cellStyle name="Normal 5 7 3 2 5" xfId="58518" xr:uid="{00000000-0005-0000-0000-000017CA0000}"/>
    <cellStyle name="Normal 5 7 3 3" xfId="9355" xr:uid="{00000000-0005-0000-0000-000018CA0000}"/>
    <cellStyle name="Normal 5 7 3 3 2" xfId="20617" xr:uid="{00000000-0005-0000-0000-000019CA0000}"/>
    <cellStyle name="Normal 5 7 3 3 2 2" xfId="36842" xr:uid="{00000000-0005-0000-0000-00001ACA0000}"/>
    <cellStyle name="Normal 5 7 3 3 2 3" xfId="33959" xr:uid="{00000000-0005-0000-0000-00001BCA0000}"/>
    <cellStyle name="Normal 5 7 3 3 3" xfId="46567" xr:uid="{00000000-0005-0000-0000-00001CCA0000}"/>
    <cellStyle name="Normal 5 7 3 3 4" xfId="58520" xr:uid="{00000000-0005-0000-0000-00001DCA0000}"/>
    <cellStyle name="Normal 5 7 3 4" xfId="9356" xr:uid="{00000000-0005-0000-0000-00001ECA0000}"/>
    <cellStyle name="Normal 5 7 3 4 2" xfId="20618" xr:uid="{00000000-0005-0000-0000-00001FCA0000}"/>
    <cellStyle name="Normal 5 7 3 4 2 2" xfId="24299" xr:uid="{00000000-0005-0000-0000-000020CA0000}"/>
    <cellStyle name="Normal 5 7 3 4 2 3" xfId="33960" xr:uid="{00000000-0005-0000-0000-000021CA0000}"/>
    <cellStyle name="Normal 5 7 3 4 3" xfId="46568" xr:uid="{00000000-0005-0000-0000-000022CA0000}"/>
    <cellStyle name="Normal 5 7 3 4 4" xfId="58521" xr:uid="{00000000-0005-0000-0000-000023CA0000}"/>
    <cellStyle name="Normal 5 7 3 5" xfId="20614" xr:uid="{00000000-0005-0000-0000-000024CA0000}"/>
    <cellStyle name="Normal 5 7 3 5 2" xfId="24931" xr:uid="{00000000-0005-0000-0000-000025CA0000}"/>
    <cellStyle name="Normal 5 7 3 5 3" xfId="33956" xr:uid="{00000000-0005-0000-0000-000026CA0000}"/>
    <cellStyle name="Normal 5 7 3 6" xfId="46564" xr:uid="{00000000-0005-0000-0000-000027CA0000}"/>
    <cellStyle name="Normal 5 7 3 7" xfId="58517" xr:uid="{00000000-0005-0000-0000-000028CA0000}"/>
    <cellStyle name="Normal 5 7 4" xfId="9357" xr:uid="{00000000-0005-0000-0000-000029CA0000}"/>
    <cellStyle name="Normal 5 7 4 2" xfId="9358" xr:uid="{00000000-0005-0000-0000-00002ACA0000}"/>
    <cellStyle name="Normal 5 7 4 2 2" xfId="9359" xr:uid="{00000000-0005-0000-0000-00002BCA0000}"/>
    <cellStyle name="Normal 5 7 4 2 2 2" xfId="20621" xr:uid="{00000000-0005-0000-0000-00002CCA0000}"/>
    <cellStyle name="Normal 5 7 4 2 2 2 2" xfId="35928" xr:uid="{00000000-0005-0000-0000-00002DCA0000}"/>
    <cellStyle name="Normal 5 7 4 2 2 2 3" xfId="33963" xr:uid="{00000000-0005-0000-0000-00002ECA0000}"/>
    <cellStyle name="Normal 5 7 4 2 2 3" xfId="46571" xr:uid="{00000000-0005-0000-0000-00002FCA0000}"/>
    <cellStyle name="Normal 5 7 4 2 2 4" xfId="58524" xr:uid="{00000000-0005-0000-0000-000030CA0000}"/>
    <cellStyle name="Normal 5 7 4 2 3" xfId="20620" xr:uid="{00000000-0005-0000-0000-000031CA0000}"/>
    <cellStyle name="Normal 5 7 4 2 3 2" xfId="37862" xr:uid="{00000000-0005-0000-0000-000032CA0000}"/>
    <cellStyle name="Normal 5 7 4 2 3 3" xfId="33962" xr:uid="{00000000-0005-0000-0000-000033CA0000}"/>
    <cellStyle name="Normal 5 7 4 2 4" xfId="46570" xr:uid="{00000000-0005-0000-0000-000034CA0000}"/>
    <cellStyle name="Normal 5 7 4 2 5" xfId="58523" xr:uid="{00000000-0005-0000-0000-000035CA0000}"/>
    <cellStyle name="Normal 5 7 4 3" xfId="9360" xr:uid="{00000000-0005-0000-0000-000036CA0000}"/>
    <cellStyle name="Normal 5 7 4 3 2" xfId="20622" xr:uid="{00000000-0005-0000-0000-000037CA0000}"/>
    <cellStyle name="Normal 5 7 4 3 2 2" xfId="24944" xr:uid="{00000000-0005-0000-0000-000038CA0000}"/>
    <cellStyle name="Normal 5 7 4 3 2 3" xfId="33964" xr:uid="{00000000-0005-0000-0000-000039CA0000}"/>
    <cellStyle name="Normal 5 7 4 3 3" xfId="46572" xr:uid="{00000000-0005-0000-0000-00003ACA0000}"/>
    <cellStyle name="Normal 5 7 4 3 4" xfId="58525" xr:uid="{00000000-0005-0000-0000-00003BCA0000}"/>
    <cellStyle name="Normal 5 7 4 4" xfId="9361" xr:uid="{00000000-0005-0000-0000-00003CCA0000}"/>
    <cellStyle name="Normal 5 7 4 4 2" xfId="20623" xr:uid="{00000000-0005-0000-0000-00003DCA0000}"/>
    <cellStyle name="Normal 5 7 4 4 2 2" xfId="35324" xr:uid="{00000000-0005-0000-0000-00003ECA0000}"/>
    <cellStyle name="Normal 5 7 4 4 2 3" xfId="33965" xr:uid="{00000000-0005-0000-0000-00003FCA0000}"/>
    <cellStyle name="Normal 5 7 4 4 3" xfId="46573" xr:uid="{00000000-0005-0000-0000-000040CA0000}"/>
    <cellStyle name="Normal 5 7 4 4 4" xfId="58526" xr:uid="{00000000-0005-0000-0000-000041CA0000}"/>
    <cellStyle name="Normal 5 7 4 5" xfId="20619" xr:uid="{00000000-0005-0000-0000-000042CA0000}"/>
    <cellStyle name="Normal 5 7 4 5 2" xfId="24701" xr:uid="{00000000-0005-0000-0000-000043CA0000}"/>
    <cellStyle name="Normal 5 7 4 5 3" xfId="33961" xr:uid="{00000000-0005-0000-0000-000044CA0000}"/>
    <cellStyle name="Normal 5 7 4 6" xfId="46569" xr:uid="{00000000-0005-0000-0000-000045CA0000}"/>
    <cellStyle name="Normal 5 7 4 7" xfId="58522" xr:uid="{00000000-0005-0000-0000-000046CA0000}"/>
    <cellStyle name="Normal 5 7 5" xfId="9362" xr:uid="{00000000-0005-0000-0000-000047CA0000}"/>
    <cellStyle name="Normal 5 7 5 2" xfId="9363" xr:uid="{00000000-0005-0000-0000-000048CA0000}"/>
    <cellStyle name="Normal 5 7 5 2 2" xfId="9364" xr:uid="{00000000-0005-0000-0000-000049CA0000}"/>
    <cellStyle name="Normal 5 7 5 2 2 2" xfId="20626" xr:uid="{00000000-0005-0000-0000-00004ACA0000}"/>
    <cellStyle name="Normal 5 7 5 2 2 2 2" xfId="26870" xr:uid="{00000000-0005-0000-0000-00004BCA0000}"/>
    <cellStyle name="Normal 5 7 5 2 2 2 3" xfId="33968" xr:uid="{00000000-0005-0000-0000-00004CCA0000}"/>
    <cellStyle name="Normal 5 7 5 2 2 3" xfId="46576" xr:uid="{00000000-0005-0000-0000-00004DCA0000}"/>
    <cellStyle name="Normal 5 7 5 2 2 4" xfId="58529" xr:uid="{00000000-0005-0000-0000-00004ECA0000}"/>
    <cellStyle name="Normal 5 7 5 2 3" xfId="20625" xr:uid="{00000000-0005-0000-0000-00004FCA0000}"/>
    <cellStyle name="Normal 5 7 5 2 3 2" xfId="37780" xr:uid="{00000000-0005-0000-0000-000050CA0000}"/>
    <cellStyle name="Normal 5 7 5 2 3 3" xfId="33967" xr:uid="{00000000-0005-0000-0000-000051CA0000}"/>
    <cellStyle name="Normal 5 7 5 2 4" xfId="46575" xr:uid="{00000000-0005-0000-0000-000052CA0000}"/>
    <cellStyle name="Normal 5 7 5 2 5" xfId="58528" xr:uid="{00000000-0005-0000-0000-000053CA0000}"/>
    <cellStyle name="Normal 5 7 5 3" xfId="9365" xr:uid="{00000000-0005-0000-0000-000054CA0000}"/>
    <cellStyle name="Normal 5 7 5 3 2" xfId="20627" xr:uid="{00000000-0005-0000-0000-000055CA0000}"/>
    <cellStyle name="Normal 5 7 5 3 2 2" xfId="24300" xr:uid="{00000000-0005-0000-0000-000056CA0000}"/>
    <cellStyle name="Normal 5 7 5 3 2 3" xfId="33969" xr:uid="{00000000-0005-0000-0000-000057CA0000}"/>
    <cellStyle name="Normal 5 7 5 3 3" xfId="46577" xr:uid="{00000000-0005-0000-0000-000058CA0000}"/>
    <cellStyle name="Normal 5 7 5 3 4" xfId="58530" xr:uid="{00000000-0005-0000-0000-000059CA0000}"/>
    <cellStyle name="Normal 5 7 5 4" xfId="9366" xr:uid="{00000000-0005-0000-0000-00005ACA0000}"/>
    <cellStyle name="Normal 5 7 5 4 2" xfId="20628" xr:uid="{00000000-0005-0000-0000-00005BCA0000}"/>
    <cellStyle name="Normal 5 7 5 4 2 2" xfId="36655" xr:uid="{00000000-0005-0000-0000-00005CCA0000}"/>
    <cellStyle name="Normal 5 7 5 4 2 3" xfId="33970" xr:uid="{00000000-0005-0000-0000-00005DCA0000}"/>
    <cellStyle name="Normal 5 7 5 4 3" xfId="46578" xr:uid="{00000000-0005-0000-0000-00005ECA0000}"/>
    <cellStyle name="Normal 5 7 5 4 4" xfId="58531" xr:uid="{00000000-0005-0000-0000-00005FCA0000}"/>
    <cellStyle name="Normal 5 7 5 5" xfId="20624" xr:uid="{00000000-0005-0000-0000-000060CA0000}"/>
    <cellStyle name="Normal 5 7 5 5 2" xfId="25681" xr:uid="{00000000-0005-0000-0000-000061CA0000}"/>
    <cellStyle name="Normal 5 7 5 5 3" xfId="33966" xr:uid="{00000000-0005-0000-0000-000062CA0000}"/>
    <cellStyle name="Normal 5 7 5 6" xfId="46574" xr:uid="{00000000-0005-0000-0000-000063CA0000}"/>
    <cellStyle name="Normal 5 7 5 7" xfId="58527" xr:uid="{00000000-0005-0000-0000-000064CA0000}"/>
    <cellStyle name="Normal 5 7 6" xfId="9367" xr:uid="{00000000-0005-0000-0000-000065CA0000}"/>
    <cellStyle name="Normal 5 7 6 2" xfId="9368" xr:uid="{00000000-0005-0000-0000-000066CA0000}"/>
    <cellStyle name="Normal 5 7 6 2 2" xfId="20630" xr:uid="{00000000-0005-0000-0000-000067CA0000}"/>
    <cellStyle name="Normal 5 7 6 2 2 2" xfId="25971" xr:uid="{00000000-0005-0000-0000-000068CA0000}"/>
    <cellStyle name="Normal 5 7 6 2 2 3" xfId="33972" xr:uid="{00000000-0005-0000-0000-000069CA0000}"/>
    <cellStyle name="Normal 5 7 6 2 3" xfId="46580" xr:uid="{00000000-0005-0000-0000-00006ACA0000}"/>
    <cellStyle name="Normal 5 7 6 2 4" xfId="58533" xr:uid="{00000000-0005-0000-0000-00006BCA0000}"/>
    <cellStyle name="Normal 5 7 6 3" xfId="20629" xr:uid="{00000000-0005-0000-0000-00006CCA0000}"/>
    <cellStyle name="Normal 5 7 6 3 2" xfId="25378" xr:uid="{00000000-0005-0000-0000-00006DCA0000}"/>
    <cellStyle name="Normal 5 7 6 3 3" xfId="33971" xr:uid="{00000000-0005-0000-0000-00006ECA0000}"/>
    <cellStyle name="Normal 5 7 6 4" xfId="46579" xr:uid="{00000000-0005-0000-0000-00006FCA0000}"/>
    <cellStyle name="Normal 5 7 6 5" xfId="58532" xr:uid="{00000000-0005-0000-0000-000070CA0000}"/>
    <cellStyle name="Normal 5 7 7" xfId="9369" xr:uid="{00000000-0005-0000-0000-000071CA0000}"/>
    <cellStyle name="Normal 5 7 7 2" xfId="20631" xr:uid="{00000000-0005-0000-0000-000072CA0000}"/>
    <cellStyle name="Normal 5 7 7 2 2" xfId="36679" xr:uid="{00000000-0005-0000-0000-000073CA0000}"/>
    <cellStyle name="Normal 5 7 7 2 3" xfId="33973" xr:uid="{00000000-0005-0000-0000-000074CA0000}"/>
    <cellStyle name="Normal 5 7 7 3" xfId="46581" xr:uid="{00000000-0005-0000-0000-000075CA0000}"/>
    <cellStyle name="Normal 5 7 7 4" xfId="58534" xr:uid="{00000000-0005-0000-0000-000076CA0000}"/>
    <cellStyle name="Normal 5 7 8" xfId="9370" xr:uid="{00000000-0005-0000-0000-000077CA0000}"/>
    <cellStyle name="Normal 5 7 8 2" xfId="20632" xr:uid="{00000000-0005-0000-0000-000078CA0000}"/>
    <cellStyle name="Normal 5 7 8 2 2" xfId="24407" xr:uid="{00000000-0005-0000-0000-000079CA0000}"/>
    <cellStyle name="Normal 5 7 8 2 3" xfId="33974" xr:uid="{00000000-0005-0000-0000-00007ACA0000}"/>
    <cellStyle name="Normal 5 7 8 3" xfId="46582" xr:uid="{00000000-0005-0000-0000-00007BCA0000}"/>
    <cellStyle name="Normal 5 7 8 4" xfId="58535" xr:uid="{00000000-0005-0000-0000-00007CCA0000}"/>
    <cellStyle name="Normal 5 7 9" xfId="11997" xr:uid="{00000000-0005-0000-0000-00007DCA0000}"/>
    <cellStyle name="Normal 5 7 9 2" xfId="22196" xr:uid="{00000000-0005-0000-0000-00007ECA0000}"/>
    <cellStyle name="Normal 5 7 9 2 2" xfId="23720" xr:uid="{00000000-0005-0000-0000-00007FCA0000}"/>
    <cellStyle name="Normal 5 7 9 3" xfId="33935" xr:uid="{00000000-0005-0000-0000-000080CA0000}"/>
    <cellStyle name="Normal 5 8" xfId="9371" xr:uid="{00000000-0005-0000-0000-000081CA0000}"/>
    <cellStyle name="Normal 5 8 10" xfId="20633" xr:uid="{00000000-0005-0000-0000-000082CA0000}"/>
    <cellStyle name="Normal 5 8 11" xfId="46583" xr:uid="{00000000-0005-0000-0000-000083CA0000}"/>
    <cellStyle name="Normal 5 8 12" xfId="58536" xr:uid="{00000000-0005-0000-0000-000084CA0000}"/>
    <cellStyle name="Normal 5 8 2" xfId="9372" xr:uid="{00000000-0005-0000-0000-000085CA0000}"/>
    <cellStyle name="Normal 5 8 2 2" xfId="9373" xr:uid="{00000000-0005-0000-0000-000086CA0000}"/>
    <cellStyle name="Normal 5 8 2 2 2" xfId="9374" xr:uid="{00000000-0005-0000-0000-000087CA0000}"/>
    <cellStyle name="Normal 5 8 2 2 2 2" xfId="20636" xr:uid="{00000000-0005-0000-0000-000088CA0000}"/>
    <cellStyle name="Normal 5 8 2 2 2 2 2" xfId="25425" xr:uid="{00000000-0005-0000-0000-000089CA0000}"/>
    <cellStyle name="Normal 5 8 2 2 2 2 3" xfId="33978" xr:uid="{00000000-0005-0000-0000-00008ACA0000}"/>
    <cellStyle name="Normal 5 8 2 2 2 3" xfId="46586" xr:uid="{00000000-0005-0000-0000-00008BCA0000}"/>
    <cellStyle name="Normal 5 8 2 2 2 4" xfId="58539" xr:uid="{00000000-0005-0000-0000-00008CCA0000}"/>
    <cellStyle name="Normal 5 8 2 2 3" xfId="20635" xr:uid="{00000000-0005-0000-0000-00008DCA0000}"/>
    <cellStyle name="Normal 5 8 2 2 3 2" xfId="27969" xr:uid="{00000000-0005-0000-0000-00008ECA0000}"/>
    <cellStyle name="Normal 5 8 2 2 3 3" xfId="33977" xr:uid="{00000000-0005-0000-0000-00008FCA0000}"/>
    <cellStyle name="Normal 5 8 2 2 4" xfId="46585" xr:uid="{00000000-0005-0000-0000-000090CA0000}"/>
    <cellStyle name="Normal 5 8 2 2 5" xfId="58538" xr:uid="{00000000-0005-0000-0000-000091CA0000}"/>
    <cellStyle name="Normal 5 8 2 3" xfId="9375" xr:uid="{00000000-0005-0000-0000-000092CA0000}"/>
    <cellStyle name="Normal 5 8 2 3 2" xfId="20637" xr:uid="{00000000-0005-0000-0000-000093CA0000}"/>
    <cellStyle name="Normal 5 8 2 3 2 2" xfId="25612" xr:uid="{00000000-0005-0000-0000-000094CA0000}"/>
    <cellStyle name="Normal 5 8 2 3 2 3" xfId="33979" xr:uid="{00000000-0005-0000-0000-000095CA0000}"/>
    <cellStyle name="Normal 5 8 2 3 3" xfId="46587" xr:uid="{00000000-0005-0000-0000-000096CA0000}"/>
    <cellStyle name="Normal 5 8 2 3 4" xfId="58540" xr:uid="{00000000-0005-0000-0000-000097CA0000}"/>
    <cellStyle name="Normal 5 8 2 4" xfId="9376" xr:uid="{00000000-0005-0000-0000-000098CA0000}"/>
    <cellStyle name="Normal 5 8 2 4 2" xfId="20638" xr:uid="{00000000-0005-0000-0000-000099CA0000}"/>
    <cellStyle name="Normal 5 8 2 4 2 2" xfId="27509" xr:uid="{00000000-0005-0000-0000-00009ACA0000}"/>
    <cellStyle name="Normal 5 8 2 4 2 3" xfId="33980" xr:uid="{00000000-0005-0000-0000-00009BCA0000}"/>
    <cellStyle name="Normal 5 8 2 4 3" xfId="46588" xr:uid="{00000000-0005-0000-0000-00009CCA0000}"/>
    <cellStyle name="Normal 5 8 2 4 4" xfId="58541" xr:uid="{00000000-0005-0000-0000-00009DCA0000}"/>
    <cellStyle name="Normal 5 8 2 5" xfId="20634" xr:uid="{00000000-0005-0000-0000-00009ECA0000}"/>
    <cellStyle name="Normal 5 8 2 5 2" xfId="26854" xr:uid="{00000000-0005-0000-0000-00009FCA0000}"/>
    <cellStyle name="Normal 5 8 2 5 3" xfId="33976" xr:uid="{00000000-0005-0000-0000-0000A0CA0000}"/>
    <cellStyle name="Normal 5 8 2 6" xfId="46584" xr:uid="{00000000-0005-0000-0000-0000A1CA0000}"/>
    <cellStyle name="Normal 5 8 2 7" xfId="58537" xr:uid="{00000000-0005-0000-0000-0000A2CA0000}"/>
    <cellStyle name="Normal 5 8 3" xfId="9377" xr:uid="{00000000-0005-0000-0000-0000A3CA0000}"/>
    <cellStyle name="Normal 5 8 3 2" xfId="9378" xr:uid="{00000000-0005-0000-0000-0000A4CA0000}"/>
    <cellStyle name="Normal 5 8 3 2 2" xfId="9379" xr:uid="{00000000-0005-0000-0000-0000A5CA0000}"/>
    <cellStyle name="Normal 5 8 3 2 2 2" xfId="20641" xr:uid="{00000000-0005-0000-0000-0000A6CA0000}"/>
    <cellStyle name="Normal 5 8 3 2 2 2 2" xfId="24518" xr:uid="{00000000-0005-0000-0000-0000A7CA0000}"/>
    <cellStyle name="Normal 5 8 3 2 2 2 3" xfId="33983" xr:uid="{00000000-0005-0000-0000-0000A8CA0000}"/>
    <cellStyle name="Normal 5 8 3 2 2 3" xfId="46591" xr:uid="{00000000-0005-0000-0000-0000A9CA0000}"/>
    <cellStyle name="Normal 5 8 3 2 2 4" xfId="58544" xr:uid="{00000000-0005-0000-0000-0000AACA0000}"/>
    <cellStyle name="Normal 5 8 3 2 3" xfId="20640" xr:uid="{00000000-0005-0000-0000-0000ABCA0000}"/>
    <cellStyle name="Normal 5 8 3 2 3 2" xfId="37277" xr:uid="{00000000-0005-0000-0000-0000ACCA0000}"/>
    <cellStyle name="Normal 5 8 3 2 3 3" xfId="33982" xr:uid="{00000000-0005-0000-0000-0000ADCA0000}"/>
    <cellStyle name="Normal 5 8 3 2 4" xfId="46590" xr:uid="{00000000-0005-0000-0000-0000AECA0000}"/>
    <cellStyle name="Normal 5 8 3 2 5" xfId="58543" xr:uid="{00000000-0005-0000-0000-0000AFCA0000}"/>
    <cellStyle name="Normal 5 8 3 3" xfId="9380" xr:uid="{00000000-0005-0000-0000-0000B0CA0000}"/>
    <cellStyle name="Normal 5 8 3 3 2" xfId="20642" xr:uid="{00000000-0005-0000-0000-0000B1CA0000}"/>
    <cellStyle name="Normal 5 8 3 3 2 2" xfId="26097" xr:uid="{00000000-0005-0000-0000-0000B2CA0000}"/>
    <cellStyle name="Normal 5 8 3 3 2 3" xfId="33984" xr:uid="{00000000-0005-0000-0000-0000B3CA0000}"/>
    <cellStyle name="Normal 5 8 3 3 3" xfId="46592" xr:uid="{00000000-0005-0000-0000-0000B4CA0000}"/>
    <cellStyle name="Normal 5 8 3 3 4" xfId="58545" xr:uid="{00000000-0005-0000-0000-0000B5CA0000}"/>
    <cellStyle name="Normal 5 8 3 4" xfId="9381" xr:uid="{00000000-0005-0000-0000-0000B6CA0000}"/>
    <cellStyle name="Normal 5 8 3 4 2" xfId="20643" xr:uid="{00000000-0005-0000-0000-0000B7CA0000}"/>
    <cellStyle name="Normal 5 8 3 4 2 2" xfId="27193" xr:uid="{00000000-0005-0000-0000-0000B8CA0000}"/>
    <cellStyle name="Normal 5 8 3 4 2 3" xfId="33985" xr:uid="{00000000-0005-0000-0000-0000B9CA0000}"/>
    <cellStyle name="Normal 5 8 3 4 3" xfId="46593" xr:uid="{00000000-0005-0000-0000-0000BACA0000}"/>
    <cellStyle name="Normal 5 8 3 4 4" xfId="58546" xr:uid="{00000000-0005-0000-0000-0000BBCA0000}"/>
    <cellStyle name="Normal 5 8 3 5" xfId="20639" xr:uid="{00000000-0005-0000-0000-0000BCCA0000}"/>
    <cellStyle name="Normal 5 8 3 5 2" xfId="27234" xr:uid="{00000000-0005-0000-0000-0000BDCA0000}"/>
    <cellStyle name="Normal 5 8 3 5 3" xfId="33981" xr:uid="{00000000-0005-0000-0000-0000BECA0000}"/>
    <cellStyle name="Normal 5 8 3 6" xfId="46589" xr:uid="{00000000-0005-0000-0000-0000BFCA0000}"/>
    <cellStyle name="Normal 5 8 3 7" xfId="58542" xr:uid="{00000000-0005-0000-0000-0000C0CA0000}"/>
    <cellStyle name="Normal 5 8 4" xfId="9382" xr:uid="{00000000-0005-0000-0000-0000C1CA0000}"/>
    <cellStyle name="Normal 5 8 4 2" xfId="9383" xr:uid="{00000000-0005-0000-0000-0000C2CA0000}"/>
    <cellStyle name="Normal 5 8 4 2 2" xfId="9384" xr:uid="{00000000-0005-0000-0000-0000C3CA0000}"/>
    <cellStyle name="Normal 5 8 4 2 2 2" xfId="20646" xr:uid="{00000000-0005-0000-0000-0000C4CA0000}"/>
    <cellStyle name="Normal 5 8 4 2 2 2 2" xfId="26020" xr:uid="{00000000-0005-0000-0000-0000C5CA0000}"/>
    <cellStyle name="Normal 5 8 4 2 2 2 3" xfId="33988" xr:uid="{00000000-0005-0000-0000-0000C6CA0000}"/>
    <cellStyle name="Normal 5 8 4 2 2 3" xfId="46596" xr:uid="{00000000-0005-0000-0000-0000C7CA0000}"/>
    <cellStyle name="Normal 5 8 4 2 2 4" xfId="58549" xr:uid="{00000000-0005-0000-0000-0000C8CA0000}"/>
    <cellStyle name="Normal 5 8 4 2 3" xfId="20645" xr:uid="{00000000-0005-0000-0000-0000C9CA0000}"/>
    <cellStyle name="Normal 5 8 4 2 3 2" xfId="36893" xr:uid="{00000000-0005-0000-0000-0000CACA0000}"/>
    <cellStyle name="Normal 5 8 4 2 3 3" xfId="33987" xr:uid="{00000000-0005-0000-0000-0000CBCA0000}"/>
    <cellStyle name="Normal 5 8 4 2 4" xfId="46595" xr:uid="{00000000-0005-0000-0000-0000CCCA0000}"/>
    <cellStyle name="Normal 5 8 4 2 5" xfId="58548" xr:uid="{00000000-0005-0000-0000-0000CDCA0000}"/>
    <cellStyle name="Normal 5 8 4 3" xfId="9385" xr:uid="{00000000-0005-0000-0000-0000CECA0000}"/>
    <cellStyle name="Normal 5 8 4 3 2" xfId="20647" xr:uid="{00000000-0005-0000-0000-0000CFCA0000}"/>
    <cellStyle name="Normal 5 8 4 3 2 2" xfId="26548" xr:uid="{00000000-0005-0000-0000-0000D0CA0000}"/>
    <cellStyle name="Normal 5 8 4 3 2 3" xfId="33989" xr:uid="{00000000-0005-0000-0000-0000D1CA0000}"/>
    <cellStyle name="Normal 5 8 4 3 3" xfId="46597" xr:uid="{00000000-0005-0000-0000-0000D2CA0000}"/>
    <cellStyle name="Normal 5 8 4 3 4" xfId="58550" xr:uid="{00000000-0005-0000-0000-0000D3CA0000}"/>
    <cellStyle name="Normal 5 8 4 4" xfId="9386" xr:uid="{00000000-0005-0000-0000-0000D4CA0000}"/>
    <cellStyle name="Normal 5 8 4 4 2" xfId="20648" xr:uid="{00000000-0005-0000-0000-0000D5CA0000}"/>
    <cellStyle name="Normal 5 8 4 4 2 2" xfId="24171" xr:uid="{00000000-0005-0000-0000-0000D6CA0000}"/>
    <cellStyle name="Normal 5 8 4 4 2 3" xfId="33990" xr:uid="{00000000-0005-0000-0000-0000D7CA0000}"/>
    <cellStyle name="Normal 5 8 4 4 3" xfId="46598" xr:uid="{00000000-0005-0000-0000-0000D8CA0000}"/>
    <cellStyle name="Normal 5 8 4 4 4" xfId="58551" xr:uid="{00000000-0005-0000-0000-0000D9CA0000}"/>
    <cellStyle name="Normal 5 8 4 5" xfId="20644" xr:uid="{00000000-0005-0000-0000-0000DACA0000}"/>
    <cellStyle name="Normal 5 8 4 5 2" xfId="25055" xr:uid="{00000000-0005-0000-0000-0000DBCA0000}"/>
    <cellStyle name="Normal 5 8 4 5 3" xfId="33986" xr:uid="{00000000-0005-0000-0000-0000DCCA0000}"/>
    <cellStyle name="Normal 5 8 4 6" xfId="46594" xr:uid="{00000000-0005-0000-0000-0000DDCA0000}"/>
    <cellStyle name="Normal 5 8 4 7" xfId="58547" xr:uid="{00000000-0005-0000-0000-0000DECA0000}"/>
    <cellStyle name="Normal 5 8 5" xfId="9387" xr:uid="{00000000-0005-0000-0000-0000DFCA0000}"/>
    <cellStyle name="Normal 5 8 5 2" xfId="9388" xr:uid="{00000000-0005-0000-0000-0000E0CA0000}"/>
    <cellStyle name="Normal 5 8 5 2 2" xfId="20650" xr:uid="{00000000-0005-0000-0000-0000E1CA0000}"/>
    <cellStyle name="Normal 5 8 5 2 2 2" xfId="24648" xr:uid="{00000000-0005-0000-0000-0000E2CA0000}"/>
    <cellStyle name="Normal 5 8 5 2 2 3" xfId="33992" xr:uid="{00000000-0005-0000-0000-0000E3CA0000}"/>
    <cellStyle name="Normal 5 8 5 2 3" xfId="46600" xr:uid="{00000000-0005-0000-0000-0000E4CA0000}"/>
    <cellStyle name="Normal 5 8 5 2 4" xfId="58553" xr:uid="{00000000-0005-0000-0000-0000E5CA0000}"/>
    <cellStyle name="Normal 5 8 5 3" xfId="20649" xr:uid="{00000000-0005-0000-0000-0000E6CA0000}"/>
    <cellStyle name="Normal 5 8 5 3 2" xfId="37608" xr:uid="{00000000-0005-0000-0000-0000E7CA0000}"/>
    <cellStyle name="Normal 5 8 5 3 3" xfId="33991" xr:uid="{00000000-0005-0000-0000-0000E8CA0000}"/>
    <cellStyle name="Normal 5 8 5 4" xfId="46599" xr:uid="{00000000-0005-0000-0000-0000E9CA0000}"/>
    <cellStyle name="Normal 5 8 5 5" xfId="58552" xr:uid="{00000000-0005-0000-0000-0000EACA0000}"/>
    <cellStyle name="Normal 5 8 6" xfId="9389" xr:uid="{00000000-0005-0000-0000-0000EBCA0000}"/>
    <cellStyle name="Normal 5 8 6 2" xfId="20651" xr:uid="{00000000-0005-0000-0000-0000ECCA0000}"/>
    <cellStyle name="Normal 5 8 6 2 2" xfId="36359" xr:uid="{00000000-0005-0000-0000-0000EDCA0000}"/>
    <cellStyle name="Normal 5 8 6 2 3" xfId="33993" xr:uid="{00000000-0005-0000-0000-0000EECA0000}"/>
    <cellStyle name="Normal 5 8 6 3" xfId="46601" xr:uid="{00000000-0005-0000-0000-0000EFCA0000}"/>
    <cellStyle name="Normal 5 8 6 4" xfId="58554" xr:uid="{00000000-0005-0000-0000-0000F0CA0000}"/>
    <cellStyle name="Normal 5 8 7" xfId="9390" xr:uid="{00000000-0005-0000-0000-0000F1CA0000}"/>
    <cellStyle name="Normal 5 8 7 2" xfId="20652" xr:uid="{00000000-0005-0000-0000-0000F2CA0000}"/>
    <cellStyle name="Normal 5 8 7 2 2" xfId="27670" xr:uid="{00000000-0005-0000-0000-0000F3CA0000}"/>
    <cellStyle name="Normal 5 8 7 2 3" xfId="33994" xr:uid="{00000000-0005-0000-0000-0000F4CA0000}"/>
    <cellStyle name="Normal 5 8 7 3" xfId="46602" xr:uid="{00000000-0005-0000-0000-0000F5CA0000}"/>
    <cellStyle name="Normal 5 8 7 4" xfId="58555" xr:uid="{00000000-0005-0000-0000-0000F6CA0000}"/>
    <cellStyle name="Normal 5 8 8" xfId="11998" xr:uid="{00000000-0005-0000-0000-0000F7CA0000}"/>
    <cellStyle name="Normal 5 8 8 2" xfId="22197" xr:uid="{00000000-0005-0000-0000-0000F8CA0000}"/>
    <cellStyle name="Normal 5 8 8 2 2" xfId="35973" xr:uid="{00000000-0005-0000-0000-0000F9CA0000}"/>
    <cellStyle name="Normal 5 8 8 3" xfId="33975" xr:uid="{00000000-0005-0000-0000-0000FACA0000}"/>
    <cellStyle name="Normal 5 8 9" xfId="11439" xr:uid="{00000000-0005-0000-0000-0000FBCA0000}"/>
    <cellStyle name="Normal 5 9" xfId="9391" xr:uid="{00000000-0005-0000-0000-0000FCCA0000}"/>
    <cellStyle name="Normal 5 9 2" xfId="9392" xr:uid="{00000000-0005-0000-0000-0000FDCA0000}"/>
    <cellStyle name="Normal 5 9 2 2" xfId="9393" xr:uid="{00000000-0005-0000-0000-0000FECA0000}"/>
    <cellStyle name="Normal 5 9 2 2 2" xfId="20655" xr:uid="{00000000-0005-0000-0000-0000FFCA0000}"/>
    <cellStyle name="Normal 5 9 2 2 2 2" xfId="36554" xr:uid="{00000000-0005-0000-0000-000000CB0000}"/>
    <cellStyle name="Normal 5 9 2 2 2 3" xfId="33997" xr:uid="{00000000-0005-0000-0000-000001CB0000}"/>
    <cellStyle name="Normal 5 9 2 2 3" xfId="46605" xr:uid="{00000000-0005-0000-0000-000002CB0000}"/>
    <cellStyle name="Normal 5 9 2 2 4" xfId="58558" xr:uid="{00000000-0005-0000-0000-000003CB0000}"/>
    <cellStyle name="Normal 5 9 2 3" xfId="20654" xr:uid="{00000000-0005-0000-0000-000004CB0000}"/>
    <cellStyle name="Normal 5 9 2 3 2" xfId="35292" xr:uid="{00000000-0005-0000-0000-000005CB0000}"/>
    <cellStyle name="Normal 5 9 2 3 3" xfId="33996" xr:uid="{00000000-0005-0000-0000-000006CB0000}"/>
    <cellStyle name="Normal 5 9 2 4" xfId="46604" xr:uid="{00000000-0005-0000-0000-000007CB0000}"/>
    <cellStyle name="Normal 5 9 2 5" xfId="58557" xr:uid="{00000000-0005-0000-0000-000008CB0000}"/>
    <cellStyle name="Normal 5 9 3" xfId="9394" xr:uid="{00000000-0005-0000-0000-000009CB0000}"/>
    <cellStyle name="Normal 5 9 3 2" xfId="20656" xr:uid="{00000000-0005-0000-0000-00000ACB0000}"/>
    <cellStyle name="Normal 5 9 3 2 2" xfId="24661" xr:uid="{00000000-0005-0000-0000-00000BCB0000}"/>
    <cellStyle name="Normal 5 9 3 2 3" xfId="33998" xr:uid="{00000000-0005-0000-0000-00000CCB0000}"/>
    <cellStyle name="Normal 5 9 3 3" xfId="46606" xr:uid="{00000000-0005-0000-0000-00000DCB0000}"/>
    <cellStyle name="Normal 5 9 3 4" xfId="58559" xr:uid="{00000000-0005-0000-0000-00000ECB0000}"/>
    <cellStyle name="Normal 5 9 4" xfId="9395" xr:uid="{00000000-0005-0000-0000-00000FCB0000}"/>
    <cellStyle name="Normal 5 9 4 2" xfId="20657" xr:uid="{00000000-0005-0000-0000-000010CB0000}"/>
    <cellStyle name="Normal 5 9 4 2 2" xfId="27137" xr:uid="{00000000-0005-0000-0000-000011CB0000}"/>
    <cellStyle name="Normal 5 9 4 2 3" xfId="33999" xr:uid="{00000000-0005-0000-0000-000012CB0000}"/>
    <cellStyle name="Normal 5 9 4 3" xfId="46607" xr:uid="{00000000-0005-0000-0000-000013CB0000}"/>
    <cellStyle name="Normal 5 9 4 4" xfId="58560" xr:uid="{00000000-0005-0000-0000-000014CB0000}"/>
    <cellStyle name="Normal 5 9 5" xfId="11999" xr:uid="{00000000-0005-0000-0000-000015CB0000}"/>
    <cellStyle name="Normal 5 9 5 2" xfId="22198" xr:uid="{00000000-0005-0000-0000-000016CB0000}"/>
    <cellStyle name="Normal 5 9 5 2 2" xfId="24019" xr:uid="{00000000-0005-0000-0000-000017CB0000}"/>
    <cellStyle name="Normal 5 9 5 3" xfId="33995" xr:uid="{00000000-0005-0000-0000-000018CB0000}"/>
    <cellStyle name="Normal 5 9 6" xfId="11440" xr:uid="{00000000-0005-0000-0000-000019CB0000}"/>
    <cellStyle name="Normal 5 9 7" xfId="20653" xr:uid="{00000000-0005-0000-0000-00001ACB0000}"/>
    <cellStyle name="Normal 5 9 8" xfId="46603" xr:uid="{00000000-0005-0000-0000-00001BCB0000}"/>
    <cellStyle name="Normal 5 9 9" xfId="58556" xr:uid="{00000000-0005-0000-0000-00001CCB0000}"/>
    <cellStyle name="Normal 50" xfId="11441" xr:uid="{00000000-0005-0000-0000-00001DCB0000}"/>
    <cellStyle name="Normal 51" xfId="11442" xr:uid="{00000000-0005-0000-0000-00001ECB0000}"/>
    <cellStyle name="Normal 52" xfId="11443" xr:uid="{00000000-0005-0000-0000-00001FCB0000}"/>
    <cellStyle name="Normal 53" xfId="11444" xr:uid="{00000000-0005-0000-0000-000020CB0000}"/>
    <cellStyle name="Normal 54" xfId="11445" xr:uid="{00000000-0005-0000-0000-000021CB0000}"/>
    <cellStyle name="Normal 55" xfId="11446" xr:uid="{00000000-0005-0000-0000-000022CB0000}"/>
    <cellStyle name="Normal 56" xfId="11447" xr:uid="{00000000-0005-0000-0000-000023CB0000}"/>
    <cellStyle name="Normal 57" xfId="11448" xr:uid="{00000000-0005-0000-0000-000024CB0000}"/>
    <cellStyle name="Normal 58" xfId="11449" xr:uid="{00000000-0005-0000-0000-000025CB0000}"/>
    <cellStyle name="Normal 59" xfId="11450" xr:uid="{00000000-0005-0000-0000-000026CB0000}"/>
    <cellStyle name="Normal 6" xfId="61" xr:uid="{00000000-0005-0000-0000-000027CB0000}"/>
    <cellStyle name="Normal 6 10" xfId="11451" xr:uid="{00000000-0005-0000-0000-000028CB0000}"/>
    <cellStyle name="Normal 6 10 2" xfId="34000" xr:uid="{00000000-0005-0000-0000-000029CB0000}"/>
    <cellStyle name="Normal 6 10 2 2" xfId="23771" xr:uid="{00000000-0005-0000-0000-00002ACB0000}"/>
    <cellStyle name="Normal 6 10 3" xfId="23464" xr:uid="{00000000-0005-0000-0000-00002BCB0000}"/>
    <cellStyle name="Normal 6 10 4" xfId="47785" xr:uid="{00000000-0005-0000-0000-00002CCB0000}"/>
    <cellStyle name="Normal 6 10 5" xfId="58562" xr:uid="{00000000-0005-0000-0000-00002DCB0000}"/>
    <cellStyle name="Normal 6 11" xfId="11452" xr:uid="{00000000-0005-0000-0000-00002ECB0000}"/>
    <cellStyle name="Normal 6 11 2" xfId="23465" xr:uid="{00000000-0005-0000-0000-00002FCB0000}"/>
    <cellStyle name="Normal 6 11 3" xfId="47786" xr:uid="{00000000-0005-0000-0000-000030CB0000}"/>
    <cellStyle name="Normal 6 11 4" xfId="58563" xr:uid="{00000000-0005-0000-0000-000031CB0000}"/>
    <cellStyle name="Normal 6 12" xfId="11453" xr:uid="{00000000-0005-0000-0000-000032CB0000}"/>
    <cellStyle name="Normal 6 12 2" xfId="23466" xr:uid="{00000000-0005-0000-0000-000033CB0000}"/>
    <cellStyle name="Normal 6 12 3" xfId="47787" xr:uid="{00000000-0005-0000-0000-000034CB0000}"/>
    <cellStyle name="Normal 6 12 4" xfId="58564" xr:uid="{00000000-0005-0000-0000-000035CB0000}"/>
    <cellStyle name="Normal 6 13" xfId="11454" xr:uid="{00000000-0005-0000-0000-000036CB0000}"/>
    <cellStyle name="Normal 6 13 2" xfId="26264" xr:uid="{00000000-0005-0000-0000-000037CB0000}"/>
    <cellStyle name="Normal 6 13 3" xfId="58565" xr:uid="{00000000-0005-0000-0000-000038CB0000}"/>
    <cellStyle name="Normal 6 14" xfId="11455" xr:uid="{00000000-0005-0000-0000-000039CB0000}"/>
    <cellStyle name="Normal 6 14 2" xfId="58566" xr:uid="{00000000-0005-0000-0000-00003ACB0000}"/>
    <cellStyle name="Normal 6 15" xfId="11456" xr:uid="{00000000-0005-0000-0000-00003BCB0000}"/>
    <cellStyle name="Normal 6 15 2" xfId="58567" xr:uid="{00000000-0005-0000-0000-00003CCB0000}"/>
    <cellStyle name="Normal 6 16" xfId="11588" xr:uid="{00000000-0005-0000-0000-00003DCB0000}"/>
    <cellStyle name="Normal 6 16 2" xfId="21901" xr:uid="{00000000-0005-0000-0000-00003ECB0000}"/>
    <cellStyle name="Normal 6 16 2 2" xfId="58569" xr:uid="{00000000-0005-0000-0000-00003FCB0000}"/>
    <cellStyle name="Normal 6 16 3" xfId="58568" xr:uid="{00000000-0005-0000-0000-000040CB0000}"/>
    <cellStyle name="Normal 6 17" xfId="11642" xr:uid="{00000000-0005-0000-0000-000041CB0000}"/>
    <cellStyle name="Normal 6 17 2" xfId="21955" xr:uid="{00000000-0005-0000-0000-000042CB0000}"/>
    <cellStyle name="Normal 6 17 3" xfId="58570" xr:uid="{00000000-0005-0000-0000-000043CB0000}"/>
    <cellStyle name="Normal 6 18" xfId="11714" xr:uid="{00000000-0005-0000-0000-000044CB0000}"/>
    <cellStyle name="Normal 6 18 2" xfId="22023" xr:uid="{00000000-0005-0000-0000-000045CB0000}"/>
    <cellStyle name="Normal 6 18 3" xfId="58571" xr:uid="{00000000-0005-0000-0000-000046CB0000}"/>
    <cellStyle name="Normal 6 19" xfId="11783" xr:uid="{00000000-0005-0000-0000-000047CB0000}"/>
    <cellStyle name="Normal 6 19 2" xfId="22091" xr:uid="{00000000-0005-0000-0000-000048CB0000}"/>
    <cellStyle name="Normal 6 19 3" xfId="58572" xr:uid="{00000000-0005-0000-0000-000049CB0000}"/>
    <cellStyle name="Normal 6 2" xfId="9397" xr:uid="{00000000-0005-0000-0000-00004ACB0000}"/>
    <cellStyle name="Normal 6 2 10" xfId="23467" xr:uid="{00000000-0005-0000-0000-00004BCB0000}"/>
    <cellStyle name="Normal 6 2 10 2" xfId="47788" xr:uid="{00000000-0005-0000-0000-00004CCB0000}"/>
    <cellStyle name="Normal 6 2 10 3" xfId="58574" xr:uid="{00000000-0005-0000-0000-00004DCB0000}"/>
    <cellStyle name="Normal 6 2 11" xfId="23468" xr:uid="{00000000-0005-0000-0000-00004ECB0000}"/>
    <cellStyle name="Normal 6 2 11 2" xfId="47789" xr:uid="{00000000-0005-0000-0000-00004FCB0000}"/>
    <cellStyle name="Normal 6 2 11 3" xfId="58575" xr:uid="{00000000-0005-0000-0000-000050CB0000}"/>
    <cellStyle name="Normal 6 2 12" xfId="34001" xr:uid="{00000000-0005-0000-0000-000051CB0000}"/>
    <cellStyle name="Normal 6 2 12 2" xfId="36690" xr:uid="{00000000-0005-0000-0000-000052CB0000}"/>
    <cellStyle name="Normal 6 2 12 3" xfId="58576" xr:uid="{00000000-0005-0000-0000-000053CB0000}"/>
    <cellStyle name="Normal 6 2 13" xfId="46609" xr:uid="{00000000-0005-0000-0000-000054CB0000}"/>
    <cellStyle name="Normal 6 2 13 2" xfId="58577" xr:uid="{00000000-0005-0000-0000-000055CB0000}"/>
    <cellStyle name="Normal 6 2 14" xfId="58578" xr:uid="{00000000-0005-0000-0000-000056CB0000}"/>
    <cellStyle name="Normal 6 2 15" xfId="58579" xr:uid="{00000000-0005-0000-0000-000057CB0000}"/>
    <cellStyle name="Normal 6 2 15 2" xfId="58580" xr:uid="{00000000-0005-0000-0000-000058CB0000}"/>
    <cellStyle name="Normal 6 2 16" xfId="58581" xr:uid="{00000000-0005-0000-0000-000059CB0000}"/>
    <cellStyle name="Normal 6 2 17" xfId="58582" xr:uid="{00000000-0005-0000-0000-00005ACB0000}"/>
    <cellStyle name="Normal 6 2 18" xfId="58583" xr:uid="{00000000-0005-0000-0000-00005BCB0000}"/>
    <cellStyle name="Normal 6 2 19" xfId="58584" xr:uid="{00000000-0005-0000-0000-00005CCB0000}"/>
    <cellStyle name="Normal 6 2 2" xfId="9398" xr:uid="{00000000-0005-0000-0000-00005DCB0000}"/>
    <cellStyle name="Normal 6 2 2 10" xfId="23469" xr:uid="{00000000-0005-0000-0000-00005ECB0000}"/>
    <cellStyle name="Normal 6 2 2 10 2" xfId="47790" xr:uid="{00000000-0005-0000-0000-00005FCB0000}"/>
    <cellStyle name="Normal 6 2 2 10 3" xfId="58586" xr:uid="{00000000-0005-0000-0000-000060CB0000}"/>
    <cellStyle name="Normal 6 2 2 11" xfId="34002" xr:uid="{00000000-0005-0000-0000-000061CB0000}"/>
    <cellStyle name="Normal 6 2 2 11 2" xfId="24058" xr:uid="{00000000-0005-0000-0000-000062CB0000}"/>
    <cellStyle name="Normal 6 2 2 11 3" xfId="58587" xr:uid="{00000000-0005-0000-0000-000063CB0000}"/>
    <cellStyle name="Normal 6 2 2 12" xfId="46610" xr:uid="{00000000-0005-0000-0000-000064CB0000}"/>
    <cellStyle name="Normal 6 2 2 12 2" xfId="58588" xr:uid="{00000000-0005-0000-0000-000065CB0000}"/>
    <cellStyle name="Normal 6 2 2 13" xfId="58589" xr:uid="{00000000-0005-0000-0000-000066CB0000}"/>
    <cellStyle name="Normal 6 2 2 14" xfId="58590" xr:uid="{00000000-0005-0000-0000-000067CB0000}"/>
    <cellStyle name="Normal 6 2 2 14 2" xfId="58591" xr:uid="{00000000-0005-0000-0000-000068CB0000}"/>
    <cellStyle name="Normal 6 2 2 15" xfId="58592" xr:uid="{00000000-0005-0000-0000-000069CB0000}"/>
    <cellStyle name="Normal 6 2 2 16" xfId="58593" xr:uid="{00000000-0005-0000-0000-00006ACB0000}"/>
    <cellStyle name="Normal 6 2 2 17" xfId="58594" xr:uid="{00000000-0005-0000-0000-00006BCB0000}"/>
    <cellStyle name="Normal 6 2 2 18" xfId="58595" xr:uid="{00000000-0005-0000-0000-00006CCB0000}"/>
    <cellStyle name="Normal 6 2 2 19" xfId="58596" xr:uid="{00000000-0005-0000-0000-00006DCB0000}"/>
    <cellStyle name="Normal 6 2 2 2" xfId="9399" xr:uid="{00000000-0005-0000-0000-00006ECB0000}"/>
    <cellStyle name="Normal 6 2 2 2 10" xfId="58598" xr:uid="{00000000-0005-0000-0000-00006FCB0000}"/>
    <cellStyle name="Normal 6 2 2 2 11" xfId="58599" xr:uid="{00000000-0005-0000-0000-000070CB0000}"/>
    <cellStyle name="Normal 6 2 2 2 11 2" xfId="58600" xr:uid="{00000000-0005-0000-0000-000071CB0000}"/>
    <cellStyle name="Normal 6 2 2 2 12" xfId="58601" xr:uid="{00000000-0005-0000-0000-000072CB0000}"/>
    <cellStyle name="Normal 6 2 2 2 13" xfId="58602" xr:uid="{00000000-0005-0000-0000-000073CB0000}"/>
    <cellStyle name="Normal 6 2 2 2 14" xfId="58603" xr:uid="{00000000-0005-0000-0000-000074CB0000}"/>
    <cellStyle name="Normal 6 2 2 2 15" xfId="58604" xr:uid="{00000000-0005-0000-0000-000075CB0000}"/>
    <cellStyle name="Normal 6 2 2 2 16" xfId="58605" xr:uid="{00000000-0005-0000-0000-000076CB0000}"/>
    <cellStyle name="Normal 6 2 2 2 17" xfId="58606" xr:uid="{00000000-0005-0000-0000-000077CB0000}"/>
    <cellStyle name="Normal 6 2 2 2 18" xfId="58607" xr:uid="{00000000-0005-0000-0000-000078CB0000}"/>
    <cellStyle name="Normal 6 2 2 2 19" xfId="58597" xr:uid="{00000000-0005-0000-0000-000079CB0000}"/>
    <cellStyle name="Normal 6 2 2 2 2" xfId="20661" xr:uid="{00000000-0005-0000-0000-00007ACB0000}"/>
    <cellStyle name="Normal 6 2 2 2 2 2" xfId="34004" xr:uid="{00000000-0005-0000-0000-00007BCB0000}"/>
    <cellStyle name="Normal 6 2 2 2 2 2 2" xfId="25475" xr:uid="{00000000-0005-0000-0000-00007CCB0000}"/>
    <cellStyle name="Normal 6 2 2 2 2 3" xfId="47791" xr:uid="{00000000-0005-0000-0000-00007DCB0000}"/>
    <cellStyle name="Normal 6 2 2 2 2 4" xfId="58608" xr:uid="{00000000-0005-0000-0000-00007ECB0000}"/>
    <cellStyle name="Normal 6 2 2 2 3" xfId="23470" xr:uid="{00000000-0005-0000-0000-00007FCB0000}"/>
    <cellStyle name="Normal 6 2 2 2 3 2" xfId="34005" xr:uid="{00000000-0005-0000-0000-000080CB0000}"/>
    <cellStyle name="Normal 6 2 2 2 3 2 2" xfId="35642" xr:uid="{00000000-0005-0000-0000-000081CB0000}"/>
    <cellStyle name="Normal 6 2 2 2 3 3" xfId="47792" xr:uid="{00000000-0005-0000-0000-000082CB0000}"/>
    <cellStyle name="Normal 6 2 2 2 3 4" xfId="58609" xr:uid="{00000000-0005-0000-0000-000083CB0000}"/>
    <cellStyle name="Normal 6 2 2 2 4" xfId="23471" xr:uid="{00000000-0005-0000-0000-000084CB0000}"/>
    <cellStyle name="Normal 6 2 2 2 4 2" xfId="23472" xr:uid="{00000000-0005-0000-0000-000085CB0000}"/>
    <cellStyle name="Normal 6 2 2 2 4 2 2" xfId="34007" xr:uid="{00000000-0005-0000-0000-000086CB0000}"/>
    <cellStyle name="Normal 6 2 2 2 4 2 2 2" xfId="24827" xr:uid="{00000000-0005-0000-0000-000087CB0000}"/>
    <cellStyle name="Normal 6 2 2 2 4 2 3" xfId="47794" xr:uid="{00000000-0005-0000-0000-000088CB0000}"/>
    <cellStyle name="Normal 6 2 2 2 4 2 4" xfId="58611" xr:uid="{00000000-0005-0000-0000-000089CB0000}"/>
    <cellStyle name="Normal 6 2 2 2 4 3" xfId="34006" xr:uid="{00000000-0005-0000-0000-00008ACB0000}"/>
    <cellStyle name="Normal 6 2 2 2 4 3 2" xfId="37131" xr:uid="{00000000-0005-0000-0000-00008BCB0000}"/>
    <cellStyle name="Normal 6 2 2 2 4 4" xfId="47793" xr:uid="{00000000-0005-0000-0000-00008CCB0000}"/>
    <cellStyle name="Normal 6 2 2 2 4 5" xfId="58610" xr:uid="{00000000-0005-0000-0000-00008DCB0000}"/>
    <cellStyle name="Normal 6 2 2 2 5" xfId="23473" xr:uid="{00000000-0005-0000-0000-00008ECB0000}"/>
    <cellStyle name="Normal 6 2 2 2 5 2" xfId="47795" xr:uid="{00000000-0005-0000-0000-00008FCB0000}"/>
    <cellStyle name="Normal 6 2 2 2 5 3" xfId="58612" xr:uid="{00000000-0005-0000-0000-000090CB0000}"/>
    <cellStyle name="Normal 6 2 2 2 6" xfId="23474" xr:uid="{00000000-0005-0000-0000-000091CB0000}"/>
    <cellStyle name="Normal 6 2 2 2 6 2" xfId="47796" xr:uid="{00000000-0005-0000-0000-000092CB0000}"/>
    <cellStyle name="Normal 6 2 2 2 6 3" xfId="58613" xr:uid="{00000000-0005-0000-0000-000093CB0000}"/>
    <cellStyle name="Normal 6 2 2 2 7" xfId="23475" xr:uid="{00000000-0005-0000-0000-000094CB0000}"/>
    <cellStyle name="Normal 6 2 2 2 7 2" xfId="47797" xr:uid="{00000000-0005-0000-0000-000095CB0000}"/>
    <cellStyle name="Normal 6 2 2 2 7 3" xfId="58614" xr:uid="{00000000-0005-0000-0000-000096CB0000}"/>
    <cellStyle name="Normal 6 2 2 2 8" xfId="34003" xr:uid="{00000000-0005-0000-0000-000097CB0000}"/>
    <cellStyle name="Normal 6 2 2 2 8 2" xfId="27380" xr:uid="{00000000-0005-0000-0000-000098CB0000}"/>
    <cellStyle name="Normal 6 2 2 2 8 3" xfId="58615" xr:uid="{00000000-0005-0000-0000-000099CB0000}"/>
    <cellStyle name="Normal 6 2 2 2 9" xfId="46611" xr:uid="{00000000-0005-0000-0000-00009ACB0000}"/>
    <cellStyle name="Normal 6 2 2 2 9 2" xfId="58616" xr:uid="{00000000-0005-0000-0000-00009BCB0000}"/>
    <cellStyle name="Normal 6 2 2 20" xfId="58617" xr:uid="{00000000-0005-0000-0000-00009CCB0000}"/>
    <cellStyle name="Normal 6 2 2 21" xfId="58618" xr:uid="{00000000-0005-0000-0000-00009DCB0000}"/>
    <cellStyle name="Normal 6 2 2 22" xfId="58585" xr:uid="{00000000-0005-0000-0000-00009ECB0000}"/>
    <cellStyle name="Normal 6 2 2 3" xfId="9400" xr:uid="{00000000-0005-0000-0000-00009FCB0000}"/>
    <cellStyle name="Normal 6 2 2 3 2" xfId="20662" xr:uid="{00000000-0005-0000-0000-0000A0CB0000}"/>
    <cellStyle name="Normal 6 2 2 3 2 2" xfId="25476" xr:uid="{00000000-0005-0000-0000-0000A1CB0000}"/>
    <cellStyle name="Normal 6 2 2 3 2 3" xfId="34008" xr:uid="{00000000-0005-0000-0000-0000A2CB0000}"/>
    <cellStyle name="Normal 6 2 2 3 3" xfId="46612" xr:uid="{00000000-0005-0000-0000-0000A3CB0000}"/>
    <cellStyle name="Normal 6 2 2 3 4" xfId="58619" xr:uid="{00000000-0005-0000-0000-0000A4CB0000}"/>
    <cellStyle name="Normal 6 2 2 4" xfId="9401" xr:uid="{00000000-0005-0000-0000-0000A5CB0000}"/>
    <cellStyle name="Normal 6 2 2 4 2" xfId="9402" xr:uid="{00000000-0005-0000-0000-0000A6CB0000}"/>
    <cellStyle name="Normal 6 2 2 4 2 2" xfId="20664" xr:uid="{00000000-0005-0000-0000-0000A7CB0000}"/>
    <cellStyle name="Normal 6 2 2 4 2 2 2" xfId="25161" xr:uid="{00000000-0005-0000-0000-0000A8CB0000}"/>
    <cellStyle name="Normal 6 2 2 4 2 2 3" xfId="34010" xr:uid="{00000000-0005-0000-0000-0000A9CB0000}"/>
    <cellStyle name="Normal 6 2 2 4 2 3" xfId="46614" xr:uid="{00000000-0005-0000-0000-0000AACB0000}"/>
    <cellStyle name="Normal 6 2 2 4 2 4" xfId="58621" xr:uid="{00000000-0005-0000-0000-0000ABCB0000}"/>
    <cellStyle name="Normal 6 2 2 4 3" xfId="9403" xr:uid="{00000000-0005-0000-0000-0000ACCB0000}"/>
    <cellStyle name="Normal 6 2 2 4 3 2" xfId="20665" xr:uid="{00000000-0005-0000-0000-0000ADCB0000}"/>
    <cellStyle name="Normal 6 2 2 4 3 2 2" xfId="25842" xr:uid="{00000000-0005-0000-0000-0000AECB0000}"/>
    <cellStyle name="Normal 6 2 2 4 3 2 3" xfId="34011" xr:uid="{00000000-0005-0000-0000-0000AFCB0000}"/>
    <cellStyle name="Normal 6 2 2 4 3 3" xfId="46615" xr:uid="{00000000-0005-0000-0000-0000B0CB0000}"/>
    <cellStyle name="Normal 6 2 2 4 3 4" xfId="58622" xr:uid="{00000000-0005-0000-0000-0000B1CB0000}"/>
    <cellStyle name="Normal 6 2 2 4 4" xfId="20663" xr:uid="{00000000-0005-0000-0000-0000B2CB0000}"/>
    <cellStyle name="Normal 6 2 2 4 4 2" xfId="37540" xr:uid="{00000000-0005-0000-0000-0000B3CB0000}"/>
    <cellStyle name="Normal 6 2 2 4 4 3" xfId="34009" xr:uid="{00000000-0005-0000-0000-0000B4CB0000}"/>
    <cellStyle name="Normal 6 2 2 4 5" xfId="46613" xr:uid="{00000000-0005-0000-0000-0000B5CB0000}"/>
    <cellStyle name="Normal 6 2 2 4 6" xfId="58620" xr:uid="{00000000-0005-0000-0000-0000B6CB0000}"/>
    <cellStyle name="Normal 6 2 2 5" xfId="12037" xr:uid="{00000000-0005-0000-0000-0000B7CB0000}"/>
    <cellStyle name="Normal 6 2 2 5 2" xfId="23476" xr:uid="{00000000-0005-0000-0000-0000B8CB0000}"/>
    <cellStyle name="Normal 6 2 2 5 2 2" xfId="34012" xr:uid="{00000000-0005-0000-0000-0000B9CB0000}"/>
    <cellStyle name="Normal 6 2 2 5 2 3" xfId="26788" xr:uid="{00000000-0005-0000-0000-0000BACB0000}"/>
    <cellStyle name="Normal 6 2 2 5 2 4" xfId="47798" xr:uid="{00000000-0005-0000-0000-0000BBCB0000}"/>
    <cellStyle name="Normal 6 2 2 5 3" xfId="58623" xr:uid="{00000000-0005-0000-0000-0000BCCB0000}"/>
    <cellStyle name="Normal 6 2 2 6" xfId="20660" xr:uid="{00000000-0005-0000-0000-0000BDCB0000}"/>
    <cellStyle name="Normal 6 2 2 6 2" xfId="34013" xr:uid="{00000000-0005-0000-0000-0000BECB0000}"/>
    <cellStyle name="Normal 6 2 2 6 2 2" xfId="37263" xr:uid="{00000000-0005-0000-0000-0000BFCB0000}"/>
    <cellStyle name="Normal 6 2 2 6 3" xfId="47799" xr:uid="{00000000-0005-0000-0000-0000C0CB0000}"/>
    <cellStyle name="Normal 6 2 2 6 4" xfId="58624" xr:uid="{00000000-0005-0000-0000-0000C1CB0000}"/>
    <cellStyle name="Normal 6 2 2 7" xfId="23477" xr:uid="{00000000-0005-0000-0000-0000C2CB0000}"/>
    <cellStyle name="Normal 6 2 2 7 2" xfId="23478" xr:uid="{00000000-0005-0000-0000-0000C3CB0000}"/>
    <cellStyle name="Normal 6 2 2 7 2 2" xfId="34015" xr:uid="{00000000-0005-0000-0000-0000C4CB0000}"/>
    <cellStyle name="Normal 6 2 2 7 2 2 2" xfId="24371" xr:uid="{00000000-0005-0000-0000-0000C5CB0000}"/>
    <cellStyle name="Normal 6 2 2 7 2 3" xfId="47801" xr:uid="{00000000-0005-0000-0000-0000C6CB0000}"/>
    <cellStyle name="Normal 6 2 2 7 2 4" xfId="58626" xr:uid="{00000000-0005-0000-0000-0000C7CB0000}"/>
    <cellStyle name="Normal 6 2 2 7 3" xfId="34014" xr:uid="{00000000-0005-0000-0000-0000C8CB0000}"/>
    <cellStyle name="Normal 6 2 2 7 3 2" xfId="36628" xr:uid="{00000000-0005-0000-0000-0000C9CB0000}"/>
    <cellStyle name="Normal 6 2 2 7 4" xfId="47800" xr:uid="{00000000-0005-0000-0000-0000CACB0000}"/>
    <cellStyle name="Normal 6 2 2 7 5" xfId="58625" xr:uid="{00000000-0005-0000-0000-0000CBCB0000}"/>
    <cellStyle name="Normal 6 2 2 8" xfId="23479" xr:uid="{00000000-0005-0000-0000-0000CCCB0000}"/>
    <cellStyle name="Normal 6 2 2 8 2" xfId="34016" xr:uid="{00000000-0005-0000-0000-0000CDCB0000}"/>
    <cellStyle name="Normal 6 2 2 8 2 2" xfId="27051" xr:uid="{00000000-0005-0000-0000-0000CECB0000}"/>
    <cellStyle name="Normal 6 2 2 8 3" xfId="47802" xr:uid="{00000000-0005-0000-0000-0000CFCB0000}"/>
    <cellStyle name="Normal 6 2 2 8 4" xfId="58627" xr:uid="{00000000-0005-0000-0000-0000D0CB0000}"/>
    <cellStyle name="Normal 6 2 2 9" xfId="23480" xr:uid="{00000000-0005-0000-0000-0000D1CB0000}"/>
    <cellStyle name="Normal 6 2 2 9 2" xfId="47803" xr:uid="{00000000-0005-0000-0000-0000D2CB0000}"/>
    <cellStyle name="Normal 6 2 2 9 3" xfId="58628" xr:uid="{00000000-0005-0000-0000-0000D3CB0000}"/>
    <cellStyle name="Normal 6 2 20" xfId="58629" xr:uid="{00000000-0005-0000-0000-0000D4CB0000}"/>
    <cellStyle name="Normal 6 2 21" xfId="58630" xr:uid="{00000000-0005-0000-0000-0000D5CB0000}"/>
    <cellStyle name="Normal 6 2 22" xfId="58631" xr:uid="{00000000-0005-0000-0000-0000D6CB0000}"/>
    <cellStyle name="Normal 6 2 23" xfId="58573" xr:uid="{00000000-0005-0000-0000-0000D7CB0000}"/>
    <cellStyle name="Normal 6 2 3" xfId="9404" xr:uid="{00000000-0005-0000-0000-0000D8CB0000}"/>
    <cellStyle name="Normal 6 2 3 10" xfId="58633" xr:uid="{00000000-0005-0000-0000-0000D9CB0000}"/>
    <cellStyle name="Normal 6 2 3 11" xfId="58634" xr:uid="{00000000-0005-0000-0000-0000DACB0000}"/>
    <cellStyle name="Normal 6 2 3 11 2" xfId="58635" xr:uid="{00000000-0005-0000-0000-0000DBCB0000}"/>
    <cellStyle name="Normal 6 2 3 12" xfId="58636" xr:uid="{00000000-0005-0000-0000-0000DCCB0000}"/>
    <cellStyle name="Normal 6 2 3 13" xfId="58637" xr:uid="{00000000-0005-0000-0000-0000DDCB0000}"/>
    <cellStyle name="Normal 6 2 3 14" xfId="58638" xr:uid="{00000000-0005-0000-0000-0000DECB0000}"/>
    <cellStyle name="Normal 6 2 3 15" xfId="58639" xr:uid="{00000000-0005-0000-0000-0000DFCB0000}"/>
    <cellStyle name="Normal 6 2 3 16" xfId="58640" xr:uid="{00000000-0005-0000-0000-0000E0CB0000}"/>
    <cellStyle name="Normal 6 2 3 17" xfId="58641" xr:uid="{00000000-0005-0000-0000-0000E1CB0000}"/>
    <cellStyle name="Normal 6 2 3 18" xfId="58642" xr:uid="{00000000-0005-0000-0000-0000E2CB0000}"/>
    <cellStyle name="Normal 6 2 3 19" xfId="58632" xr:uid="{00000000-0005-0000-0000-0000E3CB0000}"/>
    <cellStyle name="Normal 6 2 3 2" xfId="20666" xr:uid="{00000000-0005-0000-0000-0000E4CB0000}"/>
    <cellStyle name="Normal 6 2 3 2 2" xfId="34018" xr:uid="{00000000-0005-0000-0000-0000E5CB0000}"/>
    <cellStyle name="Normal 6 2 3 2 2 2" xfId="26503" xr:uid="{00000000-0005-0000-0000-0000E6CB0000}"/>
    <cellStyle name="Normal 6 2 3 2 3" xfId="47804" xr:uid="{00000000-0005-0000-0000-0000E7CB0000}"/>
    <cellStyle name="Normal 6 2 3 2 4" xfId="58643" xr:uid="{00000000-0005-0000-0000-0000E8CB0000}"/>
    <cellStyle name="Normal 6 2 3 3" xfId="23481" xr:uid="{00000000-0005-0000-0000-0000E9CB0000}"/>
    <cellStyle name="Normal 6 2 3 3 2" xfId="34019" xr:uid="{00000000-0005-0000-0000-0000EACB0000}"/>
    <cellStyle name="Normal 6 2 3 3 2 2" xfId="37938" xr:uid="{00000000-0005-0000-0000-0000EBCB0000}"/>
    <cellStyle name="Normal 6 2 3 3 3" xfId="47805" xr:uid="{00000000-0005-0000-0000-0000ECCB0000}"/>
    <cellStyle name="Normal 6 2 3 3 4" xfId="58644" xr:uid="{00000000-0005-0000-0000-0000EDCB0000}"/>
    <cellStyle name="Normal 6 2 3 4" xfId="23482" xr:uid="{00000000-0005-0000-0000-0000EECB0000}"/>
    <cellStyle name="Normal 6 2 3 4 2" xfId="23483" xr:uid="{00000000-0005-0000-0000-0000EFCB0000}"/>
    <cellStyle name="Normal 6 2 3 4 2 2" xfId="34021" xr:uid="{00000000-0005-0000-0000-0000F0CB0000}"/>
    <cellStyle name="Normal 6 2 3 4 2 2 2" xfId="37939" xr:uid="{00000000-0005-0000-0000-0000F1CB0000}"/>
    <cellStyle name="Normal 6 2 3 4 2 3" xfId="47807" xr:uid="{00000000-0005-0000-0000-0000F2CB0000}"/>
    <cellStyle name="Normal 6 2 3 4 2 4" xfId="58646" xr:uid="{00000000-0005-0000-0000-0000F3CB0000}"/>
    <cellStyle name="Normal 6 2 3 4 3" xfId="34020" xr:uid="{00000000-0005-0000-0000-0000F4CB0000}"/>
    <cellStyle name="Normal 6 2 3 4 3 2" xfId="26991" xr:uid="{00000000-0005-0000-0000-0000F5CB0000}"/>
    <cellStyle name="Normal 6 2 3 4 4" xfId="47806" xr:uid="{00000000-0005-0000-0000-0000F6CB0000}"/>
    <cellStyle name="Normal 6 2 3 4 5" xfId="58645" xr:uid="{00000000-0005-0000-0000-0000F7CB0000}"/>
    <cellStyle name="Normal 6 2 3 5" xfId="23484" xr:uid="{00000000-0005-0000-0000-0000F8CB0000}"/>
    <cellStyle name="Normal 6 2 3 5 2" xfId="47808" xr:uid="{00000000-0005-0000-0000-0000F9CB0000}"/>
    <cellStyle name="Normal 6 2 3 5 3" xfId="58647" xr:uid="{00000000-0005-0000-0000-0000FACB0000}"/>
    <cellStyle name="Normal 6 2 3 6" xfId="23485" xr:uid="{00000000-0005-0000-0000-0000FBCB0000}"/>
    <cellStyle name="Normal 6 2 3 6 2" xfId="47809" xr:uid="{00000000-0005-0000-0000-0000FCCB0000}"/>
    <cellStyle name="Normal 6 2 3 6 3" xfId="58648" xr:uid="{00000000-0005-0000-0000-0000FDCB0000}"/>
    <cellStyle name="Normal 6 2 3 7" xfId="23486" xr:uid="{00000000-0005-0000-0000-0000FECB0000}"/>
    <cellStyle name="Normal 6 2 3 7 2" xfId="47810" xr:uid="{00000000-0005-0000-0000-0000FFCB0000}"/>
    <cellStyle name="Normal 6 2 3 7 3" xfId="58649" xr:uid="{00000000-0005-0000-0000-000000CC0000}"/>
    <cellStyle name="Normal 6 2 3 8" xfId="34017" xr:uid="{00000000-0005-0000-0000-000001CC0000}"/>
    <cellStyle name="Normal 6 2 3 8 2" xfId="25782" xr:uid="{00000000-0005-0000-0000-000002CC0000}"/>
    <cellStyle name="Normal 6 2 3 8 3" xfId="58650" xr:uid="{00000000-0005-0000-0000-000003CC0000}"/>
    <cellStyle name="Normal 6 2 3 9" xfId="46616" xr:uid="{00000000-0005-0000-0000-000004CC0000}"/>
    <cellStyle name="Normal 6 2 3 9 2" xfId="58651" xr:uid="{00000000-0005-0000-0000-000005CC0000}"/>
    <cellStyle name="Normal 6 2 4" xfId="9405" xr:uid="{00000000-0005-0000-0000-000006CC0000}"/>
    <cellStyle name="Normal 6 2 4 2" xfId="20667" xr:uid="{00000000-0005-0000-0000-000007CC0000}"/>
    <cellStyle name="Normal 6 2 4 2 2" xfId="36573" xr:uid="{00000000-0005-0000-0000-000008CC0000}"/>
    <cellStyle name="Normal 6 2 4 2 3" xfId="34022" xr:uid="{00000000-0005-0000-0000-000009CC0000}"/>
    <cellStyle name="Normal 6 2 4 3" xfId="46617" xr:uid="{00000000-0005-0000-0000-00000ACC0000}"/>
    <cellStyle name="Normal 6 2 4 4" xfId="58652" xr:uid="{00000000-0005-0000-0000-00000BCC0000}"/>
    <cellStyle name="Normal 6 2 5" xfId="9406" xr:uid="{00000000-0005-0000-0000-00000CCC0000}"/>
    <cellStyle name="Normal 6 2 5 2" xfId="9407" xr:uid="{00000000-0005-0000-0000-00000DCC0000}"/>
    <cellStyle name="Normal 6 2 5 2 2" xfId="20669" xr:uid="{00000000-0005-0000-0000-00000ECC0000}"/>
    <cellStyle name="Normal 6 2 5 2 2 2" xfId="37296" xr:uid="{00000000-0005-0000-0000-00000FCC0000}"/>
    <cellStyle name="Normal 6 2 5 2 2 3" xfId="34024" xr:uid="{00000000-0005-0000-0000-000010CC0000}"/>
    <cellStyle name="Normal 6 2 5 2 3" xfId="46619" xr:uid="{00000000-0005-0000-0000-000011CC0000}"/>
    <cellStyle name="Normal 6 2 5 2 4" xfId="58654" xr:uid="{00000000-0005-0000-0000-000012CC0000}"/>
    <cellStyle name="Normal 6 2 5 3" xfId="9408" xr:uid="{00000000-0005-0000-0000-000013CC0000}"/>
    <cellStyle name="Normal 6 2 5 3 2" xfId="20670" xr:uid="{00000000-0005-0000-0000-000014CC0000}"/>
    <cellStyle name="Normal 6 2 5 3 2 2" xfId="27108" xr:uid="{00000000-0005-0000-0000-000015CC0000}"/>
    <cellStyle name="Normal 6 2 5 3 2 3" xfId="34025" xr:uid="{00000000-0005-0000-0000-000016CC0000}"/>
    <cellStyle name="Normal 6 2 5 3 3" xfId="46620" xr:uid="{00000000-0005-0000-0000-000017CC0000}"/>
    <cellStyle name="Normal 6 2 5 3 4" xfId="58655" xr:uid="{00000000-0005-0000-0000-000018CC0000}"/>
    <cellStyle name="Normal 6 2 5 4" xfId="20668" xr:uid="{00000000-0005-0000-0000-000019CC0000}"/>
    <cellStyle name="Normal 6 2 5 4 2" xfId="24298" xr:uid="{00000000-0005-0000-0000-00001ACC0000}"/>
    <cellStyle name="Normal 6 2 5 4 3" xfId="34023" xr:uid="{00000000-0005-0000-0000-00001BCC0000}"/>
    <cellStyle name="Normal 6 2 5 5" xfId="46618" xr:uid="{00000000-0005-0000-0000-00001CCC0000}"/>
    <cellStyle name="Normal 6 2 5 6" xfId="58653" xr:uid="{00000000-0005-0000-0000-00001DCC0000}"/>
    <cellStyle name="Normal 6 2 6" xfId="12000" xr:uid="{00000000-0005-0000-0000-00001ECC0000}"/>
    <cellStyle name="Normal 6 2 6 2" xfId="12036" xr:uid="{00000000-0005-0000-0000-00001FCC0000}"/>
    <cellStyle name="Normal 6 2 6 2 2" xfId="34026" xr:uid="{00000000-0005-0000-0000-000020CC0000}"/>
    <cellStyle name="Normal 6 2 6 2 3" xfId="26005" xr:uid="{00000000-0005-0000-0000-000021CC0000}"/>
    <cellStyle name="Normal 6 2 6 2 4" xfId="23487" xr:uid="{00000000-0005-0000-0000-000022CC0000}"/>
    <cellStyle name="Normal 6 2 6 2 5" xfId="47811" xr:uid="{00000000-0005-0000-0000-000023CC0000}"/>
    <cellStyle name="Normal 6 2 6 3" xfId="22199" xr:uid="{00000000-0005-0000-0000-000024CC0000}"/>
    <cellStyle name="Normal 6 2 6 4" xfId="58656" xr:uid="{00000000-0005-0000-0000-000025CC0000}"/>
    <cellStyle name="Normal 6 2 7" xfId="11457" xr:uid="{00000000-0005-0000-0000-000026CC0000}"/>
    <cellStyle name="Normal 6 2 7 2" xfId="34027" xr:uid="{00000000-0005-0000-0000-000027CC0000}"/>
    <cellStyle name="Normal 6 2 7 2 2" xfId="35544" xr:uid="{00000000-0005-0000-0000-000028CC0000}"/>
    <cellStyle name="Normal 6 2 7 3" xfId="23488" xr:uid="{00000000-0005-0000-0000-000029CC0000}"/>
    <cellStyle name="Normal 6 2 7 4" xfId="47812" xr:uid="{00000000-0005-0000-0000-00002ACC0000}"/>
    <cellStyle name="Normal 6 2 7 5" xfId="58657" xr:uid="{00000000-0005-0000-0000-00002BCC0000}"/>
    <cellStyle name="Normal 6 2 8" xfId="20659" xr:uid="{00000000-0005-0000-0000-00002CCC0000}"/>
    <cellStyle name="Normal 6 2 8 2" xfId="23489" xr:uid="{00000000-0005-0000-0000-00002DCC0000}"/>
    <cellStyle name="Normal 6 2 8 2 2" xfId="34029" xr:uid="{00000000-0005-0000-0000-00002ECC0000}"/>
    <cellStyle name="Normal 6 2 8 2 2 2" xfId="25604" xr:uid="{00000000-0005-0000-0000-00002FCC0000}"/>
    <cellStyle name="Normal 6 2 8 2 3" xfId="47814" xr:uid="{00000000-0005-0000-0000-000030CC0000}"/>
    <cellStyle name="Normal 6 2 8 2 4" xfId="58659" xr:uid="{00000000-0005-0000-0000-000031CC0000}"/>
    <cellStyle name="Normal 6 2 8 3" xfId="34028" xr:uid="{00000000-0005-0000-0000-000032CC0000}"/>
    <cellStyle name="Normal 6 2 8 3 2" xfId="25162" xr:uid="{00000000-0005-0000-0000-000033CC0000}"/>
    <cellStyle name="Normal 6 2 8 4" xfId="47813" xr:uid="{00000000-0005-0000-0000-000034CC0000}"/>
    <cellStyle name="Normal 6 2 8 5" xfId="58658" xr:uid="{00000000-0005-0000-0000-000035CC0000}"/>
    <cellStyle name="Normal 6 2 9" xfId="23490" xr:uid="{00000000-0005-0000-0000-000036CC0000}"/>
    <cellStyle name="Normal 6 2 9 2" xfId="34030" xr:uid="{00000000-0005-0000-0000-000037CC0000}"/>
    <cellStyle name="Normal 6 2 9 2 2" xfId="27192" xr:uid="{00000000-0005-0000-0000-000038CC0000}"/>
    <cellStyle name="Normal 6 2 9 3" xfId="47815" xr:uid="{00000000-0005-0000-0000-000039CC0000}"/>
    <cellStyle name="Normal 6 2 9 4" xfId="58660" xr:uid="{00000000-0005-0000-0000-00003ACC0000}"/>
    <cellStyle name="Normal 6 20" xfId="20658" xr:uid="{00000000-0005-0000-0000-00003BCC0000}"/>
    <cellStyle name="Normal 6 20 2" xfId="58661" xr:uid="{00000000-0005-0000-0000-00003CCC0000}"/>
    <cellStyle name="Normal 6 21" xfId="46608" xr:uid="{00000000-0005-0000-0000-00003DCC0000}"/>
    <cellStyle name="Normal 6 21 2" xfId="58662" xr:uid="{00000000-0005-0000-0000-00003ECC0000}"/>
    <cellStyle name="Normal 6 22" xfId="58663" xr:uid="{00000000-0005-0000-0000-00003FCC0000}"/>
    <cellStyle name="Normal 6 23" xfId="58664" xr:uid="{00000000-0005-0000-0000-000040CC0000}"/>
    <cellStyle name="Normal 6 24" xfId="58561" xr:uid="{00000000-0005-0000-0000-000041CC0000}"/>
    <cellStyle name="Normal 6 25" xfId="60412" xr:uid="{00000000-0005-0000-0000-000042CC0000}"/>
    <cellStyle name="Normal 6 26" xfId="9396" xr:uid="{00000000-0005-0000-0000-000043CC0000}"/>
    <cellStyle name="Normal 6 3" xfId="9409" xr:uid="{00000000-0005-0000-0000-000044CC0000}"/>
    <cellStyle name="Normal 6 3 10" xfId="23491" xr:uid="{00000000-0005-0000-0000-000045CC0000}"/>
    <cellStyle name="Normal 6 3 10 2" xfId="47816" xr:uid="{00000000-0005-0000-0000-000046CC0000}"/>
    <cellStyle name="Normal 6 3 10 3" xfId="58666" xr:uid="{00000000-0005-0000-0000-000047CC0000}"/>
    <cellStyle name="Normal 6 3 11" xfId="34031" xr:uid="{00000000-0005-0000-0000-000048CC0000}"/>
    <cellStyle name="Normal 6 3 11 2" xfId="24631" xr:uid="{00000000-0005-0000-0000-000049CC0000}"/>
    <cellStyle name="Normal 6 3 11 3" xfId="58667" xr:uid="{00000000-0005-0000-0000-00004ACC0000}"/>
    <cellStyle name="Normal 6 3 12" xfId="46621" xr:uid="{00000000-0005-0000-0000-00004BCC0000}"/>
    <cellStyle name="Normal 6 3 12 2" xfId="58668" xr:uid="{00000000-0005-0000-0000-00004CCC0000}"/>
    <cellStyle name="Normal 6 3 13" xfId="58669" xr:uid="{00000000-0005-0000-0000-00004DCC0000}"/>
    <cellStyle name="Normal 6 3 14" xfId="58670" xr:uid="{00000000-0005-0000-0000-00004ECC0000}"/>
    <cellStyle name="Normal 6 3 14 2" xfId="58671" xr:uid="{00000000-0005-0000-0000-00004FCC0000}"/>
    <cellStyle name="Normal 6 3 15" xfId="58672" xr:uid="{00000000-0005-0000-0000-000050CC0000}"/>
    <cellStyle name="Normal 6 3 16" xfId="58673" xr:uid="{00000000-0005-0000-0000-000051CC0000}"/>
    <cellStyle name="Normal 6 3 17" xfId="58674" xr:uid="{00000000-0005-0000-0000-000052CC0000}"/>
    <cellStyle name="Normal 6 3 18" xfId="58675" xr:uid="{00000000-0005-0000-0000-000053CC0000}"/>
    <cellStyle name="Normal 6 3 19" xfId="58676" xr:uid="{00000000-0005-0000-0000-000054CC0000}"/>
    <cellStyle name="Normal 6 3 2" xfId="9410" xr:uid="{00000000-0005-0000-0000-000055CC0000}"/>
    <cellStyle name="Normal 6 3 2 10" xfId="58678" xr:uid="{00000000-0005-0000-0000-000056CC0000}"/>
    <cellStyle name="Normal 6 3 2 11" xfId="58679" xr:uid="{00000000-0005-0000-0000-000057CC0000}"/>
    <cellStyle name="Normal 6 3 2 11 2" xfId="58680" xr:uid="{00000000-0005-0000-0000-000058CC0000}"/>
    <cellStyle name="Normal 6 3 2 12" xfId="58681" xr:uid="{00000000-0005-0000-0000-000059CC0000}"/>
    <cellStyle name="Normal 6 3 2 13" xfId="58682" xr:uid="{00000000-0005-0000-0000-00005ACC0000}"/>
    <cellStyle name="Normal 6 3 2 14" xfId="58683" xr:uid="{00000000-0005-0000-0000-00005BCC0000}"/>
    <cellStyle name="Normal 6 3 2 15" xfId="58684" xr:uid="{00000000-0005-0000-0000-00005CCC0000}"/>
    <cellStyle name="Normal 6 3 2 16" xfId="58685" xr:uid="{00000000-0005-0000-0000-00005DCC0000}"/>
    <cellStyle name="Normal 6 3 2 17" xfId="58686" xr:uid="{00000000-0005-0000-0000-00005ECC0000}"/>
    <cellStyle name="Normal 6 3 2 18" xfId="58687" xr:uid="{00000000-0005-0000-0000-00005FCC0000}"/>
    <cellStyle name="Normal 6 3 2 19" xfId="58677" xr:uid="{00000000-0005-0000-0000-000060CC0000}"/>
    <cellStyle name="Normal 6 3 2 2" xfId="20672" xr:uid="{00000000-0005-0000-0000-000061CC0000}"/>
    <cellStyle name="Normal 6 3 2 2 2" xfId="34033" xr:uid="{00000000-0005-0000-0000-000062CC0000}"/>
    <cellStyle name="Normal 6 3 2 2 2 2" xfId="26339" xr:uid="{00000000-0005-0000-0000-000063CC0000}"/>
    <cellStyle name="Normal 6 3 2 2 3" xfId="47817" xr:uid="{00000000-0005-0000-0000-000064CC0000}"/>
    <cellStyle name="Normal 6 3 2 2 4" xfId="58688" xr:uid="{00000000-0005-0000-0000-000065CC0000}"/>
    <cellStyle name="Normal 6 3 2 3" xfId="23492" xr:uid="{00000000-0005-0000-0000-000066CC0000}"/>
    <cellStyle name="Normal 6 3 2 3 2" xfId="34034" xr:uid="{00000000-0005-0000-0000-000067CC0000}"/>
    <cellStyle name="Normal 6 3 2 3 2 2" xfId="36621" xr:uid="{00000000-0005-0000-0000-000068CC0000}"/>
    <cellStyle name="Normal 6 3 2 3 3" xfId="47818" xr:uid="{00000000-0005-0000-0000-000069CC0000}"/>
    <cellStyle name="Normal 6 3 2 3 4" xfId="58689" xr:uid="{00000000-0005-0000-0000-00006ACC0000}"/>
    <cellStyle name="Normal 6 3 2 4" xfId="23493" xr:uid="{00000000-0005-0000-0000-00006BCC0000}"/>
    <cellStyle name="Normal 6 3 2 4 2" xfId="23494" xr:uid="{00000000-0005-0000-0000-00006CCC0000}"/>
    <cellStyle name="Normal 6 3 2 4 2 2" xfId="34036" xr:uid="{00000000-0005-0000-0000-00006DCC0000}"/>
    <cellStyle name="Normal 6 3 2 4 2 2 2" xfId="24408" xr:uid="{00000000-0005-0000-0000-00006ECC0000}"/>
    <cellStyle name="Normal 6 3 2 4 2 3" xfId="47820" xr:uid="{00000000-0005-0000-0000-00006FCC0000}"/>
    <cellStyle name="Normal 6 3 2 4 2 4" xfId="58691" xr:uid="{00000000-0005-0000-0000-000070CC0000}"/>
    <cellStyle name="Normal 6 3 2 4 3" xfId="34035" xr:uid="{00000000-0005-0000-0000-000071CC0000}"/>
    <cellStyle name="Normal 6 3 2 4 3 2" xfId="24821" xr:uid="{00000000-0005-0000-0000-000072CC0000}"/>
    <cellStyle name="Normal 6 3 2 4 4" xfId="47819" xr:uid="{00000000-0005-0000-0000-000073CC0000}"/>
    <cellStyle name="Normal 6 3 2 4 5" xfId="58690" xr:uid="{00000000-0005-0000-0000-000074CC0000}"/>
    <cellStyle name="Normal 6 3 2 5" xfId="23495" xr:uid="{00000000-0005-0000-0000-000075CC0000}"/>
    <cellStyle name="Normal 6 3 2 5 2" xfId="47821" xr:uid="{00000000-0005-0000-0000-000076CC0000}"/>
    <cellStyle name="Normal 6 3 2 5 3" xfId="58692" xr:uid="{00000000-0005-0000-0000-000077CC0000}"/>
    <cellStyle name="Normal 6 3 2 6" xfId="23496" xr:uid="{00000000-0005-0000-0000-000078CC0000}"/>
    <cellStyle name="Normal 6 3 2 6 2" xfId="47822" xr:uid="{00000000-0005-0000-0000-000079CC0000}"/>
    <cellStyle name="Normal 6 3 2 6 3" xfId="58693" xr:uid="{00000000-0005-0000-0000-00007ACC0000}"/>
    <cellStyle name="Normal 6 3 2 7" xfId="23497" xr:uid="{00000000-0005-0000-0000-00007BCC0000}"/>
    <cellStyle name="Normal 6 3 2 7 2" xfId="47823" xr:uid="{00000000-0005-0000-0000-00007CCC0000}"/>
    <cellStyle name="Normal 6 3 2 7 3" xfId="58694" xr:uid="{00000000-0005-0000-0000-00007DCC0000}"/>
    <cellStyle name="Normal 6 3 2 8" xfId="34032" xr:uid="{00000000-0005-0000-0000-00007ECC0000}"/>
    <cellStyle name="Normal 6 3 2 8 2" xfId="37631" xr:uid="{00000000-0005-0000-0000-00007FCC0000}"/>
    <cellStyle name="Normal 6 3 2 8 3" xfId="58695" xr:uid="{00000000-0005-0000-0000-000080CC0000}"/>
    <cellStyle name="Normal 6 3 2 9" xfId="46622" xr:uid="{00000000-0005-0000-0000-000081CC0000}"/>
    <cellStyle name="Normal 6 3 2 9 2" xfId="58696" xr:uid="{00000000-0005-0000-0000-000082CC0000}"/>
    <cellStyle name="Normal 6 3 20" xfId="58697" xr:uid="{00000000-0005-0000-0000-000083CC0000}"/>
    <cellStyle name="Normal 6 3 21" xfId="58698" xr:uid="{00000000-0005-0000-0000-000084CC0000}"/>
    <cellStyle name="Normal 6 3 22" xfId="58665" xr:uid="{00000000-0005-0000-0000-000085CC0000}"/>
    <cellStyle name="Normal 6 3 3" xfId="9411" xr:uid="{00000000-0005-0000-0000-000086CC0000}"/>
    <cellStyle name="Normal 6 3 3 2" xfId="20673" xr:uid="{00000000-0005-0000-0000-000087CC0000}"/>
    <cellStyle name="Normal 6 3 3 2 2" xfId="37863" xr:uid="{00000000-0005-0000-0000-000088CC0000}"/>
    <cellStyle name="Normal 6 3 3 2 3" xfId="34037" xr:uid="{00000000-0005-0000-0000-000089CC0000}"/>
    <cellStyle name="Normal 6 3 3 3" xfId="46623" xr:uid="{00000000-0005-0000-0000-00008ACC0000}"/>
    <cellStyle name="Normal 6 3 3 4" xfId="58699" xr:uid="{00000000-0005-0000-0000-00008BCC0000}"/>
    <cellStyle name="Normal 6 3 4" xfId="9412" xr:uid="{00000000-0005-0000-0000-00008CCC0000}"/>
    <cellStyle name="Normal 6 3 4 2" xfId="9413" xr:uid="{00000000-0005-0000-0000-00008DCC0000}"/>
    <cellStyle name="Normal 6 3 4 2 2" xfId="20675" xr:uid="{00000000-0005-0000-0000-00008ECC0000}"/>
    <cellStyle name="Normal 6 3 4 2 2 2" xfId="26527" xr:uid="{00000000-0005-0000-0000-00008FCC0000}"/>
    <cellStyle name="Normal 6 3 4 2 2 3" xfId="34039" xr:uid="{00000000-0005-0000-0000-000090CC0000}"/>
    <cellStyle name="Normal 6 3 4 2 3" xfId="46625" xr:uid="{00000000-0005-0000-0000-000091CC0000}"/>
    <cellStyle name="Normal 6 3 4 2 4" xfId="58701" xr:uid="{00000000-0005-0000-0000-000092CC0000}"/>
    <cellStyle name="Normal 6 3 4 3" xfId="9414" xr:uid="{00000000-0005-0000-0000-000093CC0000}"/>
    <cellStyle name="Normal 6 3 4 3 2" xfId="20676" xr:uid="{00000000-0005-0000-0000-000094CC0000}"/>
    <cellStyle name="Normal 6 3 4 3 2 2" xfId="26692" xr:uid="{00000000-0005-0000-0000-000095CC0000}"/>
    <cellStyle name="Normal 6 3 4 3 2 3" xfId="34040" xr:uid="{00000000-0005-0000-0000-000096CC0000}"/>
    <cellStyle name="Normal 6 3 4 3 3" xfId="46626" xr:uid="{00000000-0005-0000-0000-000097CC0000}"/>
    <cellStyle name="Normal 6 3 4 3 4" xfId="58702" xr:uid="{00000000-0005-0000-0000-000098CC0000}"/>
    <cellStyle name="Normal 6 3 4 4" xfId="20674" xr:uid="{00000000-0005-0000-0000-000099CC0000}"/>
    <cellStyle name="Normal 6 3 4 4 2" xfId="36205" xr:uid="{00000000-0005-0000-0000-00009ACC0000}"/>
    <cellStyle name="Normal 6 3 4 4 3" xfId="34038" xr:uid="{00000000-0005-0000-0000-00009BCC0000}"/>
    <cellStyle name="Normal 6 3 4 5" xfId="46624" xr:uid="{00000000-0005-0000-0000-00009CCC0000}"/>
    <cellStyle name="Normal 6 3 4 6" xfId="58700" xr:uid="{00000000-0005-0000-0000-00009DCC0000}"/>
    <cellStyle name="Normal 6 3 5" xfId="12001" xr:uid="{00000000-0005-0000-0000-00009ECC0000}"/>
    <cellStyle name="Normal 6 3 5 2" xfId="12038" xr:uid="{00000000-0005-0000-0000-00009FCC0000}"/>
    <cellStyle name="Normal 6 3 5 2 2" xfId="34041" xr:uid="{00000000-0005-0000-0000-0000A0CC0000}"/>
    <cellStyle name="Normal 6 3 5 2 3" xfId="27426" xr:uid="{00000000-0005-0000-0000-0000A1CC0000}"/>
    <cellStyle name="Normal 6 3 5 2 4" xfId="23498" xr:uid="{00000000-0005-0000-0000-0000A2CC0000}"/>
    <cellStyle name="Normal 6 3 5 2 5" xfId="47824" xr:uid="{00000000-0005-0000-0000-0000A3CC0000}"/>
    <cellStyle name="Normal 6 3 5 3" xfId="22200" xr:uid="{00000000-0005-0000-0000-0000A4CC0000}"/>
    <cellStyle name="Normal 6 3 5 4" xfId="58703" xr:uid="{00000000-0005-0000-0000-0000A5CC0000}"/>
    <cellStyle name="Normal 6 3 6" xfId="11458" xr:uid="{00000000-0005-0000-0000-0000A6CC0000}"/>
    <cellStyle name="Normal 6 3 6 2" xfId="34042" xr:uid="{00000000-0005-0000-0000-0000A7CC0000}"/>
    <cellStyle name="Normal 6 3 6 2 2" xfId="24009" xr:uid="{00000000-0005-0000-0000-0000A8CC0000}"/>
    <cellStyle name="Normal 6 3 6 3" xfId="23499" xr:uid="{00000000-0005-0000-0000-0000A9CC0000}"/>
    <cellStyle name="Normal 6 3 6 4" xfId="47825" xr:uid="{00000000-0005-0000-0000-0000AACC0000}"/>
    <cellStyle name="Normal 6 3 6 5" xfId="58704" xr:uid="{00000000-0005-0000-0000-0000ABCC0000}"/>
    <cellStyle name="Normal 6 3 7" xfId="20671" xr:uid="{00000000-0005-0000-0000-0000ACCC0000}"/>
    <cellStyle name="Normal 6 3 7 2" xfId="23500" xr:uid="{00000000-0005-0000-0000-0000ADCC0000}"/>
    <cellStyle name="Normal 6 3 7 2 2" xfId="34044" xr:uid="{00000000-0005-0000-0000-0000AECC0000}"/>
    <cellStyle name="Normal 6 3 7 2 2 2" xfId="35767" xr:uid="{00000000-0005-0000-0000-0000AFCC0000}"/>
    <cellStyle name="Normal 6 3 7 2 3" xfId="47827" xr:uid="{00000000-0005-0000-0000-0000B0CC0000}"/>
    <cellStyle name="Normal 6 3 7 2 4" xfId="58706" xr:uid="{00000000-0005-0000-0000-0000B1CC0000}"/>
    <cellStyle name="Normal 6 3 7 3" xfId="34043" xr:uid="{00000000-0005-0000-0000-0000B2CC0000}"/>
    <cellStyle name="Normal 6 3 7 3 2" xfId="37112" xr:uid="{00000000-0005-0000-0000-0000B3CC0000}"/>
    <cellStyle name="Normal 6 3 7 4" xfId="47826" xr:uid="{00000000-0005-0000-0000-0000B4CC0000}"/>
    <cellStyle name="Normal 6 3 7 5" xfId="58705" xr:uid="{00000000-0005-0000-0000-0000B5CC0000}"/>
    <cellStyle name="Normal 6 3 8" xfId="23501" xr:uid="{00000000-0005-0000-0000-0000B6CC0000}"/>
    <cellStyle name="Normal 6 3 8 2" xfId="34045" xr:uid="{00000000-0005-0000-0000-0000B7CC0000}"/>
    <cellStyle name="Normal 6 3 8 2 2" xfId="35318" xr:uid="{00000000-0005-0000-0000-0000B8CC0000}"/>
    <cellStyle name="Normal 6 3 8 3" xfId="47828" xr:uid="{00000000-0005-0000-0000-0000B9CC0000}"/>
    <cellStyle name="Normal 6 3 8 4" xfId="58707" xr:uid="{00000000-0005-0000-0000-0000BACC0000}"/>
    <cellStyle name="Normal 6 3 9" xfId="23502" xr:uid="{00000000-0005-0000-0000-0000BBCC0000}"/>
    <cellStyle name="Normal 6 3 9 2" xfId="47829" xr:uid="{00000000-0005-0000-0000-0000BCCC0000}"/>
    <cellStyle name="Normal 6 3 9 3" xfId="58708" xr:uid="{00000000-0005-0000-0000-0000BDCC0000}"/>
    <cellStyle name="Normal 6 4" xfId="9415" xr:uid="{00000000-0005-0000-0000-0000BECC0000}"/>
    <cellStyle name="Normal 6 4 10" xfId="58710" xr:uid="{00000000-0005-0000-0000-0000BFCC0000}"/>
    <cellStyle name="Normal 6 4 11" xfId="58711" xr:uid="{00000000-0005-0000-0000-0000C0CC0000}"/>
    <cellStyle name="Normal 6 4 11 2" xfId="58712" xr:uid="{00000000-0005-0000-0000-0000C1CC0000}"/>
    <cellStyle name="Normal 6 4 12" xfId="58713" xr:uid="{00000000-0005-0000-0000-0000C2CC0000}"/>
    <cellStyle name="Normal 6 4 13" xfId="58714" xr:uid="{00000000-0005-0000-0000-0000C3CC0000}"/>
    <cellStyle name="Normal 6 4 14" xfId="58715" xr:uid="{00000000-0005-0000-0000-0000C4CC0000}"/>
    <cellStyle name="Normal 6 4 15" xfId="58716" xr:uid="{00000000-0005-0000-0000-0000C5CC0000}"/>
    <cellStyle name="Normal 6 4 16" xfId="58717" xr:uid="{00000000-0005-0000-0000-0000C6CC0000}"/>
    <cellStyle name="Normal 6 4 17" xfId="58718" xr:uid="{00000000-0005-0000-0000-0000C7CC0000}"/>
    <cellStyle name="Normal 6 4 18" xfId="58719" xr:uid="{00000000-0005-0000-0000-0000C8CC0000}"/>
    <cellStyle name="Normal 6 4 19" xfId="58709" xr:uid="{00000000-0005-0000-0000-0000C9CC0000}"/>
    <cellStyle name="Normal 6 4 2" xfId="12002" xr:uid="{00000000-0005-0000-0000-0000CACC0000}"/>
    <cellStyle name="Normal 6 4 2 2" xfId="22201" xr:uid="{00000000-0005-0000-0000-0000CBCC0000}"/>
    <cellStyle name="Normal 6 4 2 2 2" xfId="25727" xr:uid="{00000000-0005-0000-0000-0000CCCC0000}"/>
    <cellStyle name="Normal 6 4 2 2 3" xfId="34047" xr:uid="{00000000-0005-0000-0000-0000CDCC0000}"/>
    <cellStyle name="Normal 6 4 2 3" xfId="47830" xr:uid="{00000000-0005-0000-0000-0000CECC0000}"/>
    <cellStyle name="Normal 6 4 2 4" xfId="58720" xr:uid="{00000000-0005-0000-0000-0000CFCC0000}"/>
    <cellStyle name="Normal 6 4 3" xfId="11459" xr:uid="{00000000-0005-0000-0000-0000D0CC0000}"/>
    <cellStyle name="Normal 6 4 3 2" xfId="34048" xr:uid="{00000000-0005-0000-0000-0000D1CC0000}"/>
    <cellStyle name="Normal 6 4 3 2 2" xfId="26808" xr:uid="{00000000-0005-0000-0000-0000D2CC0000}"/>
    <cellStyle name="Normal 6 4 3 3" xfId="23503" xr:uid="{00000000-0005-0000-0000-0000D3CC0000}"/>
    <cellStyle name="Normal 6 4 3 4" xfId="47831" xr:uid="{00000000-0005-0000-0000-0000D4CC0000}"/>
    <cellStyle name="Normal 6 4 3 5" xfId="58721" xr:uid="{00000000-0005-0000-0000-0000D5CC0000}"/>
    <cellStyle name="Normal 6 4 4" xfId="20677" xr:uid="{00000000-0005-0000-0000-0000D6CC0000}"/>
    <cellStyle name="Normal 6 4 4 2" xfId="23504" xr:uid="{00000000-0005-0000-0000-0000D7CC0000}"/>
    <cellStyle name="Normal 6 4 4 2 2" xfId="34050" xr:uid="{00000000-0005-0000-0000-0000D8CC0000}"/>
    <cellStyle name="Normal 6 4 4 2 2 2" xfId="37887" xr:uid="{00000000-0005-0000-0000-0000D9CC0000}"/>
    <cellStyle name="Normal 6 4 4 2 3" xfId="47833" xr:uid="{00000000-0005-0000-0000-0000DACC0000}"/>
    <cellStyle name="Normal 6 4 4 2 4" xfId="58723" xr:uid="{00000000-0005-0000-0000-0000DBCC0000}"/>
    <cellStyle name="Normal 6 4 4 3" xfId="34049" xr:uid="{00000000-0005-0000-0000-0000DCCC0000}"/>
    <cellStyle name="Normal 6 4 4 3 2" xfId="27191" xr:uid="{00000000-0005-0000-0000-0000DDCC0000}"/>
    <cellStyle name="Normal 6 4 4 4" xfId="47832" xr:uid="{00000000-0005-0000-0000-0000DECC0000}"/>
    <cellStyle name="Normal 6 4 4 5" xfId="58722" xr:uid="{00000000-0005-0000-0000-0000DFCC0000}"/>
    <cellStyle name="Normal 6 4 5" xfId="23505" xr:uid="{00000000-0005-0000-0000-0000E0CC0000}"/>
    <cellStyle name="Normal 6 4 5 2" xfId="47834" xr:uid="{00000000-0005-0000-0000-0000E1CC0000}"/>
    <cellStyle name="Normal 6 4 5 3" xfId="58724" xr:uid="{00000000-0005-0000-0000-0000E2CC0000}"/>
    <cellStyle name="Normal 6 4 6" xfId="23506" xr:uid="{00000000-0005-0000-0000-0000E3CC0000}"/>
    <cellStyle name="Normal 6 4 6 2" xfId="47835" xr:uid="{00000000-0005-0000-0000-0000E4CC0000}"/>
    <cellStyle name="Normal 6 4 6 3" xfId="58725" xr:uid="{00000000-0005-0000-0000-0000E5CC0000}"/>
    <cellStyle name="Normal 6 4 7" xfId="23507" xr:uid="{00000000-0005-0000-0000-0000E6CC0000}"/>
    <cellStyle name="Normal 6 4 7 2" xfId="47836" xr:uid="{00000000-0005-0000-0000-0000E7CC0000}"/>
    <cellStyle name="Normal 6 4 7 3" xfId="58726" xr:uid="{00000000-0005-0000-0000-0000E8CC0000}"/>
    <cellStyle name="Normal 6 4 8" xfId="34046" xr:uid="{00000000-0005-0000-0000-0000E9CC0000}"/>
    <cellStyle name="Normal 6 4 8 2" xfId="35378" xr:uid="{00000000-0005-0000-0000-0000EACC0000}"/>
    <cellStyle name="Normal 6 4 8 3" xfId="58727" xr:uid="{00000000-0005-0000-0000-0000EBCC0000}"/>
    <cellStyle name="Normal 6 4 9" xfId="46627" xr:uid="{00000000-0005-0000-0000-0000ECCC0000}"/>
    <cellStyle name="Normal 6 4 9 2" xfId="58728" xr:uid="{00000000-0005-0000-0000-0000EDCC0000}"/>
    <cellStyle name="Normal 6 5" xfId="9416" xr:uid="{00000000-0005-0000-0000-0000EECC0000}"/>
    <cellStyle name="Normal 6 5 2" xfId="12003" xr:uid="{00000000-0005-0000-0000-0000EFCC0000}"/>
    <cellStyle name="Normal 6 5 2 2" xfId="22202" xr:uid="{00000000-0005-0000-0000-0000F0CC0000}"/>
    <cellStyle name="Normal 6 5 2 2 2" xfId="23858" xr:uid="{00000000-0005-0000-0000-0000F1CC0000}"/>
    <cellStyle name="Normal 6 5 2 3" xfId="34051" xr:uid="{00000000-0005-0000-0000-0000F2CC0000}"/>
    <cellStyle name="Normal 6 5 3" xfId="11460" xr:uid="{00000000-0005-0000-0000-0000F3CC0000}"/>
    <cellStyle name="Normal 6 5 4" xfId="20678" xr:uid="{00000000-0005-0000-0000-0000F4CC0000}"/>
    <cellStyle name="Normal 6 5 5" xfId="46628" xr:uid="{00000000-0005-0000-0000-0000F5CC0000}"/>
    <cellStyle name="Normal 6 5 6" xfId="58729" xr:uid="{00000000-0005-0000-0000-0000F6CC0000}"/>
    <cellStyle name="Normal 6 6" xfId="9417" xr:uid="{00000000-0005-0000-0000-0000F7CC0000}"/>
    <cellStyle name="Normal 6 6 2" xfId="9418" xr:uid="{00000000-0005-0000-0000-0000F8CC0000}"/>
    <cellStyle name="Normal 6 6 2 2" xfId="20680" xr:uid="{00000000-0005-0000-0000-0000F9CC0000}"/>
    <cellStyle name="Normal 6 6 2 2 2" xfId="25880" xr:uid="{00000000-0005-0000-0000-0000FACC0000}"/>
    <cellStyle name="Normal 6 6 2 2 3" xfId="34053" xr:uid="{00000000-0005-0000-0000-0000FBCC0000}"/>
    <cellStyle name="Normal 6 6 2 3" xfId="46630" xr:uid="{00000000-0005-0000-0000-0000FCCC0000}"/>
    <cellStyle name="Normal 6 6 2 4" xfId="58731" xr:uid="{00000000-0005-0000-0000-0000FDCC0000}"/>
    <cellStyle name="Normal 6 6 3" xfId="9419" xr:uid="{00000000-0005-0000-0000-0000FECC0000}"/>
    <cellStyle name="Normal 6 6 3 2" xfId="20681" xr:uid="{00000000-0005-0000-0000-0000FFCC0000}"/>
    <cellStyle name="Normal 6 6 3 2 2" xfId="26251" xr:uid="{00000000-0005-0000-0000-000000CD0000}"/>
    <cellStyle name="Normal 6 6 3 2 3" xfId="34054" xr:uid="{00000000-0005-0000-0000-000001CD0000}"/>
    <cellStyle name="Normal 6 6 3 3" xfId="46631" xr:uid="{00000000-0005-0000-0000-000002CD0000}"/>
    <cellStyle name="Normal 6 6 3 4" xfId="58732" xr:uid="{00000000-0005-0000-0000-000003CD0000}"/>
    <cellStyle name="Normal 6 6 4" xfId="12004" xr:uid="{00000000-0005-0000-0000-000004CD0000}"/>
    <cellStyle name="Normal 6 6 4 2" xfId="22203" xr:uid="{00000000-0005-0000-0000-000005CD0000}"/>
    <cellStyle name="Normal 6 6 4 2 2" xfId="27765" xr:uid="{00000000-0005-0000-0000-000006CD0000}"/>
    <cellStyle name="Normal 6 6 4 3" xfId="34052" xr:uid="{00000000-0005-0000-0000-000007CD0000}"/>
    <cellStyle name="Normal 6 6 5" xfId="11461" xr:uid="{00000000-0005-0000-0000-000008CD0000}"/>
    <cellStyle name="Normal 6 6 6" xfId="20679" xr:uid="{00000000-0005-0000-0000-000009CD0000}"/>
    <cellStyle name="Normal 6 6 7" xfId="46629" xr:uid="{00000000-0005-0000-0000-00000ACD0000}"/>
    <cellStyle name="Normal 6 6 8" xfId="58730" xr:uid="{00000000-0005-0000-0000-00000BCD0000}"/>
    <cellStyle name="Normal 6 7" xfId="11462" xr:uid="{00000000-0005-0000-0000-00000CCD0000}"/>
    <cellStyle name="Normal 6 7 2" xfId="23508" xr:uid="{00000000-0005-0000-0000-00000DCD0000}"/>
    <cellStyle name="Normal 6 7 2 2" xfId="34055" xr:uid="{00000000-0005-0000-0000-00000ECD0000}"/>
    <cellStyle name="Normal 6 7 2 3" xfId="36475" xr:uid="{00000000-0005-0000-0000-00000FCD0000}"/>
    <cellStyle name="Normal 6 7 2 4" xfId="47837" xr:uid="{00000000-0005-0000-0000-000010CD0000}"/>
    <cellStyle name="Normal 6 7 3" xfId="58733" xr:uid="{00000000-0005-0000-0000-000011CD0000}"/>
    <cellStyle name="Normal 6 8" xfId="11463" xr:uid="{00000000-0005-0000-0000-000012CD0000}"/>
    <cellStyle name="Normal 6 8 2" xfId="34056" xr:uid="{00000000-0005-0000-0000-000013CD0000}"/>
    <cellStyle name="Normal 6 8 2 2" xfId="37818" xr:uid="{00000000-0005-0000-0000-000014CD0000}"/>
    <cellStyle name="Normal 6 8 3" xfId="23509" xr:uid="{00000000-0005-0000-0000-000015CD0000}"/>
    <cellStyle name="Normal 6 8 4" xfId="47838" xr:uid="{00000000-0005-0000-0000-000016CD0000}"/>
    <cellStyle name="Normal 6 8 5" xfId="58734" xr:uid="{00000000-0005-0000-0000-000017CD0000}"/>
    <cellStyle name="Normal 6 9" xfId="11464" xr:uid="{00000000-0005-0000-0000-000018CD0000}"/>
    <cellStyle name="Normal 6 9 2" xfId="23511" xr:uid="{00000000-0005-0000-0000-000019CD0000}"/>
    <cellStyle name="Normal 6 9 2 2" xfId="34058" xr:uid="{00000000-0005-0000-0000-00001ACD0000}"/>
    <cellStyle name="Normal 6 9 2 2 2" xfId="24687" xr:uid="{00000000-0005-0000-0000-00001BCD0000}"/>
    <cellStyle name="Normal 6 9 2 3" xfId="47840" xr:uid="{00000000-0005-0000-0000-00001CCD0000}"/>
    <cellStyle name="Normal 6 9 2 4" xfId="58736" xr:uid="{00000000-0005-0000-0000-00001DCD0000}"/>
    <cellStyle name="Normal 6 9 3" xfId="34057" xr:uid="{00000000-0005-0000-0000-00001ECD0000}"/>
    <cellStyle name="Normal 6 9 3 2" xfId="26750" xr:uid="{00000000-0005-0000-0000-00001FCD0000}"/>
    <cellStyle name="Normal 6 9 4" xfId="23510" xr:uid="{00000000-0005-0000-0000-000020CD0000}"/>
    <cellStyle name="Normal 6 9 5" xfId="47839" xr:uid="{00000000-0005-0000-0000-000021CD0000}"/>
    <cellStyle name="Normal 6 9 6" xfId="58735" xr:uid="{00000000-0005-0000-0000-000022CD0000}"/>
    <cellStyle name="Normal 60" xfId="11465" xr:uid="{00000000-0005-0000-0000-000023CD0000}"/>
    <cellStyle name="Normal 61" xfId="11466" xr:uid="{00000000-0005-0000-0000-000024CD0000}"/>
    <cellStyle name="Normal 62" xfId="11467" xr:uid="{00000000-0005-0000-0000-000025CD0000}"/>
    <cellStyle name="Normal 63" xfId="11468" xr:uid="{00000000-0005-0000-0000-000026CD0000}"/>
    <cellStyle name="Normal 64" xfId="11469" xr:uid="{00000000-0005-0000-0000-000027CD0000}"/>
    <cellStyle name="Normal 65" xfId="11470" xr:uid="{00000000-0005-0000-0000-000028CD0000}"/>
    <cellStyle name="Normal 66" xfId="11471" xr:uid="{00000000-0005-0000-0000-000029CD0000}"/>
    <cellStyle name="Normal 67" xfId="11472" xr:uid="{00000000-0005-0000-0000-00002ACD0000}"/>
    <cellStyle name="Normal 68" xfId="11473" xr:uid="{00000000-0005-0000-0000-00002BCD0000}"/>
    <cellStyle name="Normal 69" xfId="11474" xr:uid="{00000000-0005-0000-0000-00002CCD0000}"/>
    <cellStyle name="Normal 7" xfId="62" xr:uid="{00000000-0005-0000-0000-00002DCD0000}"/>
    <cellStyle name="Normal 7 10" xfId="23512" xr:uid="{00000000-0005-0000-0000-00002ECD0000}"/>
    <cellStyle name="Normal 7 10 2" xfId="47841" xr:uid="{00000000-0005-0000-0000-00002FCD0000}"/>
    <cellStyle name="Normal 7 10 3" xfId="58738" xr:uid="{00000000-0005-0000-0000-000030CD0000}"/>
    <cellStyle name="Normal 7 11" xfId="23513" xr:uid="{00000000-0005-0000-0000-000031CD0000}"/>
    <cellStyle name="Normal 7 11 2" xfId="47842" xr:uid="{00000000-0005-0000-0000-000032CD0000}"/>
    <cellStyle name="Normal 7 11 3" xfId="58739" xr:uid="{00000000-0005-0000-0000-000033CD0000}"/>
    <cellStyle name="Normal 7 12" xfId="34059" xr:uid="{00000000-0005-0000-0000-000034CD0000}"/>
    <cellStyle name="Normal 7 12 2" xfId="37675" xr:uid="{00000000-0005-0000-0000-000035CD0000}"/>
    <cellStyle name="Normal 7 12 3" xfId="58740" xr:uid="{00000000-0005-0000-0000-000036CD0000}"/>
    <cellStyle name="Normal 7 13" xfId="46632" xr:uid="{00000000-0005-0000-0000-000037CD0000}"/>
    <cellStyle name="Normal 7 13 2" xfId="58741" xr:uid="{00000000-0005-0000-0000-000038CD0000}"/>
    <cellStyle name="Normal 7 14" xfId="58742" xr:uid="{00000000-0005-0000-0000-000039CD0000}"/>
    <cellStyle name="Normal 7 15" xfId="58743" xr:uid="{00000000-0005-0000-0000-00003ACD0000}"/>
    <cellStyle name="Normal 7 15 2" xfId="58744" xr:uid="{00000000-0005-0000-0000-00003BCD0000}"/>
    <cellStyle name="Normal 7 16" xfId="58745" xr:uid="{00000000-0005-0000-0000-00003CCD0000}"/>
    <cellStyle name="Normal 7 17" xfId="58746" xr:uid="{00000000-0005-0000-0000-00003DCD0000}"/>
    <cellStyle name="Normal 7 18" xfId="58747" xr:uid="{00000000-0005-0000-0000-00003ECD0000}"/>
    <cellStyle name="Normal 7 19" xfId="58748" xr:uid="{00000000-0005-0000-0000-00003FCD0000}"/>
    <cellStyle name="Normal 7 2" xfId="9421" xr:uid="{00000000-0005-0000-0000-000040CD0000}"/>
    <cellStyle name="Normal 7 2 10" xfId="23514" xr:uid="{00000000-0005-0000-0000-000041CD0000}"/>
    <cellStyle name="Normal 7 2 10 2" xfId="47843" xr:uid="{00000000-0005-0000-0000-000042CD0000}"/>
    <cellStyle name="Normal 7 2 10 3" xfId="58750" xr:uid="{00000000-0005-0000-0000-000043CD0000}"/>
    <cellStyle name="Normal 7 2 11" xfId="34060" xr:uid="{00000000-0005-0000-0000-000044CD0000}"/>
    <cellStyle name="Normal 7 2 11 2" xfId="35969" xr:uid="{00000000-0005-0000-0000-000045CD0000}"/>
    <cellStyle name="Normal 7 2 11 3" xfId="58751" xr:uid="{00000000-0005-0000-0000-000046CD0000}"/>
    <cellStyle name="Normal 7 2 12" xfId="46633" xr:uid="{00000000-0005-0000-0000-000047CD0000}"/>
    <cellStyle name="Normal 7 2 12 2" xfId="58752" xr:uid="{00000000-0005-0000-0000-000048CD0000}"/>
    <cellStyle name="Normal 7 2 13" xfId="58753" xr:uid="{00000000-0005-0000-0000-000049CD0000}"/>
    <cellStyle name="Normal 7 2 14" xfId="58754" xr:uid="{00000000-0005-0000-0000-00004ACD0000}"/>
    <cellStyle name="Normal 7 2 14 2" xfId="58755" xr:uid="{00000000-0005-0000-0000-00004BCD0000}"/>
    <cellStyle name="Normal 7 2 15" xfId="58756" xr:uid="{00000000-0005-0000-0000-00004CCD0000}"/>
    <cellStyle name="Normal 7 2 16" xfId="58757" xr:uid="{00000000-0005-0000-0000-00004DCD0000}"/>
    <cellStyle name="Normal 7 2 17" xfId="58758" xr:uid="{00000000-0005-0000-0000-00004ECD0000}"/>
    <cellStyle name="Normal 7 2 18" xfId="58759" xr:uid="{00000000-0005-0000-0000-00004FCD0000}"/>
    <cellStyle name="Normal 7 2 19" xfId="58760" xr:uid="{00000000-0005-0000-0000-000050CD0000}"/>
    <cellStyle name="Normal 7 2 2" xfId="9422" xr:uid="{00000000-0005-0000-0000-000051CD0000}"/>
    <cellStyle name="Normal 7 2 2 10" xfId="58762" xr:uid="{00000000-0005-0000-0000-000052CD0000}"/>
    <cellStyle name="Normal 7 2 2 11" xfId="58763" xr:uid="{00000000-0005-0000-0000-000053CD0000}"/>
    <cellStyle name="Normal 7 2 2 11 2" xfId="58764" xr:uid="{00000000-0005-0000-0000-000054CD0000}"/>
    <cellStyle name="Normal 7 2 2 12" xfId="58765" xr:uid="{00000000-0005-0000-0000-000055CD0000}"/>
    <cellStyle name="Normal 7 2 2 13" xfId="58766" xr:uid="{00000000-0005-0000-0000-000056CD0000}"/>
    <cellStyle name="Normal 7 2 2 14" xfId="58767" xr:uid="{00000000-0005-0000-0000-000057CD0000}"/>
    <cellStyle name="Normal 7 2 2 15" xfId="58768" xr:uid="{00000000-0005-0000-0000-000058CD0000}"/>
    <cellStyle name="Normal 7 2 2 16" xfId="58769" xr:uid="{00000000-0005-0000-0000-000059CD0000}"/>
    <cellStyle name="Normal 7 2 2 17" xfId="58770" xr:uid="{00000000-0005-0000-0000-00005ACD0000}"/>
    <cellStyle name="Normal 7 2 2 18" xfId="58771" xr:uid="{00000000-0005-0000-0000-00005BCD0000}"/>
    <cellStyle name="Normal 7 2 2 19" xfId="58761" xr:uid="{00000000-0005-0000-0000-00005CCD0000}"/>
    <cellStyle name="Normal 7 2 2 2" xfId="20684" xr:uid="{00000000-0005-0000-0000-00005DCD0000}"/>
    <cellStyle name="Normal 7 2 2 2 2" xfId="34062" xr:uid="{00000000-0005-0000-0000-00005ECD0000}"/>
    <cellStyle name="Normal 7 2 2 2 2 2" xfId="24173" xr:uid="{00000000-0005-0000-0000-00005FCD0000}"/>
    <cellStyle name="Normal 7 2 2 2 3" xfId="47844" xr:uid="{00000000-0005-0000-0000-000060CD0000}"/>
    <cellStyle name="Normal 7 2 2 2 4" xfId="58772" xr:uid="{00000000-0005-0000-0000-000061CD0000}"/>
    <cellStyle name="Normal 7 2 2 3" xfId="23515" xr:uid="{00000000-0005-0000-0000-000062CD0000}"/>
    <cellStyle name="Normal 7 2 2 3 2" xfId="34063" xr:uid="{00000000-0005-0000-0000-000063CD0000}"/>
    <cellStyle name="Normal 7 2 2 3 2 2" xfId="25567" xr:uid="{00000000-0005-0000-0000-000064CD0000}"/>
    <cellStyle name="Normal 7 2 2 3 3" xfId="47845" xr:uid="{00000000-0005-0000-0000-000065CD0000}"/>
    <cellStyle name="Normal 7 2 2 3 4" xfId="58773" xr:uid="{00000000-0005-0000-0000-000066CD0000}"/>
    <cellStyle name="Normal 7 2 2 4" xfId="23516" xr:uid="{00000000-0005-0000-0000-000067CD0000}"/>
    <cellStyle name="Normal 7 2 2 4 2" xfId="23517" xr:uid="{00000000-0005-0000-0000-000068CD0000}"/>
    <cellStyle name="Normal 7 2 2 4 2 2" xfId="34065" xr:uid="{00000000-0005-0000-0000-000069CD0000}"/>
    <cellStyle name="Normal 7 2 2 4 2 2 2" xfId="24157" xr:uid="{00000000-0005-0000-0000-00006ACD0000}"/>
    <cellStyle name="Normal 7 2 2 4 2 3" xfId="47847" xr:uid="{00000000-0005-0000-0000-00006BCD0000}"/>
    <cellStyle name="Normal 7 2 2 4 2 4" xfId="58775" xr:uid="{00000000-0005-0000-0000-00006CCD0000}"/>
    <cellStyle name="Normal 7 2 2 4 3" xfId="34064" xr:uid="{00000000-0005-0000-0000-00006DCD0000}"/>
    <cellStyle name="Normal 7 2 2 4 3 2" xfId="36993" xr:uid="{00000000-0005-0000-0000-00006ECD0000}"/>
    <cellStyle name="Normal 7 2 2 4 4" xfId="47846" xr:uid="{00000000-0005-0000-0000-00006FCD0000}"/>
    <cellStyle name="Normal 7 2 2 4 5" xfId="58774" xr:uid="{00000000-0005-0000-0000-000070CD0000}"/>
    <cellStyle name="Normal 7 2 2 5" xfId="23518" xr:uid="{00000000-0005-0000-0000-000071CD0000}"/>
    <cellStyle name="Normal 7 2 2 5 2" xfId="47848" xr:uid="{00000000-0005-0000-0000-000072CD0000}"/>
    <cellStyle name="Normal 7 2 2 5 3" xfId="58776" xr:uid="{00000000-0005-0000-0000-000073CD0000}"/>
    <cellStyle name="Normal 7 2 2 6" xfId="23519" xr:uid="{00000000-0005-0000-0000-000074CD0000}"/>
    <cellStyle name="Normal 7 2 2 6 2" xfId="47849" xr:uid="{00000000-0005-0000-0000-000075CD0000}"/>
    <cellStyle name="Normal 7 2 2 6 3" xfId="58777" xr:uid="{00000000-0005-0000-0000-000076CD0000}"/>
    <cellStyle name="Normal 7 2 2 7" xfId="23520" xr:uid="{00000000-0005-0000-0000-000077CD0000}"/>
    <cellStyle name="Normal 7 2 2 7 2" xfId="47850" xr:uid="{00000000-0005-0000-0000-000078CD0000}"/>
    <cellStyle name="Normal 7 2 2 7 3" xfId="58778" xr:uid="{00000000-0005-0000-0000-000079CD0000}"/>
    <cellStyle name="Normal 7 2 2 8" xfId="34061" xr:uid="{00000000-0005-0000-0000-00007ACD0000}"/>
    <cellStyle name="Normal 7 2 2 8 2" xfId="25185" xr:uid="{00000000-0005-0000-0000-00007BCD0000}"/>
    <cellStyle name="Normal 7 2 2 8 3" xfId="58779" xr:uid="{00000000-0005-0000-0000-00007CCD0000}"/>
    <cellStyle name="Normal 7 2 2 9" xfId="46634" xr:uid="{00000000-0005-0000-0000-00007DCD0000}"/>
    <cellStyle name="Normal 7 2 2 9 2" xfId="58780" xr:uid="{00000000-0005-0000-0000-00007ECD0000}"/>
    <cellStyle name="Normal 7 2 20" xfId="58781" xr:uid="{00000000-0005-0000-0000-00007FCD0000}"/>
    <cellStyle name="Normal 7 2 21" xfId="58782" xr:uid="{00000000-0005-0000-0000-000080CD0000}"/>
    <cellStyle name="Normal 7 2 22" xfId="58749" xr:uid="{00000000-0005-0000-0000-000081CD0000}"/>
    <cellStyle name="Normal 7 2 3" xfId="9423" xr:uid="{00000000-0005-0000-0000-000082CD0000}"/>
    <cellStyle name="Normal 7 2 3 2" xfId="20685" xr:uid="{00000000-0005-0000-0000-000083CD0000}"/>
    <cellStyle name="Normal 7 2 3 2 2" xfId="27815" xr:uid="{00000000-0005-0000-0000-000084CD0000}"/>
    <cellStyle name="Normal 7 2 3 2 3" xfId="34066" xr:uid="{00000000-0005-0000-0000-000085CD0000}"/>
    <cellStyle name="Normal 7 2 3 3" xfId="46635" xr:uid="{00000000-0005-0000-0000-000086CD0000}"/>
    <cellStyle name="Normal 7 2 3 4" xfId="58783" xr:uid="{00000000-0005-0000-0000-000087CD0000}"/>
    <cellStyle name="Normal 7 2 4" xfId="9424" xr:uid="{00000000-0005-0000-0000-000088CD0000}"/>
    <cellStyle name="Normal 7 2 4 2" xfId="9425" xr:uid="{00000000-0005-0000-0000-000089CD0000}"/>
    <cellStyle name="Normal 7 2 4 2 2" xfId="20687" xr:uid="{00000000-0005-0000-0000-00008ACD0000}"/>
    <cellStyle name="Normal 7 2 4 2 2 2" xfId="24459" xr:uid="{00000000-0005-0000-0000-00008BCD0000}"/>
    <cellStyle name="Normal 7 2 4 2 2 3" xfId="34068" xr:uid="{00000000-0005-0000-0000-00008CCD0000}"/>
    <cellStyle name="Normal 7 2 4 2 3" xfId="46637" xr:uid="{00000000-0005-0000-0000-00008DCD0000}"/>
    <cellStyle name="Normal 7 2 4 2 4" xfId="58785" xr:uid="{00000000-0005-0000-0000-00008ECD0000}"/>
    <cellStyle name="Normal 7 2 4 3" xfId="9426" xr:uid="{00000000-0005-0000-0000-00008FCD0000}"/>
    <cellStyle name="Normal 7 2 4 3 2" xfId="20688" xr:uid="{00000000-0005-0000-0000-000090CD0000}"/>
    <cellStyle name="Normal 7 2 4 3 2 2" xfId="25370" xr:uid="{00000000-0005-0000-0000-000091CD0000}"/>
    <cellStyle name="Normal 7 2 4 3 2 3" xfId="34069" xr:uid="{00000000-0005-0000-0000-000092CD0000}"/>
    <cellStyle name="Normal 7 2 4 3 3" xfId="46638" xr:uid="{00000000-0005-0000-0000-000093CD0000}"/>
    <cellStyle name="Normal 7 2 4 3 4" xfId="58786" xr:uid="{00000000-0005-0000-0000-000094CD0000}"/>
    <cellStyle name="Normal 7 2 4 4" xfId="20686" xr:uid="{00000000-0005-0000-0000-000095CD0000}"/>
    <cellStyle name="Normal 7 2 4 4 2" xfId="37635" xr:uid="{00000000-0005-0000-0000-000096CD0000}"/>
    <cellStyle name="Normal 7 2 4 4 3" xfId="34067" xr:uid="{00000000-0005-0000-0000-000097CD0000}"/>
    <cellStyle name="Normal 7 2 4 5" xfId="46636" xr:uid="{00000000-0005-0000-0000-000098CD0000}"/>
    <cellStyle name="Normal 7 2 4 6" xfId="58784" xr:uid="{00000000-0005-0000-0000-000099CD0000}"/>
    <cellStyle name="Normal 7 2 5" xfId="12005" xr:uid="{00000000-0005-0000-0000-00009ACD0000}"/>
    <cellStyle name="Normal 7 2 5 2" xfId="12040" xr:uid="{00000000-0005-0000-0000-00009BCD0000}"/>
    <cellStyle name="Normal 7 2 5 2 2" xfId="34070" xr:uid="{00000000-0005-0000-0000-00009CCD0000}"/>
    <cellStyle name="Normal 7 2 5 2 3" xfId="23711" xr:uid="{00000000-0005-0000-0000-00009DCD0000}"/>
    <cellStyle name="Normal 7 2 5 2 4" xfId="23521" xr:uid="{00000000-0005-0000-0000-00009ECD0000}"/>
    <cellStyle name="Normal 7 2 5 2 5" xfId="47851" xr:uid="{00000000-0005-0000-0000-00009FCD0000}"/>
    <cellStyle name="Normal 7 2 5 3" xfId="22204" xr:uid="{00000000-0005-0000-0000-0000A0CD0000}"/>
    <cellStyle name="Normal 7 2 5 4" xfId="58787" xr:uid="{00000000-0005-0000-0000-0000A1CD0000}"/>
    <cellStyle name="Normal 7 2 6" xfId="11475" xr:uid="{00000000-0005-0000-0000-0000A2CD0000}"/>
    <cellStyle name="Normal 7 2 6 2" xfId="34071" xr:uid="{00000000-0005-0000-0000-0000A3CD0000}"/>
    <cellStyle name="Normal 7 2 6 2 2" xfId="26125" xr:uid="{00000000-0005-0000-0000-0000A4CD0000}"/>
    <cellStyle name="Normal 7 2 6 3" xfId="23522" xr:uid="{00000000-0005-0000-0000-0000A5CD0000}"/>
    <cellStyle name="Normal 7 2 6 4" xfId="47852" xr:uid="{00000000-0005-0000-0000-0000A6CD0000}"/>
    <cellStyle name="Normal 7 2 6 5" xfId="58788" xr:uid="{00000000-0005-0000-0000-0000A7CD0000}"/>
    <cellStyle name="Normal 7 2 7" xfId="20683" xr:uid="{00000000-0005-0000-0000-0000A8CD0000}"/>
    <cellStyle name="Normal 7 2 7 2" xfId="23523" xr:uid="{00000000-0005-0000-0000-0000A9CD0000}"/>
    <cellStyle name="Normal 7 2 7 2 2" xfId="34073" xr:uid="{00000000-0005-0000-0000-0000AACD0000}"/>
    <cellStyle name="Normal 7 2 7 2 2 2" xfId="26873" xr:uid="{00000000-0005-0000-0000-0000ABCD0000}"/>
    <cellStyle name="Normal 7 2 7 2 3" xfId="47854" xr:uid="{00000000-0005-0000-0000-0000ACCD0000}"/>
    <cellStyle name="Normal 7 2 7 2 4" xfId="58790" xr:uid="{00000000-0005-0000-0000-0000ADCD0000}"/>
    <cellStyle name="Normal 7 2 7 3" xfId="34072" xr:uid="{00000000-0005-0000-0000-0000AECD0000}"/>
    <cellStyle name="Normal 7 2 7 3 2" xfId="26919" xr:uid="{00000000-0005-0000-0000-0000AFCD0000}"/>
    <cellStyle name="Normal 7 2 7 4" xfId="47853" xr:uid="{00000000-0005-0000-0000-0000B0CD0000}"/>
    <cellStyle name="Normal 7 2 7 5" xfId="58789" xr:uid="{00000000-0005-0000-0000-0000B1CD0000}"/>
    <cellStyle name="Normal 7 2 8" xfId="23524" xr:uid="{00000000-0005-0000-0000-0000B2CD0000}"/>
    <cellStyle name="Normal 7 2 8 2" xfId="34074" xr:uid="{00000000-0005-0000-0000-0000B3CD0000}"/>
    <cellStyle name="Normal 7 2 8 2 2" xfId="26961" xr:uid="{00000000-0005-0000-0000-0000B4CD0000}"/>
    <cellStyle name="Normal 7 2 8 3" xfId="47855" xr:uid="{00000000-0005-0000-0000-0000B5CD0000}"/>
    <cellStyle name="Normal 7 2 8 4" xfId="58791" xr:uid="{00000000-0005-0000-0000-0000B6CD0000}"/>
    <cellStyle name="Normal 7 2 9" xfId="23525" xr:uid="{00000000-0005-0000-0000-0000B7CD0000}"/>
    <cellStyle name="Normal 7 2 9 2" xfId="47856" xr:uid="{00000000-0005-0000-0000-0000B8CD0000}"/>
    <cellStyle name="Normal 7 2 9 3" xfId="58792" xr:uid="{00000000-0005-0000-0000-0000B9CD0000}"/>
    <cellStyle name="Normal 7 20" xfId="58793" xr:uid="{00000000-0005-0000-0000-0000BACD0000}"/>
    <cellStyle name="Normal 7 21" xfId="58794" xr:uid="{00000000-0005-0000-0000-0000BBCD0000}"/>
    <cellStyle name="Normal 7 22" xfId="58795" xr:uid="{00000000-0005-0000-0000-0000BCCD0000}"/>
    <cellStyle name="Normal 7 23" xfId="58737" xr:uid="{00000000-0005-0000-0000-0000BDCD0000}"/>
    <cellStyle name="Normal 7 24" xfId="60413" xr:uid="{00000000-0005-0000-0000-0000BECD0000}"/>
    <cellStyle name="Normal 7 25" xfId="9420" xr:uid="{00000000-0005-0000-0000-0000BFCD0000}"/>
    <cellStyle name="Normal 7 3" xfId="9427" xr:uid="{00000000-0005-0000-0000-0000C0CD0000}"/>
    <cellStyle name="Normal 7 3 10" xfId="58797" xr:uid="{00000000-0005-0000-0000-0000C1CD0000}"/>
    <cellStyle name="Normal 7 3 11" xfId="58798" xr:uid="{00000000-0005-0000-0000-0000C2CD0000}"/>
    <cellStyle name="Normal 7 3 11 2" xfId="58799" xr:uid="{00000000-0005-0000-0000-0000C3CD0000}"/>
    <cellStyle name="Normal 7 3 12" xfId="58800" xr:uid="{00000000-0005-0000-0000-0000C4CD0000}"/>
    <cellStyle name="Normal 7 3 13" xfId="58801" xr:uid="{00000000-0005-0000-0000-0000C5CD0000}"/>
    <cellStyle name="Normal 7 3 14" xfId="58802" xr:uid="{00000000-0005-0000-0000-0000C6CD0000}"/>
    <cellStyle name="Normal 7 3 15" xfId="58803" xr:uid="{00000000-0005-0000-0000-0000C7CD0000}"/>
    <cellStyle name="Normal 7 3 16" xfId="58804" xr:uid="{00000000-0005-0000-0000-0000C8CD0000}"/>
    <cellStyle name="Normal 7 3 17" xfId="58805" xr:uid="{00000000-0005-0000-0000-0000C9CD0000}"/>
    <cellStyle name="Normal 7 3 18" xfId="58806" xr:uid="{00000000-0005-0000-0000-0000CACD0000}"/>
    <cellStyle name="Normal 7 3 19" xfId="58796" xr:uid="{00000000-0005-0000-0000-0000CBCD0000}"/>
    <cellStyle name="Normal 7 3 2" xfId="12006" xr:uid="{00000000-0005-0000-0000-0000CCCD0000}"/>
    <cellStyle name="Normal 7 3 2 2" xfId="22205" xr:uid="{00000000-0005-0000-0000-0000CDCD0000}"/>
    <cellStyle name="Normal 7 3 2 2 2" xfId="36729" xr:uid="{00000000-0005-0000-0000-0000CECD0000}"/>
    <cellStyle name="Normal 7 3 2 2 3" xfId="34076" xr:uid="{00000000-0005-0000-0000-0000CFCD0000}"/>
    <cellStyle name="Normal 7 3 2 3" xfId="47857" xr:uid="{00000000-0005-0000-0000-0000D0CD0000}"/>
    <cellStyle name="Normal 7 3 2 4" xfId="58807" xr:uid="{00000000-0005-0000-0000-0000D1CD0000}"/>
    <cellStyle name="Normal 7 3 3" xfId="11476" xr:uid="{00000000-0005-0000-0000-0000D2CD0000}"/>
    <cellStyle name="Normal 7 3 3 2" xfId="34077" xr:uid="{00000000-0005-0000-0000-0000D3CD0000}"/>
    <cellStyle name="Normal 7 3 3 2 2" xfId="26630" xr:uid="{00000000-0005-0000-0000-0000D4CD0000}"/>
    <cellStyle name="Normal 7 3 3 3" xfId="23526" xr:uid="{00000000-0005-0000-0000-0000D5CD0000}"/>
    <cellStyle name="Normal 7 3 3 4" xfId="47858" xr:uid="{00000000-0005-0000-0000-0000D6CD0000}"/>
    <cellStyle name="Normal 7 3 3 5" xfId="58808" xr:uid="{00000000-0005-0000-0000-0000D7CD0000}"/>
    <cellStyle name="Normal 7 3 4" xfId="20689" xr:uid="{00000000-0005-0000-0000-0000D8CD0000}"/>
    <cellStyle name="Normal 7 3 4 2" xfId="23527" xr:uid="{00000000-0005-0000-0000-0000D9CD0000}"/>
    <cellStyle name="Normal 7 3 4 2 2" xfId="34079" xr:uid="{00000000-0005-0000-0000-0000DACD0000}"/>
    <cellStyle name="Normal 7 3 4 2 2 2" xfId="27422" xr:uid="{00000000-0005-0000-0000-0000DBCD0000}"/>
    <cellStyle name="Normal 7 3 4 2 3" xfId="47860" xr:uid="{00000000-0005-0000-0000-0000DCCD0000}"/>
    <cellStyle name="Normal 7 3 4 2 4" xfId="58810" xr:uid="{00000000-0005-0000-0000-0000DDCD0000}"/>
    <cellStyle name="Normal 7 3 4 3" xfId="34078" xr:uid="{00000000-0005-0000-0000-0000DECD0000}"/>
    <cellStyle name="Normal 7 3 4 3 2" xfId="24860" xr:uid="{00000000-0005-0000-0000-0000DFCD0000}"/>
    <cellStyle name="Normal 7 3 4 4" xfId="47859" xr:uid="{00000000-0005-0000-0000-0000E0CD0000}"/>
    <cellStyle name="Normal 7 3 4 5" xfId="58809" xr:uid="{00000000-0005-0000-0000-0000E1CD0000}"/>
    <cellStyle name="Normal 7 3 5" xfId="23528" xr:uid="{00000000-0005-0000-0000-0000E2CD0000}"/>
    <cellStyle name="Normal 7 3 5 2" xfId="47861" xr:uid="{00000000-0005-0000-0000-0000E3CD0000}"/>
    <cellStyle name="Normal 7 3 5 3" xfId="58811" xr:uid="{00000000-0005-0000-0000-0000E4CD0000}"/>
    <cellStyle name="Normal 7 3 6" xfId="23529" xr:uid="{00000000-0005-0000-0000-0000E5CD0000}"/>
    <cellStyle name="Normal 7 3 6 2" xfId="47862" xr:uid="{00000000-0005-0000-0000-0000E6CD0000}"/>
    <cellStyle name="Normal 7 3 6 3" xfId="58812" xr:uid="{00000000-0005-0000-0000-0000E7CD0000}"/>
    <cellStyle name="Normal 7 3 7" xfId="23530" xr:uid="{00000000-0005-0000-0000-0000E8CD0000}"/>
    <cellStyle name="Normal 7 3 7 2" xfId="47863" xr:uid="{00000000-0005-0000-0000-0000E9CD0000}"/>
    <cellStyle name="Normal 7 3 7 3" xfId="58813" xr:uid="{00000000-0005-0000-0000-0000EACD0000}"/>
    <cellStyle name="Normal 7 3 8" xfId="34075" xr:uid="{00000000-0005-0000-0000-0000EBCD0000}"/>
    <cellStyle name="Normal 7 3 8 2" xfId="37137" xr:uid="{00000000-0005-0000-0000-0000ECCD0000}"/>
    <cellStyle name="Normal 7 3 8 3" xfId="58814" xr:uid="{00000000-0005-0000-0000-0000EDCD0000}"/>
    <cellStyle name="Normal 7 3 9" xfId="46639" xr:uid="{00000000-0005-0000-0000-0000EECD0000}"/>
    <cellStyle name="Normal 7 3 9 2" xfId="58815" xr:uid="{00000000-0005-0000-0000-0000EFCD0000}"/>
    <cellStyle name="Normal 7 4" xfId="9428" xr:uid="{00000000-0005-0000-0000-0000F0CD0000}"/>
    <cellStyle name="Normal 7 4 2" xfId="20690" xr:uid="{00000000-0005-0000-0000-0000F1CD0000}"/>
    <cellStyle name="Normal 7 4 2 2" xfId="36123" xr:uid="{00000000-0005-0000-0000-0000F2CD0000}"/>
    <cellStyle name="Normal 7 4 2 3" xfId="34080" xr:uid="{00000000-0005-0000-0000-0000F3CD0000}"/>
    <cellStyle name="Normal 7 4 3" xfId="46640" xr:uid="{00000000-0005-0000-0000-0000F4CD0000}"/>
    <cellStyle name="Normal 7 4 4" xfId="58816" xr:uid="{00000000-0005-0000-0000-0000F5CD0000}"/>
    <cellStyle name="Normal 7 5" xfId="9429" xr:uid="{00000000-0005-0000-0000-0000F6CD0000}"/>
    <cellStyle name="Normal 7 5 2" xfId="9430" xr:uid="{00000000-0005-0000-0000-0000F7CD0000}"/>
    <cellStyle name="Normal 7 5 2 2" xfId="20692" xr:uid="{00000000-0005-0000-0000-0000F8CD0000}"/>
    <cellStyle name="Normal 7 5 2 2 2" xfId="25377" xr:uid="{00000000-0005-0000-0000-0000F9CD0000}"/>
    <cellStyle name="Normal 7 5 2 2 3" xfId="34082" xr:uid="{00000000-0005-0000-0000-0000FACD0000}"/>
    <cellStyle name="Normal 7 5 2 3" xfId="46642" xr:uid="{00000000-0005-0000-0000-0000FBCD0000}"/>
    <cellStyle name="Normal 7 5 2 4" xfId="58818" xr:uid="{00000000-0005-0000-0000-0000FCCD0000}"/>
    <cellStyle name="Normal 7 5 3" xfId="9431" xr:uid="{00000000-0005-0000-0000-0000FDCD0000}"/>
    <cellStyle name="Normal 7 5 3 2" xfId="20693" xr:uid="{00000000-0005-0000-0000-0000FECD0000}"/>
    <cellStyle name="Normal 7 5 3 2 2" xfId="26072" xr:uid="{00000000-0005-0000-0000-0000FFCD0000}"/>
    <cellStyle name="Normal 7 5 3 2 3" xfId="34083" xr:uid="{00000000-0005-0000-0000-000000CE0000}"/>
    <cellStyle name="Normal 7 5 3 3" xfId="46643" xr:uid="{00000000-0005-0000-0000-000001CE0000}"/>
    <cellStyle name="Normal 7 5 3 4" xfId="58819" xr:uid="{00000000-0005-0000-0000-000002CE0000}"/>
    <cellStyle name="Normal 7 5 4" xfId="20691" xr:uid="{00000000-0005-0000-0000-000003CE0000}"/>
    <cellStyle name="Normal 7 5 4 2" xfId="26219" xr:uid="{00000000-0005-0000-0000-000004CE0000}"/>
    <cellStyle name="Normal 7 5 4 3" xfId="34081" xr:uid="{00000000-0005-0000-0000-000005CE0000}"/>
    <cellStyle name="Normal 7 5 5" xfId="46641" xr:uid="{00000000-0005-0000-0000-000006CE0000}"/>
    <cellStyle name="Normal 7 5 6" xfId="58817" xr:uid="{00000000-0005-0000-0000-000007CE0000}"/>
    <cellStyle name="Normal 7 6" xfId="11715" xr:uid="{00000000-0005-0000-0000-000008CE0000}"/>
    <cellStyle name="Normal 7 6 2" xfId="12039" xr:uid="{00000000-0005-0000-0000-000009CE0000}"/>
    <cellStyle name="Normal 7 6 2 2" xfId="34084" xr:uid="{00000000-0005-0000-0000-00000ACE0000}"/>
    <cellStyle name="Normal 7 6 2 3" xfId="36048" xr:uid="{00000000-0005-0000-0000-00000BCE0000}"/>
    <cellStyle name="Normal 7 6 2 4" xfId="23531" xr:uid="{00000000-0005-0000-0000-00000CCE0000}"/>
    <cellStyle name="Normal 7 6 2 5" xfId="47864" xr:uid="{00000000-0005-0000-0000-00000DCE0000}"/>
    <cellStyle name="Normal 7 6 3" xfId="22024" xr:uid="{00000000-0005-0000-0000-00000ECE0000}"/>
    <cellStyle name="Normal 7 6 4" xfId="58820" xr:uid="{00000000-0005-0000-0000-00000FCE0000}"/>
    <cellStyle name="Normal 7 7" xfId="11784" xr:uid="{00000000-0005-0000-0000-000010CE0000}"/>
    <cellStyle name="Normal 7 7 2" xfId="22092" xr:uid="{00000000-0005-0000-0000-000011CE0000}"/>
    <cellStyle name="Normal 7 7 2 2" xfId="37072" xr:uid="{00000000-0005-0000-0000-000012CE0000}"/>
    <cellStyle name="Normal 7 7 2 3" xfId="34085" xr:uid="{00000000-0005-0000-0000-000013CE0000}"/>
    <cellStyle name="Normal 7 7 3" xfId="47865" xr:uid="{00000000-0005-0000-0000-000014CE0000}"/>
    <cellStyle name="Normal 7 7 4" xfId="58821" xr:uid="{00000000-0005-0000-0000-000015CE0000}"/>
    <cellStyle name="Normal 7 8" xfId="20682" xr:uid="{00000000-0005-0000-0000-000016CE0000}"/>
    <cellStyle name="Normal 7 8 2" xfId="23532" xr:uid="{00000000-0005-0000-0000-000017CE0000}"/>
    <cellStyle name="Normal 7 8 2 2" xfId="34087" xr:uid="{00000000-0005-0000-0000-000018CE0000}"/>
    <cellStyle name="Normal 7 8 2 2 2" xfId="37424" xr:uid="{00000000-0005-0000-0000-000019CE0000}"/>
    <cellStyle name="Normal 7 8 2 3" xfId="47867" xr:uid="{00000000-0005-0000-0000-00001ACE0000}"/>
    <cellStyle name="Normal 7 8 2 4" xfId="58823" xr:uid="{00000000-0005-0000-0000-00001BCE0000}"/>
    <cellStyle name="Normal 7 8 3" xfId="34086" xr:uid="{00000000-0005-0000-0000-00001CCE0000}"/>
    <cellStyle name="Normal 7 8 3 2" xfId="25015" xr:uid="{00000000-0005-0000-0000-00001DCE0000}"/>
    <cellStyle name="Normal 7 8 4" xfId="47866" xr:uid="{00000000-0005-0000-0000-00001ECE0000}"/>
    <cellStyle name="Normal 7 8 5" xfId="58822" xr:uid="{00000000-0005-0000-0000-00001FCE0000}"/>
    <cellStyle name="Normal 7 9" xfId="23533" xr:uid="{00000000-0005-0000-0000-000020CE0000}"/>
    <cellStyle name="Normal 7 9 2" xfId="34088" xr:uid="{00000000-0005-0000-0000-000021CE0000}"/>
    <cellStyle name="Normal 7 9 2 2" xfId="24194" xr:uid="{00000000-0005-0000-0000-000022CE0000}"/>
    <cellStyle name="Normal 7 9 3" xfId="47868" xr:uid="{00000000-0005-0000-0000-000023CE0000}"/>
    <cellStyle name="Normal 7 9 4" xfId="58824" xr:uid="{00000000-0005-0000-0000-000024CE0000}"/>
    <cellStyle name="Normal 70" xfId="11477" xr:uid="{00000000-0005-0000-0000-000025CE0000}"/>
    <cellStyle name="Normal 71" xfId="11478" xr:uid="{00000000-0005-0000-0000-000026CE0000}"/>
    <cellStyle name="Normal 72" xfId="11479" xr:uid="{00000000-0005-0000-0000-000027CE0000}"/>
    <cellStyle name="Normal 73" xfId="11480" xr:uid="{00000000-0005-0000-0000-000028CE0000}"/>
    <cellStyle name="Normal 74" xfId="11481" xr:uid="{00000000-0005-0000-0000-000029CE0000}"/>
    <cellStyle name="Normal 75" xfId="11482" xr:uid="{00000000-0005-0000-0000-00002ACE0000}"/>
    <cellStyle name="Normal 76" xfId="11483" xr:uid="{00000000-0005-0000-0000-00002BCE0000}"/>
    <cellStyle name="Normal 77" xfId="11484" xr:uid="{00000000-0005-0000-0000-00002CCE0000}"/>
    <cellStyle name="Normal 78" xfId="11485" xr:uid="{00000000-0005-0000-0000-00002DCE0000}"/>
    <cellStyle name="Normal 79" xfId="11486" xr:uid="{00000000-0005-0000-0000-00002ECE0000}"/>
    <cellStyle name="Normal 8" xfId="1" xr:uid="{00000000-0005-0000-0000-00002FCE0000}"/>
    <cellStyle name="Normal 8 10" xfId="9433" xr:uid="{00000000-0005-0000-0000-000030CE0000}"/>
    <cellStyle name="Normal 8 10 2" xfId="9434" xr:uid="{00000000-0005-0000-0000-000031CE0000}"/>
    <cellStyle name="Normal 8 10 2 2" xfId="20696" xr:uid="{00000000-0005-0000-0000-000032CE0000}"/>
    <cellStyle name="Normal 8 10 2 2 2" xfId="25142" xr:uid="{00000000-0005-0000-0000-000033CE0000}"/>
    <cellStyle name="Normal 8 10 2 2 3" xfId="34090" xr:uid="{00000000-0005-0000-0000-000034CE0000}"/>
    <cellStyle name="Normal 8 10 2 3" xfId="46646" xr:uid="{00000000-0005-0000-0000-000035CE0000}"/>
    <cellStyle name="Normal 8 10 2 4" xfId="58827" xr:uid="{00000000-0005-0000-0000-000036CE0000}"/>
    <cellStyle name="Normal 8 10 3" xfId="12007" xr:uid="{00000000-0005-0000-0000-000037CE0000}"/>
    <cellStyle name="Normal 8 10 3 2" xfId="22206" xr:uid="{00000000-0005-0000-0000-000038CE0000}"/>
    <cellStyle name="Normal 8 10 3 2 2" xfId="27514" xr:uid="{00000000-0005-0000-0000-000039CE0000}"/>
    <cellStyle name="Normal 8 10 3 3" xfId="34089" xr:uid="{00000000-0005-0000-0000-00003ACE0000}"/>
    <cellStyle name="Normal 8 10 4" xfId="11487" xr:uid="{00000000-0005-0000-0000-00003BCE0000}"/>
    <cellStyle name="Normal 8 10 5" xfId="20695" xr:uid="{00000000-0005-0000-0000-00003CCE0000}"/>
    <cellStyle name="Normal 8 10 6" xfId="46645" xr:uid="{00000000-0005-0000-0000-00003DCE0000}"/>
    <cellStyle name="Normal 8 10 7" xfId="58826" xr:uid="{00000000-0005-0000-0000-00003ECE0000}"/>
    <cellStyle name="Normal 8 11" xfId="9435" xr:uid="{00000000-0005-0000-0000-00003FCE0000}"/>
    <cellStyle name="Normal 8 11 2" xfId="12008" xr:uid="{00000000-0005-0000-0000-000040CE0000}"/>
    <cellStyle name="Normal 8 11 2 2" xfId="22207" xr:uid="{00000000-0005-0000-0000-000041CE0000}"/>
    <cellStyle name="Normal 8 11 2 2 2" xfId="36838" xr:uid="{00000000-0005-0000-0000-000042CE0000}"/>
    <cellStyle name="Normal 8 11 2 3" xfId="34091" xr:uid="{00000000-0005-0000-0000-000043CE0000}"/>
    <cellStyle name="Normal 8 11 3" xfId="11488" xr:uid="{00000000-0005-0000-0000-000044CE0000}"/>
    <cellStyle name="Normal 8 11 4" xfId="20697" xr:uid="{00000000-0005-0000-0000-000045CE0000}"/>
    <cellStyle name="Normal 8 11 5" xfId="46647" xr:uid="{00000000-0005-0000-0000-000046CE0000}"/>
    <cellStyle name="Normal 8 11 6" xfId="58828" xr:uid="{00000000-0005-0000-0000-000047CE0000}"/>
    <cellStyle name="Normal 8 12" xfId="9436" xr:uid="{00000000-0005-0000-0000-000048CE0000}"/>
    <cellStyle name="Normal 8 12 2" xfId="12009" xr:uid="{00000000-0005-0000-0000-000049CE0000}"/>
    <cellStyle name="Normal 8 12 2 2" xfId="22208" xr:uid="{00000000-0005-0000-0000-00004ACE0000}"/>
    <cellStyle name="Normal 8 12 2 2 2" xfId="36289" xr:uid="{00000000-0005-0000-0000-00004BCE0000}"/>
    <cellStyle name="Normal 8 12 2 3" xfId="34092" xr:uid="{00000000-0005-0000-0000-00004CCE0000}"/>
    <cellStyle name="Normal 8 12 3" xfId="11489" xr:uid="{00000000-0005-0000-0000-00004DCE0000}"/>
    <cellStyle name="Normal 8 12 4" xfId="20698" xr:uid="{00000000-0005-0000-0000-00004ECE0000}"/>
    <cellStyle name="Normal 8 12 5" xfId="46648" xr:uid="{00000000-0005-0000-0000-00004FCE0000}"/>
    <cellStyle name="Normal 8 12 6" xfId="58829" xr:uid="{00000000-0005-0000-0000-000050CE0000}"/>
    <cellStyle name="Normal 8 13" xfId="11490" xr:uid="{00000000-0005-0000-0000-000051CE0000}"/>
    <cellStyle name="Normal 8 13 2" xfId="24383" xr:uid="{00000000-0005-0000-0000-000052CE0000}"/>
    <cellStyle name="Normal 8 14" xfId="11491" xr:uid="{00000000-0005-0000-0000-000053CE0000}"/>
    <cellStyle name="Normal 8 15" xfId="11492" xr:uid="{00000000-0005-0000-0000-000054CE0000}"/>
    <cellStyle name="Normal 8 16" xfId="11589" xr:uid="{00000000-0005-0000-0000-000055CE0000}"/>
    <cellStyle name="Normal 8 16 2" xfId="21902" xr:uid="{00000000-0005-0000-0000-000056CE0000}"/>
    <cellStyle name="Normal 8 17" xfId="11643" xr:uid="{00000000-0005-0000-0000-000057CE0000}"/>
    <cellStyle name="Normal 8 17 2" xfId="21956" xr:uid="{00000000-0005-0000-0000-000058CE0000}"/>
    <cellStyle name="Normal 8 18" xfId="11716" xr:uid="{00000000-0005-0000-0000-000059CE0000}"/>
    <cellStyle name="Normal 8 18 2" xfId="22025" xr:uid="{00000000-0005-0000-0000-00005ACE0000}"/>
    <cellStyle name="Normal 8 19" xfId="11785" xr:uid="{00000000-0005-0000-0000-00005BCE0000}"/>
    <cellStyle name="Normal 8 19 2" xfId="22093" xr:uid="{00000000-0005-0000-0000-00005CCE0000}"/>
    <cellStyle name="Normal 8 2" xfId="9437" xr:uid="{00000000-0005-0000-0000-00005DCE0000}"/>
    <cellStyle name="Normal 8 2 10" xfId="9438" xr:uid="{00000000-0005-0000-0000-00005ECE0000}"/>
    <cellStyle name="Normal 8 2 10 2" xfId="20700" xr:uid="{00000000-0005-0000-0000-00005FCE0000}"/>
    <cellStyle name="Normal 8 2 10 2 2" xfId="26673" xr:uid="{00000000-0005-0000-0000-000060CE0000}"/>
    <cellStyle name="Normal 8 2 10 2 3" xfId="34094" xr:uid="{00000000-0005-0000-0000-000061CE0000}"/>
    <cellStyle name="Normal 8 2 10 3" xfId="46650" xr:uid="{00000000-0005-0000-0000-000062CE0000}"/>
    <cellStyle name="Normal 8 2 10 4" xfId="58831" xr:uid="{00000000-0005-0000-0000-000063CE0000}"/>
    <cellStyle name="Normal 8 2 11" xfId="9439" xr:uid="{00000000-0005-0000-0000-000064CE0000}"/>
    <cellStyle name="Normal 8 2 11 2" xfId="20701" xr:uid="{00000000-0005-0000-0000-000065CE0000}"/>
    <cellStyle name="Normal 8 2 11 2 2" xfId="37431" xr:uid="{00000000-0005-0000-0000-000066CE0000}"/>
    <cellStyle name="Normal 8 2 11 2 3" xfId="34095" xr:uid="{00000000-0005-0000-0000-000067CE0000}"/>
    <cellStyle name="Normal 8 2 11 3" xfId="46651" xr:uid="{00000000-0005-0000-0000-000068CE0000}"/>
    <cellStyle name="Normal 8 2 11 4" xfId="58832" xr:uid="{00000000-0005-0000-0000-000069CE0000}"/>
    <cellStyle name="Normal 8 2 12" xfId="12010" xr:uid="{00000000-0005-0000-0000-00006ACE0000}"/>
    <cellStyle name="Normal 8 2 12 2" xfId="22209" xr:uid="{00000000-0005-0000-0000-00006BCE0000}"/>
    <cellStyle name="Normal 8 2 12 2 2" xfId="36700" xr:uid="{00000000-0005-0000-0000-00006CCE0000}"/>
    <cellStyle name="Normal 8 2 12 3" xfId="34093" xr:uid="{00000000-0005-0000-0000-00006DCE0000}"/>
    <cellStyle name="Normal 8 2 13" xfId="11493" xr:uid="{00000000-0005-0000-0000-00006ECE0000}"/>
    <cellStyle name="Normal 8 2 14" xfId="20699" xr:uid="{00000000-0005-0000-0000-00006FCE0000}"/>
    <cellStyle name="Normal 8 2 15" xfId="46649" xr:uid="{00000000-0005-0000-0000-000070CE0000}"/>
    <cellStyle name="Normal 8 2 16" xfId="58830" xr:uid="{00000000-0005-0000-0000-000071CE0000}"/>
    <cellStyle name="Normal 8 2 2" xfId="9440" xr:uid="{00000000-0005-0000-0000-000072CE0000}"/>
    <cellStyle name="Normal 8 2 2 10" xfId="9441" xr:uid="{00000000-0005-0000-0000-000073CE0000}"/>
    <cellStyle name="Normal 8 2 2 10 2" xfId="20703" xr:uid="{00000000-0005-0000-0000-000074CE0000}"/>
    <cellStyle name="Normal 8 2 2 10 2 2" xfId="37656" xr:uid="{00000000-0005-0000-0000-000075CE0000}"/>
    <cellStyle name="Normal 8 2 2 10 2 3" xfId="34097" xr:uid="{00000000-0005-0000-0000-000076CE0000}"/>
    <cellStyle name="Normal 8 2 2 10 3" xfId="46653" xr:uid="{00000000-0005-0000-0000-000077CE0000}"/>
    <cellStyle name="Normal 8 2 2 10 4" xfId="58834" xr:uid="{00000000-0005-0000-0000-000078CE0000}"/>
    <cellStyle name="Normal 8 2 2 11" xfId="20702" xr:uid="{00000000-0005-0000-0000-000079CE0000}"/>
    <cellStyle name="Normal 8 2 2 11 2" xfId="26175" xr:uid="{00000000-0005-0000-0000-00007ACE0000}"/>
    <cellStyle name="Normal 8 2 2 11 3" xfId="34096" xr:uid="{00000000-0005-0000-0000-00007BCE0000}"/>
    <cellStyle name="Normal 8 2 2 12" xfId="46652" xr:uid="{00000000-0005-0000-0000-00007CCE0000}"/>
    <cellStyle name="Normal 8 2 2 13" xfId="58833" xr:uid="{00000000-0005-0000-0000-00007DCE0000}"/>
    <cellStyle name="Normal 8 2 2 2" xfId="9442" xr:uid="{00000000-0005-0000-0000-00007ECE0000}"/>
    <cellStyle name="Normal 8 2 2 2 10" xfId="20704" xr:uid="{00000000-0005-0000-0000-00007FCE0000}"/>
    <cellStyle name="Normal 8 2 2 2 10 2" xfId="27766" xr:uid="{00000000-0005-0000-0000-000080CE0000}"/>
    <cellStyle name="Normal 8 2 2 2 10 3" xfId="34098" xr:uid="{00000000-0005-0000-0000-000081CE0000}"/>
    <cellStyle name="Normal 8 2 2 2 11" xfId="46654" xr:uid="{00000000-0005-0000-0000-000082CE0000}"/>
    <cellStyle name="Normal 8 2 2 2 12" xfId="58835" xr:uid="{00000000-0005-0000-0000-000083CE0000}"/>
    <cellStyle name="Normal 8 2 2 2 2" xfId="9443" xr:uid="{00000000-0005-0000-0000-000084CE0000}"/>
    <cellStyle name="Normal 8 2 2 2 2 10" xfId="46655" xr:uid="{00000000-0005-0000-0000-000085CE0000}"/>
    <cellStyle name="Normal 8 2 2 2 2 11" xfId="58836" xr:uid="{00000000-0005-0000-0000-000086CE0000}"/>
    <cellStyle name="Normal 8 2 2 2 2 2" xfId="9444" xr:uid="{00000000-0005-0000-0000-000087CE0000}"/>
    <cellStyle name="Normal 8 2 2 2 2 2 10" xfId="58837" xr:uid="{00000000-0005-0000-0000-000088CE0000}"/>
    <cellStyle name="Normal 8 2 2 2 2 2 2" xfId="9445" xr:uid="{00000000-0005-0000-0000-000089CE0000}"/>
    <cellStyle name="Normal 8 2 2 2 2 2 2 2" xfId="9446" xr:uid="{00000000-0005-0000-0000-00008ACE0000}"/>
    <cellStyle name="Normal 8 2 2 2 2 2 2 2 2" xfId="9447" xr:uid="{00000000-0005-0000-0000-00008BCE0000}"/>
    <cellStyle name="Normal 8 2 2 2 2 2 2 2 2 2" xfId="20709" xr:uid="{00000000-0005-0000-0000-00008CCE0000}"/>
    <cellStyle name="Normal 8 2 2 2 2 2 2 2 2 2 2" xfId="36992" xr:uid="{00000000-0005-0000-0000-00008DCE0000}"/>
    <cellStyle name="Normal 8 2 2 2 2 2 2 2 2 2 3" xfId="34103" xr:uid="{00000000-0005-0000-0000-00008ECE0000}"/>
    <cellStyle name="Normal 8 2 2 2 2 2 2 2 2 3" xfId="46659" xr:uid="{00000000-0005-0000-0000-00008FCE0000}"/>
    <cellStyle name="Normal 8 2 2 2 2 2 2 2 2 4" xfId="58840" xr:uid="{00000000-0005-0000-0000-000090CE0000}"/>
    <cellStyle name="Normal 8 2 2 2 2 2 2 2 3" xfId="20708" xr:uid="{00000000-0005-0000-0000-000091CE0000}"/>
    <cellStyle name="Normal 8 2 2 2 2 2 2 2 3 2" xfId="35859" xr:uid="{00000000-0005-0000-0000-000092CE0000}"/>
    <cellStyle name="Normal 8 2 2 2 2 2 2 2 3 3" xfId="34102" xr:uid="{00000000-0005-0000-0000-000093CE0000}"/>
    <cellStyle name="Normal 8 2 2 2 2 2 2 2 4" xfId="46658" xr:uid="{00000000-0005-0000-0000-000094CE0000}"/>
    <cellStyle name="Normal 8 2 2 2 2 2 2 2 5" xfId="58839" xr:uid="{00000000-0005-0000-0000-000095CE0000}"/>
    <cellStyle name="Normal 8 2 2 2 2 2 2 3" xfId="9448" xr:uid="{00000000-0005-0000-0000-000096CE0000}"/>
    <cellStyle name="Normal 8 2 2 2 2 2 2 3 2" xfId="20710" xr:uid="{00000000-0005-0000-0000-000097CE0000}"/>
    <cellStyle name="Normal 8 2 2 2 2 2 2 3 2 2" xfId="25805" xr:uid="{00000000-0005-0000-0000-000098CE0000}"/>
    <cellStyle name="Normal 8 2 2 2 2 2 2 3 2 3" xfId="34104" xr:uid="{00000000-0005-0000-0000-000099CE0000}"/>
    <cellStyle name="Normal 8 2 2 2 2 2 2 3 3" xfId="46660" xr:uid="{00000000-0005-0000-0000-00009ACE0000}"/>
    <cellStyle name="Normal 8 2 2 2 2 2 2 3 4" xfId="58841" xr:uid="{00000000-0005-0000-0000-00009BCE0000}"/>
    <cellStyle name="Normal 8 2 2 2 2 2 2 4" xfId="9449" xr:uid="{00000000-0005-0000-0000-00009CCE0000}"/>
    <cellStyle name="Normal 8 2 2 2 2 2 2 4 2" xfId="20711" xr:uid="{00000000-0005-0000-0000-00009DCE0000}"/>
    <cellStyle name="Normal 8 2 2 2 2 2 2 4 2 2" xfId="26546" xr:uid="{00000000-0005-0000-0000-00009ECE0000}"/>
    <cellStyle name="Normal 8 2 2 2 2 2 2 4 2 3" xfId="34105" xr:uid="{00000000-0005-0000-0000-00009FCE0000}"/>
    <cellStyle name="Normal 8 2 2 2 2 2 2 4 3" xfId="46661" xr:uid="{00000000-0005-0000-0000-0000A0CE0000}"/>
    <cellStyle name="Normal 8 2 2 2 2 2 2 4 4" xfId="58842" xr:uid="{00000000-0005-0000-0000-0000A1CE0000}"/>
    <cellStyle name="Normal 8 2 2 2 2 2 2 5" xfId="20707" xr:uid="{00000000-0005-0000-0000-0000A2CE0000}"/>
    <cellStyle name="Normal 8 2 2 2 2 2 2 5 2" xfId="36126" xr:uid="{00000000-0005-0000-0000-0000A3CE0000}"/>
    <cellStyle name="Normal 8 2 2 2 2 2 2 5 3" xfId="34101" xr:uid="{00000000-0005-0000-0000-0000A4CE0000}"/>
    <cellStyle name="Normal 8 2 2 2 2 2 2 6" xfId="46657" xr:uid="{00000000-0005-0000-0000-0000A5CE0000}"/>
    <cellStyle name="Normal 8 2 2 2 2 2 2 7" xfId="58838" xr:uid="{00000000-0005-0000-0000-0000A6CE0000}"/>
    <cellStyle name="Normal 8 2 2 2 2 2 3" xfId="9450" xr:uid="{00000000-0005-0000-0000-0000A7CE0000}"/>
    <cellStyle name="Normal 8 2 2 2 2 2 3 2" xfId="9451" xr:uid="{00000000-0005-0000-0000-0000A8CE0000}"/>
    <cellStyle name="Normal 8 2 2 2 2 2 3 2 2" xfId="9452" xr:uid="{00000000-0005-0000-0000-0000A9CE0000}"/>
    <cellStyle name="Normal 8 2 2 2 2 2 3 2 2 2" xfId="20714" xr:uid="{00000000-0005-0000-0000-0000AACE0000}"/>
    <cellStyle name="Normal 8 2 2 2 2 2 3 2 2 2 2" xfId="24381" xr:uid="{00000000-0005-0000-0000-0000ABCE0000}"/>
    <cellStyle name="Normal 8 2 2 2 2 2 3 2 2 2 3" xfId="34108" xr:uid="{00000000-0005-0000-0000-0000ACCE0000}"/>
    <cellStyle name="Normal 8 2 2 2 2 2 3 2 2 3" xfId="46664" xr:uid="{00000000-0005-0000-0000-0000ADCE0000}"/>
    <cellStyle name="Normal 8 2 2 2 2 2 3 2 2 4" xfId="58845" xr:uid="{00000000-0005-0000-0000-0000AECE0000}"/>
    <cellStyle name="Normal 8 2 2 2 2 2 3 2 3" xfId="20713" xr:uid="{00000000-0005-0000-0000-0000AFCE0000}"/>
    <cellStyle name="Normal 8 2 2 2 2 2 3 2 3 2" xfId="26317" xr:uid="{00000000-0005-0000-0000-0000B0CE0000}"/>
    <cellStyle name="Normal 8 2 2 2 2 2 3 2 3 3" xfId="34107" xr:uid="{00000000-0005-0000-0000-0000B1CE0000}"/>
    <cellStyle name="Normal 8 2 2 2 2 2 3 2 4" xfId="46663" xr:uid="{00000000-0005-0000-0000-0000B2CE0000}"/>
    <cellStyle name="Normal 8 2 2 2 2 2 3 2 5" xfId="58844" xr:uid="{00000000-0005-0000-0000-0000B3CE0000}"/>
    <cellStyle name="Normal 8 2 2 2 2 2 3 3" xfId="9453" xr:uid="{00000000-0005-0000-0000-0000B4CE0000}"/>
    <cellStyle name="Normal 8 2 2 2 2 2 3 3 2" xfId="20715" xr:uid="{00000000-0005-0000-0000-0000B5CE0000}"/>
    <cellStyle name="Normal 8 2 2 2 2 2 3 3 2 2" xfId="25325" xr:uid="{00000000-0005-0000-0000-0000B6CE0000}"/>
    <cellStyle name="Normal 8 2 2 2 2 2 3 3 2 3" xfId="34109" xr:uid="{00000000-0005-0000-0000-0000B7CE0000}"/>
    <cellStyle name="Normal 8 2 2 2 2 2 3 3 3" xfId="46665" xr:uid="{00000000-0005-0000-0000-0000B8CE0000}"/>
    <cellStyle name="Normal 8 2 2 2 2 2 3 3 4" xfId="58846" xr:uid="{00000000-0005-0000-0000-0000B9CE0000}"/>
    <cellStyle name="Normal 8 2 2 2 2 2 3 4" xfId="9454" xr:uid="{00000000-0005-0000-0000-0000BACE0000}"/>
    <cellStyle name="Normal 8 2 2 2 2 2 3 4 2" xfId="20716" xr:uid="{00000000-0005-0000-0000-0000BBCE0000}"/>
    <cellStyle name="Normal 8 2 2 2 2 2 3 4 2 2" xfId="26874" xr:uid="{00000000-0005-0000-0000-0000BCCE0000}"/>
    <cellStyle name="Normal 8 2 2 2 2 2 3 4 2 3" xfId="34110" xr:uid="{00000000-0005-0000-0000-0000BDCE0000}"/>
    <cellStyle name="Normal 8 2 2 2 2 2 3 4 3" xfId="46666" xr:uid="{00000000-0005-0000-0000-0000BECE0000}"/>
    <cellStyle name="Normal 8 2 2 2 2 2 3 4 4" xfId="58847" xr:uid="{00000000-0005-0000-0000-0000BFCE0000}"/>
    <cellStyle name="Normal 8 2 2 2 2 2 3 5" xfId="20712" xr:uid="{00000000-0005-0000-0000-0000C0CE0000}"/>
    <cellStyle name="Normal 8 2 2 2 2 2 3 5 2" xfId="25455" xr:uid="{00000000-0005-0000-0000-0000C1CE0000}"/>
    <cellStyle name="Normal 8 2 2 2 2 2 3 5 3" xfId="34106" xr:uid="{00000000-0005-0000-0000-0000C2CE0000}"/>
    <cellStyle name="Normal 8 2 2 2 2 2 3 6" xfId="46662" xr:uid="{00000000-0005-0000-0000-0000C3CE0000}"/>
    <cellStyle name="Normal 8 2 2 2 2 2 3 7" xfId="58843" xr:uid="{00000000-0005-0000-0000-0000C4CE0000}"/>
    <cellStyle name="Normal 8 2 2 2 2 2 4" xfId="9455" xr:uid="{00000000-0005-0000-0000-0000C5CE0000}"/>
    <cellStyle name="Normal 8 2 2 2 2 2 4 2" xfId="9456" xr:uid="{00000000-0005-0000-0000-0000C6CE0000}"/>
    <cellStyle name="Normal 8 2 2 2 2 2 4 2 2" xfId="9457" xr:uid="{00000000-0005-0000-0000-0000C7CE0000}"/>
    <cellStyle name="Normal 8 2 2 2 2 2 4 2 2 2" xfId="20719" xr:uid="{00000000-0005-0000-0000-0000C8CE0000}"/>
    <cellStyle name="Normal 8 2 2 2 2 2 4 2 2 2 2" xfId="36765" xr:uid="{00000000-0005-0000-0000-0000C9CE0000}"/>
    <cellStyle name="Normal 8 2 2 2 2 2 4 2 2 2 3" xfId="34113" xr:uid="{00000000-0005-0000-0000-0000CACE0000}"/>
    <cellStyle name="Normal 8 2 2 2 2 2 4 2 2 3" xfId="46669" xr:uid="{00000000-0005-0000-0000-0000CBCE0000}"/>
    <cellStyle name="Normal 8 2 2 2 2 2 4 2 2 4" xfId="58850" xr:uid="{00000000-0005-0000-0000-0000CCCE0000}"/>
    <cellStyle name="Normal 8 2 2 2 2 2 4 2 3" xfId="20718" xr:uid="{00000000-0005-0000-0000-0000CDCE0000}"/>
    <cellStyle name="Normal 8 2 2 2 2 2 4 2 3 2" xfId="27582" xr:uid="{00000000-0005-0000-0000-0000CECE0000}"/>
    <cellStyle name="Normal 8 2 2 2 2 2 4 2 3 3" xfId="34112" xr:uid="{00000000-0005-0000-0000-0000CFCE0000}"/>
    <cellStyle name="Normal 8 2 2 2 2 2 4 2 4" xfId="46668" xr:uid="{00000000-0005-0000-0000-0000D0CE0000}"/>
    <cellStyle name="Normal 8 2 2 2 2 2 4 2 5" xfId="58849" xr:uid="{00000000-0005-0000-0000-0000D1CE0000}"/>
    <cellStyle name="Normal 8 2 2 2 2 2 4 3" xfId="9458" xr:uid="{00000000-0005-0000-0000-0000D2CE0000}"/>
    <cellStyle name="Normal 8 2 2 2 2 2 4 3 2" xfId="20720" xr:uid="{00000000-0005-0000-0000-0000D3CE0000}"/>
    <cellStyle name="Normal 8 2 2 2 2 2 4 3 2 2" xfId="36293" xr:uid="{00000000-0005-0000-0000-0000D4CE0000}"/>
    <cellStyle name="Normal 8 2 2 2 2 2 4 3 2 3" xfId="34114" xr:uid="{00000000-0005-0000-0000-0000D5CE0000}"/>
    <cellStyle name="Normal 8 2 2 2 2 2 4 3 3" xfId="46670" xr:uid="{00000000-0005-0000-0000-0000D6CE0000}"/>
    <cellStyle name="Normal 8 2 2 2 2 2 4 3 4" xfId="58851" xr:uid="{00000000-0005-0000-0000-0000D7CE0000}"/>
    <cellStyle name="Normal 8 2 2 2 2 2 4 4" xfId="9459" xr:uid="{00000000-0005-0000-0000-0000D8CE0000}"/>
    <cellStyle name="Normal 8 2 2 2 2 2 4 4 2" xfId="20721" xr:uid="{00000000-0005-0000-0000-0000D9CE0000}"/>
    <cellStyle name="Normal 8 2 2 2 2 2 4 4 2 2" xfId="35363" xr:uid="{00000000-0005-0000-0000-0000DACE0000}"/>
    <cellStyle name="Normal 8 2 2 2 2 2 4 4 2 3" xfId="34115" xr:uid="{00000000-0005-0000-0000-0000DBCE0000}"/>
    <cellStyle name="Normal 8 2 2 2 2 2 4 4 3" xfId="46671" xr:uid="{00000000-0005-0000-0000-0000DCCE0000}"/>
    <cellStyle name="Normal 8 2 2 2 2 2 4 4 4" xfId="58852" xr:uid="{00000000-0005-0000-0000-0000DDCE0000}"/>
    <cellStyle name="Normal 8 2 2 2 2 2 4 5" xfId="20717" xr:uid="{00000000-0005-0000-0000-0000DECE0000}"/>
    <cellStyle name="Normal 8 2 2 2 2 2 4 5 2" xfId="25097" xr:uid="{00000000-0005-0000-0000-0000DFCE0000}"/>
    <cellStyle name="Normal 8 2 2 2 2 2 4 5 3" xfId="34111" xr:uid="{00000000-0005-0000-0000-0000E0CE0000}"/>
    <cellStyle name="Normal 8 2 2 2 2 2 4 6" xfId="46667" xr:uid="{00000000-0005-0000-0000-0000E1CE0000}"/>
    <cellStyle name="Normal 8 2 2 2 2 2 4 7" xfId="58848" xr:uid="{00000000-0005-0000-0000-0000E2CE0000}"/>
    <cellStyle name="Normal 8 2 2 2 2 2 5" xfId="9460" xr:uid="{00000000-0005-0000-0000-0000E3CE0000}"/>
    <cellStyle name="Normal 8 2 2 2 2 2 5 2" xfId="9461" xr:uid="{00000000-0005-0000-0000-0000E4CE0000}"/>
    <cellStyle name="Normal 8 2 2 2 2 2 5 2 2" xfId="20723" xr:uid="{00000000-0005-0000-0000-0000E5CE0000}"/>
    <cellStyle name="Normal 8 2 2 2 2 2 5 2 2 2" xfId="25751" xr:uid="{00000000-0005-0000-0000-0000E6CE0000}"/>
    <cellStyle name="Normal 8 2 2 2 2 2 5 2 2 3" xfId="34117" xr:uid="{00000000-0005-0000-0000-0000E7CE0000}"/>
    <cellStyle name="Normal 8 2 2 2 2 2 5 2 3" xfId="46673" xr:uid="{00000000-0005-0000-0000-0000E8CE0000}"/>
    <cellStyle name="Normal 8 2 2 2 2 2 5 2 4" xfId="58854" xr:uid="{00000000-0005-0000-0000-0000E9CE0000}"/>
    <cellStyle name="Normal 8 2 2 2 2 2 5 3" xfId="20722" xr:uid="{00000000-0005-0000-0000-0000EACE0000}"/>
    <cellStyle name="Normal 8 2 2 2 2 2 5 3 2" xfId="23703" xr:uid="{00000000-0005-0000-0000-0000EBCE0000}"/>
    <cellStyle name="Normal 8 2 2 2 2 2 5 3 3" xfId="34116" xr:uid="{00000000-0005-0000-0000-0000ECCE0000}"/>
    <cellStyle name="Normal 8 2 2 2 2 2 5 4" xfId="46672" xr:uid="{00000000-0005-0000-0000-0000EDCE0000}"/>
    <cellStyle name="Normal 8 2 2 2 2 2 5 5" xfId="58853" xr:uid="{00000000-0005-0000-0000-0000EECE0000}"/>
    <cellStyle name="Normal 8 2 2 2 2 2 6" xfId="9462" xr:uid="{00000000-0005-0000-0000-0000EFCE0000}"/>
    <cellStyle name="Normal 8 2 2 2 2 2 6 2" xfId="20724" xr:uid="{00000000-0005-0000-0000-0000F0CE0000}"/>
    <cellStyle name="Normal 8 2 2 2 2 2 6 2 2" xfId="36163" xr:uid="{00000000-0005-0000-0000-0000F1CE0000}"/>
    <cellStyle name="Normal 8 2 2 2 2 2 6 2 3" xfId="34118" xr:uid="{00000000-0005-0000-0000-0000F2CE0000}"/>
    <cellStyle name="Normal 8 2 2 2 2 2 6 3" xfId="46674" xr:uid="{00000000-0005-0000-0000-0000F3CE0000}"/>
    <cellStyle name="Normal 8 2 2 2 2 2 6 4" xfId="58855" xr:uid="{00000000-0005-0000-0000-0000F4CE0000}"/>
    <cellStyle name="Normal 8 2 2 2 2 2 7" xfId="9463" xr:uid="{00000000-0005-0000-0000-0000F5CE0000}"/>
    <cellStyle name="Normal 8 2 2 2 2 2 7 2" xfId="20725" xr:uid="{00000000-0005-0000-0000-0000F6CE0000}"/>
    <cellStyle name="Normal 8 2 2 2 2 2 7 2 2" xfId="36486" xr:uid="{00000000-0005-0000-0000-0000F7CE0000}"/>
    <cellStyle name="Normal 8 2 2 2 2 2 7 2 3" xfId="34119" xr:uid="{00000000-0005-0000-0000-0000F8CE0000}"/>
    <cellStyle name="Normal 8 2 2 2 2 2 7 3" xfId="46675" xr:uid="{00000000-0005-0000-0000-0000F9CE0000}"/>
    <cellStyle name="Normal 8 2 2 2 2 2 7 4" xfId="58856" xr:uid="{00000000-0005-0000-0000-0000FACE0000}"/>
    <cellStyle name="Normal 8 2 2 2 2 2 8" xfId="20706" xr:uid="{00000000-0005-0000-0000-0000FBCE0000}"/>
    <cellStyle name="Normal 8 2 2 2 2 2 8 2" xfId="27642" xr:uid="{00000000-0005-0000-0000-0000FCCE0000}"/>
    <cellStyle name="Normal 8 2 2 2 2 2 8 3" xfId="34100" xr:uid="{00000000-0005-0000-0000-0000FDCE0000}"/>
    <cellStyle name="Normal 8 2 2 2 2 2 9" xfId="46656" xr:uid="{00000000-0005-0000-0000-0000FECE0000}"/>
    <cellStyle name="Normal 8 2 2 2 2 3" xfId="9464" xr:uid="{00000000-0005-0000-0000-0000FFCE0000}"/>
    <cellStyle name="Normal 8 2 2 2 2 3 2" xfId="9465" xr:uid="{00000000-0005-0000-0000-000000CF0000}"/>
    <cellStyle name="Normal 8 2 2 2 2 3 2 2" xfId="9466" xr:uid="{00000000-0005-0000-0000-000001CF0000}"/>
    <cellStyle name="Normal 8 2 2 2 2 3 2 2 2" xfId="20728" xr:uid="{00000000-0005-0000-0000-000002CF0000}"/>
    <cellStyle name="Normal 8 2 2 2 2 3 2 2 2 2" xfId="37573" xr:uid="{00000000-0005-0000-0000-000003CF0000}"/>
    <cellStyle name="Normal 8 2 2 2 2 3 2 2 2 3" xfId="34122" xr:uid="{00000000-0005-0000-0000-000004CF0000}"/>
    <cellStyle name="Normal 8 2 2 2 2 3 2 2 3" xfId="46678" xr:uid="{00000000-0005-0000-0000-000005CF0000}"/>
    <cellStyle name="Normal 8 2 2 2 2 3 2 2 4" xfId="58859" xr:uid="{00000000-0005-0000-0000-000006CF0000}"/>
    <cellStyle name="Normal 8 2 2 2 2 3 2 3" xfId="20727" xr:uid="{00000000-0005-0000-0000-000007CF0000}"/>
    <cellStyle name="Normal 8 2 2 2 2 3 2 3 2" xfId="25061" xr:uid="{00000000-0005-0000-0000-000008CF0000}"/>
    <cellStyle name="Normal 8 2 2 2 2 3 2 3 3" xfId="34121" xr:uid="{00000000-0005-0000-0000-000009CF0000}"/>
    <cellStyle name="Normal 8 2 2 2 2 3 2 4" xfId="46677" xr:uid="{00000000-0005-0000-0000-00000ACF0000}"/>
    <cellStyle name="Normal 8 2 2 2 2 3 2 5" xfId="58858" xr:uid="{00000000-0005-0000-0000-00000BCF0000}"/>
    <cellStyle name="Normal 8 2 2 2 2 3 3" xfId="9467" xr:uid="{00000000-0005-0000-0000-00000CCF0000}"/>
    <cellStyle name="Normal 8 2 2 2 2 3 3 2" xfId="20729" xr:uid="{00000000-0005-0000-0000-00000DCF0000}"/>
    <cellStyle name="Normal 8 2 2 2 2 3 3 2 2" xfId="23936" xr:uid="{00000000-0005-0000-0000-00000ECF0000}"/>
    <cellStyle name="Normal 8 2 2 2 2 3 3 2 3" xfId="34123" xr:uid="{00000000-0005-0000-0000-00000FCF0000}"/>
    <cellStyle name="Normal 8 2 2 2 2 3 3 3" xfId="46679" xr:uid="{00000000-0005-0000-0000-000010CF0000}"/>
    <cellStyle name="Normal 8 2 2 2 2 3 3 4" xfId="58860" xr:uid="{00000000-0005-0000-0000-000011CF0000}"/>
    <cellStyle name="Normal 8 2 2 2 2 3 4" xfId="9468" xr:uid="{00000000-0005-0000-0000-000012CF0000}"/>
    <cellStyle name="Normal 8 2 2 2 2 3 4 2" xfId="20730" xr:uid="{00000000-0005-0000-0000-000013CF0000}"/>
    <cellStyle name="Normal 8 2 2 2 2 3 4 2 2" xfId="37011" xr:uid="{00000000-0005-0000-0000-000014CF0000}"/>
    <cellStyle name="Normal 8 2 2 2 2 3 4 2 3" xfId="34124" xr:uid="{00000000-0005-0000-0000-000015CF0000}"/>
    <cellStyle name="Normal 8 2 2 2 2 3 4 3" xfId="46680" xr:uid="{00000000-0005-0000-0000-000016CF0000}"/>
    <cellStyle name="Normal 8 2 2 2 2 3 4 4" xfId="58861" xr:uid="{00000000-0005-0000-0000-000017CF0000}"/>
    <cellStyle name="Normal 8 2 2 2 2 3 5" xfId="20726" xr:uid="{00000000-0005-0000-0000-000018CF0000}"/>
    <cellStyle name="Normal 8 2 2 2 2 3 5 2" xfId="25552" xr:uid="{00000000-0005-0000-0000-000019CF0000}"/>
    <cellStyle name="Normal 8 2 2 2 2 3 5 3" xfId="34120" xr:uid="{00000000-0005-0000-0000-00001ACF0000}"/>
    <cellStyle name="Normal 8 2 2 2 2 3 6" xfId="46676" xr:uid="{00000000-0005-0000-0000-00001BCF0000}"/>
    <cellStyle name="Normal 8 2 2 2 2 3 7" xfId="58857" xr:uid="{00000000-0005-0000-0000-00001CCF0000}"/>
    <cellStyle name="Normal 8 2 2 2 2 4" xfId="9469" xr:uid="{00000000-0005-0000-0000-00001DCF0000}"/>
    <cellStyle name="Normal 8 2 2 2 2 4 2" xfId="9470" xr:uid="{00000000-0005-0000-0000-00001ECF0000}"/>
    <cellStyle name="Normal 8 2 2 2 2 4 2 2" xfId="9471" xr:uid="{00000000-0005-0000-0000-00001FCF0000}"/>
    <cellStyle name="Normal 8 2 2 2 2 4 2 2 2" xfId="20733" xr:uid="{00000000-0005-0000-0000-000020CF0000}"/>
    <cellStyle name="Normal 8 2 2 2 2 4 2 2 2 2" xfId="35522" xr:uid="{00000000-0005-0000-0000-000021CF0000}"/>
    <cellStyle name="Normal 8 2 2 2 2 4 2 2 2 3" xfId="34127" xr:uid="{00000000-0005-0000-0000-000022CF0000}"/>
    <cellStyle name="Normal 8 2 2 2 2 4 2 2 3" xfId="46683" xr:uid="{00000000-0005-0000-0000-000023CF0000}"/>
    <cellStyle name="Normal 8 2 2 2 2 4 2 2 4" xfId="58864" xr:uid="{00000000-0005-0000-0000-000024CF0000}"/>
    <cellStyle name="Normal 8 2 2 2 2 4 2 3" xfId="20732" xr:uid="{00000000-0005-0000-0000-000025CF0000}"/>
    <cellStyle name="Normal 8 2 2 2 2 4 2 3 2" xfId="36468" xr:uid="{00000000-0005-0000-0000-000026CF0000}"/>
    <cellStyle name="Normal 8 2 2 2 2 4 2 3 3" xfId="34126" xr:uid="{00000000-0005-0000-0000-000027CF0000}"/>
    <cellStyle name="Normal 8 2 2 2 2 4 2 4" xfId="46682" xr:uid="{00000000-0005-0000-0000-000028CF0000}"/>
    <cellStyle name="Normal 8 2 2 2 2 4 2 5" xfId="58863" xr:uid="{00000000-0005-0000-0000-000029CF0000}"/>
    <cellStyle name="Normal 8 2 2 2 2 4 3" xfId="9472" xr:uid="{00000000-0005-0000-0000-00002ACF0000}"/>
    <cellStyle name="Normal 8 2 2 2 2 4 3 2" xfId="20734" xr:uid="{00000000-0005-0000-0000-00002BCF0000}"/>
    <cellStyle name="Normal 8 2 2 2 2 4 3 2 2" xfId="27381" xr:uid="{00000000-0005-0000-0000-00002CCF0000}"/>
    <cellStyle name="Normal 8 2 2 2 2 4 3 2 3" xfId="34128" xr:uid="{00000000-0005-0000-0000-00002DCF0000}"/>
    <cellStyle name="Normal 8 2 2 2 2 4 3 3" xfId="46684" xr:uid="{00000000-0005-0000-0000-00002ECF0000}"/>
    <cellStyle name="Normal 8 2 2 2 2 4 3 4" xfId="58865" xr:uid="{00000000-0005-0000-0000-00002FCF0000}"/>
    <cellStyle name="Normal 8 2 2 2 2 4 4" xfId="9473" xr:uid="{00000000-0005-0000-0000-000030CF0000}"/>
    <cellStyle name="Normal 8 2 2 2 2 4 4 2" xfId="20735" xr:uid="{00000000-0005-0000-0000-000031CF0000}"/>
    <cellStyle name="Normal 8 2 2 2 2 4 4 2 2" xfId="25665" xr:uid="{00000000-0005-0000-0000-000032CF0000}"/>
    <cellStyle name="Normal 8 2 2 2 2 4 4 2 3" xfId="34129" xr:uid="{00000000-0005-0000-0000-000033CF0000}"/>
    <cellStyle name="Normal 8 2 2 2 2 4 4 3" xfId="46685" xr:uid="{00000000-0005-0000-0000-000034CF0000}"/>
    <cellStyle name="Normal 8 2 2 2 2 4 4 4" xfId="58866" xr:uid="{00000000-0005-0000-0000-000035CF0000}"/>
    <cellStyle name="Normal 8 2 2 2 2 4 5" xfId="20731" xr:uid="{00000000-0005-0000-0000-000036CF0000}"/>
    <cellStyle name="Normal 8 2 2 2 2 4 5 2" xfId="35828" xr:uid="{00000000-0005-0000-0000-000037CF0000}"/>
    <cellStyle name="Normal 8 2 2 2 2 4 5 3" xfId="34125" xr:uid="{00000000-0005-0000-0000-000038CF0000}"/>
    <cellStyle name="Normal 8 2 2 2 2 4 6" xfId="46681" xr:uid="{00000000-0005-0000-0000-000039CF0000}"/>
    <cellStyle name="Normal 8 2 2 2 2 4 7" xfId="58862" xr:uid="{00000000-0005-0000-0000-00003ACF0000}"/>
    <cellStyle name="Normal 8 2 2 2 2 5" xfId="9474" xr:uid="{00000000-0005-0000-0000-00003BCF0000}"/>
    <cellStyle name="Normal 8 2 2 2 2 5 2" xfId="9475" xr:uid="{00000000-0005-0000-0000-00003CCF0000}"/>
    <cellStyle name="Normal 8 2 2 2 2 5 2 2" xfId="9476" xr:uid="{00000000-0005-0000-0000-00003DCF0000}"/>
    <cellStyle name="Normal 8 2 2 2 2 5 2 2 2" xfId="20738" xr:uid="{00000000-0005-0000-0000-00003ECF0000}"/>
    <cellStyle name="Normal 8 2 2 2 2 5 2 2 2 2" xfId="37854" xr:uid="{00000000-0005-0000-0000-00003FCF0000}"/>
    <cellStyle name="Normal 8 2 2 2 2 5 2 2 2 3" xfId="34132" xr:uid="{00000000-0005-0000-0000-000040CF0000}"/>
    <cellStyle name="Normal 8 2 2 2 2 5 2 2 3" xfId="46688" xr:uid="{00000000-0005-0000-0000-000041CF0000}"/>
    <cellStyle name="Normal 8 2 2 2 2 5 2 2 4" xfId="58869" xr:uid="{00000000-0005-0000-0000-000042CF0000}"/>
    <cellStyle name="Normal 8 2 2 2 2 5 2 3" xfId="20737" xr:uid="{00000000-0005-0000-0000-000043CF0000}"/>
    <cellStyle name="Normal 8 2 2 2 2 5 2 3 2" xfId="24007" xr:uid="{00000000-0005-0000-0000-000044CF0000}"/>
    <cellStyle name="Normal 8 2 2 2 2 5 2 3 3" xfId="34131" xr:uid="{00000000-0005-0000-0000-000045CF0000}"/>
    <cellStyle name="Normal 8 2 2 2 2 5 2 4" xfId="46687" xr:uid="{00000000-0005-0000-0000-000046CF0000}"/>
    <cellStyle name="Normal 8 2 2 2 2 5 2 5" xfId="58868" xr:uid="{00000000-0005-0000-0000-000047CF0000}"/>
    <cellStyle name="Normal 8 2 2 2 2 5 3" xfId="9477" xr:uid="{00000000-0005-0000-0000-000048CF0000}"/>
    <cellStyle name="Normal 8 2 2 2 2 5 3 2" xfId="20739" xr:uid="{00000000-0005-0000-0000-000049CF0000}"/>
    <cellStyle name="Normal 8 2 2 2 2 5 3 2 2" xfId="37225" xr:uid="{00000000-0005-0000-0000-00004ACF0000}"/>
    <cellStyle name="Normal 8 2 2 2 2 5 3 2 3" xfId="34133" xr:uid="{00000000-0005-0000-0000-00004BCF0000}"/>
    <cellStyle name="Normal 8 2 2 2 2 5 3 3" xfId="46689" xr:uid="{00000000-0005-0000-0000-00004CCF0000}"/>
    <cellStyle name="Normal 8 2 2 2 2 5 3 4" xfId="58870" xr:uid="{00000000-0005-0000-0000-00004DCF0000}"/>
    <cellStyle name="Normal 8 2 2 2 2 5 4" xfId="9478" xr:uid="{00000000-0005-0000-0000-00004ECF0000}"/>
    <cellStyle name="Normal 8 2 2 2 2 5 4 2" xfId="20740" xr:uid="{00000000-0005-0000-0000-00004FCF0000}"/>
    <cellStyle name="Normal 8 2 2 2 2 5 4 2 2" xfId="36110" xr:uid="{00000000-0005-0000-0000-000050CF0000}"/>
    <cellStyle name="Normal 8 2 2 2 2 5 4 2 3" xfId="34134" xr:uid="{00000000-0005-0000-0000-000051CF0000}"/>
    <cellStyle name="Normal 8 2 2 2 2 5 4 3" xfId="46690" xr:uid="{00000000-0005-0000-0000-000052CF0000}"/>
    <cellStyle name="Normal 8 2 2 2 2 5 4 4" xfId="58871" xr:uid="{00000000-0005-0000-0000-000053CF0000}"/>
    <cellStyle name="Normal 8 2 2 2 2 5 5" xfId="20736" xr:uid="{00000000-0005-0000-0000-000054CF0000}"/>
    <cellStyle name="Normal 8 2 2 2 2 5 5 2" xfId="25907" xr:uid="{00000000-0005-0000-0000-000055CF0000}"/>
    <cellStyle name="Normal 8 2 2 2 2 5 5 3" xfId="34130" xr:uid="{00000000-0005-0000-0000-000056CF0000}"/>
    <cellStyle name="Normal 8 2 2 2 2 5 6" xfId="46686" xr:uid="{00000000-0005-0000-0000-000057CF0000}"/>
    <cellStyle name="Normal 8 2 2 2 2 5 7" xfId="58867" xr:uid="{00000000-0005-0000-0000-000058CF0000}"/>
    <cellStyle name="Normal 8 2 2 2 2 6" xfId="9479" xr:uid="{00000000-0005-0000-0000-000059CF0000}"/>
    <cellStyle name="Normal 8 2 2 2 2 6 2" xfId="9480" xr:uid="{00000000-0005-0000-0000-00005ACF0000}"/>
    <cellStyle name="Normal 8 2 2 2 2 6 2 2" xfId="20742" xr:uid="{00000000-0005-0000-0000-00005BCF0000}"/>
    <cellStyle name="Normal 8 2 2 2 2 6 2 2 2" xfId="37199" xr:uid="{00000000-0005-0000-0000-00005CCF0000}"/>
    <cellStyle name="Normal 8 2 2 2 2 6 2 2 3" xfId="34136" xr:uid="{00000000-0005-0000-0000-00005DCF0000}"/>
    <cellStyle name="Normal 8 2 2 2 2 6 2 3" xfId="46692" xr:uid="{00000000-0005-0000-0000-00005ECF0000}"/>
    <cellStyle name="Normal 8 2 2 2 2 6 2 4" xfId="58873" xr:uid="{00000000-0005-0000-0000-00005FCF0000}"/>
    <cellStyle name="Normal 8 2 2 2 2 6 3" xfId="20741" xr:uid="{00000000-0005-0000-0000-000060CF0000}"/>
    <cellStyle name="Normal 8 2 2 2 2 6 3 2" xfId="23905" xr:uid="{00000000-0005-0000-0000-000061CF0000}"/>
    <cellStyle name="Normal 8 2 2 2 2 6 3 3" xfId="34135" xr:uid="{00000000-0005-0000-0000-000062CF0000}"/>
    <cellStyle name="Normal 8 2 2 2 2 6 4" xfId="46691" xr:uid="{00000000-0005-0000-0000-000063CF0000}"/>
    <cellStyle name="Normal 8 2 2 2 2 6 5" xfId="58872" xr:uid="{00000000-0005-0000-0000-000064CF0000}"/>
    <cellStyle name="Normal 8 2 2 2 2 7" xfId="9481" xr:uid="{00000000-0005-0000-0000-000065CF0000}"/>
    <cellStyle name="Normal 8 2 2 2 2 7 2" xfId="20743" xr:uid="{00000000-0005-0000-0000-000066CF0000}"/>
    <cellStyle name="Normal 8 2 2 2 2 7 2 2" xfId="25249" xr:uid="{00000000-0005-0000-0000-000067CF0000}"/>
    <cellStyle name="Normal 8 2 2 2 2 7 2 3" xfId="34137" xr:uid="{00000000-0005-0000-0000-000068CF0000}"/>
    <cellStyle name="Normal 8 2 2 2 2 7 3" xfId="46693" xr:uid="{00000000-0005-0000-0000-000069CF0000}"/>
    <cellStyle name="Normal 8 2 2 2 2 7 4" xfId="58874" xr:uid="{00000000-0005-0000-0000-00006ACF0000}"/>
    <cellStyle name="Normal 8 2 2 2 2 8" xfId="9482" xr:uid="{00000000-0005-0000-0000-00006BCF0000}"/>
    <cellStyle name="Normal 8 2 2 2 2 8 2" xfId="20744" xr:uid="{00000000-0005-0000-0000-00006CCF0000}"/>
    <cellStyle name="Normal 8 2 2 2 2 8 2 2" xfId="35635" xr:uid="{00000000-0005-0000-0000-00006DCF0000}"/>
    <cellStyle name="Normal 8 2 2 2 2 8 2 3" xfId="34138" xr:uid="{00000000-0005-0000-0000-00006ECF0000}"/>
    <cellStyle name="Normal 8 2 2 2 2 8 3" xfId="46694" xr:uid="{00000000-0005-0000-0000-00006FCF0000}"/>
    <cellStyle name="Normal 8 2 2 2 2 8 4" xfId="58875" xr:uid="{00000000-0005-0000-0000-000070CF0000}"/>
    <cellStyle name="Normal 8 2 2 2 2 9" xfId="20705" xr:uid="{00000000-0005-0000-0000-000071CF0000}"/>
    <cellStyle name="Normal 8 2 2 2 2 9 2" xfId="23770" xr:uid="{00000000-0005-0000-0000-000072CF0000}"/>
    <cellStyle name="Normal 8 2 2 2 2 9 3" xfId="34099" xr:uid="{00000000-0005-0000-0000-000073CF0000}"/>
    <cellStyle name="Normal 8 2 2 2 3" xfId="9483" xr:uid="{00000000-0005-0000-0000-000074CF0000}"/>
    <cellStyle name="Normal 8 2 2 2 3 10" xfId="58876" xr:uid="{00000000-0005-0000-0000-000075CF0000}"/>
    <cellStyle name="Normal 8 2 2 2 3 2" xfId="9484" xr:uid="{00000000-0005-0000-0000-000076CF0000}"/>
    <cellStyle name="Normal 8 2 2 2 3 2 2" xfId="9485" xr:uid="{00000000-0005-0000-0000-000077CF0000}"/>
    <cellStyle name="Normal 8 2 2 2 3 2 2 2" xfId="9486" xr:uid="{00000000-0005-0000-0000-000078CF0000}"/>
    <cellStyle name="Normal 8 2 2 2 3 2 2 2 2" xfId="20748" xr:uid="{00000000-0005-0000-0000-000079CF0000}"/>
    <cellStyle name="Normal 8 2 2 2 3 2 2 2 2 2" xfId="25498" xr:uid="{00000000-0005-0000-0000-00007ACF0000}"/>
    <cellStyle name="Normal 8 2 2 2 3 2 2 2 2 3" xfId="34142" xr:uid="{00000000-0005-0000-0000-00007BCF0000}"/>
    <cellStyle name="Normal 8 2 2 2 3 2 2 2 3" xfId="46698" xr:uid="{00000000-0005-0000-0000-00007CCF0000}"/>
    <cellStyle name="Normal 8 2 2 2 3 2 2 2 4" xfId="58879" xr:uid="{00000000-0005-0000-0000-00007DCF0000}"/>
    <cellStyle name="Normal 8 2 2 2 3 2 2 3" xfId="20747" xr:uid="{00000000-0005-0000-0000-00007ECF0000}"/>
    <cellStyle name="Normal 8 2 2 2 3 2 2 3 2" xfId="35953" xr:uid="{00000000-0005-0000-0000-00007FCF0000}"/>
    <cellStyle name="Normal 8 2 2 2 3 2 2 3 3" xfId="34141" xr:uid="{00000000-0005-0000-0000-000080CF0000}"/>
    <cellStyle name="Normal 8 2 2 2 3 2 2 4" xfId="46697" xr:uid="{00000000-0005-0000-0000-000081CF0000}"/>
    <cellStyle name="Normal 8 2 2 2 3 2 2 5" xfId="58878" xr:uid="{00000000-0005-0000-0000-000082CF0000}"/>
    <cellStyle name="Normal 8 2 2 2 3 2 3" xfId="9487" xr:uid="{00000000-0005-0000-0000-000083CF0000}"/>
    <cellStyle name="Normal 8 2 2 2 3 2 3 2" xfId="20749" xr:uid="{00000000-0005-0000-0000-000084CF0000}"/>
    <cellStyle name="Normal 8 2 2 2 3 2 3 2 2" xfId="37183" xr:uid="{00000000-0005-0000-0000-000085CF0000}"/>
    <cellStyle name="Normal 8 2 2 2 3 2 3 2 3" xfId="34143" xr:uid="{00000000-0005-0000-0000-000086CF0000}"/>
    <cellStyle name="Normal 8 2 2 2 3 2 3 3" xfId="46699" xr:uid="{00000000-0005-0000-0000-000087CF0000}"/>
    <cellStyle name="Normal 8 2 2 2 3 2 3 4" xfId="58880" xr:uid="{00000000-0005-0000-0000-000088CF0000}"/>
    <cellStyle name="Normal 8 2 2 2 3 2 4" xfId="9488" xr:uid="{00000000-0005-0000-0000-000089CF0000}"/>
    <cellStyle name="Normal 8 2 2 2 3 2 4 2" xfId="20750" xr:uid="{00000000-0005-0000-0000-00008ACF0000}"/>
    <cellStyle name="Normal 8 2 2 2 3 2 4 2 2" xfId="36169" xr:uid="{00000000-0005-0000-0000-00008BCF0000}"/>
    <cellStyle name="Normal 8 2 2 2 3 2 4 2 3" xfId="34144" xr:uid="{00000000-0005-0000-0000-00008CCF0000}"/>
    <cellStyle name="Normal 8 2 2 2 3 2 4 3" xfId="46700" xr:uid="{00000000-0005-0000-0000-00008DCF0000}"/>
    <cellStyle name="Normal 8 2 2 2 3 2 4 4" xfId="58881" xr:uid="{00000000-0005-0000-0000-00008ECF0000}"/>
    <cellStyle name="Normal 8 2 2 2 3 2 5" xfId="20746" xr:uid="{00000000-0005-0000-0000-00008FCF0000}"/>
    <cellStyle name="Normal 8 2 2 2 3 2 5 2" xfId="25474" xr:uid="{00000000-0005-0000-0000-000090CF0000}"/>
    <cellStyle name="Normal 8 2 2 2 3 2 5 3" xfId="34140" xr:uid="{00000000-0005-0000-0000-000091CF0000}"/>
    <cellStyle name="Normal 8 2 2 2 3 2 6" xfId="46696" xr:uid="{00000000-0005-0000-0000-000092CF0000}"/>
    <cellStyle name="Normal 8 2 2 2 3 2 7" xfId="58877" xr:uid="{00000000-0005-0000-0000-000093CF0000}"/>
    <cellStyle name="Normal 8 2 2 2 3 3" xfId="9489" xr:uid="{00000000-0005-0000-0000-000094CF0000}"/>
    <cellStyle name="Normal 8 2 2 2 3 3 2" xfId="9490" xr:uid="{00000000-0005-0000-0000-000095CF0000}"/>
    <cellStyle name="Normal 8 2 2 2 3 3 2 2" xfId="9491" xr:uid="{00000000-0005-0000-0000-000096CF0000}"/>
    <cellStyle name="Normal 8 2 2 2 3 3 2 2 2" xfId="20753" xr:uid="{00000000-0005-0000-0000-000097CF0000}"/>
    <cellStyle name="Normal 8 2 2 2 3 3 2 2 2 2" xfId="36056" xr:uid="{00000000-0005-0000-0000-000098CF0000}"/>
    <cellStyle name="Normal 8 2 2 2 3 3 2 2 2 3" xfId="34147" xr:uid="{00000000-0005-0000-0000-000099CF0000}"/>
    <cellStyle name="Normal 8 2 2 2 3 3 2 2 3" xfId="46703" xr:uid="{00000000-0005-0000-0000-00009ACF0000}"/>
    <cellStyle name="Normal 8 2 2 2 3 3 2 2 4" xfId="58884" xr:uid="{00000000-0005-0000-0000-00009BCF0000}"/>
    <cellStyle name="Normal 8 2 2 2 3 3 2 3" xfId="20752" xr:uid="{00000000-0005-0000-0000-00009CCF0000}"/>
    <cellStyle name="Normal 8 2 2 2 3 3 2 3 2" xfId="37749" xr:uid="{00000000-0005-0000-0000-00009DCF0000}"/>
    <cellStyle name="Normal 8 2 2 2 3 3 2 3 3" xfId="34146" xr:uid="{00000000-0005-0000-0000-00009ECF0000}"/>
    <cellStyle name="Normal 8 2 2 2 3 3 2 4" xfId="46702" xr:uid="{00000000-0005-0000-0000-00009FCF0000}"/>
    <cellStyle name="Normal 8 2 2 2 3 3 2 5" xfId="58883" xr:uid="{00000000-0005-0000-0000-0000A0CF0000}"/>
    <cellStyle name="Normal 8 2 2 2 3 3 3" xfId="9492" xr:uid="{00000000-0005-0000-0000-0000A1CF0000}"/>
    <cellStyle name="Normal 8 2 2 2 3 3 3 2" xfId="20754" xr:uid="{00000000-0005-0000-0000-0000A2CF0000}"/>
    <cellStyle name="Normal 8 2 2 2 3 3 3 2 2" xfId="23941" xr:uid="{00000000-0005-0000-0000-0000A3CF0000}"/>
    <cellStyle name="Normal 8 2 2 2 3 3 3 2 3" xfId="34148" xr:uid="{00000000-0005-0000-0000-0000A4CF0000}"/>
    <cellStyle name="Normal 8 2 2 2 3 3 3 3" xfId="46704" xr:uid="{00000000-0005-0000-0000-0000A5CF0000}"/>
    <cellStyle name="Normal 8 2 2 2 3 3 3 4" xfId="58885" xr:uid="{00000000-0005-0000-0000-0000A6CF0000}"/>
    <cellStyle name="Normal 8 2 2 2 3 3 4" xfId="9493" xr:uid="{00000000-0005-0000-0000-0000A7CF0000}"/>
    <cellStyle name="Normal 8 2 2 2 3 3 4 2" xfId="20755" xr:uid="{00000000-0005-0000-0000-0000A8CF0000}"/>
    <cellStyle name="Normal 8 2 2 2 3 3 4 2 2" xfId="24641" xr:uid="{00000000-0005-0000-0000-0000A9CF0000}"/>
    <cellStyle name="Normal 8 2 2 2 3 3 4 2 3" xfId="34149" xr:uid="{00000000-0005-0000-0000-0000AACF0000}"/>
    <cellStyle name="Normal 8 2 2 2 3 3 4 3" xfId="46705" xr:uid="{00000000-0005-0000-0000-0000ABCF0000}"/>
    <cellStyle name="Normal 8 2 2 2 3 3 4 4" xfId="58886" xr:uid="{00000000-0005-0000-0000-0000ACCF0000}"/>
    <cellStyle name="Normal 8 2 2 2 3 3 5" xfId="20751" xr:uid="{00000000-0005-0000-0000-0000ADCF0000}"/>
    <cellStyle name="Normal 8 2 2 2 3 3 5 2" xfId="37986" xr:uid="{00000000-0005-0000-0000-0000AECF0000}"/>
    <cellStyle name="Normal 8 2 2 2 3 3 5 3" xfId="34145" xr:uid="{00000000-0005-0000-0000-0000AFCF0000}"/>
    <cellStyle name="Normal 8 2 2 2 3 3 6" xfId="46701" xr:uid="{00000000-0005-0000-0000-0000B0CF0000}"/>
    <cellStyle name="Normal 8 2 2 2 3 3 7" xfId="58882" xr:uid="{00000000-0005-0000-0000-0000B1CF0000}"/>
    <cellStyle name="Normal 8 2 2 2 3 4" xfId="9494" xr:uid="{00000000-0005-0000-0000-0000B2CF0000}"/>
    <cellStyle name="Normal 8 2 2 2 3 4 2" xfId="9495" xr:uid="{00000000-0005-0000-0000-0000B3CF0000}"/>
    <cellStyle name="Normal 8 2 2 2 3 4 2 2" xfId="9496" xr:uid="{00000000-0005-0000-0000-0000B4CF0000}"/>
    <cellStyle name="Normal 8 2 2 2 3 4 2 2 2" xfId="20758" xr:uid="{00000000-0005-0000-0000-0000B5CF0000}"/>
    <cellStyle name="Normal 8 2 2 2 3 4 2 2 2 2" xfId="23769" xr:uid="{00000000-0005-0000-0000-0000B6CF0000}"/>
    <cellStyle name="Normal 8 2 2 2 3 4 2 2 2 3" xfId="34152" xr:uid="{00000000-0005-0000-0000-0000B7CF0000}"/>
    <cellStyle name="Normal 8 2 2 2 3 4 2 2 3" xfId="46708" xr:uid="{00000000-0005-0000-0000-0000B8CF0000}"/>
    <cellStyle name="Normal 8 2 2 2 3 4 2 2 4" xfId="58889" xr:uid="{00000000-0005-0000-0000-0000B9CF0000}"/>
    <cellStyle name="Normal 8 2 2 2 3 4 2 3" xfId="20757" xr:uid="{00000000-0005-0000-0000-0000BACF0000}"/>
    <cellStyle name="Normal 8 2 2 2 3 4 2 3 2" xfId="35515" xr:uid="{00000000-0005-0000-0000-0000BBCF0000}"/>
    <cellStyle name="Normal 8 2 2 2 3 4 2 3 3" xfId="34151" xr:uid="{00000000-0005-0000-0000-0000BCCF0000}"/>
    <cellStyle name="Normal 8 2 2 2 3 4 2 4" xfId="46707" xr:uid="{00000000-0005-0000-0000-0000BDCF0000}"/>
    <cellStyle name="Normal 8 2 2 2 3 4 2 5" xfId="58888" xr:uid="{00000000-0005-0000-0000-0000BECF0000}"/>
    <cellStyle name="Normal 8 2 2 2 3 4 3" xfId="9497" xr:uid="{00000000-0005-0000-0000-0000BFCF0000}"/>
    <cellStyle name="Normal 8 2 2 2 3 4 3 2" xfId="20759" xr:uid="{00000000-0005-0000-0000-0000C0CF0000}"/>
    <cellStyle name="Normal 8 2 2 2 3 4 3 2 2" xfId="24943" xr:uid="{00000000-0005-0000-0000-0000C1CF0000}"/>
    <cellStyle name="Normal 8 2 2 2 3 4 3 2 3" xfId="34153" xr:uid="{00000000-0005-0000-0000-0000C2CF0000}"/>
    <cellStyle name="Normal 8 2 2 2 3 4 3 3" xfId="46709" xr:uid="{00000000-0005-0000-0000-0000C3CF0000}"/>
    <cellStyle name="Normal 8 2 2 2 3 4 3 4" xfId="58890" xr:uid="{00000000-0005-0000-0000-0000C4CF0000}"/>
    <cellStyle name="Normal 8 2 2 2 3 4 4" xfId="9498" xr:uid="{00000000-0005-0000-0000-0000C5CF0000}"/>
    <cellStyle name="Normal 8 2 2 2 3 4 4 2" xfId="20760" xr:uid="{00000000-0005-0000-0000-0000C6CF0000}"/>
    <cellStyle name="Normal 8 2 2 2 3 4 4 2 2" xfId="24552" xr:uid="{00000000-0005-0000-0000-0000C7CF0000}"/>
    <cellStyle name="Normal 8 2 2 2 3 4 4 2 3" xfId="34154" xr:uid="{00000000-0005-0000-0000-0000C8CF0000}"/>
    <cellStyle name="Normal 8 2 2 2 3 4 4 3" xfId="46710" xr:uid="{00000000-0005-0000-0000-0000C9CF0000}"/>
    <cellStyle name="Normal 8 2 2 2 3 4 4 4" xfId="58891" xr:uid="{00000000-0005-0000-0000-0000CACF0000}"/>
    <cellStyle name="Normal 8 2 2 2 3 4 5" xfId="20756" xr:uid="{00000000-0005-0000-0000-0000CBCF0000}"/>
    <cellStyle name="Normal 8 2 2 2 3 4 5 2" xfId="25315" xr:uid="{00000000-0005-0000-0000-0000CCCF0000}"/>
    <cellStyle name="Normal 8 2 2 2 3 4 5 3" xfId="34150" xr:uid="{00000000-0005-0000-0000-0000CDCF0000}"/>
    <cellStyle name="Normal 8 2 2 2 3 4 6" xfId="46706" xr:uid="{00000000-0005-0000-0000-0000CECF0000}"/>
    <cellStyle name="Normal 8 2 2 2 3 4 7" xfId="58887" xr:uid="{00000000-0005-0000-0000-0000CFCF0000}"/>
    <cellStyle name="Normal 8 2 2 2 3 5" xfId="9499" xr:uid="{00000000-0005-0000-0000-0000D0CF0000}"/>
    <cellStyle name="Normal 8 2 2 2 3 5 2" xfId="9500" xr:uid="{00000000-0005-0000-0000-0000D1CF0000}"/>
    <cellStyle name="Normal 8 2 2 2 3 5 2 2" xfId="20762" xr:uid="{00000000-0005-0000-0000-0000D2CF0000}"/>
    <cellStyle name="Normal 8 2 2 2 3 5 2 2 2" xfId="27451" xr:uid="{00000000-0005-0000-0000-0000D3CF0000}"/>
    <cellStyle name="Normal 8 2 2 2 3 5 2 2 3" xfId="34156" xr:uid="{00000000-0005-0000-0000-0000D4CF0000}"/>
    <cellStyle name="Normal 8 2 2 2 3 5 2 3" xfId="46712" xr:uid="{00000000-0005-0000-0000-0000D5CF0000}"/>
    <cellStyle name="Normal 8 2 2 2 3 5 2 4" xfId="58893" xr:uid="{00000000-0005-0000-0000-0000D6CF0000}"/>
    <cellStyle name="Normal 8 2 2 2 3 5 3" xfId="20761" xr:uid="{00000000-0005-0000-0000-0000D7CF0000}"/>
    <cellStyle name="Normal 8 2 2 2 3 5 3 2" xfId="37491" xr:uid="{00000000-0005-0000-0000-0000D8CF0000}"/>
    <cellStyle name="Normal 8 2 2 2 3 5 3 3" xfId="34155" xr:uid="{00000000-0005-0000-0000-0000D9CF0000}"/>
    <cellStyle name="Normal 8 2 2 2 3 5 4" xfId="46711" xr:uid="{00000000-0005-0000-0000-0000DACF0000}"/>
    <cellStyle name="Normal 8 2 2 2 3 5 5" xfId="58892" xr:uid="{00000000-0005-0000-0000-0000DBCF0000}"/>
    <cellStyle name="Normal 8 2 2 2 3 6" xfId="9501" xr:uid="{00000000-0005-0000-0000-0000DCCF0000}"/>
    <cellStyle name="Normal 8 2 2 2 3 6 2" xfId="20763" xr:uid="{00000000-0005-0000-0000-0000DDCF0000}"/>
    <cellStyle name="Normal 8 2 2 2 3 6 2 2" xfId="35927" xr:uid="{00000000-0005-0000-0000-0000DECF0000}"/>
    <cellStyle name="Normal 8 2 2 2 3 6 2 3" xfId="34157" xr:uid="{00000000-0005-0000-0000-0000DFCF0000}"/>
    <cellStyle name="Normal 8 2 2 2 3 6 3" xfId="46713" xr:uid="{00000000-0005-0000-0000-0000E0CF0000}"/>
    <cellStyle name="Normal 8 2 2 2 3 6 4" xfId="58894" xr:uid="{00000000-0005-0000-0000-0000E1CF0000}"/>
    <cellStyle name="Normal 8 2 2 2 3 7" xfId="9502" xr:uid="{00000000-0005-0000-0000-0000E2CF0000}"/>
    <cellStyle name="Normal 8 2 2 2 3 7 2" xfId="20764" xr:uid="{00000000-0005-0000-0000-0000E3CF0000}"/>
    <cellStyle name="Normal 8 2 2 2 3 7 2 2" xfId="37937" xr:uid="{00000000-0005-0000-0000-0000E4CF0000}"/>
    <cellStyle name="Normal 8 2 2 2 3 7 2 3" xfId="34158" xr:uid="{00000000-0005-0000-0000-0000E5CF0000}"/>
    <cellStyle name="Normal 8 2 2 2 3 7 3" xfId="46714" xr:uid="{00000000-0005-0000-0000-0000E6CF0000}"/>
    <cellStyle name="Normal 8 2 2 2 3 7 4" xfId="58895" xr:uid="{00000000-0005-0000-0000-0000E7CF0000}"/>
    <cellStyle name="Normal 8 2 2 2 3 8" xfId="20745" xr:uid="{00000000-0005-0000-0000-0000E8CF0000}"/>
    <cellStyle name="Normal 8 2 2 2 3 8 2" xfId="24210" xr:uid="{00000000-0005-0000-0000-0000E9CF0000}"/>
    <cellStyle name="Normal 8 2 2 2 3 8 3" xfId="34139" xr:uid="{00000000-0005-0000-0000-0000EACF0000}"/>
    <cellStyle name="Normal 8 2 2 2 3 9" xfId="46695" xr:uid="{00000000-0005-0000-0000-0000EBCF0000}"/>
    <cellStyle name="Normal 8 2 2 2 4" xfId="9503" xr:uid="{00000000-0005-0000-0000-0000ECCF0000}"/>
    <cellStyle name="Normal 8 2 2 2 4 2" xfId="9504" xr:uid="{00000000-0005-0000-0000-0000EDCF0000}"/>
    <cellStyle name="Normal 8 2 2 2 4 2 2" xfId="9505" xr:uid="{00000000-0005-0000-0000-0000EECF0000}"/>
    <cellStyle name="Normal 8 2 2 2 4 2 2 2" xfId="20767" xr:uid="{00000000-0005-0000-0000-0000EFCF0000}"/>
    <cellStyle name="Normal 8 2 2 2 4 2 2 2 2" xfId="37475" xr:uid="{00000000-0005-0000-0000-0000F0CF0000}"/>
    <cellStyle name="Normal 8 2 2 2 4 2 2 2 3" xfId="34161" xr:uid="{00000000-0005-0000-0000-0000F1CF0000}"/>
    <cellStyle name="Normal 8 2 2 2 4 2 2 3" xfId="46717" xr:uid="{00000000-0005-0000-0000-0000F2CF0000}"/>
    <cellStyle name="Normal 8 2 2 2 4 2 2 4" xfId="58898" xr:uid="{00000000-0005-0000-0000-0000F3CF0000}"/>
    <cellStyle name="Normal 8 2 2 2 4 2 3" xfId="20766" xr:uid="{00000000-0005-0000-0000-0000F4CF0000}"/>
    <cellStyle name="Normal 8 2 2 2 4 2 3 2" xfId="26547" xr:uid="{00000000-0005-0000-0000-0000F5CF0000}"/>
    <cellStyle name="Normal 8 2 2 2 4 2 3 3" xfId="34160" xr:uid="{00000000-0005-0000-0000-0000F6CF0000}"/>
    <cellStyle name="Normal 8 2 2 2 4 2 4" xfId="46716" xr:uid="{00000000-0005-0000-0000-0000F7CF0000}"/>
    <cellStyle name="Normal 8 2 2 2 4 2 5" xfId="58897" xr:uid="{00000000-0005-0000-0000-0000F8CF0000}"/>
    <cellStyle name="Normal 8 2 2 2 4 3" xfId="9506" xr:uid="{00000000-0005-0000-0000-0000F9CF0000}"/>
    <cellStyle name="Normal 8 2 2 2 4 3 2" xfId="20768" xr:uid="{00000000-0005-0000-0000-0000FACF0000}"/>
    <cellStyle name="Normal 8 2 2 2 4 3 2 2" xfId="24237" xr:uid="{00000000-0005-0000-0000-0000FBCF0000}"/>
    <cellStyle name="Normal 8 2 2 2 4 3 2 3" xfId="34162" xr:uid="{00000000-0005-0000-0000-0000FCCF0000}"/>
    <cellStyle name="Normal 8 2 2 2 4 3 3" xfId="46718" xr:uid="{00000000-0005-0000-0000-0000FDCF0000}"/>
    <cellStyle name="Normal 8 2 2 2 4 3 4" xfId="58899" xr:uid="{00000000-0005-0000-0000-0000FECF0000}"/>
    <cellStyle name="Normal 8 2 2 2 4 4" xfId="9507" xr:uid="{00000000-0005-0000-0000-0000FFCF0000}"/>
    <cellStyle name="Normal 8 2 2 2 4 4 2" xfId="20769" xr:uid="{00000000-0005-0000-0000-000000D00000}"/>
    <cellStyle name="Normal 8 2 2 2 4 4 2 2" xfId="24942" xr:uid="{00000000-0005-0000-0000-000001D00000}"/>
    <cellStyle name="Normal 8 2 2 2 4 4 2 3" xfId="34163" xr:uid="{00000000-0005-0000-0000-000002D00000}"/>
    <cellStyle name="Normal 8 2 2 2 4 4 3" xfId="46719" xr:uid="{00000000-0005-0000-0000-000003D00000}"/>
    <cellStyle name="Normal 8 2 2 2 4 4 4" xfId="58900" xr:uid="{00000000-0005-0000-0000-000004D00000}"/>
    <cellStyle name="Normal 8 2 2 2 4 5" xfId="20765" xr:uid="{00000000-0005-0000-0000-000005D00000}"/>
    <cellStyle name="Normal 8 2 2 2 4 5 2" xfId="36049" xr:uid="{00000000-0005-0000-0000-000006D00000}"/>
    <cellStyle name="Normal 8 2 2 2 4 5 3" xfId="34159" xr:uid="{00000000-0005-0000-0000-000007D00000}"/>
    <cellStyle name="Normal 8 2 2 2 4 6" xfId="46715" xr:uid="{00000000-0005-0000-0000-000008D00000}"/>
    <cellStyle name="Normal 8 2 2 2 4 7" xfId="58896" xr:uid="{00000000-0005-0000-0000-000009D00000}"/>
    <cellStyle name="Normal 8 2 2 2 5" xfId="9508" xr:uid="{00000000-0005-0000-0000-00000AD00000}"/>
    <cellStyle name="Normal 8 2 2 2 5 2" xfId="9509" xr:uid="{00000000-0005-0000-0000-00000BD00000}"/>
    <cellStyle name="Normal 8 2 2 2 5 2 2" xfId="9510" xr:uid="{00000000-0005-0000-0000-00000CD00000}"/>
    <cellStyle name="Normal 8 2 2 2 5 2 2 2" xfId="20772" xr:uid="{00000000-0005-0000-0000-00000DD00000}"/>
    <cellStyle name="Normal 8 2 2 2 5 2 2 2 2" xfId="23981" xr:uid="{00000000-0005-0000-0000-00000ED00000}"/>
    <cellStyle name="Normal 8 2 2 2 5 2 2 2 3" xfId="34166" xr:uid="{00000000-0005-0000-0000-00000FD00000}"/>
    <cellStyle name="Normal 8 2 2 2 5 2 2 3" xfId="46722" xr:uid="{00000000-0005-0000-0000-000010D00000}"/>
    <cellStyle name="Normal 8 2 2 2 5 2 2 4" xfId="58903" xr:uid="{00000000-0005-0000-0000-000011D00000}"/>
    <cellStyle name="Normal 8 2 2 2 5 2 3" xfId="20771" xr:uid="{00000000-0005-0000-0000-000012D00000}"/>
    <cellStyle name="Normal 8 2 2 2 5 2 3 2" xfId="37988" xr:uid="{00000000-0005-0000-0000-000013D00000}"/>
    <cellStyle name="Normal 8 2 2 2 5 2 3 3" xfId="34165" xr:uid="{00000000-0005-0000-0000-000014D00000}"/>
    <cellStyle name="Normal 8 2 2 2 5 2 4" xfId="46721" xr:uid="{00000000-0005-0000-0000-000015D00000}"/>
    <cellStyle name="Normal 8 2 2 2 5 2 5" xfId="58902" xr:uid="{00000000-0005-0000-0000-000016D00000}"/>
    <cellStyle name="Normal 8 2 2 2 5 3" xfId="9511" xr:uid="{00000000-0005-0000-0000-000017D00000}"/>
    <cellStyle name="Normal 8 2 2 2 5 3 2" xfId="20773" xr:uid="{00000000-0005-0000-0000-000018D00000}"/>
    <cellStyle name="Normal 8 2 2 2 5 3 2 2" xfId="23833" xr:uid="{00000000-0005-0000-0000-000019D00000}"/>
    <cellStyle name="Normal 8 2 2 2 5 3 2 3" xfId="34167" xr:uid="{00000000-0005-0000-0000-00001AD00000}"/>
    <cellStyle name="Normal 8 2 2 2 5 3 3" xfId="46723" xr:uid="{00000000-0005-0000-0000-00001BD00000}"/>
    <cellStyle name="Normal 8 2 2 2 5 3 4" xfId="58904" xr:uid="{00000000-0005-0000-0000-00001CD00000}"/>
    <cellStyle name="Normal 8 2 2 2 5 4" xfId="9512" xr:uid="{00000000-0005-0000-0000-00001DD00000}"/>
    <cellStyle name="Normal 8 2 2 2 5 4 2" xfId="20774" xr:uid="{00000000-0005-0000-0000-00001ED00000}"/>
    <cellStyle name="Normal 8 2 2 2 5 4 2 2" xfId="24406" xr:uid="{00000000-0005-0000-0000-00001FD00000}"/>
    <cellStyle name="Normal 8 2 2 2 5 4 2 3" xfId="34168" xr:uid="{00000000-0005-0000-0000-000020D00000}"/>
    <cellStyle name="Normal 8 2 2 2 5 4 3" xfId="46724" xr:uid="{00000000-0005-0000-0000-000021D00000}"/>
    <cellStyle name="Normal 8 2 2 2 5 4 4" xfId="58905" xr:uid="{00000000-0005-0000-0000-000022D00000}"/>
    <cellStyle name="Normal 8 2 2 2 5 5" xfId="20770" xr:uid="{00000000-0005-0000-0000-000023D00000}"/>
    <cellStyle name="Normal 8 2 2 2 5 5 2" xfId="27967" xr:uid="{00000000-0005-0000-0000-000024D00000}"/>
    <cellStyle name="Normal 8 2 2 2 5 5 3" xfId="34164" xr:uid="{00000000-0005-0000-0000-000025D00000}"/>
    <cellStyle name="Normal 8 2 2 2 5 6" xfId="46720" xr:uid="{00000000-0005-0000-0000-000026D00000}"/>
    <cellStyle name="Normal 8 2 2 2 5 7" xfId="58901" xr:uid="{00000000-0005-0000-0000-000027D00000}"/>
    <cellStyle name="Normal 8 2 2 2 6" xfId="9513" xr:uid="{00000000-0005-0000-0000-000028D00000}"/>
    <cellStyle name="Normal 8 2 2 2 6 2" xfId="9514" xr:uid="{00000000-0005-0000-0000-000029D00000}"/>
    <cellStyle name="Normal 8 2 2 2 6 2 2" xfId="9515" xr:uid="{00000000-0005-0000-0000-00002AD00000}"/>
    <cellStyle name="Normal 8 2 2 2 6 2 2 2" xfId="20777" xr:uid="{00000000-0005-0000-0000-00002BD00000}"/>
    <cellStyle name="Normal 8 2 2 2 6 2 2 2 2" xfId="37188" xr:uid="{00000000-0005-0000-0000-00002CD00000}"/>
    <cellStyle name="Normal 8 2 2 2 6 2 2 2 3" xfId="34171" xr:uid="{00000000-0005-0000-0000-00002DD00000}"/>
    <cellStyle name="Normal 8 2 2 2 6 2 2 3" xfId="46727" xr:uid="{00000000-0005-0000-0000-00002ED00000}"/>
    <cellStyle name="Normal 8 2 2 2 6 2 2 4" xfId="58908" xr:uid="{00000000-0005-0000-0000-00002FD00000}"/>
    <cellStyle name="Normal 8 2 2 2 6 2 3" xfId="20776" xr:uid="{00000000-0005-0000-0000-000030D00000}"/>
    <cellStyle name="Normal 8 2 2 2 6 2 3 2" xfId="24540" xr:uid="{00000000-0005-0000-0000-000031D00000}"/>
    <cellStyle name="Normal 8 2 2 2 6 2 3 3" xfId="34170" xr:uid="{00000000-0005-0000-0000-000032D00000}"/>
    <cellStyle name="Normal 8 2 2 2 6 2 4" xfId="46726" xr:uid="{00000000-0005-0000-0000-000033D00000}"/>
    <cellStyle name="Normal 8 2 2 2 6 2 5" xfId="58907" xr:uid="{00000000-0005-0000-0000-000034D00000}"/>
    <cellStyle name="Normal 8 2 2 2 6 3" xfId="9516" xr:uid="{00000000-0005-0000-0000-000035D00000}"/>
    <cellStyle name="Normal 8 2 2 2 6 3 2" xfId="20778" xr:uid="{00000000-0005-0000-0000-000036D00000}"/>
    <cellStyle name="Normal 8 2 2 2 6 3 2 2" xfId="25236" xr:uid="{00000000-0005-0000-0000-000037D00000}"/>
    <cellStyle name="Normal 8 2 2 2 6 3 2 3" xfId="34172" xr:uid="{00000000-0005-0000-0000-000038D00000}"/>
    <cellStyle name="Normal 8 2 2 2 6 3 3" xfId="46728" xr:uid="{00000000-0005-0000-0000-000039D00000}"/>
    <cellStyle name="Normal 8 2 2 2 6 3 4" xfId="58909" xr:uid="{00000000-0005-0000-0000-00003AD00000}"/>
    <cellStyle name="Normal 8 2 2 2 6 4" xfId="9517" xr:uid="{00000000-0005-0000-0000-00003BD00000}"/>
    <cellStyle name="Normal 8 2 2 2 6 4 2" xfId="20779" xr:uid="{00000000-0005-0000-0000-00003CD00000}"/>
    <cellStyle name="Normal 8 2 2 2 6 4 2 2" xfId="28028" xr:uid="{00000000-0005-0000-0000-00003DD00000}"/>
    <cellStyle name="Normal 8 2 2 2 6 4 2 3" xfId="34173" xr:uid="{00000000-0005-0000-0000-00003ED00000}"/>
    <cellStyle name="Normal 8 2 2 2 6 4 3" xfId="46729" xr:uid="{00000000-0005-0000-0000-00003FD00000}"/>
    <cellStyle name="Normal 8 2 2 2 6 4 4" xfId="58910" xr:uid="{00000000-0005-0000-0000-000040D00000}"/>
    <cellStyle name="Normal 8 2 2 2 6 5" xfId="20775" xr:uid="{00000000-0005-0000-0000-000041D00000}"/>
    <cellStyle name="Normal 8 2 2 2 6 5 2" xfId="24008" xr:uid="{00000000-0005-0000-0000-000042D00000}"/>
    <cellStyle name="Normal 8 2 2 2 6 5 3" xfId="34169" xr:uid="{00000000-0005-0000-0000-000043D00000}"/>
    <cellStyle name="Normal 8 2 2 2 6 6" xfId="46725" xr:uid="{00000000-0005-0000-0000-000044D00000}"/>
    <cellStyle name="Normal 8 2 2 2 6 7" xfId="58906" xr:uid="{00000000-0005-0000-0000-000045D00000}"/>
    <cellStyle name="Normal 8 2 2 2 7" xfId="9518" xr:uid="{00000000-0005-0000-0000-000046D00000}"/>
    <cellStyle name="Normal 8 2 2 2 7 2" xfId="9519" xr:uid="{00000000-0005-0000-0000-000047D00000}"/>
    <cellStyle name="Normal 8 2 2 2 7 2 2" xfId="20781" xr:uid="{00000000-0005-0000-0000-000048D00000}"/>
    <cellStyle name="Normal 8 2 2 2 7 2 2 2" xfId="27769" xr:uid="{00000000-0005-0000-0000-000049D00000}"/>
    <cellStyle name="Normal 8 2 2 2 7 2 2 3" xfId="34175" xr:uid="{00000000-0005-0000-0000-00004AD00000}"/>
    <cellStyle name="Normal 8 2 2 2 7 2 3" xfId="46731" xr:uid="{00000000-0005-0000-0000-00004BD00000}"/>
    <cellStyle name="Normal 8 2 2 2 7 2 4" xfId="58912" xr:uid="{00000000-0005-0000-0000-00004CD00000}"/>
    <cellStyle name="Normal 8 2 2 2 7 3" xfId="20780" xr:uid="{00000000-0005-0000-0000-00004DD00000}"/>
    <cellStyle name="Normal 8 2 2 2 7 3 2" xfId="35901" xr:uid="{00000000-0005-0000-0000-00004ED00000}"/>
    <cellStyle name="Normal 8 2 2 2 7 3 3" xfId="34174" xr:uid="{00000000-0005-0000-0000-00004FD00000}"/>
    <cellStyle name="Normal 8 2 2 2 7 4" xfId="46730" xr:uid="{00000000-0005-0000-0000-000050D00000}"/>
    <cellStyle name="Normal 8 2 2 2 7 5" xfId="58911" xr:uid="{00000000-0005-0000-0000-000051D00000}"/>
    <cellStyle name="Normal 8 2 2 2 8" xfId="9520" xr:uid="{00000000-0005-0000-0000-000052D00000}"/>
    <cellStyle name="Normal 8 2 2 2 8 2" xfId="20782" xr:uid="{00000000-0005-0000-0000-000053D00000}"/>
    <cellStyle name="Normal 8 2 2 2 8 2 2" xfId="27958" xr:uid="{00000000-0005-0000-0000-000054D00000}"/>
    <cellStyle name="Normal 8 2 2 2 8 2 3" xfId="34176" xr:uid="{00000000-0005-0000-0000-000055D00000}"/>
    <cellStyle name="Normal 8 2 2 2 8 3" xfId="46732" xr:uid="{00000000-0005-0000-0000-000056D00000}"/>
    <cellStyle name="Normal 8 2 2 2 8 4" xfId="58913" xr:uid="{00000000-0005-0000-0000-000057D00000}"/>
    <cellStyle name="Normal 8 2 2 2 9" xfId="9521" xr:uid="{00000000-0005-0000-0000-000058D00000}"/>
    <cellStyle name="Normal 8 2 2 2 9 2" xfId="20783" xr:uid="{00000000-0005-0000-0000-000059D00000}"/>
    <cellStyle name="Normal 8 2 2 2 9 2 2" xfId="35597" xr:uid="{00000000-0005-0000-0000-00005AD00000}"/>
    <cellStyle name="Normal 8 2 2 2 9 2 3" xfId="34177" xr:uid="{00000000-0005-0000-0000-00005BD00000}"/>
    <cellStyle name="Normal 8 2 2 2 9 3" xfId="46733" xr:uid="{00000000-0005-0000-0000-00005CD00000}"/>
    <cellStyle name="Normal 8 2 2 2 9 4" xfId="58914" xr:uid="{00000000-0005-0000-0000-00005DD00000}"/>
    <cellStyle name="Normal 8 2 2 3" xfId="9522" xr:uid="{00000000-0005-0000-0000-00005ED00000}"/>
    <cellStyle name="Normal 8 2 2 3 10" xfId="46734" xr:uid="{00000000-0005-0000-0000-00005FD00000}"/>
    <cellStyle name="Normal 8 2 2 3 11" xfId="58915" xr:uid="{00000000-0005-0000-0000-000060D00000}"/>
    <cellStyle name="Normal 8 2 2 3 2" xfId="9523" xr:uid="{00000000-0005-0000-0000-000061D00000}"/>
    <cellStyle name="Normal 8 2 2 3 2 10" xfId="58916" xr:uid="{00000000-0005-0000-0000-000062D00000}"/>
    <cellStyle name="Normal 8 2 2 3 2 2" xfId="9524" xr:uid="{00000000-0005-0000-0000-000063D00000}"/>
    <cellStyle name="Normal 8 2 2 3 2 2 2" xfId="9525" xr:uid="{00000000-0005-0000-0000-000064D00000}"/>
    <cellStyle name="Normal 8 2 2 3 2 2 2 2" xfId="9526" xr:uid="{00000000-0005-0000-0000-000065D00000}"/>
    <cellStyle name="Normal 8 2 2 3 2 2 2 2 2" xfId="20788" xr:uid="{00000000-0005-0000-0000-000066D00000}"/>
    <cellStyle name="Normal 8 2 2 3 2 2 2 2 2 2" xfId="35957" xr:uid="{00000000-0005-0000-0000-000067D00000}"/>
    <cellStyle name="Normal 8 2 2 3 2 2 2 2 2 3" xfId="34182" xr:uid="{00000000-0005-0000-0000-000068D00000}"/>
    <cellStyle name="Normal 8 2 2 3 2 2 2 2 3" xfId="46738" xr:uid="{00000000-0005-0000-0000-000069D00000}"/>
    <cellStyle name="Normal 8 2 2 3 2 2 2 2 4" xfId="58919" xr:uid="{00000000-0005-0000-0000-00006AD00000}"/>
    <cellStyle name="Normal 8 2 2 3 2 2 2 3" xfId="20787" xr:uid="{00000000-0005-0000-0000-00006BD00000}"/>
    <cellStyle name="Normal 8 2 2 3 2 2 2 3 2" xfId="27581" xr:uid="{00000000-0005-0000-0000-00006CD00000}"/>
    <cellStyle name="Normal 8 2 2 3 2 2 2 3 3" xfId="34181" xr:uid="{00000000-0005-0000-0000-00006DD00000}"/>
    <cellStyle name="Normal 8 2 2 3 2 2 2 4" xfId="46737" xr:uid="{00000000-0005-0000-0000-00006ED00000}"/>
    <cellStyle name="Normal 8 2 2 3 2 2 2 5" xfId="58918" xr:uid="{00000000-0005-0000-0000-00006FD00000}"/>
    <cellStyle name="Normal 8 2 2 3 2 2 3" xfId="9527" xr:uid="{00000000-0005-0000-0000-000070D00000}"/>
    <cellStyle name="Normal 8 2 2 3 2 2 3 2" xfId="20789" xr:uid="{00000000-0005-0000-0000-000071D00000}"/>
    <cellStyle name="Normal 8 2 2 3 2 2 3 2 2" xfId="36892" xr:uid="{00000000-0005-0000-0000-000072D00000}"/>
    <cellStyle name="Normal 8 2 2 3 2 2 3 2 3" xfId="34183" xr:uid="{00000000-0005-0000-0000-000073D00000}"/>
    <cellStyle name="Normal 8 2 2 3 2 2 3 3" xfId="46739" xr:uid="{00000000-0005-0000-0000-000074D00000}"/>
    <cellStyle name="Normal 8 2 2 3 2 2 3 4" xfId="58920" xr:uid="{00000000-0005-0000-0000-000075D00000}"/>
    <cellStyle name="Normal 8 2 2 3 2 2 4" xfId="9528" xr:uid="{00000000-0005-0000-0000-000076D00000}"/>
    <cellStyle name="Normal 8 2 2 3 2 2 4 2" xfId="20790" xr:uid="{00000000-0005-0000-0000-000077D00000}"/>
    <cellStyle name="Normal 8 2 2 3 2 2 4 2 2" xfId="36873" xr:uid="{00000000-0005-0000-0000-000078D00000}"/>
    <cellStyle name="Normal 8 2 2 3 2 2 4 2 3" xfId="34184" xr:uid="{00000000-0005-0000-0000-000079D00000}"/>
    <cellStyle name="Normal 8 2 2 3 2 2 4 3" xfId="46740" xr:uid="{00000000-0005-0000-0000-00007AD00000}"/>
    <cellStyle name="Normal 8 2 2 3 2 2 4 4" xfId="58921" xr:uid="{00000000-0005-0000-0000-00007BD00000}"/>
    <cellStyle name="Normal 8 2 2 3 2 2 5" xfId="20786" xr:uid="{00000000-0005-0000-0000-00007CD00000}"/>
    <cellStyle name="Normal 8 2 2 3 2 2 5 2" xfId="26064" xr:uid="{00000000-0005-0000-0000-00007DD00000}"/>
    <cellStyle name="Normal 8 2 2 3 2 2 5 3" xfId="34180" xr:uid="{00000000-0005-0000-0000-00007ED00000}"/>
    <cellStyle name="Normal 8 2 2 3 2 2 6" xfId="46736" xr:uid="{00000000-0005-0000-0000-00007FD00000}"/>
    <cellStyle name="Normal 8 2 2 3 2 2 7" xfId="58917" xr:uid="{00000000-0005-0000-0000-000080D00000}"/>
    <cellStyle name="Normal 8 2 2 3 2 3" xfId="9529" xr:uid="{00000000-0005-0000-0000-000081D00000}"/>
    <cellStyle name="Normal 8 2 2 3 2 3 2" xfId="9530" xr:uid="{00000000-0005-0000-0000-000082D00000}"/>
    <cellStyle name="Normal 8 2 2 3 2 3 2 2" xfId="9531" xr:uid="{00000000-0005-0000-0000-000083D00000}"/>
    <cellStyle name="Normal 8 2 2 3 2 3 2 2 2" xfId="20793" xr:uid="{00000000-0005-0000-0000-000084D00000}"/>
    <cellStyle name="Normal 8 2 2 3 2 3 2 2 2 2" xfId="23904" xr:uid="{00000000-0005-0000-0000-000085D00000}"/>
    <cellStyle name="Normal 8 2 2 3 2 3 2 2 2 3" xfId="34187" xr:uid="{00000000-0005-0000-0000-000086D00000}"/>
    <cellStyle name="Normal 8 2 2 3 2 3 2 2 3" xfId="46743" xr:uid="{00000000-0005-0000-0000-000087D00000}"/>
    <cellStyle name="Normal 8 2 2 3 2 3 2 2 4" xfId="58924" xr:uid="{00000000-0005-0000-0000-000088D00000}"/>
    <cellStyle name="Normal 8 2 2 3 2 3 2 3" xfId="20792" xr:uid="{00000000-0005-0000-0000-000089D00000}"/>
    <cellStyle name="Normal 8 2 2 3 2 3 2 3 2" xfId="25946" xr:uid="{00000000-0005-0000-0000-00008AD00000}"/>
    <cellStyle name="Normal 8 2 2 3 2 3 2 3 3" xfId="34186" xr:uid="{00000000-0005-0000-0000-00008BD00000}"/>
    <cellStyle name="Normal 8 2 2 3 2 3 2 4" xfId="46742" xr:uid="{00000000-0005-0000-0000-00008CD00000}"/>
    <cellStyle name="Normal 8 2 2 3 2 3 2 5" xfId="58923" xr:uid="{00000000-0005-0000-0000-00008DD00000}"/>
    <cellStyle name="Normal 8 2 2 3 2 3 3" xfId="9532" xr:uid="{00000000-0005-0000-0000-00008ED00000}"/>
    <cellStyle name="Normal 8 2 2 3 2 3 3 2" xfId="20794" xr:uid="{00000000-0005-0000-0000-00008FD00000}"/>
    <cellStyle name="Normal 8 2 2 3 2 3 3 2 2" xfId="27850" xr:uid="{00000000-0005-0000-0000-000090D00000}"/>
    <cellStyle name="Normal 8 2 2 3 2 3 3 2 3" xfId="34188" xr:uid="{00000000-0005-0000-0000-000091D00000}"/>
    <cellStyle name="Normal 8 2 2 3 2 3 3 3" xfId="46744" xr:uid="{00000000-0005-0000-0000-000092D00000}"/>
    <cellStyle name="Normal 8 2 2 3 2 3 3 4" xfId="58925" xr:uid="{00000000-0005-0000-0000-000093D00000}"/>
    <cellStyle name="Normal 8 2 2 3 2 3 4" xfId="9533" xr:uid="{00000000-0005-0000-0000-000094D00000}"/>
    <cellStyle name="Normal 8 2 2 3 2 3 4 2" xfId="20795" xr:uid="{00000000-0005-0000-0000-000095D00000}"/>
    <cellStyle name="Normal 8 2 2 3 2 3 4 2 2" xfId="24017" xr:uid="{00000000-0005-0000-0000-000096D00000}"/>
    <cellStyle name="Normal 8 2 2 3 2 3 4 2 3" xfId="34189" xr:uid="{00000000-0005-0000-0000-000097D00000}"/>
    <cellStyle name="Normal 8 2 2 3 2 3 4 3" xfId="46745" xr:uid="{00000000-0005-0000-0000-000098D00000}"/>
    <cellStyle name="Normal 8 2 2 3 2 3 4 4" xfId="58926" xr:uid="{00000000-0005-0000-0000-000099D00000}"/>
    <cellStyle name="Normal 8 2 2 3 2 3 5" xfId="20791" xr:uid="{00000000-0005-0000-0000-00009AD00000}"/>
    <cellStyle name="Normal 8 2 2 3 2 3 5 2" xfId="27917" xr:uid="{00000000-0005-0000-0000-00009BD00000}"/>
    <cellStyle name="Normal 8 2 2 3 2 3 5 3" xfId="34185" xr:uid="{00000000-0005-0000-0000-00009CD00000}"/>
    <cellStyle name="Normal 8 2 2 3 2 3 6" xfId="46741" xr:uid="{00000000-0005-0000-0000-00009DD00000}"/>
    <cellStyle name="Normal 8 2 2 3 2 3 7" xfId="58922" xr:uid="{00000000-0005-0000-0000-00009ED00000}"/>
    <cellStyle name="Normal 8 2 2 3 2 4" xfId="9534" xr:uid="{00000000-0005-0000-0000-00009FD00000}"/>
    <cellStyle name="Normal 8 2 2 3 2 4 2" xfId="9535" xr:uid="{00000000-0005-0000-0000-0000A0D00000}"/>
    <cellStyle name="Normal 8 2 2 3 2 4 2 2" xfId="9536" xr:uid="{00000000-0005-0000-0000-0000A1D00000}"/>
    <cellStyle name="Normal 8 2 2 3 2 4 2 2 2" xfId="20798" xr:uid="{00000000-0005-0000-0000-0000A2D00000}"/>
    <cellStyle name="Normal 8 2 2 3 2 4 2 2 2 2" xfId="26094" xr:uid="{00000000-0005-0000-0000-0000A3D00000}"/>
    <cellStyle name="Normal 8 2 2 3 2 4 2 2 2 3" xfId="34192" xr:uid="{00000000-0005-0000-0000-0000A4D00000}"/>
    <cellStyle name="Normal 8 2 2 3 2 4 2 2 3" xfId="46748" xr:uid="{00000000-0005-0000-0000-0000A5D00000}"/>
    <cellStyle name="Normal 8 2 2 3 2 4 2 2 4" xfId="58929" xr:uid="{00000000-0005-0000-0000-0000A6D00000}"/>
    <cellStyle name="Normal 8 2 2 3 2 4 2 3" xfId="20797" xr:uid="{00000000-0005-0000-0000-0000A7D00000}"/>
    <cellStyle name="Normal 8 2 2 3 2 4 2 3 2" xfId="35976" xr:uid="{00000000-0005-0000-0000-0000A8D00000}"/>
    <cellStyle name="Normal 8 2 2 3 2 4 2 3 3" xfId="34191" xr:uid="{00000000-0005-0000-0000-0000A9D00000}"/>
    <cellStyle name="Normal 8 2 2 3 2 4 2 4" xfId="46747" xr:uid="{00000000-0005-0000-0000-0000AAD00000}"/>
    <cellStyle name="Normal 8 2 2 3 2 4 2 5" xfId="58928" xr:uid="{00000000-0005-0000-0000-0000ABD00000}"/>
    <cellStyle name="Normal 8 2 2 3 2 4 3" xfId="9537" xr:uid="{00000000-0005-0000-0000-0000ACD00000}"/>
    <cellStyle name="Normal 8 2 2 3 2 4 3 2" xfId="20799" xr:uid="{00000000-0005-0000-0000-0000ADD00000}"/>
    <cellStyle name="Normal 8 2 2 3 2 4 3 2 2" xfId="24481" xr:uid="{00000000-0005-0000-0000-0000AED00000}"/>
    <cellStyle name="Normal 8 2 2 3 2 4 3 2 3" xfId="34193" xr:uid="{00000000-0005-0000-0000-0000AFD00000}"/>
    <cellStyle name="Normal 8 2 2 3 2 4 3 3" xfId="46749" xr:uid="{00000000-0005-0000-0000-0000B0D00000}"/>
    <cellStyle name="Normal 8 2 2 3 2 4 3 4" xfId="58930" xr:uid="{00000000-0005-0000-0000-0000B1D00000}"/>
    <cellStyle name="Normal 8 2 2 3 2 4 4" xfId="9538" xr:uid="{00000000-0005-0000-0000-0000B2D00000}"/>
    <cellStyle name="Normal 8 2 2 3 2 4 4 2" xfId="20800" xr:uid="{00000000-0005-0000-0000-0000B3D00000}"/>
    <cellStyle name="Normal 8 2 2 3 2 4 4 2 2" xfId="36756" xr:uid="{00000000-0005-0000-0000-0000B4D00000}"/>
    <cellStyle name="Normal 8 2 2 3 2 4 4 2 3" xfId="34194" xr:uid="{00000000-0005-0000-0000-0000B5D00000}"/>
    <cellStyle name="Normal 8 2 2 3 2 4 4 3" xfId="46750" xr:uid="{00000000-0005-0000-0000-0000B6D00000}"/>
    <cellStyle name="Normal 8 2 2 3 2 4 4 4" xfId="58931" xr:uid="{00000000-0005-0000-0000-0000B7D00000}"/>
    <cellStyle name="Normal 8 2 2 3 2 4 5" xfId="20796" xr:uid="{00000000-0005-0000-0000-0000B8D00000}"/>
    <cellStyle name="Normal 8 2 2 3 2 4 5 2" xfId="25952" xr:uid="{00000000-0005-0000-0000-0000B9D00000}"/>
    <cellStyle name="Normal 8 2 2 3 2 4 5 3" xfId="34190" xr:uid="{00000000-0005-0000-0000-0000BAD00000}"/>
    <cellStyle name="Normal 8 2 2 3 2 4 6" xfId="46746" xr:uid="{00000000-0005-0000-0000-0000BBD00000}"/>
    <cellStyle name="Normal 8 2 2 3 2 4 7" xfId="58927" xr:uid="{00000000-0005-0000-0000-0000BCD00000}"/>
    <cellStyle name="Normal 8 2 2 3 2 5" xfId="9539" xr:uid="{00000000-0005-0000-0000-0000BDD00000}"/>
    <cellStyle name="Normal 8 2 2 3 2 5 2" xfId="9540" xr:uid="{00000000-0005-0000-0000-0000BED00000}"/>
    <cellStyle name="Normal 8 2 2 3 2 5 2 2" xfId="20802" xr:uid="{00000000-0005-0000-0000-0000BFD00000}"/>
    <cellStyle name="Normal 8 2 2 3 2 5 2 2 2" xfId="27553" xr:uid="{00000000-0005-0000-0000-0000C0D00000}"/>
    <cellStyle name="Normal 8 2 2 3 2 5 2 2 3" xfId="34196" xr:uid="{00000000-0005-0000-0000-0000C1D00000}"/>
    <cellStyle name="Normal 8 2 2 3 2 5 2 3" xfId="46752" xr:uid="{00000000-0005-0000-0000-0000C2D00000}"/>
    <cellStyle name="Normal 8 2 2 3 2 5 2 4" xfId="58933" xr:uid="{00000000-0005-0000-0000-0000C3D00000}"/>
    <cellStyle name="Normal 8 2 2 3 2 5 3" xfId="20801" xr:uid="{00000000-0005-0000-0000-0000C4D00000}"/>
    <cellStyle name="Normal 8 2 2 3 2 5 3 2" xfId="36940" xr:uid="{00000000-0005-0000-0000-0000C5D00000}"/>
    <cellStyle name="Normal 8 2 2 3 2 5 3 3" xfId="34195" xr:uid="{00000000-0005-0000-0000-0000C6D00000}"/>
    <cellStyle name="Normal 8 2 2 3 2 5 4" xfId="46751" xr:uid="{00000000-0005-0000-0000-0000C7D00000}"/>
    <cellStyle name="Normal 8 2 2 3 2 5 5" xfId="58932" xr:uid="{00000000-0005-0000-0000-0000C8D00000}"/>
    <cellStyle name="Normal 8 2 2 3 2 6" xfId="9541" xr:uid="{00000000-0005-0000-0000-0000C9D00000}"/>
    <cellStyle name="Normal 8 2 2 3 2 6 2" xfId="20803" xr:uid="{00000000-0005-0000-0000-0000CAD00000}"/>
    <cellStyle name="Normal 8 2 2 3 2 6 2 2" xfId="36088" xr:uid="{00000000-0005-0000-0000-0000CBD00000}"/>
    <cellStyle name="Normal 8 2 2 3 2 6 2 3" xfId="34197" xr:uid="{00000000-0005-0000-0000-0000CCD00000}"/>
    <cellStyle name="Normal 8 2 2 3 2 6 3" xfId="46753" xr:uid="{00000000-0005-0000-0000-0000CDD00000}"/>
    <cellStyle name="Normal 8 2 2 3 2 6 4" xfId="58934" xr:uid="{00000000-0005-0000-0000-0000CED00000}"/>
    <cellStyle name="Normal 8 2 2 3 2 7" xfId="9542" xr:uid="{00000000-0005-0000-0000-0000CFD00000}"/>
    <cellStyle name="Normal 8 2 2 3 2 7 2" xfId="20804" xr:uid="{00000000-0005-0000-0000-0000D0D00000}"/>
    <cellStyle name="Normal 8 2 2 3 2 7 2 2" xfId="28029" xr:uid="{00000000-0005-0000-0000-0000D1D00000}"/>
    <cellStyle name="Normal 8 2 2 3 2 7 2 3" xfId="34198" xr:uid="{00000000-0005-0000-0000-0000D2D00000}"/>
    <cellStyle name="Normal 8 2 2 3 2 7 3" xfId="46754" xr:uid="{00000000-0005-0000-0000-0000D3D00000}"/>
    <cellStyle name="Normal 8 2 2 3 2 7 4" xfId="58935" xr:uid="{00000000-0005-0000-0000-0000D4D00000}"/>
    <cellStyle name="Normal 8 2 2 3 2 8" xfId="20785" xr:uid="{00000000-0005-0000-0000-0000D5D00000}"/>
    <cellStyle name="Normal 8 2 2 3 2 8 2" xfId="26176" xr:uid="{00000000-0005-0000-0000-0000D6D00000}"/>
    <cellStyle name="Normal 8 2 2 3 2 8 3" xfId="34179" xr:uid="{00000000-0005-0000-0000-0000D7D00000}"/>
    <cellStyle name="Normal 8 2 2 3 2 9" xfId="46735" xr:uid="{00000000-0005-0000-0000-0000D8D00000}"/>
    <cellStyle name="Normal 8 2 2 3 3" xfId="9543" xr:uid="{00000000-0005-0000-0000-0000D9D00000}"/>
    <cellStyle name="Normal 8 2 2 3 3 2" xfId="9544" xr:uid="{00000000-0005-0000-0000-0000DAD00000}"/>
    <cellStyle name="Normal 8 2 2 3 3 2 2" xfId="9545" xr:uid="{00000000-0005-0000-0000-0000DBD00000}"/>
    <cellStyle name="Normal 8 2 2 3 3 2 2 2" xfId="20807" xr:uid="{00000000-0005-0000-0000-0000DCD00000}"/>
    <cellStyle name="Normal 8 2 2 3 3 2 2 2 2" xfId="24549" xr:uid="{00000000-0005-0000-0000-0000DDD00000}"/>
    <cellStyle name="Normal 8 2 2 3 3 2 2 2 3" xfId="34201" xr:uid="{00000000-0005-0000-0000-0000DED00000}"/>
    <cellStyle name="Normal 8 2 2 3 3 2 2 3" xfId="46757" xr:uid="{00000000-0005-0000-0000-0000DFD00000}"/>
    <cellStyle name="Normal 8 2 2 3 3 2 2 4" xfId="58938" xr:uid="{00000000-0005-0000-0000-0000E0D00000}"/>
    <cellStyle name="Normal 8 2 2 3 3 2 3" xfId="20806" xr:uid="{00000000-0005-0000-0000-0000E1D00000}"/>
    <cellStyle name="Normal 8 2 2 3 3 2 3 2" xfId="27379" xr:uid="{00000000-0005-0000-0000-0000E2D00000}"/>
    <cellStyle name="Normal 8 2 2 3 3 2 3 3" xfId="34200" xr:uid="{00000000-0005-0000-0000-0000E3D00000}"/>
    <cellStyle name="Normal 8 2 2 3 3 2 4" xfId="46756" xr:uid="{00000000-0005-0000-0000-0000E4D00000}"/>
    <cellStyle name="Normal 8 2 2 3 3 2 5" xfId="58937" xr:uid="{00000000-0005-0000-0000-0000E5D00000}"/>
    <cellStyle name="Normal 8 2 2 3 3 3" xfId="9546" xr:uid="{00000000-0005-0000-0000-0000E6D00000}"/>
    <cellStyle name="Normal 8 2 2 3 3 3 2" xfId="20808" xr:uid="{00000000-0005-0000-0000-0000E7D00000}"/>
    <cellStyle name="Normal 8 2 2 3 3 3 2 2" xfId="37646" xr:uid="{00000000-0005-0000-0000-0000E8D00000}"/>
    <cellStyle name="Normal 8 2 2 3 3 3 2 3" xfId="34202" xr:uid="{00000000-0005-0000-0000-0000E9D00000}"/>
    <cellStyle name="Normal 8 2 2 3 3 3 3" xfId="46758" xr:uid="{00000000-0005-0000-0000-0000EAD00000}"/>
    <cellStyle name="Normal 8 2 2 3 3 3 4" xfId="58939" xr:uid="{00000000-0005-0000-0000-0000EBD00000}"/>
    <cellStyle name="Normal 8 2 2 3 3 4" xfId="9547" xr:uid="{00000000-0005-0000-0000-0000ECD00000}"/>
    <cellStyle name="Normal 8 2 2 3 3 4 2" xfId="20809" xr:uid="{00000000-0005-0000-0000-0000EDD00000}"/>
    <cellStyle name="Normal 8 2 2 3 3 4 2 2" xfId="36572" xr:uid="{00000000-0005-0000-0000-0000EED00000}"/>
    <cellStyle name="Normal 8 2 2 3 3 4 2 3" xfId="34203" xr:uid="{00000000-0005-0000-0000-0000EFD00000}"/>
    <cellStyle name="Normal 8 2 2 3 3 4 3" xfId="46759" xr:uid="{00000000-0005-0000-0000-0000F0D00000}"/>
    <cellStyle name="Normal 8 2 2 3 3 4 4" xfId="58940" xr:uid="{00000000-0005-0000-0000-0000F1D00000}"/>
    <cellStyle name="Normal 8 2 2 3 3 5" xfId="20805" xr:uid="{00000000-0005-0000-0000-0000F2D00000}"/>
    <cellStyle name="Normal 8 2 2 3 3 5 2" xfId="25473" xr:uid="{00000000-0005-0000-0000-0000F3D00000}"/>
    <cellStyle name="Normal 8 2 2 3 3 5 3" xfId="34199" xr:uid="{00000000-0005-0000-0000-0000F4D00000}"/>
    <cellStyle name="Normal 8 2 2 3 3 6" xfId="46755" xr:uid="{00000000-0005-0000-0000-0000F5D00000}"/>
    <cellStyle name="Normal 8 2 2 3 3 7" xfId="58936" xr:uid="{00000000-0005-0000-0000-0000F6D00000}"/>
    <cellStyle name="Normal 8 2 2 3 4" xfId="9548" xr:uid="{00000000-0005-0000-0000-0000F7D00000}"/>
    <cellStyle name="Normal 8 2 2 3 4 2" xfId="9549" xr:uid="{00000000-0005-0000-0000-0000F8D00000}"/>
    <cellStyle name="Normal 8 2 2 3 4 2 2" xfId="9550" xr:uid="{00000000-0005-0000-0000-0000F9D00000}"/>
    <cellStyle name="Normal 8 2 2 3 4 2 2 2" xfId="20812" xr:uid="{00000000-0005-0000-0000-0000FAD00000}"/>
    <cellStyle name="Normal 8 2 2 3 4 2 2 2 2" xfId="25001" xr:uid="{00000000-0005-0000-0000-0000FBD00000}"/>
    <cellStyle name="Normal 8 2 2 3 4 2 2 2 3" xfId="34206" xr:uid="{00000000-0005-0000-0000-0000FCD00000}"/>
    <cellStyle name="Normal 8 2 2 3 4 2 2 3" xfId="46762" xr:uid="{00000000-0005-0000-0000-0000FDD00000}"/>
    <cellStyle name="Normal 8 2 2 3 4 2 2 4" xfId="58943" xr:uid="{00000000-0005-0000-0000-0000FED00000}"/>
    <cellStyle name="Normal 8 2 2 3 4 2 3" xfId="20811" xr:uid="{00000000-0005-0000-0000-0000FFD00000}"/>
    <cellStyle name="Normal 8 2 2 3 4 2 3 2" xfId="25611" xr:uid="{00000000-0005-0000-0000-000000D10000}"/>
    <cellStyle name="Normal 8 2 2 3 4 2 3 3" xfId="34205" xr:uid="{00000000-0005-0000-0000-000001D10000}"/>
    <cellStyle name="Normal 8 2 2 3 4 2 4" xfId="46761" xr:uid="{00000000-0005-0000-0000-000002D10000}"/>
    <cellStyle name="Normal 8 2 2 3 4 2 5" xfId="58942" xr:uid="{00000000-0005-0000-0000-000003D10000}"/>
    <cellStyle name="Normal 8 2 2 3 4 3" xfId="9551" xr:uid="{00000000-0005-0000-0000-000004D10000}"/>
    <cellStyle name="Normal 8 2 2 3 4 3 2" xfId="20813" xr:uid="{00000000-0005-0000-0000-000005D10000}"/>
    <cellStyle name="Normal 8 2 2 3 4 3 2 2" xfId="26252" xr:uid="{00000000-0005-0000-0000-000006D10000}"/>
    <cellStyle name="Normal 8 2 2 3 4 3 2 3" xfId="34207" xr:uid="{00000000-0005-0000-0000-000007D10000}"/>
    <cellStyle name="Normal 8 2 2 3 4 3 3" xfId="46763" xr:uid="{00000000-0005-0000-0000-000008D10000}"/>
    <cellStyle name="Normal 8 2 2 3 4 3 4" xfId="58944" xr:uid="{00000000-0005-0000-0000-000009D10000}"/>
    <cellStyle name="Normal 8 2 2 3 4 4" xfId="9552" xr:uid="{00000000-0005-0000-0000-00000AD10000}"/>
    <cellStyle name="Normal 8 2 2 3 4 4 2" xfId="20814" xr:uid="{00000000-0005-0000-0000-00000BD10000}"/>
    <cellStyle name="Normal 8 2 2 3 4 4 2 2" xfId="36973" xr:uid="{00000000-0005-0000-0000-00000CD10000}"/>
    <cellStyle name="Normal 8 2 2 3 4 4 2 3" xfId="34208" xr:uid="{00000000-0005-0000-0000-00000DD10000}"/>
    <cellStyle name="Normal 8 2 2 3 4 4 3" xfId="46764" xr:uid="{00000000-0005-0000-0000-00000ED10000}"/>
    <cellStyle name="Normal 8 2 2 3 4 4 4" xfId="58945" xr:uid="{00000000-0005-0000-0000-00000FD10000}"/>
    <cellStyle name="Normal 8 2 2 3 4 5" xfId="20810" xr:uid="{00000000-0005-0000-0000-000010D10000}"/>
    <cellStyle name="Normal 8 2 2 3 4 5 2" xfId="24344" xr:uid="{00000000-0005-0000-0000-000011D10000}"/>
    <cellStyle name="Normal 8 2 2 3 4 5 3" xfId="34204" xr:uid="{00000000-0005-0000-0000-000012D10000}"/>
    <cellStyle name="Normal 8 2 2 3 4 6" xfId="46760" xr:uid="{00000000-0005-0000-0000-000013D10000}"/>
    <cellStyle name="Normal 8 2 2 3 4 7" xfId="58941" xr:uid="{00000000-0005-0000-0000-000014D10000}"/>
    <cellStyle name="Normal 8 2 2 3 5" xfId="9553" xr:uid="{00000000-0005-0000-0000-000015D10000}"/>
    <cellStyle name="Normal 8 2 2 3 5 2" xfId="9554" xr:uid="{00000000-0005-0000-0000-000016D10000}"/>
    <cellStyle name="Normal 8 2 2 3 5 2 2" xfId="9555" xr:uid="{00000000-0005-0000-0000-000017D10000}"/>
    <cellStyle name="Normal 8 2 2 3 5 2 2 2" xfId="20817" xr:uid="{00000000-0005-0000-0000-000018D10000}"/>
    <cellStyle name="Normal 8 2 2 3 5 2 2 2 2" xfId="36611" xr:uid="{00000000-0005-0000-0000-000019D10000}"/>
    <cellStyle name="Normal 8 2 2 3 5 2 2 2 3" xfId="34211" xr:uid="{00000000-0005-0000-0000-00001AD10000}"/>
    <cellStyle name="Normal 8 2 2 3 5 2 2 3" xfId="46767" xr:uid="{00000000-0005-0000-0000-00001BD10000}"/>
    <cellStyle name="Normal 8 2 2 3 5 2 2 4" xfId="58948" xr:uid="{00000000-0005-0000-0000-00001CD10000}"/>
    <cellStyle name="Normal 8 2 2 3 5 2 3" xfId="20816" xr:uid="{00000000-0005-0000-0000-00001DD10000}"/>
    <cellStyle name="Normal 8 2 2 3 5 2 3 2" xfId="37989" xr:uid="{00000000-0005-0000-0000-00001ED10000}"/>
    <cellStyle name="Normal 8 2 2 3 5 2 3 3" xfId="34210" xr:uid="{00000000-0005-0000-0000-00001FD10000}"/>
    <cellStyle name="Normal 8 2 2 3 5 2 4" xfId="46766" xr:uid="{00000000-0005-0000-0000-000020D10000}"/>
    <cellStyle name="Normal 8 2 2 3 5 2 5" xfId="58947" xr:uid="{00000000-0005-0000-0000-000021D10000}"/>
    <cellStyle name="Normal 8 2 2 3 5 3" xfId="9556" xr:uid="{00000000-0005-0000-0000-000022D10000}"/>
    <cellStyle name="Normal 8 2 2 3 5 3 2" xfId="20818" xr:uid="{00000000-0005-0000-0000-000023D10000}"/>
    <cellStyle name="Normal 8 2 2 3 5 3 2 2" xfId="24095" xr:uid="{00000000-0005-0000-0000-000024D10000}"/>
    <cellStyle name="Normal 8 2 2 3 5 3 2 3" xfId="34212" xr:uid="{00000000-0005-0000-0000-000025D10000}"/>
    <cellStyle name="Normal 8 2 2 3 5 3 3" xfId="46768" xr:uid="{00000000-0005-0000-0000-000026D10000}"/>
    <cellStyle name="Normal 8 2 2 3 5 3 4" xfId="58949" xr:uid="{00000000-0005-0000-0000-000027D10000}"/>
    <cellStyle name="Normal 8 2 2 3 5 4" xfId="9557" xr:uid="{00000000-0005-0000-0000-000028D10000}"/>
    <cellStyle name="Normal 8 2 2 3 5 4 2" xfId="20819" xr:uid="{00000000-0005-0000-0000-000029D10000}"/>
    <cellStyle name="Normal 8 2 2 3 5 4 2 2" xfId="37784" xr:uid="{00000000-0005-0000-0000-00002AD10000}"/>
    <cellStyle name="Normal 8 2 2 3 5 4 2 3" xfId="34213" xr:uid="{00000000-0005-0000-0000-00002BD10000}"/>
    <cellStyle name="Normal 8 2 2 3 5 4 3" xfId="46769" xr:uid="{00000000-0005-0000-0000-00002CD10000}"/>
    <cellStyle name="Normal 8 2 2 3 5 4 4" xfId="58950" xr:uid="{00000000-0005-0000-0000-00002DD10000}"/>
    <cellStyle name="Normal 8 2 2 3 5 5" xfId="20815" xr:uid="{00000000-0005-0000-0000-00002ED10000}"/>
    <cellStyle name="Normal 8 2 2 3 5 5 2" xfId="37027" xr:uid="{00000000-0005-0000-0000-00002FD10000}"/>
    <cellStyle name="Normal 8 2 2 3 5 5 3" xfId="34209" xr:uid="{00000000-0005-0000-0000-000030D10000}"/>
    <cellStyle name="Normal 8 2 2 3 5 6" xfId="46765" xr:uid="{00000000-0005-0000-0000-000031D10000}"/>
    <cellStyle name="Normal 8 2 2 3 5 7" xfId="58946" xr:uid="{00000000-0005-0000-0000-000032D10000}"/>
    <cellStyle name="Normal 8 2 2 3 6" xfId="9558" xr:uid="{00000000-0005-0000-0000-000033D10000}"/>
    <cellStyle name="Normal 8 2 2 3 6 2" xfId="9559" xr:uid="{00000000-0005-0000-0000-000034D10000}"/>
    <cellStyle name="Normal 8 2 2 3 6 2 2" xfId="20821" xr:uid="{00000000-0005-0000-0000-000035D10000}"/>
    <cellStyle name="Normal 8 2 2 3 6 2 2 2" xfId="25854" xr:uid="{00000000-0005-0000-0000-000036D10000}"/>
    <cellStyle name="Normal 8 2 2 3 6 2 2 3" xfId="34215" xr:uid="{00000000-0005-0000-0000-000037D10000}"/>
    <cellStyle name="Normal 8 2 2 3 6 2 3" xfId="46771" xr:uid="{00000000-0005-0000-0000-000038D10000}"/>
    <cellStyle name="Normal 8 2 2 3 6 2 4" xfId="58952" xr:uid="{00000000-0005-0000-0000-000039D10000}"/>
    <cellStyle name="Normal 8 2 2 3 6 3" xfId="20820" xr:uid="{00000000-0005-0000-0000-00003AD10000}"/>
    <cellStyle name="Normal 8 2 2 3 6 3 2" xfId="25566" xr:uid="{00000000-0005-0000-0000-00003BD10000}"/>
    <cellStyle name="Normal 8 2 2 3 6 3 3" xfId="34214" xr:uid="{00000000-0005-0000-0000-00003CD10000}"/>
    <cellStyle name="Normal 8 2 2 3 6 4" xfId="46770" xr:uid="{00000000-0005-0000-0000-00003DD10000}"/>
    <cellStyle name="Normal 8 2 2 3 6 5" xfId="58951" xr:uid="{00000000-0005-0000-0000-00003ED10000}"/>
    <cellStyle name="Normal 8 2 2 3 7" xfId="9560" xr:uid="{00000000-0005-0000-0000-00003FD10000}"/>
    <cellStyle name="Normal 8 2 2 3 7 2" xfId="20822" xr:uid="{00000000-0005-0000-0000-000040D10000}"/>
    <cellStyle name="Normal 8 2 2 3 7 2 2" xfId="26398" xr:uid="{00000000-0005-0000-0000-000041D10000}"/>
    <cellStyle name="Normal 8 2 2 3 7 2 3" xfId="34216" xr:uid="{00000000-0005-0000-0000-000042D10000}"/>
    <cellStyle name="Normal 8 2 2 3 7 3" xfId="46772" xr:uid="{00000000-0005-0000-0000-000043D10000}"/>
    <cellStyle name="Normal 8 2 2 3 7 4" xfId="58953" xr:uid="{00000000-0005-0000-0000-000044D10000}"/>
    <cellStyle name="Normal 8 2 2 3 8" xfId="9561" xr:uid="{00000000-0005-0000-0000-000045D10000}"/>
    <cellStyle name="Normal 8 2 2 3 8 2" xfId="20823" xr:uid="{00000000-0005-0000-0000-000046D10000}"/>
    <cellStyle name="Normal 8 2 2 3 8 2 2" xfId="25528" xr:uid="{00000000-0005-0000-0000-000047D10000}"/>
    <cellStyle name="Normal 8 2 2 3 8 2 3" xfId="34217" xr:uid="{00000000-0005-0000-0000-000048D10000}"/>
    <cellStyle name="Normal 8 2 2 3 8 3" xfId="46773" xr:uid="{00000000-0005-0000-0000-000049D10000}"/>
    <cellStyle name="Normal 8 2 2 3 8 4" xfId="58954" xr:uid="{00000000-0005-0000-0000-00004AD10000}"/>
    <cellStyle name="Normal 8 2 2 3 9" xfId="20784" xr:uid="{00000000-0005-0000-0000-00004BD10000}"/>
    <cellStyle name="Normal 8 2 2 3 9 2" xfId="24519" xr:uid="{00000000-0005-0000-0000-00004CD10000}"/>
    <cellStyle name="Normal 8 2 2 3 9 3" xfId="34178" xr:uid="{00000000-0005-0000-0000-00004DD10000}"/>
    <cellStyle name="Normal 8 2 2 4" xfId="9562" xr:uid="{00000000-0005-0000-0000-00004ED10000}"/>
    <cellStyle name="Normal 8 2 2 4 10" xfId="58955" xr:uid="{00000000-0005-0000-0000-00004FD10000}"/>
    <cellStyle name="Normal 8 2 2 4 2" xfId="9563" xr:uid="{00000000-0005-0000-0000-000050D10000}"/>
    <cellStyle name="Normal 8 2 2 4 2 2" xfId="9564" xr:uid="{00000000-0005-0000-0000-000051D10000}"/>
    <cellStyle name="Normal 8 2 2 4 2 2 2" xfId="9565" xr:uid="{00000000-0005-0000-0000-000052D10000}"/>
    <cellStyle name="Normal 8 2 2 4 2 2 2 2" xfId="20827" xr:uid="{00000000-0005-0000-0000-000053D10000}"/>
    <cellStyle name="Normal 8 2 2 4 2 2 2 2 2" xfId="26792" xr:uid="{00000000-0005-0000-0000-000054D10000}"/>
    <cellStyle name="Normal 8 2 2 4 2 2 2 2 3" xfId="34221" xr:uid="{00000000-0005-0000-0000-000055D10000}"/>
    <cellStyle name="Normal 8 2 2 4 2 2 2 3" xfId="46777" xr:uid="{00000000-0005-0000-0000-000056D10000}"/>
    <cellStyle name="Normal 8 2 2 4 2 2 2 4" xfId="58958" xr:uid="{00000000-0005-0000-0000-000057D10000}"/>
    <cellStyle name="Normal 8 2 2 4 2 2 3" xfId="20826" xr:uid="{00000000-0005-0000-0000-000058D10000}"/>
    <cellStyle name="Normal 8 2 2 4 2 2 3 2" xfId="25060" xr:uid="{00000000-0005-0000-0000-000059D10000}"/>
    <cellStyle name="Normal 8 2 2 4 2 2 3 3" xfId="34220" xr:uid="{00000000-0005-0000-0000-00005AD10000}"/>
    <cellStyle name="Normal 8 2 2 4 2 2 4" xfId="46776" xr:uid="{00000000-0005-0000-0000-00005BD10000}"/>
    <cellStyle name="Normal 8 2 2 4 2 2 5" xfId="58957" xr:uid="{00000000-0005-0000-0000-00005CD10000}"/>
    <cellStyle name="Normal 8 2 2 4 2 3" xfId="9566" xr:uid="{00000000-0005-0000-0000-00005DD10000}"/>
    <cellStyle name="Normal 8 2 2 4 2 3 2" xfId="20828" xr:uid="{00000000-0005-0000-0000-00005ED10000}"/>
    <cellStyle name="Normal 8 2 2 4 2 3 2 2" xfId="37567" xr:uid="{00000000-0005-0000-0000-00005FD10000}"/>
    <cellStyle name="Normal 8 2 2 4 2 3 2 3" xfId="34222" xr:uid="{00000000-0005-0000-0000-000060D10000}"/>
    <cellStyle name="Normal 8 2 2 4 2 3 3" xfId="46778" xr:uid="{00000000-0005-0000-0000-000061D10000}"/>
    <cellStyle name="Normal 8 2 2 4 2 3 4" xfId="58959" xr:uid="{00000000-0005-0000-0000-000062D10000}"/>
    <cellStyle name="Normal 8 2 2 4 2 4" xfId="9567" xr:uid="{00000000-0005-0000-0000-000063D10000}"/>
    <cellStyle name="Normal 8 2 2 4 2 4 2" xfId="20829" xr:uid="{00000000-0005-0000-0000-000064D10000}"/>
    <cellStyle name="Normal 8 2 2 4 2 4 2 2" xfId="37430" xr:uid="{00000000-0005-0000-0000-000065D10000}"/>
    <cellStyle name="Normal 8 2 2 4 2 4 2 3" xfId="34223" xr:uid="{00000000-0005-0000-0000-000066D10000}"/>
    <cellStyle name="Normal 8 2 2 4 2 4 3" xfId="46779" xr:uid="{00000000-0005-0000-0000-000067D10000}"/>
    <cellStyle name="Normal 8 2 2 4 2 4 4" xfId="58960" xr:uid="{00000000-0005-0000-0000-000068D10000}"/>
    <cellStyle name="Normal 8 2 2 4 2 5" xfId="20825" xr:uid="{00000000-0005-0000-0000-000069D10000}"/>
    <cellStyle name="Normal 8 2 2 4 2 5 2" xfId="26823" xr:uid="{00000000-0005-0000-0000-00006AD10000}"/>
    <cellStyle name="Normal 8 2 2 4 2 5 3" xfId="34219" xr:uid="{00000000-0005-0000-0000-00006BD10000}"/>
    <cellStyle name="Normal 8 2 2 4 2 6" xfId="46775" xr:uid="{00000000-0005-0000-0000-00006CD10000}"/>
    <cellStyle name="Normal 8 2 2 4 2 7" xfId="58956" xr:uid="{00000000-0005-0000-0000-00006DD10000}"/>
    <cellStyle name="Normal 8 2 2 4 3" xfId="9568" xr:uid="{00000000-0005-0000-0000-00006ED10000}"/>
    <cellStyle name="Normal 8 2 2 4 3 2" xfId="9569" xr:uid="{00000000-0005-0000-0000-00006FD10000}"/>
    <cellStyle name="Normal 8 2 2 4 3 2 2" xfId="9570" xr:uid="{00000000-0005-0000-0000-000070D10000}"/>
    <cellStyle name="Normal 8 2 2 4 3 2 2 2" xfId="20832" xr:uid="{00000000-0005-0000-0000-000071D10000}"/>
    <cellStyle name="Normal 8 2 2 4 3 2 2 2 2" xfId="36845" xr:uid="{00000000-0005-0000-0000-000072D10000}"/>
    <cellStyle name="Normal 8 2 2 4 3 2 2 2 3" xfId="34226" xr:uid="{00000000-0005-0000-0000-000073D10000}"/>
    <cellStyle name="Normal 8 2 2 4 3 2 2 3" xfId="46782" xr:uid="{00000000-0005-0000-0000-000074D10000}"/>
    <cellStyle name="Normal 8 2 2 4 3 2 2 4" xfId="58963" xr:uid="{00000000-0005-0000-0000-000075D10000}"/>
    <cellStyle name="Normal 8 2 2 4 3 2 3" xfId="20831" xr:uid="{00000000-0005-0000-0000-000076D10000}"/>
    <cellStyle name="Normal 8 2 2 4 3 2 3 2" xfId="26502" xr:uid="{00000000-0005-0000-0000-000077D10000}"/>
    <cellStyle name="Normal 8 2 2 4 3 2 3 3" xfId="34225" xr:uid="{00000000-0005-0000-0000-000078D10000}"/>
    <cellStyle name="Normal 8 2 2 4 3 2 4" xfId="46781" xr:uid="{00000000-0005-0000-0000-000079D10000}"/>
    <cellStyle name="Normal 8 2 2 4 3 2 5" xfId="58962" xr:uid="{00000000-0005-0000-0000-00007AD10000}"/>
    <cellStyle name="Normal 8 2 2 4 3 3" xfId="9571" xr:uid="{00000000-0005-0000-0000-00007BD10000}"/>
    <cellStyle name="Normal 8 2 2 4 3 3 2" xfId="20833" xr:uid="{00000000-0005-0000-0000-00007CD10000}"/>
    <cellStyle name="Normal 8 2 2 4 3 3 2 2" xfId="26380" xr:uid="{00000000-0005-0000-0000-00007DD10000}"/>
    <cellStyle name="Normal 8 2 2 4 3 3 2 3" xfId="34227" xr:uid="{00000000-0005-0000-0000-00007ED10000}"/>
    <cellStyle name="Normal 8 2 2 4 3 3 3" xfId="46783" xr:uid="{00000000-0005-0000-0000-00007FD10000}"/>
    <cellStyle name="Normal 8 2 2 4 3 3 4" xfId="58964" xr:uid="{00000000-0005-0000-0000-000080D10000}"/>
    <cellStyle name="Normal 8 2 2 4 3 4" xfId="9572" xr:uid="{00000000-0005-0000-0000-000081D10000}"/>
    <cellStyle name="Normal 8 2 2 4 3 4 2" xfId="20834" xr:uid="{00000000-0005-0000-0000-000082D10000}"/>
    <cellStyle name="Normal 8 2 2 4 3 4 2 2" xfId="25804" xr:uid="{00000000-0005-0000-0000-000083D10000}"/>
    <cellStyle name="Normal 8 2 2 4 3 4 2 3" xfId="34228" xr:uid="{00000000-0005-0000-0000-000084D10000}"/>
    <cellStyle name="Normal 8 2 2 4 3 4 3" xfId="46784" xr:uid="{00000000-0005-0000-0000-000085D10000}"/>
    <cellStyle name="Normal 8 2 2 4 3 4 4" xfId="58965" xr:uid="{00000000-0005-0000-0000-000086D10000}"/>
    <cellStyle name="Normal 8 2 2 4 3 5" xfId="20830" xr:uid="{00000000-0005-0000-0000-000087D10000}"/>
    <cellStyle name="Normal 8 2 2 4 3 5 2" xfId="37381" xr:uid="{00000000-0005-0000-0000-000088D10000}"/>
    <cellStyle name="Normal 8 2 2 4 3 5 3" xfId="34224" xr:uid="{00000000-0005-0000-0000-000089D10000}"/>
    <cellStyle name="Normal 8 2 2 4 3 6" xfId="46780" xr:uid="{00000000-0005-0000-0000-00008AD10000}"/>
    <cellStyle name="Normal 8 2 2 4 3 7" xfId="58961" xr:uid="{00000000-0005-0000-0000-00008BD10000}"/>
    <cellStyle name="Normal 8 2 2 4 4" xfId="9573" xr:uid="{00000000-0005-0000-0000-00008CD10000}"/>
    <cellStyle name="Normal 8 2 2 4 4 2" xfId="9574" xr:uid="{00000000-0005-0000-0000-00008DD10000}"/>
    <cellStyle name="Normal 8 2 2 4 4 2 2" xfId="9575" xr:uid="{00000000-0005-0000-0000-00008ED10000}"/>
    <cellStyle name="Normal 8 2 2 4 4 2 2 2" xfId="20837" xr:uid="{00000000-0005-0000-0000-00008FD10000}"/>
    <cellStyle name="Normal 8 2 2 4 4 2 2 2 2" xfId="25781" xr:uid="{00000000-0005-0000-0000-000090D10000}"/>
    <cellStyle name="Normal 8 2 2 4 4 2 2 2 3" xfId="34231" xr:uid="{00000000-0005-0000-0000-000091D10000}"/>
    <cellStyle name="Normal 8 2 2 4 4 2 2 3" xfId="46787" xr:uid="{00000000-0005-0000-0000-000092D10000}"/>
    <cellStyle name="Normal 8 2 2 4 4 2 2 4" xfId="58968" xr:uid="{00000000-0005-0000-0000-000093D10000}"/>
    <cellStyle name="Normal 8 2 2 4 4 2 3" xfId="20836" xr:uid="{00000000-0005-0000-0000-000094D10000}"/>
    <cellStyle name="Normal 8 2 2 4 4 2 3 2" xfId="37127" xr:uid="{00000000-0005-0000-0000-000095D10000}"/>
    <cellStyle name="Normal 8 2 2 4 4 2 3 3" xfId="34230" xr:uid="{00000000-0005-0000-0000-000096D10000}"/>
    <cellStyle name="Normal 8 2 2 4 4 2 4" xfId="46786" xr:uid="{00000000-0005-0000-0000-000097D10000}"/>
    <cellStyle name="Normal 8 2 2 4 4 2 5" xfId="58967" xr:uid="{00000000-0005-0000-0000-000098D10000}"/>
    <cellStyle name="Normal 8 2 2 4 4 3" xfId="9576" xr:uid="{00000000-0005-0000-0000-000099D10000}"/>
    <cellStyle name="Normal 8 2 2 4 4 3 2" xfId="20838" xr:uid="{00000000-0005-0000-0000-00009AD10000}"/>
    <cellStyle name="Normal 8 2 2 4 4 3 2 2" xfId="25117" xr:uid="{00000000-0005-0000-0000-00009BD10000}"/>
    <cellStyle name="Normal 8 2 2 4 4 3 2 3" xfId="34232" xr:uid="{00000000-0005-0000-0000-00009CD10000}"/>
    <cellStyle name="Normal 8 2 2 4 4 3 3" xfId="46788" xr:uid="{00000000-0005-0000-0000-00009DD10000}"/>
    <cellStyle name="Normal 8 2 2 4 4 3 4" xfId="58969" xr:uid="{00000000-0005-0000-0000-00009ED10000}"/>
    <cellStyle name="Normal 8 2 2 4 4 4" xfId="9577" xr:uid="{00000000-0005-0000-0000-00009FD10000}"/>
    <cellStyle name="Normal 8 2 2 4 4 4 2" xfId="20839" xr:uid="{00000000-0005-0000-0000-0000A0D10000}"/>
    <cellStyle name="Normal 8 2 2 4 4 4 2 2" xfId="24297" xr:uid="{00000000-0005-0000-0000-0000A1D10000}"/>
    <cellStyle name="Normal 8 2 2 4 4 4 2 3" xfId="34233" xr:uid="{00000000-0005-0000-0000-0000A2D10000}"/>
    <cellStyle name="Normal 8 2 2 4 4 4 3" xfId="46789" xr:uid="{00000000-0005-0000-0000-0000A3D10000}"/>
    <cellStyle name="Normal 8 2 2 4 4 4 4" xfId="58970" xr:uid="{00000000-0005-0000-0000-0000A4D10000}"/>
    <cellStyle name="Normal 8 2 2 4 4 5" xfId="20835" xr:uid="{00000000-0005-0000-0000-0000A5D10000}"/>
    <cellStyle name="Normal 8 2 2 4 4 5 2" xfId="27315" xr:uid="{00000000-0005-0000-0000-0000A6D10000}"/>
    <cellStyle name="Normal 8 2 2 4 4 5 3" xfId="34229" xr:uid="{00000000-0005-0000-0000-0000A7D10000}"/>
    <cellStyle name="Normal 8 2 2 4 4 6" xfId="46785" xr:uid="{00000000-0005-0000-0000-0000A8D10000}"/>
    <cellStyle name="Normal 8 2 2 4 4 7" xfId="58966" xr:uid="{00000000-0005-0000-0000-0000A9D10000}"/>
    <cellStyle name="Normal 8 2 2 4 5" xfId="9578" xr:uid="{00000000-0005-0000-0000-0000AAD10000}"/>
    <cellStyle name="Normal 8 2 2 4 5 2" xfId="9579" xr:uid="{00000000-0005-0000-0000-0000ABD10000}"/>
    <cellStyle name="Normal 8 2 2 4 5 2 2" xfId="20841" xr:uid="{00000000-0005-0000-0000-0000ACD10000}"/>
    <cellStyle name="Normal 8 2 2 4 5 2 2 2" xfId="24243" xr:uid="{00000000-0005-0000-0000-0000ADD10000}"/>
    <cellStyle name="Normal 8 2 2 4 5 2 2 3" xfId="34235" xr:uid="{00000000-0005-0000-0000-0000AED10000}"/>
    <cellStyle name="Normal 8 2 2 4 5 2 3" xfId="46791" xr:uid="{00000000-0005-0000-0000-0000AFD10000}"/>
    <cellStyle name="Normal 8 2 2 4 5 2 4" xfId="58972" xr:uid="{00000000-0005-0000-0000-0000B0D10000}"/>
    <cellStyle name="Normal 8 2 2 4 5 3" xfId="20840" xr:uid="{00000000-0005-0000-0000-0000B1D10000}"/>
    <cellStyle name="Normal 8 2 2 4 5 3 2" xfId="26220" xr:uid="{00000000-0005-0000-0000-0000B2D10000}"/>
    <cellStyle name="Normal 8 2 2 4 5 3 3" xfId="34234" xr:uid="{00000000-0005-0000-0000-0000B3D10000}"/>
    <cellStyle name="Normal 8 2 2 4 5 4" xfId="46790" xr:uid="{00000000-0005-0000-0000-0000B4D10000}"/>
    <cellStyle name="Normal 8 2 2 4 5 5" xfId="58971" xr:uid="{00000000-0005-0000-0000-0000B5D10000}"/>
    <cellStyle name="Normal 8 2 2 4 6" xfId="9580" xr:uid="{00000000-0005-0000-0000-0000B6D10000}"/>
    <cellStyle name="Normal 8 2 2 4 6 2" xfId="20842" xr:uid="{00000000-0005-0000-0000-0000B7D10000}"/>
    <cellStyle name="Normal 8 2 2 4 6 2 2" xfId="26923" xr:uid="{00000000-0005-0000-0000-0000B8D10000}"/>
    <cellStyle name="Normal 8 2 2 4 6 2 3" xfId="34236" xr:uid="{00000000-0005-0000-0000-0000B9D10000}"/>
    <cellStyle name="Normal 8 2 2 4 6 3" xfId="46792" xr:uid="{00000000-0005-0000-0000-0000BAD10000}"/>
    <cellStyle name="Normal 8 2 2 4 6 4" xfId="58973" xr:uid="{00000000-0005-0000-0000-0000BBD10000}"/>
    <cellStyle name="Normal 8 2 2 4 7" xfId="9581" xr:uid="{00000000-0005-0000-0000-0000BCD10000}"/>
    <cellStyle name="Normal 8 2 2 4 7 2" xfId="20843" xr:uid="{00000000-0005-0000-0000-0000BDD10000}"/>
    <cellStyle name="Normal 8 2 2 4 7 2 2" xfId="37170" xr:uid="{00000000-0005-0000-0000-0000BED10000}"/>
    <cellStyle name="Normal 8 2 2 4 7 2 3" xfId="34237" xr:uid="{00000000-0005-0000-0000-0000BFD10000}"/>
    <cellStyle name="Normal 8 2 2 4 7 3" xfId="46793" xr:uid="{00000000-0005-0000-0000-0000C0D10000}"/>
    <cellStyle name="Normal 8 2 2 4 7 4" xfId="58974" xr:uid="{00000000-0005-0000-0000-0000C1D10000}"/>
    <cellStyle name="Normal 8 2 2 4 8" xfId="20824" xr:uid="{00000000-0005-0000-0000-0000C2D10000}"/>
    <cellStyle name="Normal 8 2 2 4 8 2" xfId="27425" xr:uid="{00000000-0005-0000-0000-0000C3D10000}"/>
    <cellStyle name="Normal 8 2 2 4 8 3" xfId="34218" xr:uid="{00000000-0005-0000-0000-0000C4D10000}"/>
    <cellStyle name="Normal 8 2 2 4 9" xfId="46774" xr:uid="{00000000-0005-0000-0000-0000C5D10000}"/>
    <cellStyle name="Normal 8 2 2 5" xfId="9582" xr:uid="{00000000-0005-0000-0000-0000C6D10000}"/>
    <cellStyle name="Normal 8 2 2 5 2" xfId="9583" xr:uid="{00000000-0005-0000-0000-0000C7D10000}"/>
    <cellStyle name="Normal 8 2 2 5 2 2" xfId="9584" xr:uid="{00000000-0005-0000-0000-0000C8D10000}"/>
    <cellStyle name="Normal 8 2 2 5 2 2 2" xfId="20846" xr:uid="{00000000-0005-0000-0000-0000C9D10000}"/>
    <cellStyle name="Normal 8 2 2 5 2 2 2 2" xfId="26425" xr:uid="{00000000-0005-0000-0000-0000CAD10000}"/>
    <cellStyle name="Normal 8 2 2 5 2 2 2 3" xfId="34240" xr:uid="{00000000-0005-0000-0000-0000CBD10000}"/>
    <cellStyle name="Normal 8 2 2 5 2 2 3" xfId="46796" xr:uid="{00000000-0005-0000-0000-0000CCD10000}"/>
    <cellStyle name="Normal 8 2 2 5 2 2 4" xfId="58977" xr:uid="{00000000-0005-0000-0000-0000CDD10000}"/>
    <cellStyle name="Normal 8 2 2 5 2 3" xfId="20845" xr:uid="{00000000-0005-0000-0000-0000CED10000}"/>
    <cellStyle name="Normal 8 2 2 5 2 3 2" xfId="24568" xr:uid="{00000000-0005-0000-0000-0000CFD10000}"/>
    <cellStyle name="Normal 8 2 2 5 2 3 3" xfId="34239" xr:uid="{00000000-0005-0000-0000-0000D0D10000}"/>
    <cellStyle name="Normal 8 2 2 5 2 4" xfId="46795" xr:uid="{00000000-0005-0000-0000-0000D1D10000}"/>
    <cellStyle name="Normal 8 2 2 5 2 5" xfId="58976" xr:uid="{00000000-0005-0000-0000-0000D2D10000}"/>
    <cellStyle name="Normal 8 2 2 5 3" xfId="9585" xr:uid="{00000000-0005-0000-0000-0000D3D10000}"/>
    <cellStyle name="Normal 8 2 2 5 3 2" xfId="20847" xr:uid="{00000000-0005-0000-0000-0000D4D10000}"/>
    <cellStyle name="Normal 8 2 2 5 3 2 2" xfId="37342" xr:uid="{00000000-0005-0000-0000-0000D5D10000}"/>
    <cellStyle name="Normal 8 2 2 5 3 2 3" xfId="34241" xr:uid="{00000000-0005-0000-0000-0000D6D10000}"/>
    <cellStyle name="Normal 8 2 2 5 3 3" xfId="46797" xr:uid="{00000000-0005-0000-0000-0000D7D10000}"/>
    <cellStyle name="Normal 8 2 2 5 3 4" xfId="58978" xr:uid="{00000000-0005-0000-0000-0000D8D10000}"/>
    <cellStyle name="Normal 8 2 2 5 4" xfId="9586" xr:uid="{00000000-0005-0000-0000-0000D9D10000}"/>
    <cellStyle name="Normal 8 2 2 5 4 2" xfId="20848" xr:uid="{00000000-0005-0000-0000-0000DAD10000}"/>
    <cellStyle name="Normal 8 2 2 5 4 2 2" xfId="25821" xr:uid="{00000000-0005-0000-0000-0000DBD10000}"/>
    <cellStyle name="Normal 8 2 2 5 4 2 3" xfId="34242" xr:uid="{00000000-0005-0000-0000-0000DCD10000}"/>
    <cellStyle name="Normal 8 2 2 5 4 3" xfId="46798" xr:uid="{00000000-0005-0000-0000-0000DDD10000}"/>
    <cellStyle name="Normal 8 2 2 5 4 4" xfId="58979" xr:uid="{00000000-0005-0000-0000-0000DED10000}"/>
    <cellStyle name="Normal 8 2 2 5 5" xfId="20844" xr:uid="{00000000-0005-0000-0000-0000DFD10000}"/>
    <cellStyle name="Normal 8 2 2 5 5 2" xfId="36368" xr:uid="{00000000-0005-0000-0000-0000E0D10000}"/>
    <cellStyle name="Normal 8 2 2 5 5 3" xfId="34238" xr:uid="{00000000-0005-0000-0000-0000E1D10000}"/>
    <cellStyle name="Normal 8 2 2 5 6" xfId="46794" xr:uid="{00000000-0005-0000-0000-0000E2D10000}"/>
    <cellStyle name="Normal 8 2 2 5 7" xfId="58975" xr:uid="{00000000-0005-0000-0000-0000E3D10000}"/>
    <cellStyle name="Normal 8 2 2 6" xfId="9587" xr:uid="{00000000-0005-0000-0000-0000E4D10000}"/>
    <cellStyle name="Normal 8 2 2 6 2" xfId="9588" xr:uid="{00000000-0005-0000-0000-0000E5D10000}"/>
    <cellStyle name="Normal 8 2 2 6 2 2" xfId="9589" xr:uid="{00000000-0005-0000-0000-0000E6D10000}"/>
    <cellStyle name="Normal 8 2 2 6 2 2 2" xfId="20851" xr:uid="{00000000-0005-0000-0000-0000E7D10000}"/>
    <cellStyle name="Normal 8 2 2 6 2 2 2 2" xfId="36164" xr:uid="{00000000-0005-0000-0000-0000E8D10000}"/>
    <cellStyle name="Normal 8 2 2 6 2 2 2 3" xfId="34245" xr:uid="{00000000-0005-0000-0000-0000E9D10000}"/>
    <cellStyle name="Normal 8 2 2 6 2 2 3" xfId="46801" xr:uid="{00000000-0005-0000-0000-0000EAD10000}"/>
    <cellStyle name="Normal 8 2 2 6 2 2 4" xfId="58982" xr:uid="{00000000-0005-0000-0000-0000EBD10000}"/>
    <cellStyle name="Normal 8 2 2 6 2 3" xfId="20850" xr:uid="{00000000-0005-0000-0000-0000ECD10000}"/>
    <cellStyle name="Normal 8 2 2 6 2 3 2" xfId="36791" xr:uid="{00000000-0005-0000-0000-0000EDD10000}"/>
    <cellStyle name="Normal 8 2 2 6 2 3 3" xfId="34244" xr:uid="{00000000-0005-0000-0000-0000EED10000}"/>
    <cellStyle name="Normal 8 2 2 6 2 4" xfId="46800" xr:uid="{00000000-0005-0000-0000-0000EFD10000}"/>
    <cellStyle name="Normal 8 2 2 6 2 5" xfId="58981" xr:uid="{00000000-0005-0000-0000-0000F0D10000}"/>
    <cellStyle name="Normal 8 2 2 6 3" xfId="9590" xr:uid="{00000000-0005-0000-0000-0000F1D10000}"/>
    <cellStyle name="Normal 8 2 2 6 3 2" xfId="20852" xr:uid="{00000000-0005-0000-0000-0000F2D10000}"/>
    <cellStyle name="Normal 8 2 2 6 3 2 2" xfId="24610" xr:uid="{00000000-0005-0000-0000-0000F3D10000}"/>
    <cellStyle name="Normal 8 2 2 6 3 2 3" xfId="34246" xr:uid="{00000000-0005-0000-0000-0000F4D10000}"/>
    <cellStyle name="Normal 8 2 2 6 3 3" xfId="46802" xr:uid="{00000000-0005-0000-0000-0000F5D10000}"/>
    <cellStyle name="Normal 8 2 2 6 3 4" xfId="58983" xr:uid="{00000000-0005-0000-0000-0000F6D10000}"/>
    <cellStyle name="Normal 8 2 2 6 4" xfId="9591" xr:uid="{00000000-0005-0000-0000-0000F7D10000}"/>
    <cellStyle name="Normal 8 2 2 6 4 2" xfId="20853" xr:uid="{00000000-0005-0000-0000-0000F8D10000}"/>
    <cellStyle name="Normal 8 2 2 6 4 2 2" xfId="26690" xr:uid="{00000000-0005-0000-0000-0000F9D10000}"/>
    <cellStyle name="Normal 8 2 2 6 4 2 3" xfId="34247" xr:uid="{00000000-0005-0000-0000-0000FAD10000}"/>
    <cellStyle name="Normal 8 2 2 6 4 3" xfId="46803" xr:uid="{00000000-0005-0000-0000-0000FBD10000}"/>
    <cellStyle name="Normal 8 2 2 6 4 4" xfId="58984" xr:uid="{00000000-0005-0000-0000-0000FCD10000}"/>
    <cellStyle name="Normal 8 2 2 6 5" xfId="20849" xr:uid="{00000000-0005-0000-0000-0000FDD10000}"/>
    <cellStyle name="Normal 8 2 2 6 5 2" xfId="25160" xr:uid="{00000000-0005-0000-0000-0000FED10000}"/>
    <cellStyle name="Normal 8 2 2 6 5 3" xfId="34243" xr:uid="{00000000-0005-0000-0000-0000FFD10000}"/>
    <cellStyle name="Normal 8 2 2 6 6" xfId="46799" xr:uid="{00000000-0005-0000-0000-000000D20000}"/>
    <cellStyle name="Normal 8 2 2 6 7" xfId="58980" xr:uid="{00000000-0005-0000-0000-000001D20000}"/>
    <cellStyle name="Normal 8 2 2 7" xfId="9592" xr:uid="{00000000-0005-0000-0000-000002D20000}"/>
    <cellStyle name="Normal 8 2 2 7 2" xfId="9593" xr:uid="{00000000-0005-0000-0000-000003D20000}"/>
    <cellStyle name="Normal 8 2 2 7 2 2" xfId="9594" xr:uid="{00000000-0005-0000-0000-000004D20000}"/>
    <cellStyle name="Normal 8 2 2 7 2 2 2" xfId="20856" xr:uid="{00000000-0005-0000-0000-000005D20000}"/>
    <cellStyle name="Normal 8 2 2 7 2 2 2 2" xfId="35512" xr:uid="{00000000-0005-0000-0000-000006D20000}"/>
    <cellStyle name="Normal 8 2 2 7 2 2 2 3" xfId="34250" xr:uid="{00000000-0005-0000-0000-000007D20000}"/>
    <cellStyle name="Normal 8 2 2 7 2 2 3" xfId="46806" xr:uid="{00000000-0005-0000-0000-000008D20000}"/>
    <cellStyle name="Normal 8 2 2 7 2 2 4" xfId="58987" xr:uid="{00000000-0005-0000-0000-000009D20000}"/>
    <cellStyle name="Normal 8 2 2 7 2 3" xfId="20855" xr:uid="{00000000-0005-0000-0000-00000AD20000}"/>
    <cellStyle name="Normal 8 2 2 7 2 3 2" xfId="36458" xr:uid="{00000000-0005-0000-0000-00000BD20000}"/>
    <cellStyle name="Normal 8 2 2 7 2 3 3" xfId="34249" xr:uid="{00000000-0005-0000-0000-00000CD20000}"/>
    <cellStyle name="Normal 8 2 2 7 2 4" xfId="46805" xr:uid="{00000000-0005-0000-0000-00000DD20000}"/>
    <cellStyle name="Normal 8 2 2 7 2 5" xfId="58986" xr:uid="{00000000-0005-0000-0000-00000ED20000}"/>
    <cellStyle name="Normal 8 2 2 7 3" xfId="9595" xr:uid="{00000000-0005-0000-0000-00000FD20000}"/>
    <cellStyle name="Normal 8 2 2 7 3 2" xfId="20857" xr:uid="{00000000-0005-0000-0000-000010D20000}"/>
    <cellStyle name="Normal 8 2 2 7 3 2 2" xfId="37522" xr:uid="{00000000-0005-0000-0000-000011D20000}"/>
    <cellStyle name="Normal 8 2 2 7 3 2 3" xfId="34251" xr:uid="{00000000-0005-0000-0000-000012D20000}"/>
    <cellStyle name="Normal 8 2 2 7 3 3" xfId="46807" xr:uid="{00000000-0005-0000-0000-000013D20000}"/>
    <cellStyle name="Normal 8 2 2 7 3 4" xfId="58988" xr:uid="{00000000-0005-0000-0000-000014D20000}"/>
    <cellStyle name="Normal 8 2 2 7 4" xfId="9596" xr:uid="{00000000-0005-0000-0000-000015D20000}"/>
    <cellStyle name="Normal 8 2 2 7 4 2" xfId="20858" xr:uid="{00000000-0005-0000-0000-000016D20000}"/>
    <cellStyle name="Normal 8 2 2 7 4 2 2" xfId="24686" xr:uid="{00000000-0005-0000-0000-000017D20000}"/>
    <cellStyle name="Normal 8 2 2 7 4 2 3" xfId="34252" xr:uid="{00000000-0005-0000-0000-000018D20000}"/>
    <cellStyle name="Normal 8 2 2 7 4 3" xfId="46808" xr:uid="{00000000-0005-0000-0000-000019D20000}"/>
    <cellStyle name="Normal 8 2 2 7 4 4" xfId="58989" xr:uid="{00000000-0005-0000-0000-00001AD20000}"/>
    <cellStyle name="Normal 8 2 2 7 5" xfId="20854" xr:uid="{00000000-0005-0000-0000-00001BD20000}"/>
    <cellStyle name="Normal 8 2 2 7 5 2" xfId="26006" xr:uid="{00000000-0005-0000-0000-00001CD20000}"/>
    <cellStyle name="Normal 8 2 2 7 5 3" xfId="34248" xr:uid="{00000000-0005-0000-0000-00001DD20000}"/>
    <cellStyle name="Normal 8 2 2 7 6" xfId="46804" xr:uid="{00000000-0005-0000-0000-00001ED20000}"/>
    <cellStyle name="Normal 8 2 2 7 7" xfId="58985" xr:uid="{00000000-0005-0000-0000-00001FD20000}"/>
    <cellStyle name="Normal 8 2 2 8" xfId="9597" xr:uid="{00000000-0005-0000-0000-000020D20000}"/>
    <cellStyle name="Normal 8 2 2 8 2" xfId="9598" xr:uid="{00000000-0005-0000-0000-000021D20000}"/>
    <cellStyle name="Normal 8 2 2 8 2 2" xfId="20860" xr:uid="{00000000-0005-0000-0000-000022D20000}"/>
    <cellStyle name="Normal 8 2 2 8 2 2 2" xfId="27144" xr:uid="{00000000-0005-0000-0000-000023D20000}"/>
    <cellStyle name="Normal 8 2 2 8 2 2 3" xfId="34254" xr:uid="{00000000-0005-0000-0000-000024D20000}"/>
    <cellStyle name="Normal 8 2 2 8 2 3" xfId="46810" xr:uid="{00000000-0005-0000-0000-000025D20000}"/>
    <cellStyle name="Normal 8 2 2 8 2 4" xfId="58991" xr:uid="{00000000-0005-0000-0000-000026D20000}"/>
    <cellStyle name="Normal 8 2 2 8 3" xfId="20859" xr:uid="{00000000-0005-0000-0000-000027D20000}"/>
    <cellStyle name="Normal 8 2 2 8 3 2" xfId="26622" xr:uid="{00000000-0005-0000-0000-000028D20000}"/>
    <cellStyle name="Normal 8 2 2 8 3 3" xfId="34253" xr:uid="{00000000-0005-0000-0000-000029D20000}"/>
    <cellStyle name="Normal 8 2 2 8 4" xfId="46809" xr:uid="{00000000-0005-0000-0000-00002AD20000}"/>
    <cellStyle name="Normal 8 2 2 8 5" xfId="58990" xr:uid="{00000000-0005-0000-0000-00002BD20000}"/>
    <cellStyle name="Normal 8 2 2 9" xfId="9599" xr:uid="{00000000-0005-0000-0000-00002CD20000}"/>
    <cellStyle name="Normal 8 2 2 9 2" xfId="20861" xr:uid="{00000000-0005-0000-0000-00002DD20000}"/>
    <cellStyle name="Normal 8 2 2 9 2 2" xfId="25376" xr:uid="{00000000-0005-0000-0000-00002ED20000}"/>
    <cellStyle name="Normal 8 2 2 9 2 3" xfId="34255" xr:uid="{00000000-0005-0000-0000-00002FD20000}"/>
    <cellStyle name="Normal 8 2 2 9 3" xfId="46811" xr:uid="{00000000-0005-0000-0000-000030D20000}"/>
    <cellStyle name="Normal 8 2 2 9 4" xfId="58992" xr:uid="{00000000-0005-0000-0000-000031D20000}"/>
    <cellStyle name="Normal 8 2 3" xfId="9600" xr:uid="{00000000-0005-0000-0000-000032D20000}"/>
    <cellStyle name="Normal 8 2 3 10" xfId="20862" xr:uid="{00000000-0005-0000-0000-000033D20000}"/>
    <cellStyle name="Normal 8 2 3 10 2" xfId="27297" xr:uid="{00000000-0005-0000-0000-000034D20000}"/>
    <cellStyle name="Normal 8 2 3 10 3" xfId="34256" xr:uid="{00000000-0005-0000-0000-000035D20000}"/>
    <cellStyle name="Normal 8 2 3 11" xfId="46812" xr:uid="{00000000-0005-0000-0000-000036D20000}"/>
    <cellStyle name="Normal 8 2 3 12" xfId="58993" xr:uid="{00000000-0005-0000-0000-000037D20000}"/>
    <cellStyle name="Normal 8 2 3 2" xfId="9601" xr:uid="{00000000-0005-0000-0000-000038D20000}"/>
    <cellStyle name="Normal 8 2 3 2 10" xfId="46813" xr:uid="{00000000-0005-0000-0000-000039D20000}"/>
    <cellStyle name="Normal 8 2 3 2 11" xfId="58994" xr:uid="{00000000-0005-0000-0000-00003AD20000}"/>
    <cellStyle name="Normal 8 2 3 2 2" xfId="9602" xr:uid="{00000000-0005-0000-0000-00003BD20000}"/>
    <cellStyle name="Normal 8 2 3 2 2 10" xfId="58995" xr:uid="{00000000-0005-0000-0000-00003CD20000}"/>
    <cellStyle name="Normal 8 2 3 2 2 2" xfId="9603" xr:uid="{00000000-0005-0000-0000-00003DD20000}"/>
    <cellStyle name="Normal 8 2 3 2 2 2 2" xfId="9604" xr:uid="{00000000-0005-0000-0000-00003ED20000}"/>
    <cellStyle name="Normal 8 2 3 2 2 2 2 2" xfId="9605" xr:uid="{00000000-0005-0000-0000-00003FD20000}"/>
    <cellStyle name="Normal 8 2 3 2 2 2 2 2 2" xfId="20867" xr:uid="{00000000-0005-0000-0000-000040D20000}"/>
    <cellStyle name="Normal 8 2 3 2 2 2 2 2 2 2" xfId="26754" xr:uid="{00000000-0005-0000-0000-000041D20000}"/>
    <cellStyle name="Normal 8 2 3 2 2 2 2 2 2 3" xfId="34261" xr:uid="{00000000-0005-0000-0000-000042D20000}"/>
    <cellStyle name="Normal 8 2 3 2 2 2 2 2 3" xfId="46817" xr:uid="{00000000-0005-0000-0000-000043D20000}"/>
    <cellStyle name="Normal 8 2 3 2 2 2 2 2 4" xfId="58998" xr:uid="{00000000-0005-0000-0000-000044D20000}"/>
    <cellStyle name="Normal 8 2 3 2 2 2 2 3" xfId="20866" xr:uid="{00000000-0005-0000-0000-000045D20000}"/>
    <cellStyle name="Normal 8 2 3 2 2 2 2 3 2" xfId="24849" xr:uid="{00000000-0005-0000-0000-000046D20000}"/>
    <cellStyle name="Normal 8 2 3 2 2 2 2 3 3" xfId="34260" xr:uid="{00000000-0005-0000-0000-000047D20000}"/>
    <cellStyle name="Normal 8 2 3 2 2 2 2 4" xfId="46816" xr:uid="{00000000-0005-0000-0000-000048D20000}"/>
    <cellStyle name="Normal 8 2 3 2 2 2 2 5" xfId="58997" xr:uid="{00000000-0005-0000-0000-000049D20000}"/>
    <cellStyle name="Normal 8 2 3 2 2 2 3" xfId="9606" xr:uid="{00000000-0005-0000-0000-00004AD20000}"/>
    <cellStyle name="Normal 8 2 3 2 2 2 3 2" xfId="20868" xr:uid="{00000000-0005-0000-0000-00004BD20000}"/>
    <cellStyle name="Normal 8 2 3 2 2 2 3 2 2" xfId="26705" xr:uid="{00000000-0005-0000-0000-00004CD20000}"/>
    <cellStyle name="Normal 8 2 3 2 2 2 3 2 3" xfId="34262" xr:uid="{00000000-0005-0000-0000-00004DD20000}"/>
    <cellStyle name="Normal 8 2 3 2 2 2 3 3" xfId="46818" xr:uid="{00000000-0005-0000-0000-00004ED20000}"/>
    <cellStyle name="Normal 8 2 3 2 2 2 3 4" xfId="58999" xr:uid="{00000000-0005-0000-0000-00004FD20000}"/>
    <cellStyle name="Normal 8 2 3 2 2 2 4" xfId="9607" xr:uid="{00000000-0005-0000-0000-000050D20000}"/>
    <cellStyle name="Normal 8 2 3 2 2 2 4 2" xfId="20869" xr:uid="{00000000-0005-0000-0000-000051D20000}"/>
    <cellStyle name="Normal 8 2 3 2 2 2 4 2 2" xfId="26061" xr:uid="{00000000-0005-0000-0000-000052D20000}"/>
    <cellStyle name="Normal 8 2 3 2 2 2 4 2 3" xfId="34263" xr:uid="{00000000-0005-0000-0000-000053D20000}"/>
    <cellStyle name="Normal 8 2 3 2 2 2 4 3" xfId="46819" xr:uid="{00000000-0005-0000-0000-000054D20000}"/>
    <cellStyle name="Normal 8 2 3 2 2 2 4 4" xfId="59000" xr:uid="{00000000-0005-0000-0000-000055D20000}"/>
    <cellStyle name="Normal 8 2 3 2 2 2 5" xfId="20865" xr:uid="{00000000-0005-0000-0000-000056D20000}"/>
    <cellStyle name="Normal 8 2 3 2 2 2 5 2" xfId="36795" xr:uid="{00000000-0005-0000-0000-000057D20000}"/>
    <cellStyle name="Normal 8 2 3 2 2 2 5 3" xfId="34259" xr:uid="{00000000-0005-0000-0000-000058D20000}"/>
    <cellStyle name="Normal 8 2 3 2 2 2 6" xfId="46815" xr:uid="{00000000-0005-0000-0000-000059D20000}"/>
    <cellStyle name="Normal 8 2 3 2 2 2 7" xfId="58996" xr:uid="{00000000-0005-0000-0000-00005AD20000}"/>
    <cellStyle name="Normal 8 2 3 2 2 3" xfId="9608" xr:uid="{00000000-0005-0000-0000-00005BD20000}"/>
    <cellStyle name="Normal 8 2 3 2 2 3 2" xfId="9609" xr:uid="{00000000-0005-0000-0000-00005CD20000}"/>
    <cellStyle name="Normal 8 2 3 2 2 3 2 2" xfId="9610" xr:uid="{00000000-0005-0000-0000-00005DD20000}"/>
    <cellStyle name="Normal 8 2 3 2 2 3 2 2 2" xfId="20872" xr:uid="{00000000-0005-0000-0000-00005ED20000}"/>
    <cellStyle name="Normal 8 2 3 2 2 3 2 2 2 2" xfId="36228" xr:uid="{00000000-0005-0000-0000-00005FD20000}"/>
    <cellStyle name="Normal 8 2 3 2 2 3 2 2 2 3" xfId="34266" xr:uid="{00000000-0005-0000-0000-000060D20000}"/>
    <cellStyle name="Normal 8 2 3 2 2 3 2 2 3" xfId="46822" xr:uid="{00000000-0005-0000-0000-000061D20000}"/>
    <cellStyle name="Normal 8 2 3 2 2 3 2 2 4" xfId="59003" xr:uid="{00000000-0005-0000-0000-000062D20000}"/>
    <cellStyle name="Normal 8 2 3 2 2 3 2 3" xfId="20871" xr:uid="{00000000-0005-0000-0000-000063D20000}"/>
    <cellStyle name="Normal 8 2 3 2 2 3 2 3 2" xfId="27232" xr:uid="{00000000-0005-0000-0000-000064D20000}"/>
    <cellStyle name="Normal 8 2 3 2 2 3 2 3 3" xfId="34265" xr:uid="{00000000-0005-0000-0000-000065D20000}"/>
    <cellStyle name="Normal 8 2 3 2 2 3 2 4" xfId="46821" xr:uid="{00000000-0005-0000-0000-000066D20000}"/>
    <cellStyle name="Normal 8 2 3 2 2 3 2 5" xfId="59002" xr:uid="{00000000-0005-0000-0000-000067D20000}"/>
    <cellStyle name="Normal 8 2 3 2 2 3 3" xfId="9611" xr:uid="{00000000-0005-0000-0000-000068D20000}"/>
    <cellStyle name="Normal 8 2 3 2 2 3 3 2" xfId="20873" xr:uid="{00000000-0005-0000-0000-000069D20000}"/>
    <cellStyle name="Normal 8 2 3 2 2 3 3 2 2" xfId="26858" xr:uid="{00000000-0005-0000-0000-00006AD20000}"/>
    <cellStyle name="Normal 8 2 3 2 2 3 3 2 3" xfId="34267" xr:uid="{00000000-0005-0000-0000-00006BD20000}"/>
    <cellStyle name="Normal 8 2 3 2 2 3 3 3" xfId="46823" xr:uid="{00000000-0005-0000-0000-00006CD20000}"/>
    <cellStyle name="Normal 8 2 3 2 2 3 3 4" xfId="59004" xr:uid="{00000000-0005-0000-0000-00006DD20000}"/>
    <cellStyle name="Normal 8 2 3 2 2 3 4" xfId="9612" xr:uid="{00000000-0005-0000-0000-00006ED20000}"/>
    <cellStyle name="Normal 8 2 3 2 2 3 4 2" xfId="20874" xr:uid="{00000000-0005-0000-0000-00006FD20000}"/>
    <cellStyle name="Normal 8 2 3 2 2 3 4 2 2" xfId="27052" xr:uid="{00000000-0005-0000-0000-000070D20000}"/>
    <cellStyle name="Normal 8 2 3 2 2 3 4 2 3" xfId="34268" xr:uid="{00000000-0005-0000-0000-000071D20000}"/>
    <cellStyle name="Normal 8 2 3 2 2 3 4 3" xfId="46824" xr:uid="{00000000-0005-0000-0000-000072D20000}"/>
    <cellStyle name="Normal 8 2 3 2 2 3 4 4" xfId="59005" xr:uid="{00000000-0005-0000-0000-000073D20000}"/>
    <cellStyle name="Normal 8 2 3 2 2 3 5" xfId="20870" xr:uid="{00000000-0005-0000-0000-000074D20000}"/>
    <cellStyle name="Normal 8 2 3 2 2 3 5 2" xfId="35547" xr:uid="{00000000-0005-0000-0000-000075D20000}"/>
    <cellStyle name="Normal 8 2 3 2 2 3 5 3" xfId="34264" xr:uid="{00000000-0005-0000-0000-000076D20000}"/>
    <cellStyle name="Normal 8 2 3 2 2 3 6" xfId="46820" xr:uid="{00000000-0005-0000-0000-000077D20000}"/>
    <cellStyle name="Normal 8 2 3 2 2 3 7" xfId="59001" xr:uid="{00000000-0005-0000-0000-000078D20000}"/>
    <cellStyle name="Normal 8 2 3 2 2 4" xfId="9613" xr:uid="{00000000-0005-0000-0000-000079D20000}"/>
    <cellStyle name="Normal 8 2 3 2 2 4 2" xfId="9614" xr:uid="{00000000-0005-0000-0000-00007AD20000}"/>
    <cellStyle name="Normal 8 2 3 2 2 4 2 2" xfId="9615" xr:uid="{00000000-0005-0000-0000-00007BD20000}"/>
    <cellStyle name="Normal 8 2 3 2 2 4 2 2 2" xfId="20877" xr:uid="{00000000-0005-0000-0000-00007CD20000}"/>
    <cellStyle name="Normal 8 2 3 2 2 4 2 2 2 2" xfId="27189" xr:uid="{00000000-0005-0000-0000-00007DD20000}"/>
    <cellStyle name="Normal 8 2 3 2 2 4 2 2 2 3" xfId="34271" xr:uid="{00000000-0005-0000-0000-00007ED20000}"/>
    <cellStyle name="Normal 8 2 3 2 2 4 2 2 3" xfId="46827" xr:uid="{00000000-0005-0000-0000-00007FD20000}"/>
    <cellStyle name="Normal 8 2 3 2 2 4 2 2 4" xfId="59008" xr:uid="{00000000-0005-0000-0000-000080D20000}"/>
    <cellStyle name="Normal 8 2 3 2 2 4 2 3" xfId="20876" xr:uid="{00000000-0005-0000-0000-000081D20000}"/>
    <cellStyle name="Normal 8 2 3 2 2 4 2 3 2" xfId="27895" xr:uid="{00000000-0005-0000-0000-000082D20000}"/>
    <cellStyle name="Normal 8 2 3 2 2 4 2 3 3" xfId="34270" xr:uid="{00000000-0005-0000-0000-000083D20000}"/>
    <cellStyle name="Normal 8 2 3 2 2 4 2 4" xfId="46826" xr:uid="{00000000-0005-0000-0000-000084D20000}"/>
    <cellStyle name="Normal 8 2 3 2 2 4 2 5" xfId="59007" xr:uid="{00000000-0005-0000-0000-000085D20000}"/>
    <cellStyle name="Normal 8 2 3 2 2 4 3" xfId="9616" xr:uid="{00000000-0005-0000-0000-000086D20000}"/>
    <cellStyle name="Normal 8 2 3 2 2 4 3 2" xfId="20878" xr:uid="{00000000-0005-0000-0000-000087D20000}"/>
    <cellStyle name="Normal 8 2 3 2 2 4 3 2 2" xfId="27768" xr:uid="{00000000-0005-0000-0000-000088D20000}"/>
    <cellStyle name="Normal 8 2 3 2 2 4 3 2 3" xfId="34272" xr:uid="{00000000-0005-0000-0000-000089D20000}"/>
    <cellStyle name="Normal 8 2 3 2 2 4 3 3" xfId="46828" xr:uid="{00000000-0005-0000-0000-00008AD20000}"/>
    <cellStyle name="Normal 8 2 3 2 2 4 3 4" xfId="59009" xr:uid="{00000000-0005-0000-0000-00008BD20000}"/>
    <cellStyle name="Normal 8 2 3 2 2 4 4" xfId="9617" xr:uid="{00000000-0005-0000-0000-00008CD20000}"/>
    <cellStyle name="Normal 8 2 3 2 2 4 4 2" xfId="20879" xr:uid="{00000000-0005-0000-0000-00008DD20000}"/>
    <cellStyle name="Normal 8 2 3 2 2 4 4 2 2" xfId="35914" xr:uid="{00000000-0005-0000-0000-00008ED20000}"/>
    <cellStyle name="Normal 8 2 3 2 2 4 4 2 3" xfId="34273" xr:uid="{00000000-0005-0000-0000-00008FD20000}"/>
    <cellStyle name="Normal 8 2 3 2 2 4 4 3" xfId="46829" xr:uid="{00000000-0005-0000-0000-000090D20000}"/>
    <cellStyle name="Normal 8 2 3 2 2 4 4 4" xfId="59010" xr:uid="{00000000-0005-0000-0000-000091D20000}"/>
    <cellStyle name="Normal 8 2 3 2 2 4 5" xfId="20875" xr:uid="{00000000-0005-0000-0000-000092D20000}"/>
    <cellStyle name="Normal 8 2 3 2 2 4 5 2" xfId="27968" xr:uid="{00000000-0005-0000-0000-000093D20000}"/>
    <cellStyle name="Normal 8 2 3 2 2 4 5 3" xfId="34269" xr:uid="{00000000-0005-0000-0000-000094D20000}"/>
    <cellStyle name="Normal 8 2 3 2 2 4 6" xfId="46825" xr:uid="{00000000-0005-0000-0000-000095D20000}"/>
    <cellStyle name="Normal 8 2 3 2 2 4 7" xfId="59006" xr:uid="{00000000-0005-0000-0000-000096D20000}"/>
    <cellStyle name="Normal 8 2 3 2 2 5" xfId="9618" xr:uid="{00000000-0005-0000-0000-000097D20000}"/>
    <cellStyle name="Normal 8 2 3 2 2 5 2" xfId="9619" xr:uid="{00000000-0005-0000-0000-000098D20000}"/>
    <cellStyle name="Normal 8 2 3 2 2 5 2 2" xfId="20881" xr:uid="{00000000-0005-0000-0000-000099D20000}"/>
    <cellStyle name="Normal 8 2 3 2 2 5 2 2 2" xfId="24630" xr:uid="{00000000-0005-0000-0000-00009AD20000}"/>
    <cellStyle name="Normal 8 2 3 2 2 5 2 2 3" xfId="34275" xr:uid="{00000000-0005-0000-0000-00009BD20000}"/>
    <cellStyle name="Normal 8 2 3 2 2 5 2 3" xfId="46831" xr:uid="{00000000-0005-0000-0000-00009CD20000}"/>
    <cellStyle name="Normal 8 2 3 2 2 5 2 4" xfId="59012" xr:uid="{00000000-0005-0000-0000-00009DD20000}"/>
    <cellStyle name="Normal 8 2 3 2 2 5 3" xfId="20880" xr:uid="{00000000-0005-0000-0000-00009ED20000}"/>
    <cellStyle name="Normal 8 2 3 2 2 5 3 2" xfId="37866" xr:uid="{00000000-0005-0000-0000-00009FD20000}"/>
    <cellStyle name="Normal 8 2 3 2 2 5 3 3" xfId="34274" xr:uid="{00000000-0005-0000-0000-0000A0D20000}"/>
    <cellStyle name="Normal 8 2 3 2 2 5 4" xfId="46830" xr:uid="{00000000-0005-0000-0000-0000A1D20000}"/>
    <cellStyle name="Normal 8 2 3 2 2 5 5" xfId="59011" xr:uid="{00000000-0005-0000-0000-0000A2D20000}"/>
    <cellStyle name="Normal 8 2 3 2 2 6" xfId="9620" xr:uid="{00000000-0005-0000-0000-0000A3D20000}"/>
    <cellStyle name="Normal 8 2 3 2 2 6 2" xfId="20882" xr:uid="{00000000-0005-0000-0000-0000A4D20000}"/>
    <cellStyle name="Normal 8 2 3 2 2 6 2 2" xfId="25550" xr:uid="{00000000-0005-0000-0000-0000A5D20000}"/>
    <cellStyle name="Normal 8 2 3 2 2 6 2 3" xfId="34276" xr:uid="{00000000-0005-0000-0000-0000A6D20000}"/>
    <cellStyle name="Normal 8 2 3 2 2 6 3" xfId="46832" xr:uid="{00000000-0005-0000-0000-0000A7D20000}"/>
    <cellStyle name="Normal 8 2 3 2 2 6 4" xfId="59013" xr:uid="{00000000-0005-0000-0000-0000A8D20000}"/>
    <cellStyle name="Normal 8 2 3 2 2 7" xfId="9621" xr:uid="{00000000-0005-0000-0000-0000A9D20000}"/>
    <cellStyle name="Normal 8 2 3 2 2 7 2" xfId="20883" xr:uid="{00000000-0005-0000-0000-0000AAD20000}"/>
    <cellStyle name="Normal 8 2 3 2 2 7 2 2" xfId="25724" xr:uid="{00000000-0005-0000-0000-0000ABD20000}"/>
    <cellStyle name="Normal 8 2 3 2 2 7 2 3" xfId="34277" xr:uid="{00000000-0005-0000-0000-0000ACD20000}"/>
    <cellStyle name="Normal 8 2 3 2 2 7 3" xfId="46833" xr:uid="{00000000-0005-0000-0000-0000ADD20000}"/>
    <cellStyle name="Normal 8 2 3 2 2 7 4" xfId="59014" xr:uid="{00000000-0005-0000-0000-0000AED20000}"/>
    <cellStyle name="Normal 8 2 3 2 2 8" xfId="20864" xr:uid="{00000000-0005-0000-0000-0000AFD20000}"/>
    <cellStyle name="Normal 8 2 3 2 2 8 2" xfId="26521" xr:uid="{00000000-0005-0000-0000-0000B0D20000}"/>
    <cellStyle name="Normal 8 2 3 2 2 8 3" xfId="34258" xr:uid="{00000000-0005-0000-0000-0000B1D20000}"/>
    <cellStyle name="Normal 8 2 3 2 2 9" xfId="46814" xr:uid="{00000000-0005-0000-0000-0000B2D20000}"/>
    <cellStyle name="Normal 8 2 3 2 3" xfId="9622" xr:uid="{00000000-0005-0000-0000-0000B3D20000}"/>
    <cellStyle name="Normal 8 2 3 2 3 2" xfId="9623" xr:uid="{00000000-0005-0000-0000-0000B4D20000}"/>
    <cellStyle name="Normal 8 2 3 2 3 2 2" xfId="9624" xr:uid="{00000000-0005-0000-0000-0000B5D20000}"/>
    <cellStyle name="Normal 8 2 3 2 3 2 2 2" xfId="20886" xr:uid="{00000000-0005-0000-0000-0000B6D20000}"/>
    <cellStyle name="Normal 8 2 3 2 3 2 2 2 2" xfId="35997" xr:uid="{00000000-0005-0000-0000-0000B7D20000}"/>
    <cellStyle name="Normal 8 2 3 2 3 2 2 2 3" xfId="34280" xr:uid="{00000000-0005-0000-0000-0000B8D20000}"/>
    <cellStyle name="Normal 8 2 3 2 3 2 2 3" xfId="46836" xr:uid="{00000000-0005-0000-0000-0000B9D20000}"/>
    <cellStyle name="Normal 8 2 3 2 3 2 2 4" xfId="59017" xr:uid="{00000000-0005-0000-0000-0000BAD20000}"/>
    <cellStyle name="Normal 8 2 3 2 3 2 3" xfId="20885" xr:uid="{00000000-0005-0000-0000-0000BBD20000}"/>
    <cellStyle name="Normal 8 2 3 2 3 2 3 2" xfId="24054" xr:uid="{00000000-0005-0000-0000-0000BCD20000}"/>
    <cellStyle name="Normal 8 2 3 2 3 2 3 3" xfId="34279" xr:uid="{00000000-0005-0000-0000-0000BDD20000}"/>
    <cellStyle name="Normal 8 2 3 2 3 2 4" xfId="46835" xr:uid="{00000000-0005-0000-0000-0000BED20000}"/>
    <cellStyle name="Normal 8 2 3 2 3 2 5" xfId="59016" xr:uid="{00000000-0005-0000-0000-0000BFD20000}"/>
    <cellStyle name="Normal 8 2 3 2 3 3" xfId="9625" xr:uid="{00000000-0005-0000-0000-0000C0D20000}"/>
    <cellStyle name="Normal 8 2 3 2 3 3 2" xfId="20887" xr:uid="{00000000-0005-0000-0000-0000C1D20000}"/>
    <cellStyle name="Normal 8 2 3 2 3 3 2 2" xfId="37844" xr:uid="{00000000-0005-0000-0000-0000C2D20000}"/>
    <cellStyle name="Normal 8 2 3 2 3 3 2 3" xfId="34281" xr:uid="{00000000-0005-0000-0000-0000C3D20000}"/>
    <cellStyle name="Normal 8 2 3 2 3 3 3" xfId="46837" xr:uid="{00000000-0005-0000-0000-0000C4D20000}"/>
    <cellStyle name="Normal 8 2 3 2 3 3 4" xfId="59018" xr:uid="{00000000-0005-0000-0000-0000C5D20000}"/>
    <cellStyle name="Normal 8 2 3 2 3 4" xfId="9626" xr:uid="{00000000-0005-0000-0000-0000C6D20000}"/>
    <cellStyle name="Normal 8 2 3 2 3 4 2" xfId="20888" xr:uid="{00000000-0005-0000-0000-0000C7D20000}"/>
    <cellStyle name="Normal 8 2 3 2 3 4 2 2" xfId="26096" xr:uid="{00000000-0005-0000-0000-0000C8D20000}"/>
    <cellStyle name="Normal 8 2 3 2 3 4 2 3" xfId="34282" xr:uid="{00000000-0005-0000-0000-0000C9D20000}"/>
    <cellStyle name="Normal 8 2 3 2 3 4 3" xfId="46838" xr:uid="{00000000-0005-0000-0000-0000CAD20000}"/>
    <cellStyle name="Normal 8 2 3 2 3 4 4" xfId="59019" xr:uid="{00000000-0005-0000-0000-0000CBD20000}"/>
    <cellStyle name="Normal 8 2 3 2 3 5" xfId="20884" xr:uid="{00000000-0005-0000-0000-0000CCD20000}"/>
    <cellStyle name="Normal 8 2 3 2 3 5 2" xfId="25963" xr:uid="{00000000-0005-0000-0000-0000CDD20000}"/>
    <cellStyle name="Normal 8 2 3 2 3 5 3" xfId="34278" xr:uid="{00000000-0005-0000-0000-0000CED20000}"/>
    <cellStyle name="Normal 8 2 3 2 3 6" xfId="46834" xr:uid="{00000000-0005-0000-0000-0000CFD20000}"/>
    <cellStyle name="Normal 8 2 3 2 3 7" xfId="59015" xr:uid="{00000000-0005-0000-0000-0000D0D20000}"/>
    <cellStyle name="Normal 8 2 3 2 4" xfId="9627" xr:uid="{00000000-0005-0000-0000-0000D1D20000}"/>
    <cellStyle name="Normal 8 2 3 2 4 2" xfId="9628" xr:uid="{00000000-0005-0000-0000-0000D2D20000}"/>
    <cellStyle name="Normal 8 2 3 2 4 2 2" xfId="9629" xr:uid="{00000000-0005-0000-0000-0000D3D20000}"/>
    <cellStyle name="Normal 8 2 3 2 4 2 2 2" xfId="20891" xr:uid="{00000000-0005-0000-0000-0000D4D20000}"/>
    <cellStyle name="Normal 8 2 3 2 4 2 2 2 2" xfId="24774" xr:uid="{00000000-0005-0000-0000-0000D5D20000}"/>
    <cellStyle name="Normal 8 2 3 2 4 2 2 2 3" xfId="34285" xr:uid="{00000000-0005-0000-0000-0000D6D20000}"/>
    <cellStyle name="Normal 8 2 3 2 4 2 2 3" xfId="46841" xr:uid="{00000000-0005-0000-0000-0000D7D20000}"/>
    <cellStyle name="Normal 8 2 3 2 4 2 2 4" xfId="59022" xr:uid="{00000000-0005-0000-0000-0000D8D20000}"/>
    <cellStyle name="Normal 8 2 3 2 4 2 3" xfId="20890" xr:uid="{00000000-0005-0000-0000-0000D9D20000}"/>
    <cellStyle name="Normal 8 2 3 2 4 2 3 2" xfId="25096" xr:uid="{00000000-0005-0000-0000-0000DAD20000}"/>
    <cellStyle name="Normal 8 2 3 2 4 2 3 3" xfId="34284" xr:uid="{00000000-0005-0000-0000-0000DBD20000}"/>
    <cellStyle name="Normal 8 2 3 2 4 2 4" xfId="46840" xr:uid="{00000000-0005-0000-0000-0000DCD20000}"/>
    <cellStyle name="Normal 8 2 3 2 4 2 5" xfId="59021" xr:uid="{00000000-0005-0000-0000-0000DDD20000}"/>
    <cellStyle name="Normal 8 2 3 2 4 3" xfId="9630" xr:uid="{00000000-0005-0000-0000-0000DED20000}"/>
    <cellStyle name="Normal 8 2 3 2 4 3 2" xfId="20892" xr:uid="{00000000-0005-0000-0000-0000DFD20000}"/>
    <cellStyle name="Normal 8 2 3 2 4 3 2 2" xfId="37723" xr:uid="{00000000-0005-0000-0000-0000E0D20000}"/>
    <cellStyle name="Normal 8 2 3 2 4 3 2 3" xfId="34286" xr:uid="{00000000-0005-0000-0000-0000E1D20000}"/>
    <cellStyle name="Normal 8 2 3 2 4 3 3" xfId="46842" xr:uid="{00000000-0005-0000-0000-0000E2D20000}"/>
    <cellStyle name="Normal 8 2 3 2 4 3 4" xfId="59023" xr:uid="{00000000-0005-0000-0000-0000E3D20000}"/>
    <cellStyle name="Normal 8 2 3 2 4 4" xfId="9631" xr:uid="{00000000-0005-0000-0000-0000E4D20000}"/>
    <cellStyle name="Normal 8 2 3 2 4 4 2" xfId="20893" xr:uid="{00000000-0005-0000-0000-0000E5D20000}"/>
    <cellStyle name="Normal 8 2 3 2 4 4 2 2" xfId="27898" xr:uid="{00000000-0005-0000-0000-0000E6D20000}"/>
    <cellStyle name="Normal 8 2 3 2 4 4 2 3" xfId="34287" xr:uid="{00000000-0005-0000-0000-0000E7D20000}"/>
    <cellStyle name="Normal 8 2 3 2 4 4 3" xfId="46843" xr:uid="{00000000-0005-0000-0000-0000E8D20000}"/>
    <cellStyle name="Normal 8 2 3 2 4 4 4" xfId="59024" xr:uid="{00000000-0005-0000-0000-0000E9D20000}"/>
    <cellStyle name="Normal 8 2 3 2 4 5" xfId="20889" xr:uid="{00000000-0005-0000-0000-0000EAD20000}"/>
    <cellStyle name="Normal 8 2 3 2 4 5 2" xfId="24669" xr:uid="{00000000-0005-0000-0000-0000EBD20000}"/>
    <cellStyle name="Normal 8 2 3 2 4 5 3" xfId="34283" xr:uid="{00000000-0005-0000-0000-0000ECD20000}"/>
    <cellStyle name="Normal 8 2 3 2 4 6" xfId="46839" xr:uid="{00000000-0005-0000-0000-0000EDD20000}"/>
    <cellStyle name="Normal 8 2 3 2 4 7" xfId="59020" xr:uid="{00000000-0005-0000-0000-0000EED20000}"/>
    <cellStyle name="Normal 8 2 3 2 5" xfId="9632" xr:uid="{00000000-0005-0000-0000-0000EFD20000}"/>
    <cellStyle name="Normal 8 2 3 2 5 2" xfId="9633" xr:uid="{00000000-0005-0000-0000-0000F0D20000}"/>
    <cellStyle name="Normal 8 2 3 2 5 2 2" xfId="9634" xr:uid="{00000000-0005-0000-0000-0000F1D20000}"/>
    <cellStyle name="Normal 8 2 3 2 5 2 2 2" xfId="20896" xr:uid="{00000000-0005-0000-0000-0000F2D20000}"/>
    <cellStyle name="Normal 8 2 3 2 5 2 2 2 2" xfId="25002" xr:uid="{00000000-0005-0000-0000-0000F3D20000}"/>
    <cellStyle name="Normal 8 2 3 2 5 2 2 2 3" xfId="34290" xr:uid="{00000000-0005-0000-0000-0000F4D20000}"/>
    <cellStyle name="Normal 8 2 3 2 5 2 2 3" xfId="46846" xr:uid="{00000000-0005-0000-0000-0000F5D20000}"/>
    <cellStyle name="Normal 8 2 3 2 5 2 2 4" xfId="59027" xr:uid="{00000000-0005-0000-0000-0000F6D20000}"/>
    <cellStyle name="Normal 8 2 3 2 5 2 3" xfId="20895" xr:uid="{00000000-0005-0000-0000-0000F7D20000}"/>
    <cellStyle name="Normal 8 2 3 2 5 2 3 2" xfId="37010" xr:uid="{00000000-0005-0000-0000-0000F8D20000}"/>
    <cellStyle name="Normal 8 2 3 2 5 2 3 3" xfId="34289" xr:uid="{00000000-0005-0000-0000-0000F9D20000}"/>
    <cellStyle name="Normal 8 2 3 2 5 2 4" xfId="46845" xr:uid="{00000000-0005-0000-0000-0000FAD20000}"/>
    <cellStyle name="Normal 8 2 3 2 5 2 5" xfId="59026" xr:uid="{00000000-0005-0000-0000-0000FBD20000}"/>
    <cellStyle name="Normal 8 2 3 2 5 3" xfId="9635" xr:uid="{00000000-0005-0000-0000-0000FCD20000}"/>
    <cellStyle name="Normal 8 2 3 2 5 3 2" xfId="20897" xr:uid="{00000000-0005-0000-0000-0000FDD20000}"/>
    <cellStyle name="Normal 8 2 3 2 5 3 2 2" xfId="35321" xr:uid="{00000000-0005-0000-0000-0000FED20000}"/>
    <cellStyle name="Normal 8 2 3 2 5 3 2 3" xfId="34291" xr:uid="{00000000-0005-0000-0000-0000FFD20000}"/>
    <cellStyle name="Normal 8 2 3 2 5 3 3" xfId="46847" xr:uid="{00000000-0005-0000-0000-000000D30000}"/>
    <cellStyle name="Normal 8 2 3 2 5 3 4" xfId="59028" xr:uid="{00000000-0005-0000-0000-000001D30000}"/>
    <cellStyle name="Normal 8 2 3 2 5 4" xfId="9636" xr:uid="{00000000-0005-0000-0000-000002D30000}"/>
    <cellStyle name="Normal 8 2 3 2 5 4 2" xfId="20898" xr:uid="{00000000-0005-0000-0000-000003D30000}"/>
    <cellStyle name="Normal 8 2 3 2 5 4 2 2" xfId="37644" xr:uid="{00000000-0005-0000-0000-000004D30000}"/>
    <cellStyle name="Normal 8 2 3 2 5 4 2 3" xfId="34292" xr:uid="{00000000-0005-0000-0000-000005D30000}"/>
    <cellStyle name="Normal 8 2 3 2 5 4 3" xfId="46848" xr:uid="{00000000-0005-0000-0000-000006D30000}"/>
    <cellStyle name="Normal 8 2 3 2 5 4 4" xfId="59029" xr:uid="{00000000-0005-0000-0000-000007D30000}"/>
    <cellStyle name="Normal 8 2 3 2 5 5" xfId="20894" xr:uid="{00000000-0005-0000-0000-000008D30000}"/>
    <cellStyle name="Normal 8 2 3 2 5 5 2" xfId="36716" xr:uid="{00000000-0005-0000-0000-000009D30000}"/>
    <cellStyle name="Normal 8 2 3 2 5 5 3" xfId="34288" xr:uid="{00000000-0005-0000-0000-00000AD30000}"/>
    <cellStyle name="Normal 8 2 3 2 5 6" xfId="46844" xr:uid="{00000000-0005-0000-0000-00000BD30000}"/>
    <cellStyle name="Normal 8 2 3 2 5 7" xfId="59025" xr:uid="{00000000-0005-0000-0000-00000CD30000}"/>
    <cellStyle name="Normal 8 2 3 2 6" xfId="9637" xr:uid="{00000000-0005-0000-0000-00000DD30000}"/>
    <cellStyle name="Normal 8 2 3 2 6 2" xfId="9638" xr:uid="{00000000-0005-0000-0000-00000ED30000}"/>
    <cellStyle name="Normal 8 2 3 2 6 2 2" xfId="20900" xr:uid="{00000000-0005-0000-0000-00000FD30000}"/>
    <cellStyle name="Normal 8 2 3 2 6 2 2 2" xfId="24532" xr:uid="{00000000-0005-0000-0000-000010D30000}"/>
    <cellStyle name="Normal 8 2 3 2 6 2 2 3" xfId="34294" xr:uid="{00000000-0005-0000-0000-000011D30000}"/>
    <cellStyle name="Normal 8 2 3 2 6 2 3" xfId="46850" xr:uid="{00000000-0005-0000-0000-000012D30000}"/>
    <cellStyle name="Normal 8 2 3 2 6 2 4" xfId="59031" xr:uid="{00000000-0005-0000-0000-000013D30000}"/>
    <cellStyle name="Normal 8 2 3 2 6 3" xfId="20899" xr:uid="{00000000-0005-0000-0000-000014D30000}"/>
    <cellStyle name="Normal 8 2 3 2 6 3 2" xfId="36680" xr:uid="{00000000-0005-0000-0000-000015D30000}"/>
    <cellStyle name="Normal 8 2 3 2 6 3 3" xfId="34293" xr:uid="{00000000-0005-0000-0000-000016D30000}"/>
    <cellStyle name="Normal 8 2 3 2 6 4" xfId="46849" xr:uid="{00000000-0005-0000-0000-000017D30000}"/>
    <cellStyle name="Normal 8 2 3 2 6 5" xfId="59030" xr:uid="{00000000-0005-0000-0000-000018D30000}"/>
    <cellStyle name="Normal 8 2 3 2 7" xfId="9639" xr:uid="{00000000-0005-0000-0000-000019D30000}"/>
    <cellStyle name="Normal 8 2 3 2 7 2" xfId="20901" xr:uid="{00000000-0005-0000-0000-00001AD30000}"/>
    <cellStyle name="Normal 8 2 3 2 7 2 2" xfId="27507" xr:uid="{00000000-0005-0000-0000-00001BD30000}"/>
    <cellStyle name="Normal 8 2 3 2 7 2 3" xfId="34295" xr:uid="{00000000-0005-0000-0000-00001CD30000}"/>
    <cellStyle name="Normal 8 2 3 2 7 3" xfId="46851" xr:uid="{00000000-0005-0000-0000-00001DD30000}"/>
    <cellStyle name="Normal 8 2 3 2 7 4" xfId="59032" xr:uid="{00000000-0005-0000-0000-00001ED30000}"/>
    <cellStyle name="Normal 8 2 3 2 8" xfId="9640" xr:uid="{00000000-0005-0000-0000-00001FD30000}"/>
    <cellStyle name="Normal 8 2 3 2 8 2" xfId="20902" xr:uid="{00000000-0005-0000-0000-000020D30000}"/>
    <cellStyle name="Normal 8 2 3 2 8 2 2" xfId="27089" xr:uid="{00000000-0005-0000-0000-000021D30000}"/>
    <cellStyle name="Normal 8 2 3 2 8 2 3" xfId="34296" xr:uid="{00000000-0005-0000-0000-000022D30000}"/>
    <cellStyle name="Normal 8 2 3 2 8 3" xfId="46852" xr:uid="{00000000-0005-0000-0000-000023D30000}"/>
    <cellStyle name="Normal 8 2 3 2 8 4" xfId="59033" xr:uid="{00000000-0005-0000-0000-000024D30000}"/>
    <cellStyle name="Normal 8 2 3 2 9" xfId="20863" xr:uid="{00000000-0005-0000-0000-000025D30000}"/>
    <cellStyle name="Normal 8 2 3 2 9 2" xfId="36240" xr:uid="{00000000-0005-0000-0000-000026D30000}"/>
    <cellStyle name="Normal 8 2 3 2 9 3" xfId="34257" xr:uid="{00000000-0005-0000-0000-000027D30000}"/>
    <cellStyle name="Normal 8 2 3 3" xfId="9641" xr:uid="{00000000-0005-0000-0000-000028D30000}"/>
    <cellStyle name="Normal 8 2 3 3 10" xfId="59034" xr:uid="{00000000-0005-0000-0000-000029D30000}"/>
    <cellStyle name="Normal 8 2 3 3 2" xfId="9642" xr:uid="{00000000-0005-0000-0000-00002AD30000}"/>
    <cellStyle name="Normal 8 2 3 3 2 2" xfId="9643" xr:uid="{00000000-0005-0000-0000-00002BD30000}"/>
    <cellStyle name="Normal 8 2 3 3 2 2 2" xfId="9644" xr:uid="{00000000-0005-0000-0000-00002CD30000}"/>
    <cellStyle name="Normal 8 2 3 3 2 2 2 2" xfId="20906" xr:uid="{00000000-0005-0000-0000-00002DD30000}"/>
    <cellStyle name="Normal 8 2 3 3 2 2 2 2 2" xfId="36467" xr:uid="{00000000-0005-0000-0000-00002ED30000}"/>
    <cellStyle name="Normal 8 2 3 3 2 2 2 2 3" xfId="34300" xr:uid="{00000000-0005-0000-0000-00002FD30000}"/>
    <cellStyle name="Normal 8 2 3 3 2 2 2 3" xfId="46856" xr:uid="{00000000-0005-0000-0000-000030D30000}"/>
    <cellStyle name="Normal 8 2 3 3 2 2 2 4" xfId="59037" xr:uid="{00000000-0005-0000-0000-000031D30000}"/>
    <cellStyle name="Normal 8 2 3 3 2 2 3" xfId="20905" xr:uid="{00000000-0005-0000-0000-000032D30000}"/>
    <cellStyle name="Normal 8 2 3 3 2 2 3 2" xfId="26305" xr:uid="{00000000-0005-0000-0000-000033D30000}"/>
    <cellStyle name="Normal 8 2 3 3 2 2 3 3" xfId="34299" xr:uid="{00000000-0005-0000-0000-000034D30000}"/>
    <cellStyle name="Normal 8 2 3 3 2 2 4" xfId="46855" xr:uid="{00000000-0005-0000-0000-000035D30000}"/>
    <cellStyle name="Normal 8 2 3 3 2 2 5" xfId="59036" xr:uid="{00000000-0005-0000-0000-000036D30000}"/>
    <cellStyle name="Normal 8 2 3 3 2 3" xfId="9645" xr:uid="{00000000-0005-0000-0000-000037D30000}"/>
    <cellStyle name="Normal 8 2 3 3 2 3 2" xfId="20907" xr:uid="{00000000-0005-0000-0000-000038D30000}"/>
    <cellStyle name="Normal 8 2 3 3 2 3 2 2" xfId="37480" xr:uid="{00000000-0005-0000-0000-000039D30000}"/>
    <cellStyle name="Normal 8 2 3 3 2 3 2 3" xfId="34301" xr:uid="{00000000-0005-0000-0000-00003AD30000}"/>
    <cellStyle name="Normal 8 2 3 3 2 3 3" xfId="46857" xr:uid="{00000000-0005-0000-0000-00003BD30000}"/>
    <cellStyle name="Normal 8 2 3 3 2 3 4" xfId="59038" xr:uid="{00000000-0005-0000-0000-00003CD30000}"/>
    <cellStyle name="Normal 8 2 3 3 2 4" xfId="9646" xr:uid="{00000000-0005-0000-0000-00003DD30000}"/>
    <cellStyle name="Normal 8 2 3 3 2 4 2" xfId="20908" xr:uid="{00000000-0005-0000-0000-00003ED30000}"/>
    <cellStyle name="Normal 8 2 3 3 2 4 2 2" xfId="25726" xr:uid="{00000000-0005-0000-0000-00003FD30000}"/>
    <cellStyle name="Normal 8 2 3 3 2 4 2 3" xfId="34302" xr:uid="{00000000-0005-0000-0000-000040D30000}"/>
    <cellStyle name="Normal 8 2 3 3 2 4 3" xfId="46858" xr:uid="{00000000-0005-0000-0000-000041D30000}"/>
    <cellStyle name="Normal 8 2 3 3 2 4 4" xfId="59039" xr:uid="{00000000-0005-0000-0000-000042D30000}"/>
    <cellStyle name="Normal 8 2 3 3 2 5" xfId="20904" xr:uid="{00000000-0005-0000-0000-000043D30000}"/>
    <cellStyle name="Normal 8 2 3 3 2 5 2" xfId="26596" xr:uid="{00000000-0005-0000-0000-000044D30000}"/>
    <cellStyle name="Normal 8 2 3 3 2 5 3" xfId="34298" xr:uid="{00000000-0005-0000-0000-000045D30000}"/>
    <cellStyle name="Normal 8 2 3 3 2 6" xfId="46854" xr:uid="{00000000-0005-0000-0000-000046D30000}"/>
    <cellStyle name="Normal 8 2 3 3 2 7" xfId="59035" xr:uid="{00000000-0005-0000-0000-000047D30000}"/>
    <cellStyle name="Normal 8 2 3 3 3" xfId="9647" xr:uid="{00000000-0005-0000-0000-000048D30000}"/>
    <cellStyle name="Normal 8 2 3 3 3 2" xfId="9648" xr:uid="{00000000-0005-0000-0000-000049D30000}"/>
    <cellStyle name="Normal 8 2 3 3 3 2 2" xfId="9649" xr:uid="{00000000-0005-0000-0000-00004AD30000}"/>
    <cellStyle name="Normal 8 2 3 3 3 2 2 2" xfId="20911" xr:uid="{00000000-0005-0000-0000-00004BD30000}"/>
    <cellStyle name="Normal 8 2 3 3 3 2 2 2 2" xfId="26051" xr:uid="{00000000-0005-0000-0000-00004CD30000}"/>
    <cellStyle name="Normal 8 2 3 3 3 2 2 2 3" xfId="34305" xr:uid="{00000000-0005-0000-0000-00004DD30000}"/>
    <cellStyle name="Normal 8 2 3 3 3 2 2 3" xfId="46861" xr:uid="{00000000-0005-0000-0000-00004ED30000}"/>
    <cellStyle name="Normal 8 2 3 3 3 2 2 4" xfId="59042" xr:uid="{00000000-0005-0000-0000-00004FD30000}"/>
    <cellStyle name="Normal 8 2 3 3 3 2 3" xfId="20910" xr:uid="{00000000-0005-0000-0000-000050D30000}"/>
    <cellStyle name="Normal 8 2 3 3 3 2 3 2" xfId="23980" xr:uid="{00000000-0005-0000-0000-000051D30000}"/>
    <cellStyle name="Normal 8 2 3 3 3 2 3 3" xfId="34304" xr:uid="{00000000-0005-0000-0000-000052D30000}"/>
    <cellStyle name="Normal 8 2 3 3 3 2 4" xfId="46860" xr:uid="{00000000-0005-0000-0000-000053D30000}"/>
    <cellStyle name="Normal 8 2 3 3 3 2 5" xfId="59041" xr:uid="{00000000-0005-0000-0000-000054D30000}"/>
    <cellStyle name="Normal 8 2 3 3 3 3" xfId="9650" xr:uid="{00000000-0005-0000-0000-000055D30000}"/>
    <cellStyle name="Normal 8 2 3 3 3 3 2" xfId="20912" xr:uid="{00000000-0005-0000-0000-000056D30000}"/>
    <cellStyle name="Normal 8 2 3 3 3 3 2 2" xfId="27668" xr:uid="{00000000-0005-0000-0000-000057D30000}"/>
    <cellStyle name="Normal 8 2 3 3 3 3 2 3" xfId="34306" xr:uid="{00000000-0005-0000-0000-000058D30000}"/>
    <cellStyle name="Normal 8 2 3 3 3 3 3" xfId="46862" xr:uid="{00000000-0005-0000-0000-000059D30000}"/>
    <cellStyle name="Normal 8 2 3 3 3 3 4" xfId="59043" xr:uid="{00000000-0005-0000-0000-00005AD30000}"/>
    <cellStyle name="Normal 8 2 3 3 3 4" xfId="9651" xr:uid="{00000000-0005-0000-0000-00005BD30000}"/>
    <cellStyle name="Normal 8 2 3 3 3 4 2" xfId="20913" xr:uid="{00000000-0005-0000-0000-00005CD30000}"/>
    <cellStyle name="Normal 8 2 3 3 3 4 2 2" xfId="24647" xr:uid="{00000000-0005-0000-0000-00005DD30000}"/>
    <cellStyle name="Normal 8 2 3 3 3 4 2 3" xfId="34307" xr:uid="{00000000-0005-0000-0000-00005ED30000}"/>
    <cellStyle name="Normal 8 2 3 3 3 4 3" xfId="46863" xr:uid="{00000000-0005-0000-0000-00005FD30000}"/>
    <cellStyle name="Normal 8 2 3 3 3 4 4" xfId="59044" xr:uid="{00000000-0005-0000-0000-000060D30000}"/>
    <cellStyle name="Normal 8 2 3 3 3 5" xfId="20909" xr:uid="{00000000-0005-0000-0000-000061D30000}"/>
    <cellStyle name="Normal 8 2 3 3 3 5 2" xfId="23768" xr:uid="{00000000-0005-0000-0000-000062D30000}"/>
    <cellStyle name="Normal 8 2 3 3 3 5 3" xfId="34303" xr:uid="{00000000-0005-0000-0000-000063D30000}"/>
    <cellStyle name="Normal 8 2 3 3 3 6" xfId="46859" xr:uid="{00000000-0005-0000-0000-000064D30000}"/>
    <cellStyle name="Normal 8 2 3 3 3 7" xfId="59040" xr:uid="{00000000-0005-0000-0000-000065D30000}"/>
    <cellStyle name="Normal 8 2 3 3 4" xfId="9652" xr:uid="{00000000-0005-0000-0000-000066D30000}"/>
    <cellStyle name="Normal 8 2 3 3 4 2" xfId="9653" xr:uid="{00000000-0005-0000-0000-000067D30000}"/>
    <cellStyle name="Normal 8 2 3 3 4 2 2" xfId="9654" xr:uid="{00000000-0005-0000-0000-000068D30000}"/>
    <cellStyle name="Normal 8 2 3 3 4 2 2 2" xfId="20916" xr:uid="{00000000-0005-0000-0000-000069D30000}"/>
    <cellStyle name="Normal 8 2 3 3 4 2 2 2 2" xfId="26623" xr:uid="{00000000-0005-0000-0000-00006AD30000}"/>
    <cellStyle name="Normal 8 2 3 3 4 2 2 2 3" xfId="34310" xr:uid="{00000000-0005-0000-0000-00006BD30000}"/>
    <cellStyle name="Normal 8 2 3 3 4 2 2 3" xfId="46866" xr:uid="{00000000-0005-0000-0000-00006CD30000}"/>
    <cellStyle name="Normal 8 2 3 3 4 2 2 4" xfId="59047" xr:uid="{00000000-0005-0000-0000-00006DD30000}"/>
    <cellStyle name="Normal 8 2 3 3 4 2 3" xfId="20915" xr:uid="{00000000-0005-0000-0000-00006ED30000}"/>
    <cellStyle name="Normal 8 2 3 3 4 2 3 2" xfId="26912" xr:uid="{00000000-0005-0000-0000-00006FD30000}"/>
    <cellStyle name="Normal 8 2 3 3 4 2 3 3" xfId="34309" xr:uid="{00000000-0005-0000-0000-000070D30000}"/>
    <cellStyle name="Normal 8 2 3 3 4 2 4" xfId="46865" xr:uid="{00000000-0005-0000-0000-000071D30000}"/>
    <cellStyle name="Normal 8 2 3 3 4 2 5" xfId="59046" xr:uid="{00000000-0005-0000-0000-000072D30000}"/>
    <cellStyle name="Normal 8 2 3 3 4 3" xfId="9655" xr:uid="{00000000-0005-0000-0000-000073D30000}"/>
    <cellStyle name="Normal 8 2 3 3 4 3 2" xfId="20917" xr:uid="{00000000-0005-0000-0000-000074D30000}"/>
    <cellStyle name="Normal 8 2 3 3 4 3 2 2" xfId="24168" xr:uid="{00000000-0005-0000-0000-000075D30000}"/>
    <cellStyle name="Normal 8 2 3 3 4 3 2 3" xfId="34311" xr:uid="{00000000-0005-0000-0000-000076D30000}"/>
    <cellStyle name="Normal 8 2 3 3 4 3 3" xfId="46867" xr:uid="{00000000-0005-0000-0000-000077D30000}"/>
    <cellStyle name="Normal 8 2 3 3 4 3 4" xfId="59048" xr:uid="{00000000-0005-0000-0000-000078D30000}"/>
    <cellStyle name="Normal 8 2 3 3 4 4" xfId="9656" xr:uid="{00000000-0005-0000-0000-000079D30000}"/>
    <cellStyle name="Normal 8 2 3 3 4 4 2" xfId="20918" xr:uid="{00000000-0005-0000-0000-00007AD30000}"/>
    <cellStyle name="Normal 8 2 3 3 4 4 2 2" xfId="36755" xr:uid="{00000000-0005-0000-0000-00007BD30000}"/>
    <cellStyle name="Normal 8 2 3 3 4 4 2 3" xfId="34312" xr:uid="{00000000-0005-0000-0000-00007CD30000}"/>
    <cellStyle name="Normal 8 2 3 3 4 4 3" xfId="46868" xr:uid="{00000000-0005-0000-0000-00007DD30000}"/>
    <cellStyle name="Normal 8 2 3 3 4 4 4" xfId="59049" xr:uid="{00000000-0005-0000-0000-00007ED30000}"/>
    <cellStyle name="Normal 8 2 3 3 4 5" xfId="20914" xr:uid="{00000000-0005-0000-0000-00007FD30000}"/>
    <cellStyle name="Normal 8 2 3 3 4 5 2" xfId="35877" xr:uid="{00000000-0005-0000-0000-000080D30000}"/>
    <cellStyle name="Normal 8 2 3 3 4 5 3" xfId="34308" xr:uid="{00000000-0005-0000-0000-000081D30000}"/>
    <cellStyle name="Normal 8 2 3 3 4 6" xfId="46864" xr:uid="{00000000-0005-0000-0000-000082D30000}"/>
    <cellStyle name="Normal 8 2 3 3 4 7" xfId="59045" xr:uid="{00000000-0005-0000-0000-000083D30000}"/>
    <cellStyle name="Normal 8 2 3 3 5" xfId="9657" xr:uid="{00000000-0005-0000-0000-000084D30000}"/>
    <cellStyle name="Normal 8 2 3 3 5 2" xfId="9658" xr:uid="{00000000-0005-0000-0000-000085D30000}"/>
    <cellStyle name="Normal 8 2 3 3 5 2 2" xfId="20920" xr:uid="{00000000-0005-0000-0000-000086D30000}"/>
    <cellStyle name="Normal 8 2 3 3 5 2 2 2" xfId="26147" xr:uid="{00000000-0005-0000-0000-000087D30000}"/>
    <cellStyle name="Normal 8 2 3 3 5 2 2 3" xfId="34314" xr:uid="{00000000-0005-0000-0000-000088D30000}"/>
    <cellStyle name="Normal 8 2 3 3 5 2 3" xfId="46870" xr:uid="{00000000-0005-0000-0000-000089D30000}"/>
    <cellStyle name="Normal 8 2 3 3 5 2 4" xfId="59051" xr:uid="{00000000-0005-0000-0000-00008AD30000}"/>
    <cellStyle name="Normal 8 2 3 3 5 3" xfId="20919" xr:uid="{00000000-0005-0000-0000-00008BD30000}"/>
    <cellStyle name="Normal 8 2 3 3 5 3 2" xfId="25040" xr:uid="{00000000-0005-0000-0000-00008CD30000}"/>
    <cellStyle name="Normal 8 2 3 3 5 3 3" xfId="34313" xr:uid="{00000000-0005-0000-0000-00008DD30000}"/>
    <cellStyle name="Normal 8 2 3 3 5 4" xfId="46869" xr:uid="{00000000-0005-0000-0000-00008ED30000}"/>
    <cellStyle name="Normal 8 2 3 3 5 5" xfId="59050" xr:uid="{00000000-0005-0000-0000-00008FD30000}"/>
    <cellStyle name="Normal 8 2 3 3 6" xfId="9659" xr:uid="{00000000-0005-0000-0000-000090D30000}"/>
    <cellStyle name="Normal 8 2 3 3 6 2" xfId="20921" xr:uid="{00000000-0005-0000-0000-000091D30000}"/>
    <cellStyle name="Normal 8 2 3 3 6 2 2" xfId="24734" xr:uid="{00000000-0005-0000-0000-000092D30000}"/>
    <cellStyle name="Normal 8 2 3 3 6 2 3" xfId="34315" xr:uid="{00000000-0005-0000-0000-000093D30000}"/>
    <cellStyle name="Normal 8 2 3 3 6 3" xfId="46871" xr:uid="{00000000-0005-0000-0000-000094D30000}"/>
    <cellStyle name="Normal 8 2 3 3 6 4" xfId="59052" xr:uid="{00000000-0005-0000-0000-000095D30000}"/>
    <cellStyle name="Normal 8 2 3 3 7" xfId="9660" xr:uid="{00000000-0005-0000-0000-000096D30000}"/>
    <cellStyle name="Normal 8 2 3 3 7 2" xfId="20922" xr:uid="{00000000-0005-0000-0000-000097D30000}"/>
    <cellStyle name="Normal 8 2 3 3 7 2 2" xfId="37432" xr:uid="{00000000-0005-0000-0000-000098D30000}"/>
    <cellStyle name="Normal 8 2 3 3 7 2 3" xfId="34316" xr:uid="{00000000-0005-0000-0000-000099D30000}"/>
    <cellStyle name="Normal 8 2 3 3 7 3" xfId="46872" xr:uid="{00000000-0005-0000-0000-00009AD30000}"/>
    <cellStyle name="Normal 8 2 3 3 7 4" xfId="59053" xr:uid="{00000000-0005-0000-0000-00009BD30000}"/>
    <cellStyle name="Normal 8 2 3 3 8" xfId="20903" xr:uid="{00000000-0005-0000-0000-00009CD30000}"/>
    <cellStyle name="Normal 8 2 3 3 8 2" xfId="25075" xr:uid="{00000000-0005-0000-0000-00009DD30000}"/>
    <cellStyle name="Normal 8 2 3 3 8 3" xfId="34297" xr:uid="{00000000-0005-0000-0000-00009ED30000}"/>
    <cellStyle name="Normal 8 2 3 3 9" xfId="46853" xr:uid="{00000000-0005-0000-0000-00009FD30000}"/>
    <cellStyle name="Normal 8 2 3 4" xfId="9661" xr:uid="{00000000-0005-0000-0000-0000A0D30000}"/>
    <cellStyle name="Normal 8 2 3 4 2" xfId="9662" xr:uid="{00000000-0005-0000-0000-0000A1D30000}"/>
    <cellStyle name="Normal 8 2 3 4 2 2" xfId="9663" xr:uid="{00000000-0005-0000-0000-0000A2D30000}"/>
    <cellStyle name="Normal 8 2 3 4 2 2 2" xfId="20925" xr:uid="{00000000-0005-0000-0000-0000A3D30000}"/>
    <cellStyle name="Normal 8 2 3 4 2 2 2 2" xfId="24277" xr:uid="{00000000-0005-0000-0000-0000A4D30000}"/>
    <cellStyle name="Normal 8 2 3 4 2 2 2 3" xfId="34319" xr:uid="{00000000-0005-0000-0000-0000A5D30000}"/>
    <cellStyle name="Normal 8 2 3 4 2 2 3" xfId="46875" xr:uid="{00000000-0005-0000-0000-0000A6D30000}"/>
    <cellStyle name="Normal 8 2 3 4 2 2 4" xfId="59056" xr:uid="{00000000-0005-0000-0000-0000A7D30000}"/>
    <cellStyle name="Normal 8 2 3 4 2 3" xfId="20924" xr:uid="{00000000-0005-0000-0000-0000A8D30000}"/>
    <cellStyle name="Normal 8 2 3 4 2 3 2" xfId="23767" xr:uid="{00000000-0005-0000-0000-0000A9D30000}"/>
    <cellStyle name="Normal 8 2 3 4 2 3 3" xfId="34318" xr:uid="{00000000-0005-0000-0000-0000AAD30000}"/>
    <cellStyle name="Normal 8 2 3 4 2 4" xfId="46874" xr:uid="{00000000-0005-0000-0000-0000ABD30000}"/>
    <cellStyle name="Normal 8 2 3 4 2 5" xfId="59055" xr:uid="{00000000-0005-0000-0000-0000ACD30000}"/>
    <cellStyle name="Normal 8 2 3 4 3" xfId="9664" xr:uid="{00000000-0005-0000-0000-0000ADD30000}"/>
    <cellStyle name="Normal 8 2 3 4 3 2" xfId="20926" xr:uid="{00000000-0005-0000-0000-0000AED30000}"/>
    <cellStyle name="Normal 8 2 3 4 3 2 2" xfId="35275" xr:uid="{00000000-0005-0000-0000-0000AFD30000}"/>
    <cellStyle name="Normal 8 2 3 4 3 2 3" xfId="34320" xr:uid="{00000000-0005-0000-0000-0000B0D30000}"/>
    <cellStyle name="Normal 8 2 3 4 3 3" xfId="46876" xr:uid="{00000000-0005-0000-0000-0000B1D30000}"/>
    <cellStyle name="Normal 8 2 3 4 3 4" xfId="59057" xr:uid="{00000000-0005-0000-0000-0000B2D30000}"/>
    <cellStyle name="Normal 8 2 3 4 4" xfId="9665" xr:uid="{00000000-0005-0000-0000-0000B3D30000}"/>
    <cellStyle name="Normal 8 2 3 4 4 2" xfId="20927" xr:uid="{00000000-0005-0000-0000-0000B4D30000}"/>
    <cellStyle name="Normal 8 2 3 4 4 2 2" xfId="26489" xr:uid="{00000000-0005-0000-0000-0000B5D30000}"/>
    <cellStyle name="Normal 8 2 3 4 4 2 3" xfId="34321" xr:uid="{00000000-0005-0000-0000-0000B6D30000}"/>
    <cellStyle name="Normal 8 2 3 4 4 3" xfId="46877" xr:uid="{00000000-0005-0000-0000-0000B7D30000}"/>
    <cellStyle name="Normal 8 2 3 4 4 4" xfId="59058" xr:uid="{00000000-0005-0000-0000-0000B8D30000}"/>
    <cellStyle name="Normal 8 2 3 4 5" xfId="20923" xr:uid="{00000000-0005-0000-0000-0000B9D30000}"/>
    <cellStyle name="Normal 8 2 3 4 5 2" xfId="36546" xr:uid="{00000000-0005-0000-0000-0000BAD30000}"/>
    <cellStyle name="Normal 8 2 3 4 5 3" xfId="34317" xr:uid="{00000000-0005-0000-0000-0000BBD30000}"/>
    <cellStyle name="Normal 8 2 3 4 6" xfId="46873" xr:uid="{00000000-0005-0000-0000-0000BCD30000}"/>
    <cellStyle name="Normal 8 2 3 4 7" xfId="59054" xr:uid="{00000000-0005-0000-0000-0000BDD30000}"/>
    <cellStyle name="Normal 8 2 3 5" xfId="9666" xr:uid="{00000000-0005-0000-0000-0000BED30000}"/>
    <cellStyle name="Normal 8 2 3 5 2" xfId="9667" xr:uid="{00000000-0005-0000-0000-0000BFD30000}"/>
    <cellStyle name="Normal 8 2 3 5 2 2" xfId="9668" xr:uid="{00000000-0005-0000-0000-0000C0D30000}"/>
    <cellStyle name="Normal 8 2 3 5 2 2 2" xfId="20930" xr:uid="{00000000-0005-0000-0000-0000C1D30000}"/>
    <cellStyle name="Normal 8 2 3 5 2 2 2 2" xfId="36438" xr:uid="{00000000-0005-0000-0000-0000C2D30000}"/>
    <cellStyle name="Normal 8 2 3 5 2 2 2 3" xfId="34324" xr:uid="{00000000-0005-0000-0000-0000C3D30000}"/>
    <cellStyle name="Normal 8 2 3 5 2 2 3" xfId="46880" xr:uid="{00000000-0005-0000-0000-0000C4D30000}"/>
    <cellStyle name="Normal 8 2 3 5 2 2 4" xfId="59061" xr:uid="{00000000-0005-0000-0000-0000C5D30000}"/>
    <cellStyle name="Normal 8 2 3 5 2 3" xfId="20929" xr:uid="{00000000-0005-0000-0000-0000C6D30000}"/>
    <cellStyle name="Normal 8 2 3 5 2 3 2" xfId="26484" xr:uid="{00000000-0005-0000-0000-0000C7D30000}"/>
    <cellStyle name="Normal 8 2 3 5 2 3 3" xfId="34323" xr:uid="{00000000-0005-0000-0000-0000C8D30000}"/>
    <cellStyle name="Normal 8 2 3 5 2 4" xfId="46879" xr:uid="{00000000-0005-0000-0000-0000C9D30000}"/>
    <cellStyle name="Normal 8 2 3 5 2 5" xfId="59060" xr:uid="{00000000-0005-0000-0000-0000CAD30000}"/>
    <cellStyle name="Normal 8 2 3 5 3" xfId="9669" xr:uid="{00000000-0005-0000-0000-0000CBD30000}"/>
    <cellStyle name="Normal 8 2 3 5 3 2" xfId="20931" xr:uid="{00000000-0005-0000-0000-0000CCD30000}"/>
    <cellStyle name="Normal 8 2 3 5 3 2 2" xfId="24510" xr:uid="{00000000-0005-0000-0000-0000CDD30000}"/>
    <cellStyle name="Normal 8 2 3 5 3 2 3" xfId="34325" xr:uid="{00000000-0005-0000-0000-0000CED30000}"/>
    <cellStyle name="Normal 8 2 3 5 3 3" xfId="46881" xr:uid="{00000000-0005-0000-0000-0000CFD30000}"/>
    <cellStyle name="Normal 8 2 3 5 3 4" xfId="59062" xr:uid="{00000000-0005-0000-0000-0000D0D30000}"/>
    <cellStyle name="Normal 8 2 3 5 4" xfId="9670" xr:uid="{00000000-0005-0000-0000-0000D1D30000}"/>
    <cellStyle name="Normal 8 2 3 5 4 2" xfId="20932" xr:uid="{00000000-0005-0000-0000-0000D2D30000}"/>
    <cellStyle name="Normal 8 2 3 5 4 2 2" xfId="37716" xr:uid="{00000000-0005-0000-0000-0000D3D30000}"/>
    <cellStyle name="Normal 8 2 3 5 4 2 3" xfId="34326" xr:uid="{00000000-0005-0000-0000-0000D4D30000}"/>
    <cellStyle name="Normal 8 2 3 5 4 3" xfId="46882" xr:uid="{00000000-0005-0000-0000-0000D5D30000}"/>
    <cellStyle name="Normal 8 2 3 5 4 4" xfId="59063" xr:uid="{00000000-0005-0000-0000-0000D6D30000}"/>
    <cellStyle name="Normal 8 2 3 5 5" xfId="20928" xr:uid="{00000000-0005-0000-0000-0000D7D30000}"/>
    <cellStyle name="Normal 8 2 3 5 5 2" xfId="36920" xr:uid="{00000000-0005-0000-0000-0000D8D30000}"/>
    <cellStyle name="Normal 8 2 3 5 5 3" xfId="34322" xr:uid="{00000000-0005-0000-0000-0000D9D30000}"/>
    <cellStyle name="Normal 8 2 3 5 6" xfId="46878" xr:uid="{00000000-0005-0000-0000-0000DAD30000}"/>
    <cellStyle name="Normal 8 2 3 5 7" xfId="59059" xr:uid="{00000000-0005-0000-0000-0000DBD30000}"/>
    <cellStyle name="Normal 8 2 3 6" xfId="9671" xr:uid="{00000000-0005-0000-0000-0000DCD30000}"/>
    <cellStyle name="Normal 8 2 3 6 2" xfId="9672" xr:uid="{00000000-0005-0000-0000-0000DDD30000}"/>
    <cellStyle name="Normal 8 2 3 6 2 2" xfId="9673" xr:uid="{00000000-0005-0000-0000-0000DED30000}"/>
    <cellStyle name="Normal 8 2 3 6 2 2 2" xfId="20935" xr:uid="{00000000-0005-0000-0000-0000DFD30000}"/>
    <cellStyle name="Normal 8 2 3 6 2 2 2 2" xfId="24370" xr:uid="{00000000-0005-0000-0000-0000E0D30000}"/>
    <cellStyle name="Normal 8 2 3 6 2 2 2 3" xfId="34329" xr:uid="{00000000-0005-0000-0000-0000E1D30000}"/>
    <cellStyle name="Normal 8 2 3 6 2 2 3" xfId="46885" xr:uid="{00000000-0005-0000-0000-0000E2D30000}"/>
    <cellStyle name="Normal 8 2 3 6 2 2 4" xfId="59066" xr:uid="{00000000-0005-0000-0000-0000E3D30000}"/>
    <cellStyle name="Normal 8 2 3 6 2 3" xfId="20934" xr:uid="{00000000-0005-0000-0000-0000E4D30000}"/>
    <cellStyle name="Normal 8 2 3 6 2 3 2" xfId="26827" xr:uid="{00000000-0005-0000-0000-0000E5D30000}"/>
    <cellStyle name="Normal 8 2 3 6 2 3 3" xfId="34328" xr:uid="{00000000-0005-0000-0000-0000E6D30000}"/>
    <cellStyle name="Normal 8 2 3 6 2 4" xfId="46884" xr:uid="{00000000-0005-0000-0000-0000E7D30000}"/>
    <cellStyle name="Normal 8 2 3 6 2 5" xfId="59065" xr:uid="{00000000-0005-0000-0000-0000E8D30000}"/>
    <cellStyle name="Normal 8 2 3 6 3" xfId="9674" xr:uid="{00000000-0005-0000-0000-0000E9D30000}"/>
    <cellStyle name="Normal 8 2 3 6 3 2" xfId="20936" xr:uid="{00000000-0005-0000-0000-0000EAD30000}"/>
    <cellStyle name="Normal 8 2 3 6 3 2 2" xfId="24761" xr:uid="{00000000-0005-0000-0000-0000EBD30000}"/>
    <cellStyle name="Normal 8 2 3 6 3 2 3" xfId="34330" xr:uid="{00000000-0005-0000-0000-0000ECD30000}"/>
    <cellStyle name="Normal 8 2 3 6 3 3" xfId="46886" xr:uid="{00000000-0005-0000-0000-0000EDD30000}"/>
    <cellStyle name="Normal 8 2 3 6 3 4" xfId="59067" xr:uid="{00000000-0005-0000-0000-0000EED30000}"/>
    <cellStyle name="Normal 8 2 3 6 4" xfId="9675" xr:uid="{00000000-0005-0000-0000-0000EFD30000}"/>
    <cellStyle name="Normal 8 2 3 6 4 2" xfId="20937" xr:uid="{00000000-0005-0000-0000-0000F0D30000}"/>
    <cellStyle name="Normal 8 2 3 6 4 2 2" xfId="37335" xr:uid="{00000000-0005-0000-0000-0000F1D30000}"/>
    <cellStyle name="Normal 8 2 3 6 4 2 3" xfId="34331" xr:uid="{00000000-0005-0000-0000-0000F2D30000}"/>
    <cellStyle name="Normal 8 2 3 6 4 3" xfId="46887" xr:uid="{00000000-0005-0000-0000-0000F3D30000}"/>
    <cellStyle name="Normal 8 2 3 6 4 4" xfId="59068" xr:uid="{00000000-0005-0000-0000-0000F4D30000}"/>
    <cellStyle name="Normal 8 2 3 6 5" xfId="20933" xr:uid="{00000000-0005-0000-0000-0000F5D30000}"/>
    <cellStyle name="Normal 8 2 3 6 5 2" xfId="25375" xr:uid="{00000000-0005-0000-0000-0000F6D30000}"/>
    <cellStyle name="Normal 8 2 3 6 5 3" xfId="34327" xr:uid="{00000000-0005-0000-0000-0000F7D30000}"/>
    <cellStyle name="Normal 8 2 3 6 6" xfId="46883" xr:uid="{00000000-0005-0000-0000-0000F8D30000}"/>
    <cellStyle name="Normal 8 2 3 6 7" xfId="59064" xr:uid="{00000000-0005-0000-0000-0000F9D30000}"/>
    <cellStyle name="Normal 8 2 3 7" xfId="9676" xr:uid="{00000000-0005-0000-0000-0000FAD30000}"/>
    <cellStyle name="Normal 8 2 3 7 2" xfId="9677" xr:uid="{00000000-0005-0000-0000-0000FBD30000}"/>
    <cellStyle name="Normal 8 2 3 7 2 2" xfId="20939" xr:uid="{00000000-0005-0000-0000-0000FCD30000}"/>
    <cellStyle name="Normal 8 2 3 7 2 2 2" xfId="27185" xr:uid="{00000000-0005-0000-0000-0000FDD30000}"/>
    <cellStyle name="Normal 8 2 3 7 2 2 3" xfId="34333" xr:uid="{00000000-0005-0000-0000-0000FED30000}"/>
    <cellStyle name="Normal 8 2 3 7 2 3" xfId="46889" xr:uid="{00000000-0005-0000-0000-0000FFD30000}"/>
    <cellStyle name="Normal 8 2 3 7 2 4" xfId="59070" xr:uid="{00000000-0005-0000-0000-000000D40000}"/>
    <cellStyle name="Normal 8 2 3 7 3" xfId="20938" xr:uid="{00000000-0005-0000-0000-000001D40000}"/>
    <cellStyle name="Normal 8 2 3 7 3 2" xfId="35801" xr:uid="{00000000-0005-0000-0000-000002D40000}"/>
    <cellStyle name="Normal 8 2 3 7 3 3" xfId="34332" xr:uid="{00000000-0005-0000-0000-000003D40000}"/>
    <cellStyle name="Normal 8 2 3 7 4" xfId="46888" xr:uid="{00000000-0005-0000-0000-000004D40000}"/>
    <cellStyle name="Normal 8 2 3 7 5" xfId="59069" xr:uid="{00000000-0005-0000-0000-000005D40000}"/>
    <cellStyle name="Normal 8 2 3 8" xfId="9678" xr:uid="{00000000-0005-0000-0000-000006D40000}"/>
    <cellStyle name="Normal 8 2 3 8 2" xfId="20940" xr:uid="{00000000-0005-0000-0000-000007D40000}"/>
    <cellStyle name="Normal 8 2 3 8 2 2" xfId="25497" xr:uid="{00000000-0005-0000-0000-000008D40000}"/>
    <cellStyle name="Normal 8 2 3 8 2 3" xfId="34334" xr:uid="{00000000-0005-0000-0000-000009D40000}"/>
    <cellStyle name="Normal 8 2 3 8 3" xfId="46890" xr:uid="{00000000-0005-0000-0000-00000AD40000}"/>
    <cellStyle name="Normal 8 2 3 8 4" xfId="59071" xr:uid="{00000000-0005-0000-0000-00000BD40000}"/>
    <cellStyle name="Normal 8 2 3 9" xfId="9679" xr:uid="{00000000-0005-0000-0000-00000CD40000}"/>
    <cellStyle name="Normal 8 2 3 9 2" xfId="20941" xr:uid="{00000000-0005-0000-0000-00000DD40000}"/>
    <cellStyle name="Normal 8 2 3 9 2 2" xfId="24094" xr:uid="{00000000-0005-0000-0000-00000ED40000}"/>
    <cellStyle name="Normal 8 2 3 9 2 3" xfId="34335" xr:uid="{00000000-0005-0000-0000-00000FD40000}"/>
    <cellStyle name="Normal 8 2 3 9 3" xfId="46891" xr:uid="{00000000-0005-0000-0000-000010D40000}"/>
    <cellStyle name="Normal 8 2 3 9 4" xfId="59072" xr:uid="{00000000-0005-0000-0000-000011D40000}"/>
    <cellStyle name="Normal 8 2 4" xfId="9680" xr:uid="{00000000-0005-0000-0000-000012D40000}"/>
    <cellStyle name="Normal 8 2 4 10" xfId="46892" xr:uid="{00000000-0005-0000-0000-000013D40000}"/>
    <cellStyle name="Normal 8 2 4 11" xfId="59073" xr:uid="{00000000-0005-0000-0000-000014D40000}"/>
    <cellStyle name="Normal 8 2 4 2" xfId="9681" xr:uid="{00000000-0005-0000-0000-000015D40000}"/>
    <cellStyle name="Normal 8 2 4 2 10" xfId="59074" xr:uid="{00000000-0005-0000-0000-000016D40000}"/>
    <cellStyle name="Normal 8 2 4 2 2" xfId="9682" xr:uid="{00000000-0005-0000-0000-000017D40000}"/>
    <cellStyle name="Normal 8 2 4 2 2 2" xfId="9683" xr:uid="{00000000-0005-0000-0000-000018D40000}"/>
    <cellStyle name="Normal 8 2 4 2 2 2 2" xfId="9684" xr:uid="{00000000-0005-0000-0000-000019D40000}"/>
    <cellStyle name="Normal 8 2 4 2 2 2 2 2" xfId="20946" xr:uid="{00000000-0005-0000-0000-00001AD40000}"/>
    <cellStyle name="Normal 8 2 4 2 2 2 2 2 2" xfId="27353" xr:uid="{00000000-0005-0000-0000-00001BD40000}"/>
    <cellStyle name="Normal 8 2 4 2 2 2 2 2 3" xfId="34340" xr:uid="{00000000-0005-0000-0000-00001CD40000}"/>
    <cellStyle name="Normal 8 2 4 2 2 2 2 3" xfId="46896" xr:uid="{00000000-0005-0000-0000-00001DD40000}"/>
    <cellStyle name="Normal 8 2 4 2 2 2 2 4" xfId="59077" xr:uid="{00000000-0005-0000-0000-00001ED40000}"/>
    <cellStyle name="Normal 8 2 4 2 2 2 3" xfId="20945" xr:uid="{00000000-0005-0000-0000-00001FD40000}"/>
    <cellStyle name="Normal 8 2 4 2 2 2 3 2" xfId="26122" xr:uid="{00000000-0005-0000-0000-000020D40000}"/>
    <cellStyle name="Normal 8 2 4 2 2 2 3 3" xfId="34339" xr:uid="{00000000-0005-0000-0000-000021D40000}"/>
    <cellStyle name="Normal 8 2 4 2 2 2 4" xfId="46895" xr:uid="{00000000-0005-0000-0000-000022D40000}"/>
    <cellStyle name="Normal 8 2 4 2 2 2 5" xfId="59076" xr:uid="{00000000-0005-0000-0000-000023D40000}"/>
    <cellStyle name="Normal 8 2 4 2 2 3" xfId="9685" xr:uid="{00000000-0005-0000-0000-000024D40000}"/>
    <cellStyle name="Normal 8 2 4 2 2 3 2" xfId="20947" xr:uid="{00000000-0005-0000-0000-000025D40000}"/>
    <cellStyle name="Normal 8 2 4 2 2 3 2 2" xfId="25551" xr:uid="{00000000-0005-0000-0000-000026D40000}"/>
    <cellStyle name="Normal 8 2 4 2 2 3 2 3" xfId="34341" xr:uid="{00000000-0005-0000-0000-000027D40000}"/>
    <cellStyle name="Normal 8 2 4 2 2 3 3" xfId="46897" xr:uid="{00000000-0005-0000-0000-000028D40000}"/>
    <cellStyle name="Normal 8 2 4 2 2 3 4" xfId="59078" xr:uid="{00000000-0005-0000-0000-000029D40000}"/>
    <cellStyle name="Normal 8 2 4 2 2 4" xfId="9686" xr:uid="{00000000-0005-0000-0000-00002AD40000}"/>
    <cellStyle name="Normal 8 2 4 2 2 4 2" xfId="20948" xr:uid="{00000000-0005-0000-0000-00002BD40000}"/>
    <cellStyle name="Normal 8 2 4 2 2 4 2 2" xfId="35766" xr:uid="{00000000-0005-0000-0000-00002CD40000}"/>
    <cellStyle name="Normal 8 2 4 2 2 4 2 3" xfId="34342" xr:uid="{00000000-0005-0000-0000-00002DD40000}"/>
    <cellStyle name="Normal 8 2 4 2 2 4 3" xfId="46898" xr:uid="{00000000-0005-0000-0000-00002ED40000}"/>
    <cellStyle name="Normal 8 2 4 2 2 4 4" xfId="59079" xr:uid="{00000000-0005-0000-0000-00002FD40000}"/>
    <cellStyle name="Normal 8 2 4 2 2 5" xfId="20944" xr:uid="{00000000-0005-0000-0000-000030D40000}"/>
    <cellStyle name="Normal 8 2 4 2 2 5 2" xfId="27131" xr:uid="{00000000-0005-0000-0000-000031D40000}"/>
    <cellStyle name="Normal 8 2 4 2 2 5 3" xfId="34338" xr:uid="{00000000-0005-0000-0000-000032D40000}"/>
    <cellStyle name="Normal 8 2 4 2 2 6" xfId="46894" xr:uid="{00000000-0005-0000-0000-000033D40000}"/>
    <cellStyle name="Normal 8 2 4 2 2 7" xfId="59075" xr:uid="{00000000-0005-0000-0000-000034D40000}"/>
    <cellStyle name="Normal 8 2 4 2 3" xfId="9687" xr:uid="{00000000-0005-0000-0000-000035D40000}"/>
    <cellStyle name="Normal 8 2 4 2 3 2" xfId="9688" xr:uid="{00000000-0005-0000-0000-000036D40000}"/>
    <cellStyle name="Normal 8 2 4 2 3 2 2" xfId="9689" xr:uid="{00000000-0005-0000-0000-000037D40000}"/>
    <cellStyle name="Normal 8 2 4 2 3 2 2 2" xfId="20951" xr:uid="{00000000-0005-0000-0000-000038D40000}"/>
    <cellStyle name="Normal 8 2 4 2 3 2 2 2 2" xfId="23854" xr:uid="{00000000-0005-0000-0000-000039D40000}"/>
    <cellStyle name="Normal 8 2 4 2 3 2 2 2 3" xfId="34345" xr:uid="{00000000-0005-0000-0000-00003AD40000}"/>
    <cellStyle name="Normal 8 2 4 2 3 2 2 3" xfId="46901" xr:uid="{00000000-0005-0000-0000-00003BD40000}"/>
    <cellStyle name="Normal 8 2 4 2 3 2 2 4" xfId="59082" xr:uid="{00000000-0005-0000-0000-00003CD40000}"/>
    <cellStyle name="Normal 8 2 4 2 3 2 3" xfId="20950" xr:uid="{00000000-0005-0000-0000-00003DD40000}"/>
    <cellStyle name="Normal 8 2 4 2 3 2 3 2" xfId="26946" xr:uid="{00000000-0005-0000-0000-00003ED40000}"/>
    <cellStyle name="Normal 8 2 4 2 3 2 3 3" xfId="34344" xr:uid="{00000000-0005-0000-0000-00003FD40000}"/>
    <cellStyle name="Normal 8 2 4 2 3 2 4" xfId="46900" xr:uid="{00000000-0005-0000-0000-000040D40000}"/>
    <cellStyle name="Normal 8 2 4 2 3 2 5" xfId="59081" xr:uid="{00000000-0005-0000-0000-000041D40000}"/>
    <cellStyle name="Normal 8 2 4 2 3 3" xfId="9690" xr:uid="{00000000-0005-0000-0000-000042D40000}"/>
    <cellStyle name="Normal 8 2 4 2 3 3 2" xfId="20952" xr:uid="{00000000-0005-0000-0000-000043D40000}"/>
    <cellStyle name="Normal 8 2 4 2 3 3 2 2" xfId="24296" xr:uid="{00000000-0005-0000-0000-000044D40000}"/>
    <cellStyle name="Normal 8 2 4 2 3 3 2 3" xfId="34346" xr:uid="{00000000-0005-0000-0000-000045D40000}"/>
    <cellStyle name="Normal 8 2 4 2 3 3 3" xfId="46902" xr:uid="{00000000-0005-0000-0000-000046D40000}"/>
    <cellStyle name="Normal 8 2 4 2 3 3 4" xfId="59083" xr:uid="{00000000-0005-0000-0000-000047D40000}"/>
    <cellStyle name="Normal 8 2 4 2 3 4" xfId="9691" xr:uid="{00000000-0005-0000-0000-000048D40000}"/>
    <cellStyle name="Normal 8 2 4 2 3 4 2" xfId="20953" xr:uid="{00000000-0005-0000-0000-000049D40000}"/>
    <cellStyle name="Normal 8 2 4 2 3 4 2 2" xfId="36216" xr:uid="{00000000-0005-0000-0000-00004AD40000}"/>
    <cellStyle name="Normal 8 2 4 2 3 4 2 3" xfId="34347" xr:uid="{00000000-0005-0000-0000-00004BD40000}"/>
    <cellStyle name="Normal 8 2 4 2 3 4 3" xfId="46903" xr:uid="{00000000-0005-0000-0000-00004CD40000}"/>
    <cellStyle name="Normal 8 2 4 2 3 4 4" xfId="59084" xr:uid="{00000000-0005-0000-0000-00004DD40000}"/>
    <cellStyle name="Normal 8 2 4 2 3 5" xfId="20949" xr:uid="{00000000-0005-0000-0000-00004ED40000}"/>
    <cellStyle name="Normal 8 2 4 2 3 5 2" xfId="24443" xr:uid="{00000000-0005-0000-0000-00004FD40000}"/>
    <cellStyle name="Normal 8 2 4 2 3 5 3" xfId="34343" xr:uid="{00000000-0005-0000-0000-000050D40000}"/>
    <cellStyle name="Normal 8 2 4 2 3 6" xfId="46899" xr:uid="{00000000-0005-0000-0000-000051D40000}"/>
    <cellStyle name="Normal 8 2 4 2 3 7" xfId="59080" xr:uid="{00000000-0005-0000-0000-000052D40000}"/>
    <cellStyle name="Normal 8 2 4 2 4" xfId="9692" xr:uid="{00000000-0005-0000-0000-000053D40000}"/>
    <cellStyle name="Normal 8 2 4 2 4 2" xfId="9693" xr:uid="{00000000-0005-0000-0000-000054D40000}"/>
    <cellStyle name="Normal 8 2 4 2 4 2 2" xfId="9694" xr:uid="{00000000-0005-0000-0000-000055D40000}"/>
    <cellStyle name="Normal 8 2 4 2 4 2 2 2" xfId="20956" xr:uid="{00000000-0005-0000-0000-000056D40000}"/>
    <cellStyle name="Normal 8 2 4 2 4 2 2 2 2" xfId="37022" xr:uid="{00000000-0005-0000-0000-000057D40000}"/>
    <cellStyle name="Normal 8 2 4 2 4 2 2 2 3" xfId="34350" xr:uid="{00000000-0005-0000-0000-000058D40000}"/>
    <cellStyle name="Normal 8 2 4 2 4 2 2 3" xfId="46906" xr:uid="{00000000-0005-0000-0000-000059D40000}"/>
    <cellStyle name="Normal 8 2 4 2 4 2 2 4" xfId="59087" xr:uid="{00000000-0005-0000-0000-00005AD40000}"/>
    <cellStyle name="Normal 8 2 4 2 4 2 3" xfId="20955" xr:uid="{00000000-0005-0000-0000-00005BD40000}"/>
    <cellStyle name="Normal 8 2 4 2 4 2 3 2" xfId="35840" xr:uid="{00000000-0005-0000-0000-00005CD40000}"/>
    <cellStyle name="Normal 8 2 4 2 4 2 3 3" xfId="34349" xr:uid="{00000000-0005-0000-0000-00005DD40000}"/>
    <cellStyle name="Normal 8 2 4 2 4 2 4" xfId="46905" xr:uid="{00000000-0005-0000-0000-00005ED40000}"/>
    <cellStyle name="Normal 8 2 4 2 4 2 5" xfId="59086" xr:uid="{00000000-0005-0000-0000-00005FD40000}"/>
    <cellStyle name="Normal 8 2 4 2 4 3" xfId="9695" xr:uid="{00000000-0005-0000-0000-000060D40000}"/>
    <cellStyle name="Normal 8 2 4 2 4 3 2" xfId="20957" xr:uid="{00000000-0005-0000-0000-000061D40000}"/>
    <cellStyle name="Normal 8 2 4 2 4 3 2 2" xfId="36919" xr:uid="{00000000-0005-0000-0000-000062D40000}"/>
    <cellStyle name="Normal 8 2 4 2 4 3 2 3" xfId="34351" xr:uid="{00000000-0005-0000-0000-000063D40000}"/>
    <cellStyle name="Normal 8 2 4 2 4 3 3" xfId="46907" xr:uid="{00000000-0005-0000-0000-000064D40000}"/>
    <cellStyle name="Normal 8 2 4 2 4 3 4" xfId="59088" xr:uid="{00000000-0005-0000-0000-000065D40000}"/>
    <cellStyle name="Normal 8 2 4 2 4 4" xfId="9696" xr:uid="{00000000-0005-0000-0000-000066D40000}"/>
    <cellStyle name="Normal 8 2 4 2 4 4 2" xfId="20958" xr:uid="{00000000-0005-0000-0000-000067D40000}"/>
    <cellStyle name="Normal 8 2 4 2 4 4 2 2" xfId="36412" xr:uid="{00000000-0005-0000-0000-000068D40000}"/>
    <cellStyle name="Normal 8 2 4 2 4 4 2 3" xfId="34352" xr:uid="{00000000-0005-0000-0000-000069D40000}"/>
    <cellStyle name="Normal 8 2 4 2 4 4 3" xfId="46908" xr:uid="{00000000-0005-0000-0000-00006AD40000}"/>
    <cellStyle name="Normal 8 2 4 2 4 4 4" xfId="59089" xr:uid="{00000000-0005-0000-0000-00006BD40000}"/>
    <cellStyle name="Normal 8 2 4 2 4 5" xfId="20954" xr:uid="{00000000-0005-0000-0000-00006CD40000}"/>
    <cellStyle name="Normal 8 2 4 2 4 5 2" xfId="23832" xr:uid="{00000000-0005-0000-0000-00006DD40000}"/>
    <cellStyle name="Normal 8 2 4 2 4 5 3" xfId="34348" xr:uid="{00000000-0005-0000-0000-00006ED40000}"/>
    <cellStyle name="Normal 8 2 4 2 4 6" xfId="46904" xr:uid="{00000000-0005-0000-0000-00006FD40000}"/>
    <cellStyle name="Normal 8 2 4 2 4 7" xfId="59085" xr:uid="{00000000-0005-0000-0000-000070D40000}"/>
    <cellStyle name="Normal 8 2 4 2 5" xfId="9697" xr:uid="{00000000-0005-0000-0000-000071D40000}"/>
    <cellStyle name="Normal 8 2 4 2 5 2" xfId="9698" xr:uid="{00000000-0005-0000-0000-000072D40000}"/>
    <cellStyle name="Normal 8 2 4 2 5 2 2" xfId="20960" xr:uid="{00000000-0005-0000-0000-000073D40000}"/>
    <cellStyle name="Normal 8 2 4 2 5 2 2 2" xfId="24137" xr:uid="{00000000-0005-0000-0000-000074D40000}"/>
    <cellStyle name="Normal 8 2 4 2 5 2 2 3" xfId="34354" xr:uid="{00000000-0005-0000-0000-000075D40000}"/>
    <cellStyle name="Normal 8 2 4 2 5 2 3" xfId="46910" xr:uid="{00000000-0005-0000-0000-000076D40000}"/>
    <cellStyle name="Normal 8 2 4 2 5 2 4" xfId="59091" xr:uid="{00000000-0005-0000-0000-000077D40000}"/>
    <cellStyle name="Normal 8 2 4 2 5 3" xfId="20959" xr:uid="{00000000-0005-0000-0000-000078D40000}"/>
    <cellStyle name="Normal 8 2 4 2 5 3 2" xfId="37113" xr:uid="{00000000-0005-0000-0000-000079D40000}"/>
    <cellStyle name="Normal 8 2 4 2 5 3 3" xfId="34353" xr:uid="{00000000-0005-0000-0000-00007AD40000}"/>
    <cellStyle name="Normal 8 2 4 2 5 4" xfId="46909" xr:uid="{00000000-0005-0000-0000-00007BD40000}"/>
    <cellStyle name="Normal 8 2 4 2 5 5" xfId="59090" xr:uid="{00000000-0005-0000-0000-00007CD40000}"/>
    <cellStyle name="Normal 8 2 4 2 6" xfId="9699" xr:uid="{00000000-0005-0000-0000-00007DD40000}"/>
    <cellStyle name="Normal 8 2 4 2 6 2" xfId="20961" xr:uid="{00000000-0005-0000-0000-00007ED40000}"/>
    <cellStyle name="Normal 8 2 4 2 6 2 2" xfId="37865" xr:uid="{00000000-0005-0000-0000-00007FD40000}"/>
    <cellStyle name="Normal 8 2 4 2 6 2 3" xfId="34355" xr:uid="{00000000-0005-0000-0000-000080D40000}"/>
    <cellStyle name="Normal 8 2 4 2 6 3" xfId="46911" xr:uid="{00000000-0005-0000-0000-000081D40000}"/>
    <cellStyle name="Normal 8 2 4 2 6 4" xfId="59092" xr:uid="{00000000-0005-0000-0000-000082D40000}"/>
    <cellStyle name="Normal 8 2 4 2 7" xfId="9700" xr:uid="{00000000-0005-0000-0000-000083D40000}"/>
    <cellStyle name="Normal 8 2 4 2 7 2" xfId="20962" xr:uid="{00000000-0005-0000-0000-000084D40000}"/>
    <cellStyle name="Normal 8 2 4 2 7 2 2" xfId="24783" xr:uid="{00000000-0005-0000-0000-000085D40000}"/>
    <cellStyle name="Normal 8 2 4 2 7 2 3" xfId="34356" xr:uid="{00000000-0005-0000-0000-000086D40000}"/>
    <cellStyle name="Normal 8 2 4 2 7 3" xfId="46912" xr:uid="{00000000-0005-0000-0000-000087D40000}"/>
    <cellStyle name="Normal 8 2 4 2 7 4" xfId="59093" xr:uid="{00000000-0005-0000-0000-000088D40000}"/>
    <cellStyle name="Normal 8 2 4 2 8" xfId="20943" xr:uid="{00000000-0005-0000-0000-000089D40000}"/>
    <cellStyle name="Normal 8 2 4 2 8 2" xfId="27444" xr:uid="{00000000-0005-0000-0000-00008AD40000}"/>
    <cellStyle name="Normal 8 2 4 2 8 3" xfId="34337" xr:uid="{00000000-0005-0000-0000-00008BD40000}"/>
    <cellStyle name="Normal 8 2 4 2 9" xfId="46893" xr:uid="{00000000-0005-0000-0000-00008CD40000}"/>
    <cellStyle name="Normal 8 2 4 3" xfId="9701" xr:uid="{00000000-0005-0000-0000-00008DD40000}"/>
    <cellStyle name="Normal 8 2 4 3 2" xfId="9702" xr:uid="{00000000-0005-0000-0000-00008ED40000}"/>
    <cellStyle name="Normal 8 2 4 3 2 2" xfId="9703" xr:uid="{00000000-0005-0000-0000-00008FD40000}"/>
    <cellStyle name="Normal 8 2 4 3 2 2 2" xfId="20965" xr:uid="{00000000-0005-0000-0000-000090D40000}"/>
    <cellStyle name="Normal 8 2 4 3 2 2 2 2" xfId="37594" xr:uid="{00000000-0005-0000-0000-000091D40000}"/>
    <cellStyle name="Normal 8 2 4 3 2 2 2 3" xfId="34359" xr:uid="{00000000-0005-0000-0000-000092D40000}"/>
    <cellStyle name="Normal 8 2 4 3 2 2 3" xfId="46915" xr:uid="{00000000-0005-0000-0000-000093D40000}"/>
    <cellStyle name="Normal 8 2 4 3 2 2 4" xfId="59096" xr:uid="{00000000-0005-0000-0000-000094D40000}"/>
    <cellStyle name="Normal 8 2 4 3 2 3" xfId="20964" xr:uid="{00000000-0005-0000-0000-000095D40000}"/>
    <cellStyle name="Normal 8 2 4 3 2 3 2" xfId="27744" xr:uid="{00000000-0005-0000-0000-000096D40000}"/>
    <cellStyle name="Normal 8 2 4 3 2 3 3" xfId="34358" xr:uid="{00000000-0005-0000-0000-000097D40000}"/>
    <cellStyle name="Normal 8 2 4 3 2 4" xfId="46914" xr:uid="{00000000-0005-0000-0000-000098D40000}"/>
    <cellStyle name="Normal 8 2 4 3 2 5" xfId="59095" xr:uid="{00000000-0005-0000-0000-000099D40000}"/>
    <cellStyle name="Normal 8 2 4 3 3" xfId="9704" xr:uid="{00000000-0005-0000-0000-00009AD40000}"/>
    <cellStyle name="Normal 8 2 4 3 3 2" xfId="20966" xr:uid="{00000000-0005-0000-0000-00009BD40000}"/>
    <cellStyle name="Normal 8 2 4 3 3 2 2" xfId="24256" xr:uid="{00000000-0005-0000-0000-00009CD40000}"/>
    <cellStyle name="Normal 8 2 4 3 3 2 3" xfId="34360" xr:uid="{00000000-0005-0000-0000-00009DD40000}"/>
    <cellStyle name="Normal 8 2 4 3 3 3" xfId="46916" xr:uid="{00000000-0005-0000-0000-00009ED40000}"/>
    <cellStyle name="Normal 8 2 4 3 3 4" xfId="59097" xr:uid="{00000000-0005-0000-0000-00009FD40000}"/>
    <cellStyle name="Normal 8 2 4 3 4" xfId="9705" xr:uid="{00000000-0005-0000-0000-0000A0D40000}"/>
    <cellStyle name="Normal 8 2 4 3 4 2" xfId="20967" xr:uid="{00000000-0005-0000-0000-0000A1D40000}"/>
    <cellStyle name="Normal 8 2 4 3 4 2 2" xfId="25651" xr:uid="{00000000-0005-0000-0000-0000A2D40000}"/>
    <cellStyle name="Normal 8 2 4 3 4 2 3" xfId="34361" xr:uid="{00000000-0005-0000-0000-0000A3D40000}"/>
    <cellStyle name="Normal 8 2 4 3 4 3" xfId="46917" xr:uid="{00000000-0005-0000-0000-0000A4D40000}"/>
    <cellStyle name="Normal 8 2 4 3 4 4" xfId="59098" xr:uid="{00000000-0005-0000-0000-0000A5D40000}"/>
    <cellStyle name="Normal 8 2 4 3 5" xfId="20963" xr:uid="{00000000-0005-0000-0000-0000A6D40000}"/>
    <cellStyle name="Normal 8 2 4 3 5 2" xfId="37239" xr:uid="{00000000-0005-0000-0000-0000A7D40000}"/>
    <cellStyle name="Normal 8 2 4 3 5 3" xfId="34357" xr:uid="{00000000-0005-0000-0000-0000A8D40000}"/>
    <cellStyle name="Normal 8 2 4 3 6" xfId="46913" xr:uid="{00000000-0005-0000-0000-0000A9D40000}"/>
    <cellStyle name="Normal 8 2 4 3 7" xfId="59094" xr:uid="{00000000-0005-0000-0000-0000AAD40000}"/>
    <cellStyle name="Normal 8 2 4 4" xfId="9706" xr:uid="{00000000-0005-0000-0000-0000ABD40000}"/>
    <cellStyle name="Normal 8 2 4 4 2" xfId="9707" xr:uid="{00000000-0005-0000-0000-0000ACD40000}"/>
    <cellStyle name="Normal 8 2 4 4 2 2" xfId="9708" xr:uid="{00000000-0005-0000-0000-0000ADD40000}"/>
    <cellStyle name="Normal 8 2 4 4 2 2 2" xfId="20970" xr:uid="{00000000-0005-0000-0000-0000AED40000}"/>
    <cellStyle name="Normal 8 2 4 4 2 2 2 2" xfId="25879" xr:uid="{00000000-0005-0000-0000-0000AFD40000}"/>
    <cellStyle name="Normal 8 2 4 4 2 2 2 3" xfId="34364" xr:uid="{00000000-0005-0000-0000-0000B0D40000}"/>
    <cellStyle name="Normal 8 2 4 4 2 2 3" xfId="46920" xr:uid="{00000000-0005-0000-0000-0000B1D40000}"/>
    <cellStyle name="Normal 8 2 4 4 2 2 4" xfId="59101" xr:uid="{00000000-0005-0000-0000-0000B2D40000}"/>
    <cellStyle name="Normal 8 2 4 4 2 3" xfId="20969" xr:uid="{00000000-0005-0000-0000-0000B3D40000}"/>
    <cellStyle name="Normal 8 2 4 4 2 3 2" xfId="35320" xr:uid="{00000000-0005-0000-0000-0000B4D40000}"/>
    <cellStyle name="Normal 8 2 4 4 2 3 3" xfId="34363" xr:uid="{00000000-0005-0000-0000-0000B5D40000}"/>
    <cellStyle name="Normal 8 2 4 4 2 4" xfId="46919" xr:uid="{00000000-0005-0000-0000-0000B6D40000}"/>
    <cellStyle name="Normal 8 2 4 4 2 5" xfId="59100" xr:uid="{00000000-0005-0000-0000-0000B7D40000}"/>
    <cellStyle name="Normal 8 2 4 4 3" xfId="9709" xr:uid="{00000000-0005-0000-0000-0000B8D40000}"/>
    <cellStyle name="Normal 8 2 4 4 3 2" xfId="20971" xr:uid="{00000000-0005-0000-0000-0000B9D40000}"/>
    <cellStyle name="Normal 8 2 4 4 3 2 2" xfId="26921" xr:uid="{00000000-0005-0000-0000-0000BAD40000}"/>
    <cellStyle name="Normal 8 2 4 4 3 2 3" xfId="34365" xr:uid="{00000000-0005-0000-0000-0000BBD40000}"/>
    <cellStyle name="Normal 8 2 4 4 3 3" xfId="46921" xr:uid="{00000000-0005-0000-0000-0000BCD40000}"/>
    <cellStyle name="Normal 8 2 4 4 3 4" xfId="59102" xr:uid="{00000000-0005-0000-0000-0000BDD40000}"/>
    <cellStyle name="Normal 8 2 4 4 4" xfId="9710" xr:uid="{00000000-0005-0000-0000-0000BED40000}"/>
    <cellStyle name="Normal 8 2 4 4 4 2" xfId="20972" xr:uid="{00000000-0005-0000-0000-0000BFD40000}"/>
    <cellStyle name="Normal 8 2 4 4 4 2 2" xfId="24596" xr:uid="{00000000-0005-0000-0000-0000C0D40000}"/>
    <cellStyle name="Normal 8 2 4 4 4 2 3" xfId="34366" xr:uid="{00000000-0005-0000-0000-0000C1D40000}"/>
    <cellStyle name="Normal 8 2 4 4 4 3" xfId="46922" xr:uid="{00000000-0005-0000-0000-0000C2D40000}"/>
    <cellStyle name="Normal 8 2 4 4 4 4" xfId="59103" xr:uid="{00000000-0005-0000-0000-0000C3D40000}"/>
    <cellStyle name="Normal 8 2 4 4 5" xfId="20968" xr:uid="{00000000-0005-0000-0000-0000C4D40000}"/>
    <cellStyle name="Normal 8 2 4 4 5 2" xfId="37088" xr:uid="{00000000-0005-0000-0000-0000C5D40000}"/>
    <cellStyle name="Normal 8 2 4 4 5 3" xfId="34362" xr:uid="{00000000-0005-0000-0000-0000C6D40000}"/>
    <cellStyle name="Normal 8 2 4 4 6" xfId="46918" xr:uid="{00000000-0005-0000-0000-0000C7D40000}"/>
    <cellStyle name="Normal 8 2 4 4 7" xfId="59099" xr:uid="{00000000-0005-0000-0000-0000C8D40000}"/>
    <cellStyle name="Normal 8 2 4 5" xfId="9711" xr:uid="{00000000-0005-0000-0000-0000C9D40000}"/>
    <cellStyle name="Normal 8 2 4 5 2" xfId="9712" xr:uid="{00000000-0005-0000-0000-0000CAD40000}"/>
    <cellStyle name="Normal 8 2 4 5 2 2" xfId="9713" xr:uid="{00000000-0005-0000-0000-0000CBD40000}"/>
    <cellStyle name="Normal 8 2 4 5 2 2 2" xfId="20975" xr:uid="{00000000-0005-0000-0000-0000CCD40000}"/>
    <cellStyle name="Normal 8 2 4 5 2 2 2 2" xfId="27760" xr:uid="{00000000-0005-0000-0000-0000CDD40000}"/>
    <cellStyle name="Normal 8 2 4 5 2 2 2 3" xfId="34369" xr:uid="{00000000-0005-0000-0000-0000CED40000}"/>
    <cellStyle name="Normal 8 2 4 5 2 2 3" xfId="46925" xr:uid="{00000000-0005-0000-0000-0000CFD40000}"/>
    <cellStyle name="Normal 8 2 4 5 2 2 4" xfId="59106" xr:uid="{00000000-0005-0000-0000-0000D0D40000}"/>
    <cellStyle name="Normal 8 2 4 5 2 3" xfId="20974" xr:uid="{00000000-0005-0000-0000-0000D1D40000}"/>
    <cellStyle name="Normal 8 2 4 5 2 3 2" xfId="26255" xr:uid="{00000000-0005-0000-0000-0000D2D40000}"/>
    <cellStyle name="Normal 8 2 4 5 2 3 3" xfId="34368" xr:uid="{00000000-0005-0000-0000-0000D3D40000}"/>
    <cellStyle name="Normal 8 2 4 5 2 4" xfId="46924" xr:uid="{00000000-0005-0000-0000-0000D4D40000}"/>
    <cellStyle name="Normal 8 2 4 5 2 5" xfId="59105" xr:uid="{00000000-0005-0000-0000-0000D5D40000}"/>
    <cellStyle name="Normal 8 2 4 5 3" xfId="9714" xr:uid="{00000000-0005-0000-0000-0000D6D40000}"/>
    <cellStyle name="Normal 8 2 4 5 3 2" xfId="20976" xr:uid="{00000000-0005-0000-0000-0000D7D40000}"/>
    <cellStyle name="Normal 8 2 4 5 3 2 2" xfId="24859" xr:uid="{00000000-0005-0000-0000-0000D8D40000}"/>
    <cellStyle name="Normal 8 2 4 5 3 2 3" xfId="34370" xr:uid="{00000000-0005-0000-0000-0000D9D40000}"/>
    <cellStyle name="Normal 8 2 4 5 3 3" xfId="46926" xr:uid="{00000000-0005-0000-0000-0000DAD40000}"/>
    <cellStyle name="Normal 8 2 4 5 3 4" xfId="59107" xr:uid="{00000000-0005-0000-0000-0000DBD40000}"/>
    <cellStyle name="Normal 8 2 4 5 4" xfId="9715" xr:uid="{00000000-0005-0000-0000-0000DCD40000}"/>
    <cellStyle name="Normal 8 2 4 5 4 2" xfId="20977" xr:uid="{00000000-0005-0000-0000-0000DDD40000}"/>
    <cellStyle name="Normal 8 2 4 5 4 2 2" xfId="25536" xr:uid="{00000000-0005-0000-0000-0000DED40000}"/>
    <cellStyle name="Normal 8 2 4 5 4 2 3" xfId="34371" xr:uid="{00000000-0005-0000-0000-0000DFD40000}"/>
    <cellStyle name="Normal 8 2 4 5 4 3" xfId="46927" xr:uid="{00000000-0005-0000-0000-0000E0D40000}"/>
    <cellStyle name="Normal 8 2 4 5 4 4" xfId="59108" xr:uid="{00000000-0005-0000-0000-0000E1D40000}"/>
    <cellStyle name="Normal 8 2 4 5 5" xfId="20973" xr:uid="{00000000-0005-0000-0000-0000E2D40000}"/>
    <cellStyle name="Normal 8 2 4 5 5 2" xfId="24405" xr:uid="{00000000-0005-0000-0000-0000E3D40000}"/>
    <cellStyle name="Normal 8 2 4 5 5 3" xfId="34367" xr:uid="{00000000-0005-0000-0000-0000E4D40000}"/>
    <cellStyle name="Normal 8 2 4 5 6" xfId="46923" xr:uid="{00000000-0005-0000-0000-0000E5D40000}"/>
    <cellStyle name="Normal 8 2 4 5 7" xfId="59104" xr:uid="{00000000-0005-0000-0000-0000E6D40000}"/>
    <cellStyle name="Normal 8 2 4 6" xfId="9716" xr:uid="{00000000-0005-0000-0000-0000E7D40000}"/>
    <cellStyle name="Normal 8 2 4 6 2" xfId="9717" xr:uid="{00000000-0005-0000-0000-0000E8D40000}"/>
    <cellStyle name="Normal 8 2 4 6 2 2" xfId="20979" xr:uid="{00000000-0005-0000-0000-0000E9D40000}"/>
    <cellStyle name="Normal 8 2 4 6 2 2 2" xfId="26287" xr:uid="{00000000-0005-0000-0000-0000EAD40000}"/>
    <cellStyle name="Normal 8 2 4 6 2 2 3" xfId="34373" xr:uid="{00000000-0005-0000-0000-0000EBD40000}"/>
    <cellStyle name="Normal 8 2 4 6 2 3" xfId="46929" xr:uid="{00000000-0005-0000-0000-0000ECD40000}"/>
    <cellStyle name="Normal 8 2 4 6 2 4" xfId="59110" xr:uid="{00000000-0005-0000-0000-0000EDD40000}"/>
    <cellStyle name="Normal 8 2 4 6 3" xfId="20978" xr:uid="{00000000-0005-0000-0000-0000EED40000}"/>
    <cellStyle name="Normal 8 2 4 6 3 2" xfId="24006" xr:uid="{00000000-0005-0000-0000-0000EFD40000}"/>
    <cellStyle name="Normal 8 2 4 6 3 3" xfId="34372" xr:uid="{00000000-0005-0000-0000-0000F0D40000}"/>
    <cellStyle name="Normal 8 2 4 6 4" xfId="46928" xr:uid="{00000000-0005-0000-0000-0000F1D40000}"/>
    <cellStyle name="Normal 8 2 4 6 5" xfId="59109" xr:uid="{00000000-0005-0000-0000-0000F2D40000}"/>
    <cellStyle name="Normal 8 2 4 7" xfId="9718" xr:uid="{00000000-0005-0000-0000-0000F3D40000}"/>
    <cellStyle name="Normal 8 2 4 7 2" xfId="20980" xr:uid="{00000000-0005-0000-0000-0000F4D40000}"/>
    <cellStyle name="Normal 8 2 4 7 2 2" xfId="27640" xr:uid="{00000000-0005-0000-0000-0000F5D40000}"/>
    <cellStyle name="Normal 8 2 4 7 2 3" xfId="34374" xr:uid="{00000000-0005-0000-0000-0000F6D40000}"/>
    <cellStyle name="Normal 8 2 4 7 3" xfId="46930" xr:uid="{00000000-0005-0000-0000-0000F7D40000}"/>
    <cellStyle name="Normal 8 2 4 7 4" xfId="59111" xr:uid="{00000000-0005-0000-0000-0000F8D40000}"/>
    <cellStyle name="Normal 8 2 4 8" xfId="9719" xr:uid="{00000000-0005-0000-0000-0000F9D40000}"/>
    <cellStyle name="Normal 8 2 4 8 2" xfId="20981" xr:uid="{00000000-0005-0000-0000-0000FAD40000}"/>
    <cellStyle name="Normal 8 2 4 8 2 2" xfId="37056" xr:uid="{00000000-0005-0000-0000-0000FBD40000}"/>
    <cellStyle name="Normal 8 2 4 8 2 3" xfId="34375" xr:uid="{00000000-0005-0000-0000-0000FCD40000}"/>
    <cellStyle name="Normal 8 2 4 8 3" xfId="46931" xr:uid="{00000000-0005-0000-0000-0000FDD40000}"/>
    <cellStyle name="Normal 8 2 4 8 4" xfId="59112" xr:uid="{00000000-0005-0000-0000-0000FED40000}"/>
    <cellStyle name="Normal 8 2 4 9" xfId="20942" xr:uid="{00000000-0005-0000-0000-0000FFD40000}"/>
    <cellStyle name="Normal 8 2 4 9 2" xfId="37260" xr:uid="{00000000-0005-0000-0000-000000D50000}"/>
    <cellStyle name="Normal 8 2 4 9 3" xfId="34336" xr:uid="{00000000-0005-0000-0000-000001D50000}"/>
    <cellStyle name="Normal 8 2 5" xfId="9720" xr:uid="{00000000-0005-0000-0000-000002D50000}"/>
    <cellStyle name="Normal 8 2 5 10" xfId="59113" xr:uid="{00000000-0005-0000-0000-000003D50000}"/>
    <cellStyle name="Normal 8 2 5 2" xfId="9721" xr:uid="{00000000-0005-0000-0000-000004D50000}"/>
    <cellStyle name="Normal 8 2 5 2 2" xfId="9722" xr:uid="{00000000-0005-0000-0000-000005D50000}"/>
    <cellStyle name="Normal 8 2 5 2 2 2" xfId="9723" xr:uid="{00000000-0005-0000-0000-000006D50000}"/>
    <cellStyle name="Normal 8 2 5 2 2 2 2" xfId="20985" xr:uid="{00000000-0005-0000-0000-000007D50000}"/>
    <cellStyle name="Normal 8 2 5 2 2 2 2 2" xfId="24423" xr:uid="{00000000-0005-0000-0000-000008D50000}"/>
    <cellStyle name="Normal 8 2 5 2 2 2 2 3" xfId="34379" xr:uid="{00000000-0005-0000-0000-000009D50000}"/>
    <cellStyle name="Normal 8 2 5 2 2 2 3" xfId="46935" xr:uid="{00000000-0005-0000-0000-00000AD50000}"/>
    <cellStyle name="Normal 8 2 5 2 2 2 4" xfId="59116" xr:uid="{00000000-0005-0000-0000-00000BD50000}"/>
    <cellStyle name="Normal 8 2 5 2 2 3" xfId="20984" xr:uid="{00000000-0005-0000-0000-00000CD50000}"/>
    <cellStyle name="Normal 8 2 5 2 2 3 2" xfId="26981" xr:uid="{00000000-0005-0000-0000-00000DD50000}"/>
    <cellStyle name="Normal 8 2 5 2 2 3 3" xfId="34378" xr:uid="{00000000-0005-0000-0000-00000ED50000}"/>
    <cellStyle name="Normal 8 2 5 2 2 4" xfId="46934" xr:uid="{00000000-0005-0000-0000-00000FD50000}"/>
    <cellStyle name="Normal 8 2 5 2 2 5" xfId="59115" xr:uid="{00000000-0005-0000-0000-000010D50000}"/>
    <cellStyle name="Normal 8 2 5 2 3" xfId="9724" xr:uid="{00000000-0005-0000-0000-000011D50000}"/>
    <cellStyle name="Normal 8 2 5 2 3 2" xfId="20986" xr:uid="{00000000-0005-0000-0000-000012D50000}"/>
    <cellStyle name="Normal 8 2 5 2 3 2 2" xfId="26633" xr:uid="{00000000-0005-0000-0000-000013D50000}"/>
    <cellStyle name="Normal 8 2 5 2 3 2 3" xfId="34380" xr:uid="{00000000-0005-0000-0000-000014D50000}"/>
    <cellStyle name="Normal 8 2 5 2 3 3" xfId="46936" xr:uid="{00000000-0005-0000-0000-000015D50000}"/>
    <cellStyle name="Normal 8 2 5 2 3 4" xfId="59117" xr:uid="{00000000-0005-0000-0000-000016D50000}"/>
    <cellStyle name="Normal 8 2 5 2 4" xfId="9725" xr:uid="{00000000-0005-0000-0000-000017D50000}"/>
    <cellStyle name="Normal 8 2 5 2 4 2" xfId="20987" xr:uid="{00000000-0005-0000-0000-000018D50000}"/>
    <cellStyle name="Normal 8 2 5 2 4 2 2" xfId="36111" xr:uid="{00000000-0005-0000-0000-000019D50000}"/>
    <cellStyle name="Normal 8 2 5 2 4 2 3" xfId="34381" xr:uid="{00000000-0005-0000-0000-00001AD50000}"/>
    <cellStyle name="Normal 8 2 5 2 4 3" xfId="46937" xr:uid="{00000000-0005-0000-0000-00001BD50000}"/>
    <cellStyle name="Normal 8 2 5 2 4 4" xfId="59118" xr:uid="{00000000-0005-0000-0000-00001CD50000}"/>
    <cellStyle name="Normal 8 2 5 2 5" xfId="20983" xr:uid="{00000000-0005-0000-0000-00001DD50000}"/>
    <cellStyle name="Normal 8 2 5 2 5 2" xfId="24055" xr:uid="{00000000-0005-0000-0000-00001ED50000}"/>
    <cellStyle name="Normal 8 2 5 2 5 3" xfId="34377" xr:uid="{00000000-0005-0000-0000-00001FD50000}"/>
    <cellStyle name="Normal 8 2 5 2 6" xfId="46933" xr:uid="{00000000-0005-0000-0000-000020D50000}"/>
    <cellStyle name="Normal 8 2 5 2 7" xfId="59114" xr:uid="{00000000-0005-0000-0000-000021D50000}"/>
    <cellStyle name="Normal 8 2 5 3" xfId="9726" xr:uid="{00000000-0005-0000-0000-000022D50000}"/>
    <cellStyle name="Normal 8 2 5 3 2" xfId="9727" xr:uid="{00000000-0005-0000-0000-000023D50000}"/>
    <cellStyle name="Normal 8 2 5 3 2 2" xfId="9728" xr:uid="{00000000-0005-0000-0000-000024D50000}"/>
    <cellStyle name="Normal 8 2 5 3 2 2 2" xfId="20990" xr:uid="{00000000-0005-0000-0000-000025D50000}"/>
    <cellStyle name="Normal 8 2 5 3 2 2 2 2" xfId="27814" xr:uid="{00000000-0005-0000-0000-000026D50000}"/>
    <cellStyle name="Normal 8 2 5 3 2 2 2 3" xfId="34384" xr:uid="{00000000-0005-0000-0000-000027D50000}"/>
    <cellStyle name="Normal 8 2 5 3 2 2 3" xfId="46940" xr:uid="{00000000-0005-0000-0000-000028D50000}"/>
    <cellStyle name="Normal 8 2 5 3 2 2 4" xfId="59121" xr:uid="{00000000-0005-0000-0000-000029D50000}"/>
    <cellStyle name="Normal 8 2 5 3 2 3" xfId="20989" xr:uid="{00000000-0005-0000-0000-00002AD50000}"/>
    <cellStyle name="Normal 8 2 5 3 2 3 2" xfId="26696" xr:uid="{00000000-0005-0000-0000-00002BD50000}"/>
    <cellStyle name="Normal 8 2 5 3 2 3 3" xfId="34383" xr:uid="{00000000-0005-0000-0000-00002CD50000}"/>
    <cellStyle name="Normal 8 2 5 3 2 4" xfId="46939" xr:uid="{00000000-0005-0000-0000-00002DD50000}"/>
    <cellStyle name="Normal 8 2 5 3 2 5" xfId="59120" xr:uid="{00000000-0005-0000-0000-00002ED50000}"/>
    <cellStyle name="Normal 8 2 5 3 3" xfId="9729" xr:uid="{00000000-0005-0000-0000-00002FD50000}"/>
    <cellStyle name="Normal 8 2 5 3 3 2" xfId="20991" xr:uid="{00000000-0005-0000-0000-000030D50000}"/>
    <cellStyle name="Normal 8 2 5 3 3 2 2" xfId="25204" xr:uid="{00000000-0005-0000-0000-000031D50000}"/>
    <cellStyle name="Normal 8 2 5 3 3 2 3" xfId="34385" xr:uid="{00000000-0005-0000-0000-000032D50000}"/>
    <cellStyle name="Normal 8 2 5 3 3 3" xfId="46941" xr:uid="{00000000-0005-0000-0000-000033D50000}"/>
    <cellStyle name="Normal 8 2 5 3 3 4" xfId="59122" xr:uid="{00000000-0005-0000-0000-000034D50000}"/>
    <cellStyle name="Normal 8 2 5 3 4" xfId="9730" xr:uid="{00000000-0005-0000-0000-000035D50000}"/>
    <cellStyle name="Normal 8 2 5 3 4 2" xfId="20992" xr:uid="{00000000-0005-0000-0000-000036D50000}"/>
    <cellStyle name="Normal 8 2 5 3 4 2 2" xfId="26169" xr:uid="{00000000-0005-0000-0000-000037D50000}"/>
    <cellStyle name="Normal 8 2 5 3 4 2 3" xfId="34386" xr:uid="{00000000-0005-0000-0000-000038D50000}"/>
    <cellStyle name="Normal 8 2 5 3 4 3" xfId="46942" xr:uid="{00000000-0005-0000-0000-000039D50000}"/>
    <cellStyle name="Normal 8 2 5 3 4 4" xfId="59123" xr:uid="{00000000-0005-0000-0000-00003AD50000}"/>
    <cellStyle name="Normal 8 2 5 3 5" xfId="20988" xr:uid="{00000000-0005-0000-0000-00003BD50000}"/>
    <cellStyle name="Normal 8 2 5 3 5 2" xfId="26214" xr:uid="{00000000-0005-0000-0000-00003CD50000}"/>
    <cellStyle name="Normal 8 2 5 3 5 3" xfId="34382" xr:uid="{00000000-0005-0000-0000-00003DD50000}"/>
    <cellStyle name="Normal 8 2 5 3 6" xfId="46938" xr:uid="{00000000-0005-0000-0000-00003ED50000}"/>
    <cellStyle name="Normal 8 2 5 3 7" xfId="59119" xr:uid="{00000000-0005-0000-0000-00003FD50000}"/>
    <cellStyle name="Normal 8 2 5 4" xfId="9731" xr:uid="{00000000-0005-0000-0000-000040D50000}"/>
    <cellStyle name="Normal 8 2 5 4 2" xfId="9732" xr:uid="{00000000-0005-0000-0000-000041D50000}"/>
    <cellStyle name="Normal 8 2 5 4 2 2" xfId="9733" xr:uid="{00000000-0005-0000-0000-000042D50000}"/>
    <cellStyle name="Normal 8 2 5 4 2 2 2" xfId="20995" xr:uid="{00000000-0005-0000-0000-000043D50000}"/>
    <cellStyle name="Normal 8 2 5 4 2 2 2 2" xfId="27049" xr:uid="{00000000-0005-0000-0000-000044D50000}"/>
    <cellStyle name="Normal 8 2 5 4 2 2 2 3" xfId="34389" xr:uid="{00000000-0005-0000-0000-000045D50000}"/>
    <cellStyle name="Normal 8 2 5 4 2 2 3" xfId="46945" xr:uid="{00000000-0005-0000-0000-000046D50000}"/>
    <cellStyle name="Normal 8 2 5 4 2 2 4" xfId="59126" xr:uid="{00000000-0005-0000-0000-000047D50000}"/>
    <cellStyle name="Normal 8 2 5 4 2 3" xfId="20994" xr:uid="{00000000-0005-0000-0000-000048D50000}"/>
    <cellStyle name="Normal 8 2 5 4 2 3 2" xfId="24681" xr:uid="{00000000-0005-0000-0000-000049D50000}"/>
    <cellStyle name="Normal 8 2 5 4 2 3 3" xfId="34388" xr:uid="{00000000-0005-0000-0000-00004AD50000}"/>
    <cellStyle name="Normal 8 2 5 4 2 4" xfId="46944" xr:uid="{00000000-0005-0000-0000-00004BD50000}"/>
    <cellStyle name="Normal 8 2 5 4 2 5" xfId="59125" xr:uid="{00000000-0005-0000-0000-00004CD50000}"/>
    <cellStyle name="Normal 8 2 5 4 3" xfId="9734" xr:uid="{00000000-0005-0000-0000-00004DD50000}"/>
    <cellStyle name="Normal 8 2 5 4 3 2" xfId="20996" xr:uid="{00000000-0005-0000-0000-00004ED50000}"/>
    <cellStyle name="Normal 8 2 5 4 3 2 2" xfId="37264" xr:uid="{00000000-0005-0000-0000-00004FD50000}"/>
    <cellStyle name="Normal 8 2 5 4 3 2 3" xfId="34390" xr:uid="{00000000-0005-0000-0000-000050D50000}"/>
    <cellStyle name="Normal 8 2 5 4 3 3" xfId="46946" xr:uid="{00000000-0005-0000-0000-000051D50000}"/>
    <cellStyle name="Normal 8 2 5 4 3 4" xfId="59127" xr:uid="{00000000-0005-0000-0000-000052D50000}"/>
    <cellStyle name="Normal 8 2 5 4 4" xfId="9735" xr:uid="{00000000-0005-0000-0000-000053D50000}"/>
    <cellStyle name="Normal 8 2 5 4 4 2" xfId="20997" xr:uid="{00000000-0005-0000-0000-000054D50000}"/>
    <cellStyle name="Normal 8 2 5 4 4 2 2" xfId="27639" xr:uid="{00000000-0005-0000-0000-000055D50000}"/>
    <cellStyle name="Normal 8 2 5 4 4 2 3" xfId="34391" xr:uid="{00000000-0005-0000-0000-000056D50000}"/>
    <cellStyle name="Normal 8 2 5 4 4 3" xfId="46947" xr:uid="{00000000-0005-0000-0000-000057D50000}"/>
    <cellStyle name="Normal 8 2 5 4 4 4" xfId="59128" xr:uid="{00000000-0005-0000-0000-000058D50000}"/>
    <cellStyle name="Normal 8 2 5 4 5" xfId="20993" xr:uid="{00000000-0005-0000-0000-000059D50000}"/>
    <cellStyle name="Normal 8 2 5 4 5 2" xfId="23766" xr:uid="{00000000-0005-0000-0000-00005AD50000}"/>
    <cellStyle name="Normal 8 2 5 4 5 3" xfId="34387" xr:uid="{00000000-0005-0000-0000-00005BD50000}"/>
    <cellStyle name="Normal 8 2 5 4 6" xfId="46943" xr:uid="{00000000-0005-0000-0000-00005CD50000}"/>
    <cellStyle name="Normal 8 2 5 4 7" xfId="59124" xr:uid="{00000000-0005-0000-0000-00005DD50000}"/>
    <cellStyle name="Normal 8 2 5 5" xfId="9736" xr:uid="{00000000-0005-0000-0000-00005ED50000}"/>
    <cellStyle name="Normal 8 2 5 5 2" xfId="9737" xr:uid="{00000000-0005-0000-0000-00005FD50000}"/>
    <cellStyle name="Normal 8 2 5 5 2 2" xfId="20999" xr:uid="{00000000-0005-0000-0000-000060D50000}"/>
    <cellStyle name="Normal 8 2 5 5 2 2 2" xfId="24169" xr:uid="{00000000-0005-0000-0000-000061D50000}"/>
    <cellStyle name="Normal 8 2 5 5 2 2 3" xfId="34393" xr:uid="{00000000-0005-0000-0000-000062D50000}"/>
    <cellStyle name="Normal 8 2 5 5 2 3" xfId="46949" xr:uid="{00000000-0005-0000-0000-000063D50000}"/>
    <cellStyle name="Normal 8 2 5 5 2 4" xfId="59130" xr:uid="{00000000-0005-0000-0000-000064D50000}"/>
    <cellStyle name="Normal 8 2 5 5 3" xfId="20998" xr:uid="{00000000-0005-0000-0000-000065D50000}"/>
    <cellStyle name="Normal 8 2 5 5 3 2" xfId="27964" xr:uid="{00000000-0005-0000-0000-000066D50000}"/>
    <cellStyle name="Normal 8 2 5 5 3 3" xfId="34392" xr:uid="{00000000-0005-0000-0000-000067D50000}"/>
    <cellStyle name="Normal 8 2 5 5 4" xfId="46948" xr:uid="{00000000-0005-0000-0000-000068D50000}"/>
    <cellStyle name="Normal 8 2 5 5 5" xfId="59129" xr:uid="{00000000-0005-0000-0000-000069D50000}"/>
    <cellStyle name="Normal 8 2 5 6" xfId="9738" xr:uid="{00000000-0005-0000-0000-00006AD50000}"/>
    <cellStyle name="Normal 8 2 5 6 2" xfId="21000" xr:uid="{00000000-0005-0000-0000-00006BD50000}"/>
    <cellStyle name="Normal 8 2 5 6 2 2" xfId="37513" xr:uid="{00000000-0005-0000-0000-00006CD50000}"/>
    <cellStyle name="Normal 8 2 5 6 2 3" xfId="34394" xr:uid="{00000000-0005-0000-0000-00006DD50000}"/>
    <cellStyle name="Normal 8 2 5 6 3" xfId="46950" xr:uid="{00000000-0005-0000-0000-00006ED50000}"/>
    <cellStyle name="Normal 8 2 5 6 4" xfId="59131" xr:uid="{00000000-0005-0000-0000-00006FD50000}"/>
    <cellStyle name="Normal 8 2 5 7" xfId="9739" xr:uid="{00000000-0005-0000-0000-000070D50000}"/>
    <cellStyle name="Normal 8 2 5 7 2" xfId="21001" xr:uid="{00000000-0005-0000-0000-000071D50000}"/>
    <cellStyle name="Normal 8 2 5 7 2 2" xfId="26753" xr:uid="{00000000-0005-0000-0000-000072D50000}"/>
    <cellStyle name="Normal 8 2 5 7 2 3" xfId="34395" xr:uid="{00000000-0005-0000-0000-000073D50000}"/>
    <cellStyle name="Normal 8 2 5 7 3" xfId="46951" xr:uid="{00000000-0005-0000-0000-000074D50000}"/>
    <cellStyle name="Normal 8 2 5 7 4" xfId="59132" xr:uid="{00000000-0005-0000-0000-000075D50000}"/>
    <cellStyle name="Normal 8 2 5 8" xfId="20982" xr:uid="{00000000-0005-0000-0000-000076D50000}"/>
    <cellStyle name="Normal 8 2 5 8 2" xfId="27894" xr:uid="{00000000-0005-0000-0000-000077D50000}"/>
    <cellStyle name="Normal 8 2 5 8 3" xfId="34376" xr:uid="{00000000-0005-0000-0000-000078D50000}"/>
    <cellStyle name="Normal 8 2 5 9" xfId="46932" xr:uid="{00000000-0005-0000-0000-000079D50000}"/>
    <cellStyle name="Normal 8 2 6" xfId="9740" xr:uid="{00000000-0005-0000-0000-00007AD50000}"/>
    <cellStyle name="Normal 8 2 6 2" xfId="9741" xr:uid="{00000000-0005-0000-0000-00007BD50000}"/>
    <cellStyle name="Normal 8 2 6 2 2" xfId="9742" xr:uid="{00000000-0005-0000-0000-00007CD50000}"/>
    <cellStyle name="Normal 8 2 6 2 2 2" xfId="21004" xr:uid="{00000000-0005-0000-0000-00007DD50000}"/>
    <cellStyle name="Normal 8 2 6 2 2 2 2" xfId="36874" xr:uid="{00000000-0005-0000-0000-00007ED50000}"/>
    <cellStyle name="Normal 8 2 6 2 2 2 3" xfId="34398" xr:uid="{00000000-0005-0000-0000-00007FD50000}"/>
    <cellStyle name="Normal 8 2 6 2 2 3" xfId="46954" xr:uid="{00000000-0005-0000-0000-000080D50000}"/>
    <cellStyle name="Normal 8 2 6 2 2 4" xfId="59135" xr:uid="{00000000-0005-0000-0000-000081D50000}"/>
    <cellStyle name="Normal 8 2 6 2 3" xfId="21003" xr:uid="{00000000-0005-0000-0000-000082D50000}"/>
    <cellStyle name="Normal 8 2 6 2 3 2" xfId="35929" xr:uid="{00000000-0005-0000-0000-000083D50000}"/>
    <cellStyle name="Normal 8 2 6 2 3 3" xfId="34397" xr:uid="{00000000-0005-0000-0000-000084D50000}"/>
    <cellStyle name="Normal 8 2 6 2 4" xfId="46953" xr:uid="{00000000-0005-0000-0000-000085D50000}"/>
    <cellStyle name="Normal 8 2 6 2 5" xfId="59134" xr:uid="{00000000-0005-0000-0000-000086D50000}"/>
    <cellStyle name="Normal 8 2 6 3" xfId="9743" xr:uid="{00000000-0005-0000-0000-000087D50000}"/>
    <cellStyle name="Normal 8 2 6 3 2" xfId="21005" xr:uid="{00000000-0005-0000-0000-000088D50000}"/>
    <cellStyle name="Normal 8 2 6 3 2 2" xfId="36328" xr:uid="{00000000-0005-0000-0000-000089D50000}"/>
    <cellStyle name="Normal 8 2 6 3 2 3" xfId="34399" xr:uid="{00000000-0005-0000-0000-00008AD50000}"/>
    <cellStyle name="Normal 8 2 6 3 3" xfId="46955" xr:uid="{00000000-0005-0000-0000-00008BD50000}"/>
    <cellStyle name="Normal 8 2 6 3 4" xfId="59136" xr:uid="{00000000-0005-0000-0000-00008CD50000}"/>
    <cellStyle name="Normal 8 2 6 4" xfId="9744" xr:uid="{00000000-0005-0000-0000-00008DD50000}"/>
    <cellStyle name="Normal 8 2 6 4 2" xfId="21006" xr:uid="{00000000-0005-0000-0000-00008ED50000}"/>
    <cellStyle name="Normal 8 2 6 4 2 2" xfId="36208" xr:uid="{00000000-0005-0000-0000-00008FD50000}"/>
    <cellStyle name="Normal 8 2 6 4 2 3" xfId="34400" xr:uid="{00000000-0005-0000-0000-000090D50000}"/>
    <cellStyle name="Normal 8 2 6 4 3" xfId="46956" xr:uid="{00000000-0005-0000-0000-000091D50000}"/>
    <cellStyle name="Normal 8 2 6 4 4" xfId="59137" xr:uid="{00000000-0005-0000-0000-000092D50000}"/>
    <cellStyle name="Normal 8 2 6 5" xfId="21002" xr:uid="{00000000-0005-0000-0000-000093D50000}"/>
    <cellStyle name="Normal 8 2 6 5 2" xfId="35360" xr:uid="{00000000-0005-0000-0000-000094D50000}"/>
    <cellStyle name="Normal 8 2 6 5 3" xfId="34396" xr:uid="{00000000-0005-0000-0000-000095D50000}"/>
    <cellStyle name="Normal 8 2 6 6" xfId="46952" xr:uid="{00000000-0005-0000-0000-000096D50000}"/>
    <cellStyle name="Normal 8 2 6 7" xfId="59133" xr:uid="{00000000-0005-0000-0000-000097D50000}"/>
    <cellStyle name="Normal 8 2 7" xfId="9745" xr:uid="{00000000-0005-0000-0000-000098D50000}"/>
    <cellStyle name="Normal 8 2 7 2" xfId="9746" xr:uid="{00000000-0005-0000-0000-000099D50000}"/>
    <cellStyle name="Normal 8 2 7 2 2" xfId="9747" xr:uid="{00000000-0005-0000-0000-00009AD50000}"/>
    <cellStyle name="Normal 8 2 7 2 2 2" xfId="21009" xr:uid="{00000000-0005-0000-0000-00009BD50000}"/>
    <cellStyle name="Normal 8 2 7 2 2 2 2" xfId="36207" xr:uid="{00000000-0005-0000-0000-00009CD50000}"/>
    <cellStyle name="Normal 8 2 7 2 2 2 3" xfId="34403" xr:uid="{00000000-0005-0000-0000-00009DD50000}"/>
    <cellStyle name="Normal 8 2 7 2 2 3" xfId="46959" xr:uid="{00000000-0005-0000-0000-00009ED50000}"/>
    <cellStyle name="Normal 8 2 7 2 2 4" xfId="59140" xr:uid="{00000000-0005-0000-0000-00009FD50000}"/>
    <cellStyle name="Normal 8 2 7 2 3" xfId="21008" xr:uid="{00000000-0005-0000-0000-0000A0D50000}"/>
    <cellStyle name="Normal 8 2 7 2 3 2" xfId="37383" xr:uid="{00000000-0005-0000-0000-0000A1D50000}"/>
    <cellStyle name="Normal 8 2 7 2 3 3" xfId="34402" xr:uid="{00000000-0005-0000-0000-0000A2D50000}"/>
    <cellStyle name="Normal 8 2 7 2 4" xfId="46958" xr:uid="{00000000-0005-0000-0000-0000A3D50000}"/>
    <cellStyle name="Normal 8 2 7 2 5" xfId="59139" xr:uid="{00000000-0005-0000-0000-0000A4D50000}"/>
    <cellStyle name="Normal 8 2 7 3" xfId="9748" xr:uid="{00000000-0005-0000-0000-0000A5D50000}"/>
    <cellStyle name="Normal 8 2 7 3 2" xfId="21010" xr:uid="{00000000-0005-0000-0000-0000A6D50000}"/>
    <cellStyle name="Normal 8 2 7 3 2 2" xfId="27550" xr:uid="{00000000-0005-0000-0000-0000A7D50000}"/>
    <cellStyle name="Normal 8 2 7 3 2 3" xfId="34404" xr:uid="{00000000-0005-0000-0000-0000A8D50000}"/>
    <cellStyle name="Normal 8 2 7 3 3" xfId="46960" xr:uid="{00000000-0005-0000-0000-0000A9D50000}"/>
    <cellStyle name="Normal 8 2 7 3 4" xfId="59141" xr:uid="{00000000-0005-0000-0000-0000AAD50000}"/>
    <cellStyle name="Normal 8 2 7 4" xfId="9749" xr:uid="{00000000-0005-0000-0000-0000ABD50000}"/>
    <cellStyle name="Normal 8 2 7 4 2" xfId="21011" xr:uid="{00000000-0005-0000-0000-0000ACD50000}"/>
    <cellStyle name="Normal 8 2 7 4 2 2" xfId="27767" xr:uid="{00000000-0005-0000-0000-0000ADD50000}"/>
    <cellStyle name="Normal 8 2 7 4 2 3" xfId="34405" xr:uid="{00000000-0005-0000-0000-0000AED50000}"/>
    <cellStyle name="Normal 8 2 7 4 3" xfId="46961" xr:uid="{00000000-0005-0000-0000-0000AFD50000}"/>
    <cellStyle name="Normal 8 2 7 4 4" xfId="59142" xr:uid="{00000000-0005-0000-0000-0000B0D50000}"/>
    <cellStyle name="Normal 8 2 7 5" xfId="21007" xr:uid="{00000000-0005-0000-0000-0000B1D50000}"/>
    <cellStyle name="Normal 8 2 7 5 2" xfId="36501" xr:uid="{00000000-0005-0000-0000-0000B2D50000}"/>
    <cellStyle name="Normal 8 2 7 5 3" xfId="34401" xr:uid="{00000000-0005-0000-0000-0000B3D50000}"/>
    <cellStyle name="Normal 8 2 7 6" xfId="46957" xr:uid="{00000000-0005-0000-0000-0000B4D50000}"/>
    <cellStyle name="Normal 8 2 7 7" xfId="59138" xr:uid="{00000000-0005-0000-0000-0000B5D50000}"/>
    <cellStyle name="Normal 8 2 8" xfId="9750" xr:uid="{00000000-0005-0000-0000-0000B6D50000}"/>
    <cellStyle name="Normal 8 2 8 2" xfId="9751" xr:uid="{00000000-0005-0000-0000-0000B7D50000}"/>
    <cellStyle name="Normal 8 2 8 2 2" xfId="9752" xr:uid="{00000000-0005-0000-0000-0000B8D50000}"/>
    <cellStyle name="Normal 8 2 8 2 2 2" xfId="21014" xr:uid="{00000000-0005-0000-0000-0000B9D50000}"/>
    <cellStyle name="Normal 8 2 8 2 2 2 2" xfId="25511" xr:uid="{00000000-0005-0000-0000-0000BAD50000}"/>
    <cellStyle name="Normal 8 2 8 2 2 2 3" xfId="34408" xr:uid="{00000000-0005-0000-0000-0000BBD50000}"/>
    <cellStyle name="Normal 8 2 8 2 2 3" xfId="46964" xr:uid="{00000000-0005-0000-0000-0000BCD50000}"/>
    <cellStyle name="Normal 8 2 8 2 2 4" xfId="59145" xr:uid="{00000000-0005-0000-0000-0000BDD50000}"/>
    <cellStyle name="Normal 8 2 8 2 3" xfId="21013" xr:uid="{00000000-0005-0000-0000-0000BED50000}"/>
    <cellStyle name="Normal 8 2 8 2 3 2" xfId="24967" xr:uid="{00000000-0005-0000-0000-0000BFD50000}"/>
    <cellStyle name="Normal 8 2 8 2 3 3" xfId="34407" xr:uid="{00000000-0005-0000-0000-0000C0D50000}"/>
    <cellStyle name="Normal 8 2 8 2 4" xfId="46963" xr:uid="{00000000-0005-0000-0000-0000C1D50000}"/>
    <cellStyle name="Normal 8 2 8 2 5" xfId="59144" xr:uid="{00000000-0005-0000-0000-0000C2D50000}"/>
    <cellStyle name="Normal 8 2 8 3" xfId="9753" xr:uid="{00000000-0005-0000-0000-0000C3D50000}"/>
    <cellStyle name="Normal 8 2 8 3 2" xfId="21015" xr:uid="{00000000-0005-0000-0000-0000C4D50000}"/>
    <cellStyle name="Normal 8 2 8 3 2 2" xfId="25711" xr:uid="{00000000-0005-0000-0000-0000C5D50000}"/>
    <cellStyle name="Normal 8 2 8 3 2 3" xfId="34409" xr:uid="{00000000-0005-0000-0000-0000C6D50000}"/>
    <cellStyle name="Normal 8 2 8 3 3" xfId="46965" xr:uid="{00000000-0005-0000-0000-0000C7D50000}"/>
    <cellStyle name="Normal 8 2 8 3 4" xfId="59146" xr:uid="{00000000-0005-0000-0000-0000C8D50000}"/>
    <cellStyle name="Normal 8 2 8 4" xfId="9754" xr:uid="{00000000-0005-0000-0000-0000C9D50000}"/>
    <cellStyle name="Normal 8 2 8 4 2" xfId="21016" xr:uid="{00000000-0005-0000-0000-0000CAD50000}"/>
    <cellStyle name="Normal 8 2 8 4 2 2" xfId="35516" xr:uid="{00000000-0005-0000-0000-0000CBD50000}"/>
    <cellStyle name="Normal 8 2 8 4 2 3" xfId="34410" xr:uid="{00000000-0005-0000-0000-0000CCD50000}"/>
    <cellStyle name="Normal 8 2 8 4 3" xfId="46966" xr:uid="{00000000-0005-0000-0000-0000CDD50000}"/>
    <cellStyle name="Normal 8 2 8 4 4" xfId="59147" xr:uid="{00000000-0005-0000-0000-0000CED50000}"/>
    <cellStyle name="Normal 8 2 8 5" xfId="21012" xr:uid="{00000000-0005-0000-0000-0000CFD50000}"/>
    <cellStyle name="Normal 8 2 8 5 2" xfId="26543" xr:uid="{00000000-0005-0000-0000-0000D0D50000}"/>
    <cellStyle name="Normal 8 2 8 5 3" xfId="34406" xr:uid="{00000000-0005-0000-0000-0000D1D50000}"/>
    <cellStyle name="Normal 8 2 8 6" xfId="46962" xr:uid="{00000000-0005-0000-0000-0000D2D50000}"/>
    <cellStyle name="Normal 8 2 8 7" xfId="59143" xr:uid="{00000000-0005-0000-0000-0000D3D50000}"/>
    <cellStyle name="Normal 8 2 9" xfId="9755" xr:uid="{00000000-0005-0000-0000-0000D4D50000}"/>
    <cellStyle name="Normal 8 2 9 2" xfId="9756" xr:uid="{00000000-0005-0000-0000-0000D5D50000}"/>
    <cellStyle name="Normal 8 2 9 2 2" xfId="21018" xr:uid="{00000000-0005-0000-0000-0000D6D50000}"/>
    <cellStyle name="Normal 8 2 9 2 2 2" xfId="25722" xr:uid="{00000000-0005-0000-0000-0000D7D50000}"/>
    <cellStyle name="Normal 8 2 9 2 2 3" xfId="34412" xr:uid="{00000000-0005-0000-0000-0000D8D50000}"/>
    <cellStyle name="Normal 8 2 9 2 3" xfId="46968" xr:uid="{00000000-0005-0000-0000-0000D9D50000}"/>
    <cellStyle name="Normal 8 2 9 2 4" xfId="59149" xr:uid="{00000000-0005-0000-0000-0000DAD50000}"/>
    <cellStyle name="Normal 8 2 9 3" xfId="21017" xr:uid="{00000000-0005-0000-0000-0000DBD50000}"/>
    <cellStyle name="Normal 8 2 9 3 2" xfId="35660" xr:uid="{00000000-0005-0000-0000-0000DCD50000}"/>
    <cellStyle name="Normal 8 2 9 3 3" xfId="34411" xr:uid="{00000000-0005-0000-0000-0000DDD50000}"/>
    <cellStyle name="Normal 8 2 9 4" xfId="46967" xr:uid="{00000000-0005-0000-0000-0000DED50000}"/>
    <cellStyle name="Normal 8 2 9 5" xfId="59148" xr:uid="{00000000-0005-0000-0000-0000DFD50000}"/>
    <cellStyle name="Normal 8 20" xfId="20694" xr:uid="{00000000-0005-0000-0000-0000E0D50000}"/>
    <cellStyle name="Normal 8 21" xfId="46644" xr:uid="{00000000-0005-0000-0000-0000E1D50000}"/>
    <cellStyle name="Normal 8 22" xfId="58825" xr:uid="{00000000-0005-0000-0000-0000E2D50000}"/>
    <cellStyle name="Normal 8 23" xfId="9432" xr:uid="{00000000-0005-0000-0000-0000E3D50000}"/>
    <cellStyle name="Normal 8 3" xfId="9757" xr:uid="{00000000-0005-0000-0000-0000E4D50000}"/>
    <cellStyle name="Normal 8 3 10" xfId="9758" xr:uid="{00000000-0005-0000-0000-0000E5D50000}"/>
    <cellStyle name="Normal 8 3 10 2" xfId="21020" xr:uid="{00000000-0005-0000-0000-0000E6D50000}"/>
    <cellStyle name="Normal 8 3 10 2 2" xfId="27916" xr:uid="{00000000-0005-0000-0000-0000E7D50000}"/>
    <cellStyle name="Normal 8 3 10 2 3" xfId="34414" xr:uid="{00000000-0005-0000-0000-0000E8D50000}"/>
    <cellStyle name="Normal 8 3 10 3" xfId="46970" xr:uid="{00000000-0005-0000-0000-0000E9D50000}"/>
    <cellStyle name="Normal 8 3 10 4" xfId="59151" xr:uid="{00000000-0005-0000-0000-0000EAD50000}"/>
    <cellStyle name="Normal 8 3 11" xfId="12011" xr:uid="{00000000-0005-0000-0000-0000EBD50000}"/>
    <cellStyle name="Normal 8 3 11 2" xfId="22210" xr:uid="{00000000-0005-0000-0000-0000ECD50000}"/>
    <cellStyle name="Normal 8 3 11 2 2" xfId="26595" xr:uid="{00000000-0005-0000-0000-0000EDD50000}"/>
    <cellStyle name="Normal 8 3 11 3" xfId="34413" xr:uid="{00000000-0005-0000-0000-0000EED50000}"/>
    <cellStyle name="Normal 8 3 12" xfId="11494" xr:uid="{00000000-0005-0000-0000-0000EFD50000}"/>
    <cellStyle name="Normal 8 3 13" xfId="21019" xr:uid="{00000000-0005-0000-0000-0000F0D50000}"/>
    <cellStyle name="Normal 8 3 14" xfId="46969" xr:uid="{00000000-0005-0000-0000-0000F1D50000}"/>
    <cellStyle name="Normal 8 3 15" xfId="59150" xr:uid="{00000000-0005-0000-0000-0000F2D50000}"/>
    <cellStyle name="Normal 8 3 2" xfId="9759" xr:uid="{00000000-0005-0000-0000-0000F3D50000}"/>
    <cellStyle name="Normal 8 3 2 10" xfId="21021" xr:uid="{00000000-0005-0000-0000-0000F4D50000}"/>
    <cellStyle name="Normal 8 3 2 10 2" xfId="26976" xr:uid="{00000000-0005-0000-0000-0000F5D50000}"/>
    <cellStyle name="Normal 8 3 2 10 3" xfId="34415" xr:uid="{00000000-0005-0000-0000-0000F6D50000}"/>
    <cellStyle name="Normal 8 3 2 11" xfId="46971" xr:uid="{00000000-0005-0000-0000-0000F7D50000}"/>
    <cellStyle name="Normal 8 3 2 12" xfId="59152" xr:uid="{00000000-0005-0000-0000-0000F8D50000}"/>
    <cellStyle name="Normal 8 3 2 2" xfId="9760" xr:uid="{00000000-0005-0000-0000-0000F9D50000}"/>
    <cellStyle name="Normal 8 3 2 2 10" xfId="46972" xr:uid="{00000000-0005-0000-0000-0000FAD50000}"/>
    <cellStyle name="Normal 8 3 2 2 11" xfId="59153" xr:uid="{00000000-0005-0000-0000-0000FBD50000}"/>
    <cellStyle name="Normal 8 3 2 2 2" xfId="9761" xr:uid="{00000000-0005-0000-0000-0000FCD50000}"/>
    <cellStyle name="Normal 8 3 2 2 2 10" xfId="59154" xr:uid="{00000000-0005-0000-0000-0000FDD50000}"/>
    <cellStyle name="Normal 8 3 2 2 2 2" xfId="9762" xr:uid="{00000000-0005-0000-0000-0000FED50000}"/>
    <cellStyle name="Normal 8 3 2 2 2 2 2" xfId="9763" xr:uid="{00000000-0005-0000-0000-0000FFD50000}"/>
    <cellStyle name="Normal 8 3 2 2 2 2 2 2" xfId="9764" xr:uid="{00000000-0005-0000-0000-000000D60000}"/>
    <cellStyle name="Normal 8 3 2 2 2 2 2 2 2" xfId="21026" xr:uid="{00000000-0005-0000-0000-000001D60000}"/>
    <cellStyle name="Normal 8 3 2 2 2 2 2 2 2 2" xfId="24292" xr:uid="{00000000-0005-0000-0000-000002D60000}"/>
    <cellStyle name="Normal 8 3 2 2 2 2 2 2 2 3" xfId="34420" xr:uid="{00000000-0005-0000-0000-000003D60000}"/>
    <cellStyle name="Normal 8 3 2 2 2 2 2 2 3" xfId="46976" xr:uid="{00000000-0005-0000-0000-000004D60000}"/>
    <cellStyle name="Normal 8 3 2 2 2 2 2 2 4" xfId="59157" xr:uid="{00000000-0005-0000-0000-000005D60000}"/>
    <cellStyle name="Normal 8 3 2 2 2 2 2 3" xfId="21025" xr:uid="{00000000-0005-0000-0000-000006D60000}"/>
    <cellStyle name="Normal 8 3 2 2 2 2 2 3 2" xfId="36941" xr:uid="{00000000-0005-0000-0000-000007D60000}"/>
    <cellStyle name="Normal 8 3 2 2 2 2 2 3 3" xfId="34419" xr:uid="{00000000-0005-0000-0000-000008D60000}"/>
    <cellStyle name="Normal 8 3 2 2 2 2 2 4" xfId="46975" xr:uid="{00000000-0005-0000-0000-000009D60000}"/>
    <cellStyle name="Normal 8 3 2 2 2 2 2 5" xfId="59156" xr:uid="{00000000-0005-0000-0000-00000AD60000}"/>
    <cellStyle name="Normal 8 3 2 2 2 2 3" xfId="9765" xr:uid="{00000000-0005-0000-0000-00000BD60000}"/>
    <cellStyle name="Normal 8 3 2 2 2 2 3 2" xfId="21027" xr:uid="{00000000-0005-0000-0000-00000CD60000}"/>
    <cellStyle name="Normal 8 3 2 2 2 2 3 2 2" xfId="37295" xr:uid="{00000000-0005-0000-0000-00000DD60000}"/>
    <cellStyle name="Normal 8 3 2 2 2 2 3 2 3" xfId="34421" xr:uid="{00000000-0005-0000-0000-00000ED60000}"/>
    <cellStyle name="Normal 8 3 2 2 2 2 3 3" xfId="46977" xr:uid="{00000000-0005-0000-0000-00000FD60000}"/>
    <cellStyle name="Normal 8 3 2 2 2 2 3 4" xfId="59158" xr:uid="{00000000-0005-0000-0000-000010D60000}"/>
    <cellStyle name="Normal 8 3 2 2 2 2 4" xfId="9766" xr:uid="{00000000-0005-0000-0000-000011D60000}"/>
    <cellStyle name="Normal 8 3 2 2 2 2 4 2" xfId="21028" xr:uid="{00000000-0005-0000-0000-000012D60000}"/>
    <cellStyle name="Normal 8 3 2 2 2 2 4 2 2" xfId="26992" xr:uid="{00000000-0005-0000-0000-000013D60000}"/>
    <cellStyle name="Normal 8 3 2 2 2 2 4 2 3" xfId="34422" xr:uid="{00000000-0005-0000-0000-000014D60000}"/>
    <cellStyle name="Normal 8 3 2 2 2 2 4 3" xfId="46978" xr:uid="{00000000-0005-0000-0000-000015D60000}"/>
    <cellStyle name="Normal 8 3 2 2 2 2 4 4" xfId="59159" xr:uid="{00000000-0005-0000-0000-000016D60000}"/>
    <cellStyle name="Normal 8 3 2 2 2 2 5" xfId="21024" xr:uid="{00000000-0005-0000-0000-000017D60000}"/>
    <cellStyle name="Normal 8 3 2 2 2 2 5 2" xfId="35383" xr:uid="{00000000-0005-0000-0000-000018D60000}"/>
    <cellStyle name="Normal 8 3 2 2 2 2 5 3" xfId="34418" xr:uid="{00000000-0005-0000-0000-000019D60000}"/>
    <cellStyle name="Normal 8 3 2 2 2 2 6" xfId="46974" xr:uid="{00000000-0005-0000-0000-00001AD60000}"/>
    <cellStyle name="Normal 8 3 2 2 2 2 7" xfId="59155" xr:uid="{00000000-0005-0000-0000-00001BD60000}"/>
    <cellStyle name="Normal 8 3 2 2 2 3" xfId="9767" xr:uid="{00000000-0005-0000-0000-00001CD60000}"/>
    <cellStyle name="Normal 8 3 2 2 2 3 2" xfId="9768" xr:uid="{00000000-0005-0000-0000-00001DD60000}"/>
    <cellStyle name="Normal 8 3 2 2 2 3 2 2" xfId="9769" xr:uid="{00000000-0005-0000-0000-00001ED60000}"/>
    <cellStyle name="Normal 8 3 2 2 2 3 2 2 2" xfId="21031" xr:uid="{00000000-0005-0000-0000-00001FD60000}"/>
    <cellStyle name="Normal 8 3 2 2 2 3 2 2 2 2" xfId="23855" xr:uid="{00000000-0005-0000-0000-000020D60000}"/>
    <cellStyle name="Normal 8 3 2 2 2 3 2 2 2 3" xfId="34425" xr:uid="{00000000-0005-0000-0000-000021D60000}"/>
    <cellStyle name="Normal 8 3 2 2 2 3 2 2 3" xfId="46981" xr:uid="{00000000-0005-0000-0000-000022D60000}"/>
    <cellStyle name="Normal 8 3 2 2 2 3 2 2 4" xfId="59162" xr:uid="{00000000-0005-0000-0000-000023D60000}"/>
    <cellStyle name="Normal 8 3 2 2 2 3 2 3" xfId="21030" xr:uid="{00000000-0005-0000-0000-000024D60000}"/>
    <cellStyle name="Normal 8 3 2 2 2 3 2 3 2" xfId="36107" xr:uid="{00000000-0005-0000-0000-000025D60000}"/>
    <cellStyle name="Normal 8 3 2 2 2 3 2 3 3" xfId="34424" xr:uid="{00000000-0005-0000-0000-000026D60000}"/>
    <cellStyle name="Normal 8 3 2 2 2 3 2 4" xfId="46980" xr:uid="{00000000-0005-0000-0000-000027D60000}"/>
    <cellStyle name="Normal 8 3 2 2 2 3 2 5" xfId="59161" xr:uid="{00000000-0005-0000-0000-000028D60000}"/>
    <cellStyle name="Normal 8 3 2 2 2 3 3" xfId="9770" xr:uid="{00000000-0005-0000-0000-000029D60000}"/>
    <cellStyle name="Normal 8 3 2 2 2 3 3 2" xfId="21032" xr:uid="{00000000-0005-0000-0000-00002AD60000}"/>
    <cellStyle name="Normal 8 3 2 2 2 3 3 2 2" xfId="25465" xr:uid="{00000000-0005-0000-0000-00002BD60000}"/>
    <cellStyle name="Normal 8 3 2 2 2 3 3 2 3" xfId="34426" xr:uid="{00000000-0005-0000-0000-00002CD60000}"/>
    <cellStyle name="Normal 8 3 2 2 2 3 3 3" xfId="46982" xr:uid="{00000000-0005-0000-0000-00002DD60000}"/>
    <cellStyle name="Normal 8 3 2 2 2 3 3 4" xfId="59163" xr:uid="{00000000-0005-0000-0000-00002ED60000}"/>
    <cellStyle name="Normal 8 3 2 2 2 3 4" xfId="9771" xr:uid="{00000000-0005-0000-0000-00002FD60000}"/>
    <cellStyle name="Normal 8 3 2 2 2 3 4 2" xfId="21033" xr:uid="{00000000-0005-0000-0000-000030D60000}"/>
    <cellStyle name="Normal 8 3 2 2 2 3 4 2 2" xfId="25706" xr:uid="{00000000-0005-0000-0000-000031D60000}"/>
    <cellStyle name="Normal 8 3 2 2 2 3 4 2 3" xfId="34427" xr:uid="{00000000-0005-0000-0000-000032D60000}"/>
    <cellStyle name="Normal 8 3 2 2 2 3 4 3" xfId="46983" xr:uid="{00000000-0005-0000-0000-000033D60000}"/>
    <cellStyle name="Normal 8 3 2 2 2 3 4 4" xfId="59164" xr:uid="{00000000-0005-0000-0000-000034D60000}"/>
    <cellStyle name="Normal 8 3 2 2 2 3 5" xfId="21029" xr:uid="{00000000-0005-0000-0000-000035D60000}"/>
    <cellStyle name="Normal 8 3 2 2 2 3 5 2" xfId="27961" xr:uid="{00000000-0005-0000-0000-000036D60000}"/>
    <cellStyle name="Normal 8 3 2 2 2 3 5 3" xfId="34423" xr:uid="{00000000-0005-0000-0000-000037D60000}"/>
    <cellStyle name="Normal 8 3 2 2 2 3 6" xfId="46979" xr:uid="{00000000-0005-0000-0000-000038D60000}"/>
    <cellStyle name="Normal 8 3 2 2 2 3 7" xfId="59160" xr:uid="{00000000-0005-0000-0000-000039D60000}"/>
    <cellStyle name="Normal 8 3 2 2 2 4" xfId="9772" xr:uid="{00000000-0005-0000-0000-00003AD60000}"/>
    <cellStyle name="Normal 8 3 2 2 2 4 2" xfId="9773" xr:uid="{00000000-0005-0000-0000-00003BD60000}"/>
    <cellStyle name="Normal 8 3 2 2 2 4 2 2" xfId="9774" xr:uid="{00000000-0005-0000-0000-00003CD60000}"/>
    <cellStyle name="Normal 8 3 2 2 2 4 2 2 2" xfId="21036" xr:uid="{00000000-0005-0000-0000-00003DD60000}"/>
    <cellStyle name="Normal 8 3 2 2 2 4 2 2 2 2" xfId="36420" xr:uid="{00000000-0005-0000-0000-00003ED60000}"/>
    <cellStyle name="Normal 8 3 2 2 2 4 2 2 2 3" xfId="34430" xr:uid="{00000000-0005-0000-0000-00003FD60000}"/>
    <cellStyle name="Normal 8 3 2 2 2 4 2 2 3" xfId="46986" xr:uid="{00000000-0005-0000-0000-000040D60000}"/>
    <cellStyle name="Normal 8 3 2 2 2 4 2 2 4" xfId="59167" xr:uid="{00000000-0005-0000-0000-000041D60000}"/>
    <cellStyle name="Normal 8 3 2 2 2 4 2 3" xfId="21035" xr:uid="{00000000-0005-0000-0000-000042D60000}"/>
    <cellStyle name="Normal 8 3 2 2 2 4 2 3 2" xfId="26426" xr:uid="{00000000-0005-0000-0000-000043D60000}"/>
    <cellStyle name="Normal 8 3 2 2 2 4 2 3 3" xfId="34429" xr:uid="{00000000-0005-0000-0000-000044D60000}"/>
    <cellStyle name="Normal 8 3 2 2 2 4 2 4" xfId="46985" xr:uid="{00000000-0005-0000-0000-000045D60000}"/>
    <cellStyle name="Normal 8 3 2 2 2 4 2 5" xfId="59166" xr:uid="{00000000-0005-0000-0000-000046D60000}"/>
    <cellStyle name="Normal 8 3 2 2 2 4 3" xfId="9775" xr:uid="{00000000-0005-0000-0000-000047D60000}"/>
    <cellStyle name="Normal 8 3 2 2 2 4 3 2" xfId="21037" xr:uid="{00000000-0005-0000-0000-000048D60000}"/>
    <cellStyle name="Normal 8 3 2 2 2 4 3 2 2" xfId="37611" xr:uid="{00000000-0005-0000-0000-000049D60000}"/>
    <cellStyle name="Normal 8 3 2 2 2 4 3 2 3" xfId="34431" xr:uid="{00000000-0005-0000-0000-00004AD60000}"/>
    <cellStyle name="Normal 8 3 2 2 2 4 3 3" xfId="46987" xr:uid="{00000000-0005-0000-0000-00004BD60000}"/>
    <cellStyle name="Normal 8 3 2 2 2 4 3 4" xfId="59168" xr:uid="{00000000-0005-0000-0000-00004CD60000}"/>
    <cellStyle name="Normal 8 3 2 2 2 4 4" xfId="9776" xr:uid="{00000000-0005-0000-0000-00004DD60000}"/>
    <cellStyle name="Normal 8 3 2 2 2 4 4 2" xfId="21038" xr:uid="{00000000-0005-0000-0000-00004ED60000}"/>
    <cellStyle name="Normal 8 3 2 2 2 4 4 2 2" xfId="23707" xr:uid="{00000000-0005-0000-0000-00004FD60000}"/>
    <cellStyle name="Normal 8 3 2 2 2 4 4 2 3" xfId="34432" xr:uid="{00000000-0005-0000-0000-000050D60000}"/>
    <cellStyle name="Normal 8 3 2 2 2 4 4 3" xfId="46988" xr:uid="{00000000-0005-0000-0000-000051D60000}"/>
    <cellStyle name="Normal 8 3 2 2 2 4 4 4" xfId="59169" xr:uid="{00000000-0005-0000-0000-000052D60000}"/>
    <cellStyle name="Normal 8 3 2 2 2 4 5" xfId="21034" xr:uid="{00000000-0005-0000-0000-000053D60000}"/>
    <cellStyle name="Normal 8 3 2 2 2 4 5 2" xfId="36767" xr:uid="{00000000-0005-0000-0000-000054D60000}"/>
    <cellStyle name="Normal 8 3 2 2 2 4 5 3" xfId="34428" xr:uid="{00000000-0005-0000-0000-000055D60000}"/>
    <cellStyle name="Normal 8 3 2 2 2 4 6" xfId="46984" xr:uid="{00000000-0005-0000-0000-000056D60000}"/>
    <cellStyle name="Normal 8 3 2 2 2 4 7" xfId="59165" xr:uid="{00000000-0005-0000-0000-000057D60000}"/>
    <cellStyle name="Normal 8 3 2 2 2 5" xfId="9777" xr:uid="{00000000-0005-0000-0000-000058D60000}"/>
    <cellStyle name="Normal 8 3 2 2 2 5 2" xfId="9778" xr:uid="{00000000-0005-0000-0000-000059D60000}"/>
    <cellStyle name="Normal 8 3 2 2 2 5 2 2" xfId="21040" xr:uid="{00000000-0005-0000-0000-00005AD60000}"/>
    <cellStyle name="Normal 8 3 2 2 2 5 2 2 2" xfId="27445" xr:uid="{00000000-0005-0000-0000-00005BD60000}"/>
    <cellStyle name="Normal 8 3 2 2 2 5 2 2 3" xfId="34434" xr:uid="{00000000-0005-0000-0000-00005CD60000}"/>
    <cellStyle name="Normal 8 3 2 2 2 5 2 3" xfId="46990" xr:uid="{00000000-0005-0000-0000-00005DD60000}"/>
    <cellStyle name="Normal 8 3 2 2 2 5 2 4" xfId="59171" xr:uid="{00000000-0005-0000-0000-00005ED60000}"/>
    <cellStyle name="Normal 8 3 2 2 2 5 3" xfId="21039" xr:uid="{00000000-0005-0000-0000-00005FD60000}"/>
    <cellStyle name="Normal 8 3 2 2 2 5 3 2" xfId="36249" xr:uid="{00000000-0005-0000-0000-000060D60000}"/>
    <cellStyle name="Normal 8 3 2 2 2 5 3 3" xfId="34433" xr:uid="{00000000-0005-0000-0000-000061D60000}"/>
    <cellStyle name="Normal 8 3 2 2 2 5 4" xfId="46989" xr:uid="{00000000-0005-0000-0000-000062D60000}"/>
    <cellStyle name="Normal 8 3 2 2 2 5 5" xfId="59170" xr:uid="{00000000-0005-0000-0000-000063D60000}"/>
    <cellStyle name="Normal 8 3 2 2 2 6" xfId="9779" xr:uid="{00000000-0005-0000-0000-000064D60000}"/>
    <cellStyle name="Normal 8 3 2 2 2 6 2" xfId="21041" xr:uid="{00000000-0005-0000-0000-000065D60000}"/>
    <cellStyle name="Normal 8 3 2 2 2 6 2 2" xfId="26263" xr:uid="{00000000-0005-0000-0000-000066D60000}"/>
    <cellStyle name="Normal 8 3 2 2 2 6 2 3" xfId="34435" xr:uid="{00000000-0005-0000-0000-000067D60000}"/>
    <cellStyle name="Normal 8 3 2 2 2 6 3" xfId="46991" xr:uid="{00000000-0005-0000-0000-000068D60000}"/>
    <cellStyle name="Normal 8 3 2 2 2 6 4" xfId="59172" xr:uid="{00000000-0005-0000-0000-000069D60000}"/>
    <cellStyle name="Normal 8 3 2 2 2 7" xfId="9780" xr:uid="{00000000-0005-0000-0000-00006AD60000}"/>
    <cellStyle name="Normal 8 3 2 2 2 7 2" xfId="21042" xr:uid="{00000000-0005-0000-0000-00006BD60000}"/>
    <cellStyle name="Normal 8 3 2 2 2 7 2 2" xfId="25591" xr:uid="{00000000-0005-0000-0000-00006CD60000}"/>
    <cellStyle name="Normal 8 3 2 2 2 7 2 3" xfId="34436" xr:uid="{00000000-0005-0000-0000-00006DD60000}"/>
    <cellStyle name="Normal 8 3 2 2 2 7 3" xfId="46992" xr:uid="{00000000-0005-0000-0000-00006ED60000}"/>
    <cellStyle name="Normal 8 3 2 2 2 7 4" xfId="59173" xr:uid="{00000000-0005-0000-0000-00006FD60000}"/>
    <cellStyle name="Normal 8 3 2 2 2 8" xfId="21023" xr:uid="{00000000-0005-0000-0000-000070D60000}"/>
    <cellStyle name="Normal 8 3 2 2 2 8 2" xfId="24902" xr:uid="{00000000-0005-0000-0000-000071D60000}"/>
    <cellStyle name="Normal 8 3 2 2 2 8 3" xfId="34417" xr:uid="{00000000-0005-0000-0000-000072D60000}"/>
    <cellStyle name="Normal 8 3 2 2 2 9" xfId="46973" xr:uid="{00000000-0005-0000-0000-000073D60000}"/>
    <cellStyle name="Normal 8 3 2 2 3" xfId="9781" xr:uid="{00000000-0005-0000-0000-000074D60000}"/>
    <cellStyle name="Normal 8 3 2 2 3 2" xfId="9782" xr:uid="{00000000-0005-0000-0000-000075D60000}"/>
    <cellStyle name="Normal 8 3 2 2 3 2 2" xfId="9783" xr:uid="{00000000-0005-0000-0000-000076D60000}"/>
    <cellStyle name="Normal 8 3 2 2 3 2 2 2" xfId="21045" xr:uid="{00000000-0005-0000-0000-000077D60000}"/>
    <cellStyle name="Normal 8 3 2 2 3 2 2 2 2" xfId="27915" xr:uid="{00000000-0005-0000-0000-000078D60000}"/>
    <cellStyle name="Normal 8 3 2 2 3 2 2 2 3" xfId="34439" xr:uid="{00000000-0005-0000-0000-000079D60000}"/>
    <cellStyle name="Normal 8 3 2 2 3 2 2 3" xfId="46995" xr:uid="{00000000-0005-0000-0000-00007AD60000}"/>
    <cellStyle name="Normal 8 3 2 2 3 2 2 4" xfId="59176" xr:uid="{00000000-0005-0000-0000-00007BD60000}"/>
    <cellStyle name="Normal 8 3 2 2 3 2 3" xfId="21044" xr:uid="{00000000-0005-0000-0000-00007CD60000}"/>
    <cellStyle name="Normal 8 3 2 2 3 2 3 2" xfId="25407" xr:uid="{00000000-0005-0000-0000-00007DD60000}"/>
    <cellStyle name="Normal 8 3 2 2 3 2 3 3" xfId="34438" xr:uid="{00000000-0005-0000-0000-00007ED60000}"/>
    <cellStyle name="Normal 8 3 2 2 3 2 4" xfId="46994" xr:uid="{00000000-0005-0000-0000-00007FD60000}"/>
    <cellStyle name="Normal 8 3 2 2 3 2 5" xfId="59175" xr:uid="{00000000-0005-0000-0000-000080D60000}"/>
    <cellStyle name="Normal 8 3 2 2 3 3" xfId="9784" xr:uid="{00000000-0005-0000-0000-000081D60000}"/>
    <cellStyle name="Normal 8 3 2 2 3 3 2" xfId="21046" xr:uid="{00000000-0005-0000-0000-000082D60000}"/>
    <cellStyle name="Normal 8 3 2 2 3 3 2 2" xfId="35902" xr:uid="{00000000-0005-0000-0000-000083D60000}"/>
    <cellStyle name="Normal 8 3 2 2 3 3 2 3" xfId="34440" xr:uid="{00000000-0005-0000-0000-000084D60000}"/>
    <cellStyle name="Normal 8 3 2 2 3 3 3" xfId="46996" xr:uid="{00000000-0005-0000-0000-000085D60000}"/>
    <cellStyle name="Normal 8 3 2 2 3 3 4" xfId="59177" xr:uid="{00000000-0005-0000-0000-000086D60000}"/>
    <cellStyle name="Normal 8 3 2 2 3 4" xfId="9785" xr:uid="{00000000-0005-0000-0000-000087D60000}"/>
    <cellStyle name="Normal 8 3 2 2 3 4 2" xfId="21047" xr:uid="{00000000-0005-0000-0000-000088D60000}"/>
    <cellStyle name="Normal 8 3 2 2 3 4 2 2" xfId="37240" xr:uid="{00000000-0005-0000-0000-000089D60000}"/>
    <cellStyle name="Normal 8 3 2 2 3 4 2 3" xfId="34441" xr:uid="{00000000-0005-0000-0000-00008AD60000}"/>
    <cellStyle name="Normal 8 3 2 2 3 4 3" xfId="46997" xr:uid="{00000000-0005-0000-0000-00008BD60000}"/>
    <cellStyle name="Normal 8 3 2 2 3 4 4" xfId="59178" xr:uid="{00000000-0005-0000-0000-00008CD60000}"/>
    <cellStyle name="Normal 8 3 2 2 3 5" xfId="21043" xr:uid="{00000000-0005-0000-0000-00008DD60000}"/>
    <cellStyle name="Normal 8 3 2 2 3 5 2" xfId="27849" xr:uid="{00000000-0005-0000-0000-00008ED60000}"/>
    <cellStyle name="Normal 8 3 2 2 3 5 3" xfId="34437" xr:uid="{00000000-0005-0000-0000-00008FD60000}"/>
    <cellStyle name="Normal 8 3 2 2 3 6" xfId="46993" xr:uid="{00000000-0005-0000-0000-000090D60000}"/>
    <cellStyle name="Normal 8 3 2 2 3 7" xfId="59174" xr:uid="{00000000-0005-0000-0000-000091D60000}"/>
    <cellStyle name="Normal 8 3 2 2 4" xfId="9786" xr:uid="{00000000-0005-0000-0000-000092D60000}"/>
    <cellStyle name="Normal 8 3 2 2 4 2" xfId="9787" xr:uid="{00000000-0005-0000-0000-000093D60000}"/>
    <cellStyle name="Normal 8 3 2 2 4 2 2" xfId="9788" xr:uid="{00000000-0005-0000-0000-000094D60000}"/>
    <cellStyle name="Normal 8 3 2 2 4 2 2 2" xfId="21050" xr:uid="{00000000-0005-0000-0000-000095D60000}"/>
    <cellStyle name="Normal 8 3 2 2 4 2 2 2 2" xfId="23698" xr:uid="{00000000-0005-0000-0000-000096D60000}"/>
    <cellStyle name="Normal 8 3 2 2 4 2 2 2 3" xfId="34444" xr:uid="{00000000-0005-0000-0000-000097D60000}"/>
    <cellStyle name="Normal 8 3 2 2 4 2 2 3" xfId="47000" xr:uid="{00000000-0005-0000-0000-000098D60000}"/>
    <cellStyle name="Normal 8 3 2 2 4 2 2 4" xfId="59181" xr:uid="{00000000-0005-0000-0000-000099D60000}"/>
    <cellStyle name="Normal 8 3 2 2 4 2 3" xfId="21049" xr:uid="{00000000-0005-0000-0000-00009AD60000}"/>
    <cellStyle name="Normal 8 3 2 2 4 2 3 2" xfId="24193" xr:uid="{00000000-0005-0000-0000-00009BD60000}"/>
    <cellStyle name="Normal 8 3 2 2 4 2 3 3" xfId="34443" xr:uid="{00000000-0005-0000-0000-00009CD60000}"/>
    <cellStyle name="Normal 8 3 2 2 4 2 4" xfId="46999" xr:uid="{00000000-0005-0000-0000-00009DD60000}"/>
    <cellStyle name="Normal 8 3 2 2 4 2 5" xfId="59180" xr:uid="{00000000-0005-0000-0000-00009ED60000}"/>
    <cellStyle name="Normal 8 3 2 2 4 3" xfId="9789" xr:uid="{00000000-0005-0000-0000-00009FD60000}"/>
    <cellStyle name="Normal 8 3 2 2 4 3 2" xfId="21051" xr:uid="{00000000-0005-0000-0000-0000A0D60000}"/>
    <cellStyle name="Normal 8 3 2 2 4 3 2 2" xfId="37724" xr:uid="{00000000-0005-0000-0000-0000A1D60000}"/>
    <cellStyle name="Normal 8 3 2 2 4 3 2 3" xfId="34445" xr:uid="{00000000-0005-0000-0000-0000A2D60000}"/>
    <cellStyle name="Normal 8 3 2 2 4 3 3" xfId="47001" xr:uid="{00000000-0005-0000-0000-0000A3D60000}"/>
    <cellStyle name="Normal 8 3 2 2 4 3 4" xfId="59182" xr:uid="{00000000-0005-0000-0000-0000A4D60000}"/>
    <cellStyle name="Normal 8 3 2 2 4 4" xfId="9790" xr:uid="{00000000-0005-0000-0000-0000A5D60000}"/>
    <cellStyle name="Normal 8 3 2 2 4 4 2" xfId="21052" xr:uid="{00000000-0005-0000-0000-0000A6D60000}"/>
    <cellStyle name="Normal 8 3 2 2 4 4 2 2" xfId="25393" xr:uid="{00000000-0005-0000-0000-0000A7D60000}"/>
    <cellStyle name="Normal 8 3 2 2 4 4 2 3" xfId="34446" xr:uid="{00000000-0005-0000-0000-0000A8D60000}"/>
    <cellStyle name="Normal 8 3 2 2 4 4 3" xfId="47002" xr:uid="{00000000-0005-0000-0000-0000A9D60000}"/>
    <cellStyle name="Normal 8 3 2 2 4 4 4" xfId="59183" xr:uid="{00000000-0005-0000-0000-0000AAD60000}"/>
    <cellStyle name="Normal 8 3 2 2 4 5" xfId="21048" xr:uid="{00000000-0005-0000-0000-0000ABD60000}"/>
    <cellStyle name="Normal 8 3 2 2 4 5 2" xfId="36544" xr:uid="{00000000-0005-0000-0000-0000ACD60000}"/>
    <cellStyle name="Normal 8 3 2 2 4 5 3" xfId="34442" xr:uid="{00000000-0005-0000-0000-0000ADD60000}"/>
    <cellStyle name="Normal 8 3 2 2 4 6" xfId="46998" xr:uid="{00000000-0005-0000-0000-0000AED60000}"/>
    <cellStyle name="Normal 8 3 2 2 4 7" xfId="59179" xr:uid="{00000000-0005-0000-0000-0000AFD60000}"/>
    <cellStyle name="Normal 8 3 2 2 5" xfId="9791" xr:uid="{00000000-0005-0000-0000-0000B0D60000}"/>
    <cellStyle name="Normal 8 3 2 2 5 2" xfId="9792" xr:uid="{00000000-0005-0000-0000-0000B1D60000}"/>
    <cellStyle name="Normal 8 3 2 2 5 2 2" xfId="9793" xr:uid="{00000000-0005-0000-0000-0000B2D60000}"/>
    <cellStyle name="Normal 8 3 2 2 5 2 2 2" xfId="21055" xr:uid="{00000000-0005-0000-0000-0000B3D60000}"/>
    <cellStyle name="Normal 8 3 2 2 5 2 2 2 2" xfId="37750" xr:uid="{00000000-0005-0000-0000-0000B4D60000}"/>
    <cellStyle name="Normal 8 3 2 2 5 2 2 2 3" xfId="34449" xr:uid="{00000000-0005-0000-0000-0000B5D60000}"/>
    <cellStyle name="Normal 8 3 2 2 5 2 2 3" xfId="47005" xr:uid="{00000000-0005-0000-0000-0000B6D60000}"/>
    <cellStyle name="Normal 8 3 2 2 5 2 2 4" xfId="59186" xr:uid="{00000000-0005-0000-0000-0000B7D60000}"/>
    <cellStyle name="Normal 8 3 2 2 5 2 3" xfId="21054" xr:uid="{00000000-0005-0000-0000-0000B8D60000}"/>
    <cellStyle name="Normal 8 3 2 2 5 2 3 2" xfId="27260" xr:uid="{00000000-0005-0000-0000-0000B9D60000}"/>
    <cellStyle name="Normal 8 3 2 2 5 2 3 3" xfId="34448" xr:uid="{00000000-0005-0000-0000-0000BAD60000}"/>
    <cellStyle name="Normal 8 3 2 2 5 2 4" xfId="47004" xr:uid="{00000000-0005-0000-0000-0000BBD60000}"/>
    <cellStyle name="Normal 8 3 2 2 5 2 5" xfId="59185" xr:uid="{00000000-0005-0000-0000-0000BCD60000}"/>
    <cellStyle name="Normal 8 3 2 2 5 3" xfId="9794" xr:uid="{00000000-0005-0000-0000-0000BDD60000}"/>
    <cellStyle name="Normal 8 3 2 2 5 3 2" xfId="21056" xr:uid="{00000000-0005-0000-0000-0000BED60000}"/>
    <cellStyle name="Normal 8 3 2 2 5 3 2 2" xfId="24492" xr:uid="{00000000-0005-0000-0000-0000BFD60000}"/>
    <cellStyle name="Normal 8 3 2 2 5 3 2 3" xfId="34450" xr:uid="{00000000-0005-0000-0000-0000C0D60000}"/>
    <cellStyle name="Normal 8 3 2 2 5 3 3" xfId="47006" xr:uid="{00000000-0005-0000-0000-0000C1D60000}"/>
    <cellStyle name="Normal 8 3 2 2 5 3 4" xfId="59187" xr:uid="{00000000-0005-0000-0000-0000C2D60000}"/>
    <cellStyle name="Normal 8 3 2 2 5 4" xfId="9795" xr:uid="{00000000-0005-0000-0000-0000C3D60000}"/>
    <cellStyle name="Normal 8 3 2 2 5 4 2" xfId="21057" xr:uid="{00000000-0005-0000-0000-0000C4D60000}"/>
    <cellStyle name="Normal 8 3 2 2 5 4 2 2" xfId="37747" xr:uid="{00000000-0005-0000-0000-0000C5D60000}"/>
    <cellStyle name="Normal 8 3 2 2 5 4 2 3" xfId="34451" xr:uid="{00000000-0005-0000-0000-0000C6D60000}"/>
    <cellStyle name="Normal 8 3 2 2 5 4 3" xfId="47007" xr:uid="{00000000-0005-0000-0000-0000C7D60000}"/>
    <cellStyle name="Normal 8 3 2 2 5 4 4" xfId="59188" xr:uid="{00000000-0005-0000-0000-0000C8D60000}"/>
    <cellStyle name="Normal 8 3 2 2 5 5" xfId="21053" xr:uid="{00000000-0005-0000-0000-0000C9D60000}"/>
    <cellStyle name="Normal 8 3 2 2 5 5 2" xfId="37886" xr:uid="{00000000-0005-0000-0000-0000CAD60000}"/>
    <cellStyle name="Normal 8 3 2 2 5 5 3" xfId="34447" xr:uid="{00000000-0005-0000-0000-0000CBD60000}"/>
    <cellStyle name="Normal 8 3 2 2 5 6" xfId="47003" xr:uid="{00000000-0005-0000-0000-0000CCD60000}"/>
    <cellStyle name="Normal 8 3 2 2 5 7" xfId="59184" xr:uid="{00000000-0005-0000-0000-0000CDD60000}"/>
    <cellStyle name="Normal 8 3 2 2 6" xfId="9796" xr:uid="{00000000-0005-0000-0000-0000CED60000}"/>
    <cellStyle name="Normal 8 3 2 2 6 2" xfId="9797" xr:uid="{00000000-0005-0000-0000-0000CFD60000}"/>
    <cellStyle name="Normal 8 3 2 2 6 2 2" xfId="21059" xr:uid="{00000000-0005-0000-0000-0000D0D60000}"/>
    <cellStyle name="Normal 8 3 2 2 6 2 2 2" xfId="27148" xr:uid="{00000000-0005-0000-0000-0000D1D60000}"/>
    <cellStyle name="Normal 8 3 2 2 6 2 2 3" xfId="34453" xr:uid="{00000000-0005-0000-0000-0000D2D60000}"/>
    <cellStyle name="Normal 8 3 2 2 6 2 3" xfId="47009" xr:uid="{00000000-0005-0000-0000-0000D3D60000}"/>
    <cellStyle name="Normal 8 3 2 2 6 2 4" xfId="59190" xr:uid="{00000000-0005-0000-0000-0000D4D60000}"/>
    <cellStyle name="Normal 8 3 2 2 6 3" xfId="21058" xr:uid="{00000000-0005-0000-0000-0000D5D60000}"/>
    <cellStyle name="Normal 8 3 2 2 6 3 2" xfId="27298" xr:uid="{00000000-0005-0000-0000-0000D6D60000}"/>
    <cellStyle name="Normal 8 3 2 2 6 3 3" xfId="34452" xr:uid="{00000000-0005-0000-0000-0000D7D60000}"/>
    <cellStyle name="Normal 8 3 2 2 6 4" xfId="47008" xr:uid="{00000000-0005-0000-0000-0000D8D60000}"/>
    <cellStyle name="Normal 8 3 2 2 6 5" xfId="59189" xr:uid="{00000000-0005-0000-0000-0000D9D60000}"/>
    <cellStyle name="Normal 8 3 2 2 7" xfId="9798" xr:uid="{00000000-0005-0000-0000-0000DAD60000}"/>
    <cellStyle name="Normal 8 3 2 2 7 2" xfId="21060" xr:uid="{00000000-0005-0000-0000-0000DBD60000}"/>
    <cellStyle name="Normal 8 3 2 2 7 2 2" xfId="37786" xr:uid="{00000000-0005-0000-0000-0000DCD60000}"/>
    <cellStyle name="Normal 8 3 2 2 7 2 3" xfId="34454" xr:uid="{00000000-0005-0000-0000-0000DDD60000}"/>
    <cellStyle name="Normal 8 3 2 2 7 3" xfId="47010" xr:uid="{00000000-0005-0000-0000-0000DED60000}"/>
    <cellStyle name="Normal 8 3 2 2 7 4" xfId="59191" xr:uid="{00000000-0005-0000-0000-0000DFD60000}"/>
    <cellStyle name="Normal 8 3 2 2 8" xfId="9799" xr:uid="{00000000-0005-0000-0000-0000E0D60000}"/>
    <cellStyle name="Normal 8 3 2 2 8 2" xfId="21061" xr:uid="{00000000-0005-0000-0000-0000E1D60000}"/>
    <cellStyle name="Normal 8 3 2 2 8 2 2" xfId="24968" xr:uid="{00000000-0005-0000-0000-0000E2D60000}"/>
    <cellStyle name="Normal 8 3 2 2 8 2 3" xfId="34455" xr:uid="{00000000-0005-0000-0000-0000E3D60000}"/>
    <cellStyle name="Normal 8 3 2 2 8 3" xfId="47011" xr:uid="{00000000-0005-0000-0000-0000E4D60000}"/>
    <cellStyle name="Normal 8 3 2 2 8 4" xfId="59192" xr:uid="{00000000-0005-0000-0000-0000E5D60000}"/>
    <cellStyle name="Normal 8 3 2 2 9" xfId="21022" xr:uid="{00000000-0005-0000-0000-0000E6D60000}"/>
    <cellStyle name="Normal 8 3 2 2 9 2" xfId="37760" xr:uid="{00000000-0005-0000-0000-0000E7D60000}"/>
    <cellStyle name="Normal 8 3 2 2 9 3" xfId="34416" xr:uid="{00000000-0005-0000-0000-0000E8D60000}"/>
    <cellStyle name="Normal 8 3 2 3" xfId="9800" xr:uid="{00000000-0005-0000-0000-0000E9D60000}"/>
    <cellStyle name="Normal 8 3 2 3 10" xfId="59193" xr:uid="{00000000-0005-0000-0000-0000EAD60000}"/>
    <cellStyle name="Normal 8 3 2 3 2" xfId="9801" xr:uid="{00000000-0005-0000-0000-0000EBD60000}"/>
    <cellStyle name="Normal 8 3 2 3 2 2" xfId="9802" xr:uid="{00000000-0005-0000-0000-0000ECD60000}"/>
    <cellStyle name="Normal 8 3 2 3 2 2 2" xfId="9803" xr:uid="{00000000-0005-0000-0000-0000EDD60000}"/>
    <cellStyle name="Normal 8 3 2 3 2 2 2 2" xfId="21065" xr:uid="{00000000-0005-0000-0000-0000EED60000}"/>
    <cellStyle name="Normal 8 3 2 3 2 2 2 2 2" xfId="25141" xr:uid="{00000000-0005-0000-0000-0000EFD60000}"/>
    <cellStyle name="Normal 8 3 2 3 2 2 2 2 3" xfId="34459" xr:uid="{00000000-0005-0000-0000-0000F0D60000}"/>
    <cellStyle name="Normal 8 3 2 3 2 2 2 3" xfId="47015" xr:uid="{00000000-0005-0000-0000-0000F1D60000}"/>
    <cellStyle name="Normal 8 3 2 3 2 2 2 4" xfId="59196" xr:uid="{00000000-0005-0000-0000-0000F2D60000}"/>
    <cellStyle name="Normal 8 3 2 3 2 2 3" xfId="21064" xr:uid="{00000000-0005-0000-0000-0000F3D60000}"/>
    <cellStyle name="Normal 8 3 2 3 2 2 3 2" xfId="26364" xr:uid="{00000000-0005-0000-0000-0000F4D60000}"/>
    <cellStyle name="Normal 8 3 2 3 2 2 3 3" xfId="34458" xr:uid="{00000000-0005-0000-0000-0000F5D60000}"/>
    <cellStyle name="Normal 8 3 2 3 2 2 4" xfId="47014" xr:uid="{00000000-0005-0000-0000-0000F6D60000}"/>
    <cellStyle name="Normal 8 3 2 3 2 2 5" xfId="59195" xr:uid="{00000000-0005-0000-0000-0000F7D60000}"/>
    <cellStyle name="Normal 8 3 2 3 2 3" xfId="9804" xr:uid="{00000000-0005-0000-0000-0000F8D60000}"/>
    <cellStyle name="Normal 8 3 2 3 2 3 2" xfId="21066" xr:uid="{00000000-0005-0000-0000-0000F9D60000}"/>
    <cellStyle name="Normal 8 3 2 3 2 3 2 2" xfId="27522" xr:uid="{00000000-0005-0000-0000-0000FAD60000}"/>
    <cellStyle name="Normal 8 3 2 3 2 3 2 3" xfId="34460" xr:uid="{00000000-0005-0000-0000-0000FBD60000}"/>
    <cellStyle name="Normal 8 3 2 3 2 3 3" xfId="47016" xr:uid="{00000000-0005-0000-0000-0000FCD60000}"/>
    <cellStyle name="Normal 8 3 2 3 2 3 4" xfId="59197" xr:uid="{00000000-0005-0000-0000-0000FDD60000}"/>
    <cellStyle name="Normal 8 3 2 3 2 4" xfId="9805" xr:uid="{00000000-0005-0000-0000-0000FED60000}"/>
    <cellStyle name="Normal 8 3 2 3 2 4 2" xfId="21067" xr:uid="{00000000-0005-0000-0000-0000FFD60000}"/>
    <cellStyle name="Normal 8 3 2 3 2 4 2 2" xfId="35569" xr:uid="{00000000-0005-0000-0000-000000D70000}"/>
    <cellStyle name="Normal 8 3 2 3 2 4 2 3" xfId="34461" xr:uid="{00000000-0005-0000-0000-000001D70000}"/>
    <cellStyle name="Normal 8 3 2 3 2 4 3" xfId="47017" xr:uid="{00000000-0005-0000-0000-000002D70000}"/>
    <cellStyle name="Normal 8 3 2 3 2 4 4" xfId="59198" xr:uid="{00000000-0005-0000-0000-000003D70000}"/>
    <cellStyle name="Normal 8 3 2 3 2 5" xfId="21063" xr:uid="{00000000-0005-0000-0000-000004D70000}"/>
    <cellStyle name="Normal 8 3 2 3 2 5 2" xfId="36038" xr:uid="{00000000-0005-0000-0000-000005D70000}"/>
    <cellStyle name="Normal 8 3 2 3 2 5 3" xfId="34457" xr:uid="{00000000-0005-0000-0000-000006D70000}"/>
    <cellStyle name="Normal 8 3 2 3 2 6" xfId="47013" xr:uid="{00000000-0005-0000-0000-000007D70000}"/>
    <cellStyle name="Normal 8 3 2 3 2 7" xfId="59194" xr:uid="{00000000-0005-0000-0000-000008D70000}"/>
    <cellStyle name="Normal 8 3 2 3 3" xfId="9806" xr:uid="{00000000-0005-0000-0000-000009D70000}"/>
    <cellStyle name="Normal 8 3 2 3 3 2" xfId="9807" xr:uid="{00000000-0005-0000-0000-00000AD70000}"/>
    <cellStyle name="Normal 8 3 2 3 3 2 2" xfId="9808" xr:uid="{00000000-0005-0000-0000-00000BD70000}"/>
    <cellStyle name="Normal 8 3 2 3 3 2 2 2" xfId="21070" xr:uid="{00000000-0005-0000-0000-00000CD70000}"/>
    <cellStyle name="Normal 8 3 2 3 3 2 2 2 2" xfId="35523" xr:uid="{00000000-0005-0000-0000-00000DD70000}"/>
    <cellStyle name="Normal 8 3 2 3 3 2 2 2 3" xfId="34464" xr:uid="{00000000-0005-0000-0000-00000ED70000}"/>
    <cellStyle name="Normal 8 3 2 3 3 2 2 3" xfId="47020" xr:uid="{00000000-0005-0000-0000-00000FD70000}"/>
    <cellStyle name="Normal 8 3 2 3 3 2 2 4" xfId="59201" xr:uid="{00000000-0005-0000-0000-000010D70000}"/>
    <cellStyle name="Normal 8 3 2 3 3 2 3" xfId="21069" xr:uid="{00000000-0005-0000-0000-000011D70000}"/>
    <cellStyle name="Normal 8 3 2 3 3 2 3 2" xfId="27474" xr:uid="{00000000-0005-0000-0000-000012D70000}"/>
    <cellStyle name="Normal 8 3 2 3 3 2 3 3" xfId="34463" xr:uid="{00000000-0005-0000-0000-000013D70000}"/>
    <cellStyle name="Normal 8 3 2 3 3 2 4" xfId="47019" xr:uid="{00000000-0005-0000-0000-000014D70000}"/>
    <cellStyle name="Normal 8 3 2 3 3 2 5" xfId="59200" xr:uid="{00000000-0005-0000-0000-000015D70000}"/>
    <cellStyle name="Normal 8 3 2 3 3 3" xfId="9809" xr:uid="{00000000-0005-0000-0000-000016D70000}"/>
    <cellStyle name="Normal 8 3 2 3 3 3 2" xfId="21071" xr:uid="{00000000-0005-0000-0000-000017D70000}"/>
    <cellStyle name="Normal 8 3 2 3 3 3 2 2" xfId="27635" xr:uid="{00000000-0005-0000-0000-000018D70000}"/>
    <cellStyle name="Normal 8 3 2 3 3 3 2 3" xfId="34465" xr:uid="{00000000-0005-0000-0000-000019D70000}"/>
    <cellStyle name="Normal 8 3 2 3 3 3 3" xfId="47021" xr:uid="{00000000-0005-0000-0000-00001AD70000}"/>
    <cellStyle name="Normal 8 3 2 3 3 3 4" xfId="59202" xr:uid="{00000000-0005-0000-0000-00001BD70000}"/>
    <cellStyle name="Normal 8 3 2 3 3 4" xfId="9810" xr:uid="{00000000-0005-0000-0000-00001CD70000}"/>
    <cellStyle name="Normal 8 3 2 3 3 4 2" xfId="21072" xr:uid="{00000000-0005-0000-0000-00001DD70000}"/>
    <cellStyle name="Normal 8 3 2 3 3 4 2 2" xfId="37128" xr:uid="{00000000-0005-0000-0000-00001ED70000}"/>
    <cellStyle name="Normal 8 3 2 3 3 4 2 3" xfId="34466" xr:uid="{00000000-0005-0000-0000-00001FD70000}"/>
    <cellStyle name="Normal 8 3 2 3 3 4 3" xfId="47022" xr:uid="{00000000-0005-0000-0000-000020D70000}"/>
    <cellStyle name="Normal 8 3 2 3 3 4 4" xfId="59203" xr:uid="{00000000-0005-0000-0000-000021D70000}"/>
    <cellStyle name="Normal 8 3 2 3 3 5" xfId="21068" xr:uid="{00000000-0005-0000-0000-000022D70000}"/>
    <cellStyle name="Normal 8 3 2 3 3 5 2" xfId="36352" xr:uid="{00000000-0005-0000-0000-000023D70000}"/>
    <cellStyle name="Normal 8 3 2 3 3 5 3" xfId="34462" xr:uid="{00000000-0005-0000-0000-000024D70000}"/>
    <cellStyle name="Normal 8 3 2 3 3 6" xfId="47018" xr:uid="{00000000-0005-0000-0000-000025D70000}"/>
    <cellStyle name="Normal 8 3 2 3 3 7" xfId="59199" xr:uid="{00000000-0005-0000-0000-000026D70000}"/>
    <cellStyle name="Normal 8 3 2 3 4" xfId="9811" xr:uid="{00000000-0005-0000-0000-000027D70000}"/>
    <cellStyle name="Normal 8 3 2 3 4 2" xfId="9812" xr:uid="{00000000-0005-0000-0000-000028D70000}"/>
    <cellStyle name="Normal 8 3 2 3 4 2 2" xfId="9813" xr:uid="{00000000-0005-0000-0000-000029D70000}"/>
    <cellStyle name="Normal 8 3 2 3 4 2 2 2" xfId="21075" xr:uid="{00000000-0005-0000-0000-00002AD70000}"/>
    <cellStyle name="Normal 8 3 2 3 4 2 2 2 2" xfId="36206" xr:uid="{00000000-0005-0000-0000-00002BD70000}"/>
    <cellStyle name="Normal 8 3 2 3 4 2 2 2 3" xfId="34469" xr:uid="{00000000-0005-0000-0000-00002CD70000}"/>
    <cellStyle name="Normal 8 3 2 3 4 2 2 3" xfId="47025" xr:uid="{00000000-0005-0000-0000-00002DD70000}"/>
    <cellStyle name="Normal 8 3 2 3 4 2 2 4" xfId="59206" xr:uid="{00000000-0005-0000-0000-00002ED70000}"/>
    <cellStyle name="Normal 8 3 2 3 4 2 3" xfId="21074" xr:uid="{00000000-0005-0000-0000-00002FD70000}"/>
    <cellStyle name="Normal 8 3 2 3 4 2 3 2" xfId="37936" xr:uid="{00000000-0005-0000-0000-000030D70000}"/>
    <cellStyle name="Normal 8 3 2 3 4 2 3 3" xfId="34468" xr:uid="{00000000-0005-0000-0000-000031D70000}"/>
    <cellStyle name="Normal 8 3 2 3 4 2 4" xfId="47024" xr:uid="{00000000-0005-0000-0000-000032D70000}"/>
    <cellStyle name="Normal 8 3 2 3 4 2 5" xfId="59205" xr:uid="{00000000-0005-0000-0000-000033D70000}"/>
    <cellStyle name="Normal 8 3 2 3 4 3" xfId="9814" xr:uid="{00000000-0005-0000-0000-000034D70000}"/>
    <cellStyle name="Normal 8 3 2 3 4 3 2" xfId="21076" xr:uid="{00000000-0005-0000-0000-000035D70000}"/>
    <cellStyle name="Normal 8 3 2 3 4 3 2 2" xfId="24941" xr:uid="{00000000-0005-0000-0000-000036D70000}"/>
    <cellStyle name="Normal 8 3 2 3 4 3 2 3" xfId="34470" xr:uid="{00000000-0005-0000-0000-000037D70000}"/>
    <cellStyle name="Normal 8 3 2 3 4 3 3" xfId="47026" xr:uid="{00000000-0005-0000-0000-000038D70000}"/>
    <cellStyle name="Normal 8 3 2 3 4 3 4" xfId="59207" xr:uid="{00000000-0005-0000-0000-000039D70000}"/>
    <cellStyle name="Normal 8 3 2 3 4 4" xfId="9815" xr:uid="{00000000-0005-0000-0000-00003AD70000}"/>
    <cellStyle name="Normal 8 3 2 3 4 4 2" xfId="21077" xr:uid="{00000000-0005-0000-0000-00003BD70000}"/>
    <cellStyle name="Normal 8 3 2 3 4 4 2 2" xfId="25679" xr:uid="{00000000-0005-0000-0000-00003CD70000}"/>
    <cellStyle name="Normal 8 3 2 3 4 4 2 3" xfId="34471" xr:uid="{00000000-0005-0000-0000-00003DD70000}"/>
    <cellStyle name="Normal 8 3 2 3 4 4 3" xfId="47027" xr:uid="{00000000-0005-0000-0000-00003ED70000}"/>
    <cellStyle name="Normal 8 3 2 3 4 4 4" xfId="59208" xr:uid="{00000000-0005-0000-0000-00003FD70000}"/>
    <cellStyle name="Normal 8 3 2 3 4 5" xfId="21073" xr:uid="{00000000-0005-0000-0000-000040D70000}"/>
    <cellStyle name="Normal 8 3 2 3 4 5 2" xfId="27741" xr:uid="{00000000-0005-0000-0000-000041D70000}"/>
    <cellStyle name="Normal 8 3 2 3 4 5 3" xfId="34467" xr:uid="{00000000-0005-0000-0000-000042D70000}"/>
    <cellStyle name="Normal 8 3 2 3 4 6" xfId="47023" xr:uid="{00000000-0005-0000-0000-000043D70000}"/>
    <cellStyle name="Normal 8 3 2 3 4 7" xfId="59204" xr:uid="{00000000-0005-0000-0000-000044D70000}"/>
    <cellStyle name="Normal 8 3 2 3 5" xfId="9816" xr:uid="{00000000-0005-0000-0000-000045D70000}"/>
    <cellStyle name="Normal 8 3 2 3 5 2" xfId="9817" xr:uid="{00000000-0005-0000-0000-000046D70000}"/>
    <cellStyle name="Normal 8 3 2 3 5 2 2" xfId="21079" xr:uid="{00000000-0005-0000-0000-000047D70000}"/>
    <cellStyle name="Normal 8 3 2 3 5 2 2 2" xfId="27548" xr:uid="{00000000-0005-0000-0000-000048D70000}"/>
    <cellStyle name="Normal 8 3 2 3 5 2 2 3" xfId="34473" xr:uid="{00000000-0005-0000-0000-000049D70000}"/>
    <cellStyle name="Normal 8 3 2 3 5 2 3" xfId="47029" xr:uid="{00000000-0005-0000-0000-00004AD70000}"/>
    <cellStyle name="Normal 8 3 2 3 5 2 4" xfId="59210" xr:uid="{00000000-0005-0000-0000-00004BD70000}"/>
    <cellStyle name="Normal 8 3 2 3 5 3" xfId="21078" xr:uid="{00000000-0005-0000-0000-00004CD70000}"/>
    <cellStyle name="Normal 8 3 2 3 5 3 2" xfId="36070" xr:uid="{00000000-0005-0000-0000-00004DD70000}"/>
    <cellStyle name="Normal 8 3 2 3 5 3 3" xfId="34472" xr:uid="{00000000-0005-0000-0000-00004ED70000}"/>
    <cellStyle name="Normal 8 3 2 3 5 4" xfId="47028" xr:uid="{00000000-0005-0000-0000-00004FD70000}"/>
    <cellStyle name="Normal 8 3 2 3 5 5" xfId="59209" xr:uid="{00000000-0005-0000-0000-000050D70000}"/>
    <cellStyle name="Normal 8 3 2 3 6" xfId="9818" xr:uid="{00000000-0005-0000-0000-000051D70000}"/>
    <cellStyle name="Normal 8 3 2 3 6 2" xfId="21080" xr:uid="{00000000-0005-0000-0000-000052D70000}"/>
    <cellStyle name="Normal 8 3 2 3 6 2 2" xfId="25725" xr:uid="{00000000-0005-0000-0000-000053D70000}"/>
    <cellStyle name="Normal 8 3 2 3 6 2 3" xfId="34474" xr:uid="{00000000-0005-0000-0000-000054D70000}"/>
    <cellStyle name="Normal 8 3 2 3 6 3" xfId="47030" xr:uid="{00000000-0005-0000-0000-000055D70000}"/>
    <cellStyle name="Normal 8 3 2 3 6 4" xfId="59211" xr:uid="{00000000-0005-0000-0000-000056D70000}"/>
    <cellStyle name="Normal 8 3 2 3 7" xfId="9819" xr:uid="{00000000-0005-0000-0000-000057D70000}"/>
    <cellStyle name="Normal 8 3 2 3 7 2" xfId="21081" xr:uid="{00000000-0005-0000-0000-000058D70000}"/>
    <cellStyle name="Normal 8 3 2 3 7 2 2" xfId="36837" xr:uid="{00000000-0005-0000-0000-000059D70000}"/>
    <cellStyle name="Normal 8 3 2 3 7 2 3" xfId="34475" xr:uid="{00000000-0005-0000-0000-00005AD70000}"/>
    <cellStyle name="Normal 8 3 2 3 7 3" xfId="47031" xr:uid="{00000000-0005-0000-0000-00005BD70000}"/>
    <cellStyle name="Normal 8 3 2 3 7 4" xfId="59212" xr:uid="{00000000-0005-0000-0000-00005CD70000}"/>
    <cellStyle name="Normal 8 3 2 3 8" xfId="21062" xr:uid="{00000000-0005-0000-0000-00005DD70000}"/>
    <cellStyle name="Normal 8 3 2 3 8 2" xfId="24567" xr:uid="{00000000-0005-0000-0000-00005ED70000}"/>
    <cellStyle name="Normal 8 3 2 3 8 3" xfId="34456" xr:uid="{00000000-0005-0000-0000-00005FD70000}"/>
    <cellStyle name="Normal 8 3 2 3 9" xfId="47012" xr:uid="{00000000-0005-0000-0000-000060D70000}"/>
    <cellStyle name="Normal 8 3 2 4" xfId="9820" xr:uid="{00000000-0005-0000-0000-000061D70000}"/>
    <cellStyle name="Normal 8 3 2 4 2" xfId="9821" xr:uid="{00000000-0005-0000-0000-000062D70000}"/>
    <cellStyle name="Normal 8 3 2 4 2 2" xfId="9822" xr:uid="{00000000-0005-0000-0000-000063D70000}"/>
    <cellStyle name="Normal 8 3 2 4 2 2 2" xfId="21084" xr:uid="{00000000-0005-0000-0000-000064D70000}"/>
    <cellStyle name="Normal 8 3 2 4 2 2 2 2" xfId="37449" xr:uid="{00000000-0005-0000-0000-000065D70000}"/>
    <cellStyle name="Normal 8 3 2 4 2 2 2 3" xfId="34478" xr:uid="{00000000-0005-0000-0000-000066D70000}"/>
    <cellStyle name="Normal 8 3 2 4 2 2 3" xfId="47034" xr:uid="{00000000-0005-0000-0000-000067D70000}"/>
    <cellStyle name="Normal 8 3 2 4 2 2 4" xfId="59215" xr:uid="{00000000-0005-0000-0000-000068D70000}"/>
    <cellStyle name="Normal 8 3 2 4 2 3" xfId="21083" xr:uid="{00000000-0005-0000-0000-000069D70000}"/>
    <cellStyle name="Normal 8 3 2 4 2 3 2" xfId="37785" xr:uid="{00000000-0005-0000-0000-00006AD70000}"/>
    <cellStyle name="Normal 8 3 2 4 2 3 3" xfId="34477" xr:uid="{00000000-0005-0000-0000-00006BD70000}"/>
    <cellStyle name="Normal 8 3 2 4 2 4" xfId="47033" xr:uid="{00000000-0005-0000-0000-00006CD70000}"/>
    <cellStyle name="Normal 8 3 2 4 2 5" xfId="59214" xr:uid="{00000000-0005-0000-0000-00006DD70000}"/>
    <cellStyle name="Normal 8 3 2 4 3" xfId="9823" xr:uid="{00000000-0005-0000-0000-00006ED70000}"/>
    <cellStyle name="Normal 8 3 2 4 3 2" xfId="21085" xr:uid="{00000000-0005-0000-0000-00006FD70000}"/>
    <cellStyle name="Normal 8 3 2 4 3 2 2" xfId="37990" xr:uid="{00000000-0005-0000-0000-000070D70000}"/>
    <cellStyle name="Normal 8 3 2 4 3 2 3" xfId="34479" xr:uid="{00000000-0005-0000-0000-000071D70000}"/>
    <cellStyle name="Normal 8 3 2 4 3 3" xfId="47035" xr:uid="{00000000-0005-0000-0000-000072D70000}"/>
    <cellStyle name="Normal 8 3 2 4 3 4" xfId="59216" xr:uid="{00000000-0005-0000-0000-000073D70000}"/>
    <cellStyle name="Normal 8 3 2 4 4" xfId="9824" xr:uid="{00000000-0005-0000-0000-000074D70000}"/>
    <cellStyle name="Normal 8 3 2 4 4 2" xfId="21086" xr:uid="{00000000-0005-0000-0000-000075D70000}"/>
    <cellStyle name="Normal 8 3 2 4 4 2 2" xfId="27641" xr:uid="{00000000-0005-0000-0000-000076D70000}"/>
    <cellStyle name="Normal 8 3 2 4 4 2 3" xfId="34480" xr:uid="{00000000-0005-0000-0000-000077D70000}"/>
    <cellStyle name="Normal 8 3 2 4 4 3" xfId="47036" xr:uid="{00000000-0005-0000-0000-000078D70000}"/>
    <cellStyle name="Normal 8 3 2 4 4 4" xfId="59217" xr:uid="{00000000-0005-0000-0000-000079D70000}"/>
    <cellStyle name="Normal 8 3 2 4 5" xfId="21082" xr:uid="{00000000-0005-0000-0000-00007AD70000}"/>
    <cellStyle name="Normal 8 3 2 4 5 2" xfId="26021" xr:uid="{00000000-0005-0000-0000-00007BD70000}"/>
    <cellStyle name="Normal 8 3 2 4 5 3" xfId="34476" xr:uid="{00000000-0005-0000-0000-00007CD70000}"/>
    <cellStyle name="Normal 8 3 2 4 6" xfId="47032" xr:uid="{00000000-0005-0000-0000-00007DD70000}"/>
    <cellStyle name="Normal 8 3 2 4 7" xfId="59213" xr:uid="{00000000-0005-0000-0000-00007ED70000}"/>
    <cellStyle name="Normal 8 3 2 5" xfId="9825" xr:uid="{00000000-0005-0000-0000-00007FD70000}"/>
    <cellStyle name="Normal 8 3 2 5 2" xfId="9826" xr:uid="{00000000-0005-0000-0000-000080D70000}"/>
    <cellStyle name="Normal 8 3 2 5 2 2" xfId="9827" xr:uid="{00000000-0005-0000-0000-000081D70000}"/>
    <cellStyle name="Normal 8 3 2 5 2 2 2" xfId="21089" xr:uid="{00000000-0005-0000-0000-000082D70000}"/>
    <cellStyle name="Normal 8 3 2 5 2 2 2 2" xfId="36019" xr:uid="{00000000-0005-0000-0000-000083D70000}"/>
    <cellStyle name="Normal 8 3 2 5 2 2 2 3" xfId="34483" xr:uid="{00000000-0005-0000-0000-000084D70000}"/>
    <cellStyle name="Normal 8 3 2 5 2 2 3" xfId="47039" xr:uid="{00000000-0005-0000-0000-000085D70000}"/>
    <cellStyle name="Normal 8 3 2 5 2 2 4" xfId="59220" xr:uid="{00000000-0005-0000-0000-000086D70000}"/>
    <cellStyle name="Normal 8 3 2 5 2 3" xfId="21088" xr:uid="{00000000-0005-0000-0000-000087D70000}"/>
    <cellStyle name="Normal 8 3 2 5 2 3 2" xfId="36676" xr:uid="{00000000-0005-0000-0000-000088D70000}"/>
    <cellStyle name="Normal 8 3 2 5 2 3 3" xfId="34482" xr:uid="{00000000-0005-0000-0000-000089D70000}"/>
    <cellStyle name="Normal 8 3 2 5 2 4" xfId="47038" xr:uid="{00000000-0005-0000-0000-00008AD70000}"/>
    <cellStyle name="Normal 8 3 2 5 2 5" xfId="59219" xr:uid="{00000000-0005-0000-0000-00008BD70000}"/>
    <cellStyle name="Normal 8 3 2 5 3" xfId="9828" xr:uid="{00000000-0005-0000-0000-00008CD70000}"/>
    <cellStyle name="Normal 8 3 2 5 3 2" xfId="21090" xr:uid="{00000000-0005-0000-0000-00008DD70000}"/>
    <cellStyle name="Normal 8 3 2 5 3 2 2" xfId="27273" xr:uid="{00000000-0005-0000-0000-00008ED70000}"/>
    <cellStyle name="Normal 8 3 2 5 3 2 3" xfId="34484" xr:uid="{00000000-0005-0000-0000-00008FD70000}"/>
    <cellStyle name="Normal 8 3 2 5 3 3" xfId="47040" xr:uid="{00000000-0005-0000-0000-000090D70000}"/>
    <cellStyle name="Normal 8 3 2 5 3 4" xfId="59221" xr:uid="{00000000-0005-0000-0000-000091D70000}"/>
    <cellStyle name="Normal 8 3 2 5 4" xfId="9829" xr:uid="{00000000-0005-0000-0000-000092D70000}"/>
    <cellStyle name="Normal 8 3 2 5 4 2" xfId="21091" xr:uid="{00000000-0005-0000-0000-000093D70000}"/>
    <cellStyle name="Normal 8 3 2 5 4 2 2" xfId="25853" xr:uid="{00000000-0005-0000-0000-000094D70000}"/>
    <cellStyle name="Normal 8 3 2 5 4 2 3" xfId="34485" xr:uid="{00000000-0005-0000-0000-000095D70000}"/>
    <cellStyle name="Normal 8 3 2 5 4 3" xfId="47041" xr:uid="{00000000-0005-0000-0000-000096D70000}"/>
    <cellStyle name="Normal 8 3 2 5 4 4" xfId="59222" xr:uid="{00000000-0005-0000-0000-000097D70000}"/>
    <cellStyle name="Normal 8 3 2 5 5" xfId="21087" xr:uid="{00000000-0005-0000-0000-000098D70000}"/>
    <cellStyle name="Normal 8 3 2 5 5 2" xfId="25184" xr:uid="{00000000-0005-0000-0000-000099D70000}"/>
    <cellStyle name="Normal 8 3 2 5 5 3" xfId="34481" xr:uid="{00000000-0005-0000-0000-00009AD70000}"/>
    <cellStyle name="Normal 8 3 2 5 6" xfId="47037" xr:uid="{00000000-0005-0000-0000-00009BD70000}"/>
    <cellStyle name="Normal 8 3 2 5 7" xfId="59218" xr:uid="{00000000-0005-0000-0000-00009CD70000}"/>
    <cellStyle name="Normal 8 3 2 6" xfId="9830" xr:uid="{00000000-0005-0000-0000-00009DD70000}"/>
    <cellStyle name="Normal 8 3 2 6 2" xfId="9831" xr:uid="{00000000-0005-0000-0000-00009ED70000}"/>
    <cellStyle name="Normal 8 3 2 6 2 2" xfId="9832" xr:uid="{00000000-0005-0000-0000-00009FD70000}"/>
    <cellStyle name="Normal 8 3 2 6 2 2 2" xfId="21094" xr:uid="{00000000-0005-0000-0000-0000A0D70000}"/>
    <cellStyle name="Normal 8 3 2 6 2 2 2 2" xfId="23669" xr:uid="{00000000-0005-0000-0000-0000A1D70000}"/>
    <cellStyle name="Normal 8 3 2 6 2 2 2 3" xfId="34488" xr:uid="{00000000-0005-0000-0000-0000A2D70000}"/>
    <cellStyle name="Normal 8 3 2 6 2 2 3" xfId="47044" xr:uid="{00000000-0005-0000-0000-0000A3D70000}"/>
    <cellStyle name="Normal 8 3 2 6 2 2 4" xfId="59225" xr:uid="{00000000-0005-0000-0000-0000A4D70000}"/>
    <cellStyle name="Normal 8 3 2 6 2 3" xfId="21093" xr:uid="{00000000-0005-0000-0000-0000A5D70000}"/>
    <cellStyle name="Normal 8 3 2 6 2 3 2" xfId="27047" xr:uid="{00000000-0005-0000-0000-0000A6D70000}"/>
    <cellStyle name="Normal 8 3 2 6 2 3 3" xfId="34487" xr:uid="{00000000-0005-0000-0000-0000A7D70000}"/>
    <cellStyle name="Normal 8 3 2 6 2 4" xfId="47043" xr:uid="{00000000-0005-0000-0000-0000A8D70000}"/>
    <cellStyle name="Normal 8 3 2 6 2 5" xfId="59224" xr:uid="{00000000-0005-0000-0000-0000A9D70000}"/>
    <cellStyle name="Normal 8 3 2 6 3" xfId="9833" xr:uid="{00000000-0005-0000-0000-0000AAD70000}"/>
    <cellStyle name="Normal 8 3 2 6 3 2" xfId="21095" xr:uid="{00000000-0005-0000-0000-0000ABD70000}"/>
    <cellStyle name="Normal 8 3 2 6 3 2 2" xfId="27352" xr:uid="{00000000-0005-0000-0000-0000ACD70000}"/>
    <cellStyle name="Normal 8 3 2 6 3 2 3" xfId="34489" xr:uid="{00000000-0005-0000-0000-0000ADD70000}"/>
    <cellStyle name="Normal 8 3 2 6 3 3" xfId="47045" xr:uid="{00000000-0005-0000-0000-0000AED70000}"/>
    <cellStyle name="Normal 8 3 2 6 3 4" xfId="59226" xr:uid="{00000000-0005-0000-0000-0000AFD70000}"/>
    <cellStyle name="Normal 8 3 2 6 4" xfId="9834" xr:uid="{00000000-0005-0000-0000-0000B0D70000}"/>
    <cellStyle name="Normal 8 3 2 6 4 2" xfId="21096" xr:uid="{00000000-0005-0000-0000-0000B1D70000}"/>
    <cellStyle name="Normal 8 3 2 6 4 2 2" xfId="25634" xr:uid="{00000000-0005-0000-0000-0000B2D70000}"/>
    <cellStyle name="Normal 8 3 2 6 4 2 3" xfId="34490" xr:uid="{00000000-0005-0000-0000-0000B3D70000}"/>
    <cellStyle name="Normal 8 3 2 6 4 3" xfId="47046" xr:uid="{00000000-0005-0000-0000-0000B4D70000}"/>
    <cellStyle name="Normal 8 3 2 6 4 4" xfId="59227" xr:uid="{00000000-0005-0000-0000-0000B5D70000}"/>
    <cellStyle name="Normal 8 3 2 6 5" xfId="21092" xr:uid="{00000000-0005-0000-0000-0000B6D70000}"/>
    <cellStyle name="Normal 8 3 2 6 5 2" xfId="24118" xr:uid="{00000000-0005-0000-0000-0000B7D70000}"/>
    <cellStyle name="Normal 8 3 2 6 5 3" xfId="34486" xr:uid="{00000000-0005-0000-0000-0000B8D70000}"/>
    <cellStyle name="Normal 8 3 2 6 6" xfId="47042" xr:uid="{00000000-0005-0000-0000-0000B9D70000}"/>
    <cellStyle name="Normal 8 3 2 6 7" xfId="59223" xr:uid="{00000000-0005-0000-0000-0000BAD70000}"/>
    <cellStyle name="Normal 8 3 2 7" xfId="9835" xr:uid="{00000000-0005-0000-0000-0000BBD70000}"/>
    <cellStyle name="Normal 8 3 2 7 2" xfId="9836" xr:uid="{00000000-0005-0000-0000-0000BCD70000}"/>
    <cellStyle name="Normal 8 3 2 7 2 2" xfId="21098" xr:uid="{00000000-0005-0000-0000-0000BDD70000}"/>
    <cellStyle name="Normal 8 3 2 7 2 2 2" xfId="25392" xr:uid="{00000000-0005-0000-0000-0000BED70000}"/>
    <cellStyle name="Normal 8 3 2 7 2 2 3" xfId="34492" xr:uid="{00000000-0005-0000-0000-0000BFD70000}"/>
    <cellStyle name="Normal 8 3 2 7 2 3" xfId="47048" xr:uid="{00000000-0005-0000-0000-0000C0D70000}"/>
    <cellStyle name="Normal 8 3 2 7 2 4" xfId="59229" xr:uid="{00000000-0005-0000-0000-0000C1D70000}"/>
    <cellStyle name="Normal 8 3 2 7 3" xfId="21097" xr:uid="{00000000-0005-0000-0000-0000C2D70000}"/>
    <cellStyle name="Normal 8 3 2 7 3 2" xfId="26709" xr:uid="{00000000-0005-0000-0000-0000C3D70000}"/>
    <cellStyle name="Normal 8 3 2 7 3 3" xfId="34491" xr:uid="{00000000-0005-0000-0000-0000C4D70000}"/>
    <cellStyle name="Normal 8 3 2 7 4" xfId="47047" xr:uid="{00000000-0005-0000-0000-0000C5D70000}"/>
    <cellStyle name="Normal 8 3 2 7 5" xfId="59228" xr:uid="{00000000-0005-0000-0000-0000C6D70000}"/>
    <cellStyle name="Normal 8 3 2 8" xfId="9837" xr:uid="{00000000-0005-0000-0000-0000C7D70000}"/>
    <cellStyle name="Normal 8 3 2 8 2" xfId="21099" xr:uid="{00000000-0005-0000-0000-0000C8D70000}"/>
    <cellStyle name="Normal 8 3 2 8 2 2" xfId="26261" xr:uid="{00000000-0005-0000-0000-0000C9D70000}"/>
    <cellStyle name="Normal 8 3 2 8 2 3" xfId="34493" xr:uid="{00000000-0005-0000-0000-0000CAD70000}"/>
    <cellStyle name="Normal 8 3 2 8 3" xfId="47049" xr:uid="{00000000-0005-0000-0000-0000CBD70000}"/>
    <cellStyle name="Normal 8 3 2 8 4" xfId="59230" xr:uid="{00000000-0005-0000-0000-0000CCD70000}"/>
    <cellStyle name="Normal 8 3 2 9" xfId="9838" xr:uid="{00000000-0005-0000-0000-0000CDD70000}"/>
    <cellStyle name="Normal 8 3 2 9 2" xfId="21100" xr:uid="{00000000-0005-0000-0000-0000CED70000}"/>
    <cellStyle name="Normal 8 3 2 9 2 2" xfId="36922" xr:uid="{00000000-0005-0000-0000-0000CFD70000}"/>
    <cellStyle name="Normal 8 3 2 9 2 3" xfId="34494" xr:uid="{00000000-0005-0000-0000-0000D0D70000}"/>
    <cellStyle name="Normal 8 3 2 9 3" xfId="47050" xr:uid="{00000000-0005-0000-0000-0000D1D70000}"/>
    <cellStyle name="Normal 8 3 2 9 4" xfId="59231" xr:uid="{00000000-0005-0000-0000-0000D2D70000}"/>
    <cellStyle name="Normal 8 3 3" xfId="9839" xr:uid="{00000000-0005-0000-0000-0000D3D70000}"/>
    <cellStyle name="Normal 8 3 3 10" xfId="47051" xr:uid="{00000000-0005-0000-0000-0000D4D70000}"/>
    <cellStyle name="Normal 8 3 3 11" xfId="59232" xr:uid="{00000000-0005-0000-0000-0000D5D70000}"/>
    <cellStyle name="Normal 8 3 3 2" xfId="9840" xr:uid="{00000000-0005-0000-0000-0000D6D70000}"/>
    <cellStyle name="Normal 8 3 3 2 10" xfId="59233" xr:uid="{00000000-0005-0000-0000-0000D7D70000}"/>
    <cellStyle name="Normal 8 3 3 2 2" xfId="9841" xr:uid="{00000000-0005-0000-0000-0000D8D70000}"/>
    <cellStyle name="Normal 8 3 3 2 2 2" xfId="9842" xr:uid="{00000000-0005-0000-0000-0000D9D70000}"/>
    <cellStyle name="Normal 8 3 3 2 2 2 2" xfId="9843" xr:uid="{00000000-0005-0000-0000-0000DAD70000}"/>
    <cellStyle name="Normal 8 3 3 2 2 2 2 2" xfId="21105" xr:uid="{00000000-0005-0000-0000-0000DBD70000}"/>
    <cellStyle name="Normal 8 3 3 2 2 2 2 2 2" xfId="26791" xr:uid="{00000000-0005-0000-0000-0000DCD70000}"/>
    <cellStyle name="Normal 8 3 3 2 2 2 2 2 3" xfId="34499" xr:uid="{00000000-0005-0000-0000-0000DDD70000}"/>
    <cellStyle name="Normal 8 3 3 2 2 2 2 3" xfId="47055" xr:uid="{00000000-0005-0000-0000-0000DED70000}"/>
    <cellStyle name="Normal 8 3 3 2 2 2 2 4" xfId="59236" xr:uid="{00000000-0005-0000-0000-0000DFD70000}"/>
    <cellStyle name="Normal 8 3 3 2 2 2 3" xfId="21104" xr:uid="{00000000-0005-0000-0000-0000E0D70000}"/>
    <cellStyle name="Normal 8 3 3 2 2 2 3 2" xfId="35593" xr:uid="{00000000-0005-0000-0000-0000E1D70000}"/>
    <cellStyle name="Normal 8 3 3 2 2 2 3 3" xfId="34498" xr:uid="{00000000-0005-0000-0000-0000E2D70000}"/>
    <cellStyle name="Normal 8 3 3 2 2 2 4" xfId="47054" xr:uid="{00000000-0005-0000-0000-0000E3D70000}"/>
    <cellStyle name="Normal 8 3 3 2 2 2 5" xfId="59235" xr:uid="{00000000-0005-0000-0000-0000E4D70000}"/>
    <cellStyle name="Normal 8 3 3 2 2 3" xfId="9844" xr:uid="{00000000-0005-0000-0000-0000E5D70000}"/>
    <cellStyle name="Normal 8 3 3 2 2 3 2" xfId="21106" xr:uid="{00000000-0005-0000-0000-0000E6D70000}"/>
    <cellStyle name="Normal 8 3 3 2 2 3 2 2" xfId="25906" xr:uid="{00000000-0005-0000-0000-0000E7D70000}"/>
    <cellStyle name="Normal 8 3 3 2 2 3 2 3" xfId="34500" xr:uid="{00000000-0005-0000-0000-0000E8D70000}"/>
    <cellStyle name="Normal 8 3 3 2 2 3 3" xfId="47056" xr:uid="{00000000-0005-0000-0000-0000E9D70000}"/>
    <cellStyle name="Normal 8 3 3 2 2 3 4" xfId="59237" xr:uid="{00000000-0005-0000-0000-0000EAD70000}"/>
    <cellStyle name="Normal 8 3 3 2 2 4" xfId="9845" xr:uid="{00000000-0005-0000-0000-0000EBD70000}"/>
    <cellStyle name="Normal 8 3 3 2 2 4 2" xfId="21107" xr:uid="{00000000-0005-0000-0000-0000ECD70000}"/>
    <cellStyle name="Normal 8 3 3 2 2 4 2 2" xfId="27914" xr:uid="{00000000-0005-0000-0000-0000EDD70000}"/>
    <cellStyle name="Normal 8 3 3 2 2 4 2 3" xfId="34501" xr:uid="{00000000-0005-0000-0000-0000EED70000}"/>
    <cellStyle name="Normal 8 3 3 2 2 4 3" xfId="47057" xr:uid="{00000000-0005-0000-0000-0000EFD70000}"/>
    <cellStyle name="Normal 8 3 3 2 2 4 4" xfId="59238" xr:uid="{00000000-0005-0000-0000-0000F0D70000}"/>
    <cellStyle name="Normal 8 3 3 2 2 5" xfId="21103" xr:uid="{00000000-0005-0000-0000-0000F1D70000}"/>
    <cellStyle name="Normal 8 3 3 2 2 5 2" xfId="35729" xr:uid="{00000000-0005-0000-0000-0000F2D70000}"/>
    <cellStyle name="Normal 8 3 3 2 2 5 3" xfId="34497" xr:uid="{00000000-0005-0000-0000-0000F3D70000}"/>
    <cellStyle name="Normal 8 3 3 2 2 6" xfId="47053" xr:uid="{00000000-0005-0000-0000-0000F4D70000}"/>
    <cellStyle name="Normal 8 3 3 2 2 7" xfId="59234" xr:uid="{00000000-0005-0000-0000-0000F5D70000}"/>
    <cellStyle name="Normal 8 3 3 2 3" xfId="9846" xr:uid="{00000000-0005-0000-0000-0000F6D70000}"/>
    <cellStyle name="Normal 8 3 3 2 3 2" xfId="9847" xr:uid="{00000000-0005-0000-0000-0000F7D70000}"/>
    <cellStyle name="Normal 8 3 3 2 3 2 2" xfId="9848" xr:uid="{00000000-0005-0000-0000-0000F8D70000}"/>
    <cellStyle name="Normal 8 3 3 2 3 2 2 2" xfId="21110" xr:uid="{00000000-0005-0000-0000-0000F9D70000}"/>
    <cellStyle name="Normal 8 3 3 2 3 2 2 2 2" xfId="24291" xr:uid="{00000000-0005-0000-0000-0000FAD70000}"/>
    <cellStyle name="Normal 8 3 3 2 3 2 2 2 3" xfId="34504" xr:uid="{00000000-0005-0000-0000-0000FBD70000}"/>
    <cellStyle name="Normal 8 3 3 2 3 2 2 3" xfId="47060" xr:uid="{00000000-0005-0000-0000-0000FCD70000}"/>
    <cellStyle name="Normal 8 3 3 2 3 2 2 4" xfId="59241" xr:uid="{00000000-0005-0000-0000-0000FDD70000}"/>
    <cellStyle name="Normal 8 3 3 2 3 2 3" xfId="21109" xr:uid="{00000000-0005-0000-0000-0000FED70000}"/>
    <cellStyle name="Normal 8 3 3 2 3 2 3 2" xfId="26385" xr:uid="{00000000-0005-0000-0000-0000FFD70000}"/>
    <cellStyle name="Normal 8 3 3 2 3 2 3 3" xfId="34503" xr:uid="{00000000-0005-0000-0000-000000D80000}"/>
    <cellStyle name="Normal 8 3 3 2 3 2 4" xfId="47059" xr:uid="{00000000-0005-0000-0000-000001D80000}"/>
    <cellStyle name="Normal 8 3 3 2 3 2 5" xfId="59240" xr:uid="{00000000-0005-0000-0000-000002D80000}"/>
    <cellStyle name="Normal 8 3 3 2 3 3" xfId="9849" xr:uid="{00000000-0005-0000-0000-000003D80000}"/>
    <cellStyle name="Normal 8 3 3 2 3 3 2" xfId="21111" xr:uid="{00000000-0005-0000-0000-000004D80000}"/>
    <cellStyle name="Normal 8 3 3 2 3 3 2 2" xfId="36340" xr:uid="{00000000-0005-0000-0000-000005D80000}"/>
    <cellStyle name="Normal 8 3 3 2 3 3 2 3" xfId="34505" xr:uid="{00000000-0005-0000-0000-000006D80000}"/>
    <cellStyle name="Normal 8 3 3 2 3 3 3" xfId="47061" xr:uid="{00000000-0005-0000-0000-000007D80000}"/>
    <cellStyle name="Normal 8 3 3 2 3 3 4" xfId="59242" xr:uid="{00000000-0005-0000-0000-000008D80000}"/>
    <cellStyle name="Normal 8 3 3 2 3 4" xfId="9850" xr:uid="{00000000-0005-0000-0000-000009D80000}"/>
    <cellStyle name="Normal 8 3 3 2 3 4 2" xfId="21112" xr:uid="{00000000-0005-0000-0000-00000AD80000}"/>
    <cellStyle name="Normal 8 3 3 2 3 4 2 2" xfId="24820" xr:uid="{00000000-0005-0000-0000-00000BD80000}"/>
    <cellStyle name="Normal 8 3 3 2 3 4 2 3" xfId="34506" xr:uid="{00000000-0005-0000-0000-00000CD80000}"/>
    <cellStyle name="Normal 8 3 3 2 3 4 3" xfId="47062" xr:uid="{00000000-0005-0000-0000-00000DD80000}"/>
    <cellStyle name="Normal 8 3 3 2 3 4 4" xfId="59243" xr:uid="{00000000-0005-0000-0000-00000ED80000}"/>
    <cellStyle name="Normal 8 3 3 2 3 5" xfId="21108" xr:uid="{00000000-0005-0000-0000-00000FD80000}"/>
    <cellStyle name="Normal 8 3 3 2 3 5 2" xfId="36184" xr:uid="{00000000-0005-0000-0000-000010D80000}"/>
    <cellStyle name="Normal 8 3 3 2 3 5 3" xfId="34502" xr:uid="{00000000-0005-0000-0000-000011D80000}"/>
    <cellStyle name="Normal 8 3 3 2 3 6" xfId="47058" xr:uid="{00000000-0005-0000-0000-000012D80000}"/>
    <cellStyle name="Normal 8 3 3 2 3 7" xfId="59239" xr:uid="{00000000-0005-0000-0000-000013D80000}"/>
    <cellStyle name="Normal 8 3 3 2 4" xfId="9851" xr:uid="{00000000-0005-0000-0000-000014D80000}"/>
    <cellStyle name="Normal 8 3 3 2 4 2" xfId="9852" xr:uid="{00000000-0005-0000-0000-000015D80000}"/>
    <cellStyle name="Normal 8 3 3 2 4 2 2" xfId="9853" xr:uid="{00000000-0005-0000-0000-000016D80000}"/>
    <cellStyle name="Normal 8 3 3 2 4 2 2 2" xfId="21115" xr:uid="{00000000-0005-0000-0000-000017D80000}"/>
    <cellStyle name="Normal 8 3 3 2 4 2 2 2 2" xfId="24646" xr:uid="{00000000-0005-0000-0000-000018D80000}"/>
    <cellStyle name="Normal 8 3 3 2 4 2 2 2 3" xfId="34509" xr:uid="{00000000-0005-0000-0000-000019D80000}"/>
    <cellStyle name="Normal 8 3 3 2 4 2 2 3" xfId="47065" xr:uid="{00000000-0005-0000-0000-00001AD80000}"/>
    <cellStyle name="Normal 8 3 3 2 4 2 2 4" xfId="59246" xr:uid="{00000000-0005-0000-0000-00001BD80000}"/>
    <cellStyle name="Normal 8 3 3 2 4 2 3" xfId="21114" xr:uid="{00000000-0005-0000-0000-00001CD80000}"/>
    <cellStyle name="Normal 8 3 3 2 4 2 3 2" xfId="27663" xr:uid="{00000000-0005-0000-0000-00001DD80000}"/>
    <cellStyle name="Normal 8 3 3 2 4 2 3 3" xfId="34508" xr:uid="{00000000-0005-0000-0000-00001ED80000}"/>
    <cellStyle name="Normal 8 3 3 2 4 2 4" xfId="47064" xr:uid="{00000000-0005-0000-0000-00001FD80000}"/>
    <cellStyle name="Normal 8 3 3 2 4 2 5" xfId="59245" xr:uid="{00000000-0005-0000-0000-000020D80000}"/>
    <cellStyle name="Normal 8 3 3 2 4 3" xfId="9854" xr:uid="{00000000-0005-0000-0000-000021D80000}"/>
    <cellStyle name="Normal 8 3 3 2 4 3 2" xfId="21116" xr:uid="{00000000-0005-0000-0000-000022D80000}"/>
    <cellStyle name="Normal 8 3 3 2 4 3 2 2" xfId="26365" xr:uid="{00000000-0005-0000-0000-000023D80000}"/>
    <cellStyle name="Normal 8 3 3 2 4 3 2 3" xfId="34510" xr:uid="{00000000-0005-0000-0000-000024D80000}"/>
    <cellStyle name="Normal 8 3 3 2 4 3 3" xfId="47066" xr:uid="{00000000-0005-0000-0000-000025D80000}"/>
    <cellStyle name="Normal 8 3 3 2 4 3 4" xfId="59247" xr:uid="{00000000-0005-0000-0000-000026D80000}"/>
    <cellStyle name="Normal 8 3 3 2 4 4" xfId="9855" xr:uid="{00000000-0005-0000-0000-000027D80000}"/>
    <cellStyle name="Normal 8 3 3 2 4 4 2" xfId="21117" xr:uid="{00000000-0005-0000-0000-000028D80000}"/>
    <cellStyle name="Normal 8 3 3 2 4 4 2 2" xfId="37423" xr:uid="{00000000-0005-0000-0000-000029D80000}"/>
    <cellStyle name="Normal 8 3 3 2 4 4 2 3" xfId="34511" xr:uid="{00000000-0005-0000-0000-00002AD80000}"/>
    <cellStyle name="Normal 8 3 3 2 4 4 3" xfId="47067" xr:uid="{00000000-0005-0000-0000-00002BD80000}"/>
    <cellStyle name="Normal 8 3 3 2 4 4 4" xfId="59248" xr:uid="{00000000-0005-0000-0000-00002CD80000}"/>
    <cellStyle name="Normal 8 3 3 2 4 5" xfId="21113" xr:uid="{00000000-0005-0000-0000-00002DD80000}"/>
    <cellStyle name="Normal 8 3 3 2 4 5 2" xfId="36392" xr:uid="{00000000-0005-0000-0000-00002ED80000}"/>
    <cellStyle name="Normal 8 3 3 2 4 5 3" xfId="34507" xr:uid="{00000000-0005-0000-0000-00002FD80000}"/>
    <cellStyle name="Normal 8 3 3 2 4 6" xfId="47063" xr:uid="{00000000-0005-0000-0000-000030D80000}"/>
    <cellStyle name="Normal 8 3 3 2 4 7" xfId="59244" xr:uid="{00000000-0005-0000-0000-000031D80000}"/>
    <cellStyle name="Normal 8 3 3 2 5" xfId="9856" xr:uid="{00000000-0005-0000-0000-000032D80000}"/>
    <cellStyle name="Normal 8 3 3 2 5 2" xfId="9857" xr:uid="{00000000-0005-0000-0000-000033D80000}"/>
    <cellStyle name="Normal 8 3 3 2 5 2 2" xfId="21119" xr:uid="{00000000-0005-0000-0000-000034D80000}"/>
    <cellStyle name="Normal 8 3 3 2 5 2 2 2" xfId="24866" xr:uid="{00000000-0005-0000-0000-000035D80000}"/>
    <cellStyle name="Normal 8 3 3 2 5 2 2 3" xfId="34513" xr:uid="{00000000-0005-0000-0000-000036D80000}"/>
    <cellStyle name="Normal 8 3 3 2 5 2 3" xfId="47069" xr:uid="{00000000-0005-0000-0000-000037D80000}"/>
    <cellStyle name="Normal 8 3 3 2 5 2 4" xfId="59250" xr:uid="{00000000-0005-0000-0000-000038D80000}"/>
    <cellStyle name="Normal 8 3 3 2 5 3" xfId="21118" xr:uid="{00000000-0005-0000-0000-000039D80000}"/>
    <cellStyle name="Normal 8 3 3 2 5 3 2" xfId="25432" xr:uid="{00000000-0005-0000-0000-00003AD80000}"/>
    <cellStyle name="Normal 8 3 3 2 5 3 3" xfId="34512" xr:uid="{00000000-0005-0000-0000-00003BD80000}"/>
    <cellStyle name="Normal 8 3 3 2 5 4" xfId="47068" xr:uid="{00000000-0005-0000-0000-00003CD80000}"/>
    <cellStyle name="Normal 8 3 3 2 5 5" xfId="59249" xr:uid="{00000000-0005-0000-0000-00003DD80000}"/>
    <cellStyle name="Normal 8 3 3 2 6" xfId="9858" xr:uid="{00000000-0005-0000-0000-00003ED80000}"/>
    <cellStyle name="Normal 8 3 3 2 6 2" xfId="21120" xr:uid="{00000000-0005-0000-0000-00003FD80000}"/>
    <cellStyle name="Normal 8 3 3 2 6 2 2" xfId="36383" xr:uid="{00000000-0005-0000-0000-000040D80000}"/>
    <cellStyle name="Normal 8 3 3 2 6 2 3" xfId="34514" xr:uid="{00000000-0005-0000-0000-000041D80000}"/>
    <cellStyle name="Normal 8 3 3 2 6 3" xfId="47070" xr:uid="{00000000-0005-0000-0000-000042D80000}"/>
    <cellStyle name="Normal 8 3 3 2 6 4" xfId="59251" xr:uid="{00000000-0005-0000-0000-000043D80000}"/>
    <cellStyle name="Normal 8 3 3 2 7" xfId="9859" xr:uid="{00000000-0005-0000-0000-000044D80000}"/>
    <cellStyle name="Normal 8 3 3 2 7 2" xfId="21121" xr:uid="{00000000-0005-0000-0000-000045D80000}"/>
    <cellStyle name="Normal 8 3 3 2 7 2 2" xfId="37173" xr:uid="{00000000-0005-0000-0000-000046D80000}"/>
    <cellStyle name="Normal 8 3 3 2 7 2 3" xfId="34515" xr:uid="{00000000-0005-0000-0000-000047D80000}"/>
    <cellStyle name="Normal 8 3 3 2 7 3" xfId="47071" xr:uid="{00000000-0005-0000-0000-000048D80000}"/>
    <cellStyle name="Normal 8 3 3 2 7 4" xfId="59252" xr:uid="{00000000-0005-0000-0000-000049D80000}"/>
    <cellStyle name="Normal 8 3 3 2 8" xfId="21102" xr:uid="{00000000-0005-0000-0000-00004AD80000}"/>
    <cellStyle name="Normal 8 3 3 2 8 2" xfId="26084" xr:uid="{00000000-0005-0000-0000-00004BD80000}"/>
    <cellStyle name="Normal 8 3 3 2 8 3" xfId="34496" xr:uid="{00000000-0005-0000-0000-00004CD80000}"/>
    <cellStyle name="Normal 8 3 3 2 9" xfId="47052" xr:uid="{00000000-0005-0000-0000-00004DD80000}"/>
    <cellStyle name="Normal 8 3 3 3" xfId="9860" xr:uid="{00000000-0005-0000-0000-00004ED80000}"/>
    <cellStyle name="Normal 8 3 3 3 2" xfId="9861" xr:uid="{00000000-0005-0000-0000-00004FD80000}"/>
    <cellStyle name="Normal 8 3 3 3 2 2" xfId="9862" xr:uid="{00000000-0005-0000-0000-000050D80000}"/>
    <cellStyle name="Normal 8 3 3 3 2 2 2" xfId="21124" xr:uid="{00000000-0005-0000-0000-000051D80000}"/>
    <cellStyle name="Normal 8 3 3 3 2 2 2 2" xfId="24005" xr:uid="{00000000-0005-0000-0000-000052D80000}"/>
    <cellStyle name="Normal 8 3 3 3 2 2 2 3" xfId="34518" xr:uid="{00000000-0005-0000-0000-000053D80000}"/>
    <cellStyle name="Normal 8 3 3 3 2 2 3" xfId="47074" xr:uid="{00000000-0005-0000-0000-000054D80000}"/>
    <cellStyle name="Normal 8 3 3 3 2 2 4" xfId="59255" xr:uid="{00000000-0005-0000-0000-000055D80000}"/>
    <cellStyle name="Normal 8 3 3 3 2 3" xfId="21123" xr:uid="{00000000-0005-0000-0000-000056D80000}"/>
    <cellStyle name="Normal 8 3 3 3 2 3 2" xfId="27848" xr:uid="{00000000-0005-0000-0000-000057D80000}"/>
    <cellStyle name="Normal 8 3 3 3 2 3 3" xfId="34517" xr:uid="{00000000-0005-0000-0000-000058D80000}"/>
    <cellStyle name="Normal 8 3 3 3 2 4" xfId="47073" xr:uid="{00000000-0005-0000-0000-000059D80000}"/>
    <cellStyle name="Normal 8 3 3 3 2 5" xfId="59254" xr:uid="{00000000-0005-0000-0000-00005AD80000}"/>
    <cellStyle name="Normal 8 3 3 3 3" xfId="9863" xr:uid="{00000000-0005-0000-0000-00005BD80000}"/>
    <cellStyle name="Normal 8 3 3 3 3 2" xfId="21125" xr:uid="{00000000-0005-0000-0000-00005CD80000}"/>
    <cellStyle name="Normal 8 3 3 3 3 2 2" xfId="37029" xr:uid="{00000000-0005-0000-0000-00005DD80000}"/>
    <cellStyle name="Normal 8 3 3 3 3 2 3" xfId="34519" xr:uid="{00000000-0005-0000-0000-00005ED80000}"/>
    <cellStyle name="Normal 8 3 3 3 3 3" xfId="47075" xr:uid="{00000000-0005-0000-0000-00005FD80000}"/>
    <cellStyle name="Normal 8 3 3 3 3 4" xfId="59256" xr:uid="{00000000-0005-0000-0000-000060D80000}"/>
    <cellStyle name="Normal 8 3 3 3 4" xfId="9864" xr:uid="{00000000-0005-0000-0000-000061D80000}"/>
    <cellStyle name="Normal 8 3 3 3 4 2" xfId="21126" xr:uid="{00000000-0005-0000-0000-000062D80000}"/>
    <cellStyle name="Normal 8 3 3 3 4 2 2" xfId="25248" xr:uid="{00000000-0005-0000-0000-000063D80000}"/>
    <cellStyle name="Normal 8 3 3 3 4 2 3" xfId="34520" xr:uid="{00000000-0005-0000-0000-000064D80000}"/>
    <cellStyle name="Normal 8 3 3 3 4 3" xfId="47076" xr:uid="{00000000-0005-0000-0000-000065D80000}"/>
    <cellStyle name="Normal 8 3 3 3 4 4" xfId="59257" xr:uid="{00000000-0005-0000-0000-000066D80000}"/>
    <cellStyle name="Normal 8 3 3 3 5" xfId="21122" xr:uid="{00000000-0005-0000-0000-000067D80000}"/>
    <cellStyle name="Normal 8 3 3 3 5 2" xfId="27442" xr:uid="{00000000-0005-0000-0000-000068D80000}"/>
    <cellStyle name="Normal 8 3 3 3 5 3" xfId="34516" xr:uid="{00000000-0005-0000-0000-000069D80000}"/>
    <cellStyle name="Normal 8 3 3 3 6" xfId="47072" xr:uid="{00000000-0005-0000-0000-00006AD80000}"/>
    <cellStyle name="Normal 8 3 3 3 7" xfId="59253" xr:uid="{00000000-0005-0000-0000-00006BD80000}"/>
    <cellStyle name="Normal 8 3 3 4" xfId="9865" xr:uid="{00000000-0005-0000-0000-00006CD80000}"/>
    <cellStyle name="Normal 8 3 3 4 2" xfId="9866" xr:uid="{00000000-0005-0000-0000-00006DD80000}"/>
    <cellStyle name="Normal 8 3 3 4 2 2" xfId="9867" xr:uid="{00000000-0005-0000-0000-00006ED80000}"/>
    <cellStyle name="Normal 8 3 3 4 2 2 2" xfId="21129" xr:uid="{00000000-0005-0000-0000-00006FD80000}"/>
    <cellStyle name="Normal 8 3 3 4 2 2 2 2" xfId="24855" xr:uid="{00000000-0005-0000-0000-000070D80000}"/>
    <cellStyle name="Normal 8 3 3 4 2 2 2 3" xfId="34523" xr:uid="{00000000-0005-0000-0000-000071D80000}"/>
    <cellStyle name="Normal 8 3 3 4 2 2 3" xfId="47079" xr:uid="{00000000-0005-0000-0000-000072D80000}"/>
    <cellStyle name="Normal 8 3 3 4 2 2 4" xfId="59260" xr:uid="{00000000-0005-0000-0000-000073D80000}"/>
    <cellStyle name="Normal 8 3 3 4 2 3" xfId="21128" xr:uid="{00000000-0005-0000-0000-000074D80000}"/>
    <cellStyle name="Normal 8 3 3 4 2 3 2" xfId="37942" xr:uid="{00000000-0005-0000-0000-000075D80000}"/>
    <cellStyle name="Normal 8 3 3 4 2 3 3" xfId="34522" xr:uid="{00000000-0005-0000-0000-000076D80000}"/>
    <cellStyle name="Normal 8 3 3 4 2 4" xfId="47078" xr:uid="{00000000-0005-0000-0000-000077D80000}"/>
    <cellStyle name="Normal 8 3 3 4 2 5" xfId="59259" xr:uid="{00000000-0005-0000-0000-000078D80000}"/>
    <cellStyle name="Normal 8 3 3 4 3" xfId="9868" xr:uid="{00000000-0005-0000-0000-000079D80000}"/>
    <cellStyle name="Normal 8 3 3 4 3 2" xfId="21130" xr:uid="{00000000-0005-0000-0000-00007AD80000}"/>
    <cellStyle name="Normal 8 3 3 4 3 2 2" xfId="26922" xr:uid="{00000000-0005-0000-0000-00007BD80000}"/>
    <cellStyle name="Normal 8 3 3 4 3 2 3" xfId="34524" xr:uid="{00000000-0005-0000-0000-00007CD80000}"/>
    <cellStyle name="Normal 8 3 3 4 3 3" xfId="47080" xr:uid="{00000000-0005-0000-0000-00007DD80000}"/>
    <cellStyle name="Normal 8 3 3 4 3 4" xfId="59261" xr:uid="{00000000-0005-0000-0000-00007ED80000}"/>
    <cellStyle name="Normal 8 3 3 4 4" xfId="9869" xr:uid="{00000000-0005-0000-0000-00007FD80000}"/>
    <cellStyle name="Normal 8 3 3 4 4 2" xfId="21131" xr:uid="{00000000-0005-0000-0000-000080D80000}"/>
    <cellStyle name="Normal 8 3 3 4 4 2 2" xfId="35803" xr:uid="{00000000-0005-0000-0000-000081D80000}"/>
    <cellStyle name="Normal 8 3 3 4 4 2 3" xfId="34525" xr:uid="{00000000-0005-0000-0000-000082D80000}"/>
    <cellStyle name="Normal 8 3 3 4 4 3" xfId="47081" xr:uid="{00000000-0005-0000-0000-000083D80000}"/>
    <cellStyle name="Normal 8 3 3 4 4 4" xfId="59262" xr:uid="{00000000-0005-0000-0000-000084D80000}"/>
    <cellStyle name="Normal 8 3 3 4 5" xfId="21127" xr:uid="{00000000-0005-0000-0000-000085D80000}"/>
    <cellStyle name="Normal 8 3 3 4 5 2" xfId="35381" xr:uid="{00000000-0005-0000-0000-000086D80000}"/>
    <cellStyle name="Normal 8 3 3 4 5 3" xfId="34521" xr:uid="{00000000-0005-0000-0000-000087D80000}"/>
    <cellStyle name="Normal 8 3 3 4 6" xfId="47077" xr:uid="{00000000-0005-0000-0000-000088D80000}"/>
    <cellStyle name="Normal 8 3 3 4 7" xfId="59258" xr:uid="{00000000-0005-0000-0000-000089D80000}"/>
    <cellStyle name="Normal 8 3 3 5" xfId="9870" xr:uid="{00000000-0005-0000-0000-00008AD80000}"/>
    <cellStyle name="Normal 8 3 3 5 2" xfId="9871" xr:uid="{00000000-0005-0000-0000-00008BD80000}"/>
    <cellStyle name="Normal 8 3 3 5 2 2" xfId="9872" xr:uid="{00000000-0005-0000-0000-00008CD80000}"/>
    <cellStyle name="Normal 8 3 3 5 2 2 2" xfId="21134" xr:uid="{00000000-0005-0000-0000-00008DD80000}"/>
    <cellStyle name="Normal 8 3 3 5 2 2 2 2" xfId="37343" xr:uid="{00000000-0005-0000-0000-00008ED80000}"/>
    <cellStyle name="Normal 8 3 3 5 2 2 2 3" xfId="34528" xr:uid="{00000000-0005-0000-0000-00008FD80000}"/>
    <cellStyle name="Normal 8 3 3 5 2 2 3" xfId="47084" xr:uid="{00000000-0005-0000-0000-000090D80000}"/>
    <cellStyle name="Normal 8 3 3 5 2 2 4" xfId="59265" xr:uid="{00000000-0005-0000-0000-000091D80000}"/>
    <cellStyle name="Normal 8 3 3 5 2 3" xfId="21133" xr:uid="{00000000-0005-0000-0000-000092D80000}"/>
    <cellStyle name="Normal 8 3 3 5 2 3 2" xfId="37116" xr:uid="{00000000-0005-0000-0000-000093D80000}"/>
    <cellStyle name="Normal 8 3 3 5 2 3 3" xfId="34527" xr:uid="{00000000-0005-0000-0000-000094D80000}"/>
    <cellStyle name="Normal 8 3 3 5 2 4" xfId="47083" xr:uid="{00000000-0005-0000-0000-000095D80000}"/>
    <cellStyle name="Normal 8 3 3 5 2 5" xfId="59264" xr:uid="{00000000-0005-0000-0000-000096D80000}"/>
    <cellStyle name="Normal 8 3 3 5 3" xfId="9873" xr:uid="{00000000-0005-0000-0000-000097D80000}"/>
    <cellStyle name="Normal 8 3 3 5 3 2" xfId="21135" xr:uid="{00000000-0005-0000-0000-000098D80000}"/>
    <cellStyle name="Normal 8 3 3 5 3 2 2" xfId="36852" xr:uid="{00000000-0005-0000-0000-000099D80000}"/>
    <cellStyle name="Normal 8 3 3 5 3 2 3" xfId="34529" xr:uid="{00000000-0005-0000-0000-00009AD80000}"/>
    <cellStyle name="Normal 8 3 3 5 3 3" xfId="47085" xr:uid="{00000000-0005-0000-0000-00009BD80000}"/>
    <cellStyle name="Normal 8 3 3 5 3 4" xfId="59266" xr:uid="{00000000-0005-0000-0000-00009CD80000}"/>
    <cellStyle name="Normal 8 3 3 5 4" xfId="9874" xr:uid="{00000000-0005-0000-0000-00009DD80000}"/>
    <cellStyle name="Normal 8 3 3 5 4 2" xfId="21136" xr:uid="{00000000-0005-0000-0000-00009ED80000}"/>
    <cellStyle name="Normal 8 3 3 5 4 2 2" xfId="25564" xr:uid="{00000000-0005-0000-0000-00009FD80000}"/>
    <cellStyle name="Normal 8 3 3 5 4 2 3" xfId="34530" xr:uid="{00000000-0005-0000-0000-0000A0D80000}"/>
    <cellStyle name="Normal 8 3 3 5 4 3" xfId="47086" xr:uid="{00000000-0005-0000-0000-0000A1D80000}"/>
    <cellStyle name="Normal 8 3 3 5 4 4" xfId="59267" xr:uid="{00000000-0005-0000-0000-0000A2D80000}"/>
    <cellStyle name="Normal 8 3 3 5 5" xfId="21132" xr:uid="{00000000-0005-0000-0000-0000A3D80000}"/>
    <cellStyle name="Normal 8 3 3 5 5 2" xfId="36250" xr:uid="{00000000-0005-0000-0000-0000A4D80000}"/>
    <cellStyle name="Normal 8 3 3 5 5 3" xfId="34526" xr:uid="{00000000-0005-0000-0000-0000A5D80000}"/>
    <cellStyle name="Normal 8 3 3 5 6" xfId="47082" xr:uid="{00000000-0005-0000-0000-0000A6D80000}"/>
    <cellStyle name="Normal 8 3 3 5 7" xfId="59263" xr:uid="{00000000-0005-0000-0000-0000A7D80000}"/>
    <cellStyle name="Normal 8 3 3 6" xfId="9875" xr:uid="{00000000-0005-0000-0000-0000A8D80000}"/>
    <cellStyle name="Normal 8 3 3 6 2" xfId="9876" xr:uid="{00000000-0005-0000-0000-0000A9D80000}"/>
    <cellStyle name="Normal 8 3 3 6 2 2" xfId="21138" xr:uid="{00000000-0005-0000-0000-0000AAD80000}"/>
    <cellStyle name="Normal 8 3 3 6 2 2 2" xfId="37476" xr:uid="{00000000-0005-0000-0000-0000ABD80000}"/>
    <cellStyle name="Normal 8 3 3 6 2 2 3" xfId="34532" xr:uid="{00000000-0005-0000-0000-0000ACD80000}"/>
    <cellStyle name="Normal 8 3 3 6 2 3" xfId="47088" xr:uid="{00000000-0005-0000-0000-0000ADD80000}"/>
    <cellStyle name="Normal 8 3 3 6 2 4" xfId="59269" xr:uid="{00000000-0005-0000-0000-0000AED80000}"/>
    <cellStyle name="Normal 8 3 3 6 3" xfId="21137" xr:uid="{00000000-0005-0000-0000-0000AFD80000}"/>
    <cellStyle name="Normal 8 3 3 6 3 2" xfId="24839" xr:uid="{00000000-0005-0000-0000-0000B0D80000}"/>
    <cellStyle name="Normal 8 3 3 6 3 3" xfId="34531" xr:uid="{00000000-0005-0000-0000-0000B1D80000}"/>
    <cellStyle name="Normal 8 3 3 6 4" xfId="47087" xr:uid="{00000000-0005-0000-0000-0000B2D80000}"/>
    <cellStyle name="Normal 8 3 3 6 5" xfId="59268" xr:uid="{00000000-0005-0000-0000-0000B3D80000}"/>
    <cellStyle name="Normal 8 3 3 7" xfId="9877" xr:uid="{00000000-0005-0000-0000-0000B4D80000}"/>
    <cellStyle name="Normal 8 3 3 7 2" xfId="21139" xr:uid="{00000000-0005-0000-0000-0000B5D80000}"/>
    <cellStyle name="Normal 8 3 3 7 2 2" xfId="37867" xr:uid="{00000000-0005-0000-0000-0000B6D80000}"/>
    <cellStyle name="Normal 8 3 3 7 2 3" xfId="34533" xr:uid="{00000000-0005-0000-0000-0000B7D80000}"/>
    <cellStyle name="Normal 8 3 3 7 3" xfId="47089" xr:uid="{00000000-0005-0000-0000-0000B8D80000}"/>
    <cellStyle name="Normal 8 3 3 7 4" xfId="59270" xr:uid="{00000000-0005-0000-0000-0000B9D80000}"/>
    <cellStyle name="Normal 8 3 3 8" xfId="9878" xr:uid="{00000000-0005-0000-0000-0000BAD80000}"/>
    <cellStyle name="Normal 8 3 3 8 2" xfId="21140" xr:uid="{00000000-0005-0000-0000-0000BBD80000}"/>
    <cellStyle name="Normal 8 3 3 8 2 2" xfId="37767" xr:uid="{00000000-0005-0000-0000-0000BCD80000}"/>
    <cellStyle name="Normal 8 3 3 8 2 3" xfId="34534" xr:uid="{00000000-0005-0000-0000-0000BDD80000}"/>
    <cellStyle name="Normal 8 3 3 8 3" xfId="47090" xr:uid="{00000000-0005-0000-0000-0000BED80000}"/>
    <cellStyle name="Normal 8 3 3 8 4" xfId="59271" xr:uid="{00000000-0005-0000-0000-0000BFD80000}"/>
    <cellStyle name="Normal 8 3 3 9" xfId="21101" xr:uid="{00000000-0005-0000-0000-0000C0D80000}"/>
    <cellStyle name="Normal 8 3 3 9 2" xfId="36610" xr:uid="{00000000-0005-0000-0000-0000C1D80000}"/>
    <cellStyle name="Normal 8 3 3 9 3" xfId="34495" xr:uid="{00000000-0005-0000-0000-0000C2D80000}"/>
    <cellStyle name="Normal 8 3 4" xfId="9879" xr:uid="{00000000-0005-0000-0000-0000C3D80000}"/>
    <cellStyle name="Normal 8 3 4 10" xfId="59272" xr:uid="{00000000-0005-0000-0000-0000C4D80000}"/>
    <cellStyle name="Normal 8 3 4 2" xfId="9880" xr:uid="{00000000-0005-0000-0000-0000C5D80000}"/>
    <cellStyle name="Normal 8 3 4 2 2" xfId="9881" xr:uid="{00000000-0005-0000-0000-0000C6D80000}"/>
    <cellStyle name="Normal 8 3 4 2 2 2" xfId="9882" xr:uid="{00000000-0005-0000-0000-0000C7D80000}"/>
    <cellStyle name="Normal 8 3 4 2 2 2 2" xfId="21144" xr:uid="{00000000-0005-0000-0000-0000C8D80000}"/>
    <cellStyle name="Normal 8 3 4 2 2 2 2 2" xfId="35287" xr:uid="{00000000-0005-0000-0000-0000C9D80000}"/>
    <cellStyle name="Normal 8 3 4 2 2 2 2 3" xfId="34538" xr:uid="{00000000-0005-0000-0000-0000CAD80000}"/>
    <cellStyle name="Normal 8 3 4 2 2 2 3" xfId="47094" xr:uid="{00000000-0005-0000-0000-0000CBD80000}"/>
    <cellStyle name="Normal 8 3 4 2 2 2 4" xfId="59275" xr:uid="{00000000-0005-0000-0000-0000CCD80000}"/>
    <cellStyle name="Normal 8 3 4 2 2 3" xfId="21143" xr:uid="{00000000-0005-0000-0000-0000CDD80000}"/>
    <cellStyle name="Normal 8 3 4 2 2 3 2" xfId="37031" xr:uid="{00000000-0005-0000-0000-0000CED80000}"/>
    <cellStyle name="Normal 8 3 4 2 2 3 3" xfId="34537" xr:uid="{00000000-0005-0000-0000-0000CFD80000}"/>
    <cellStyle name="Normal 8 3 4 2 2 4" xfId="47093" xr:uid="{00000000-0005-0000-0000-0000D0D80000}"/>
    <cellStyle name="Normal 8 3 4 2 2 5" xfId="59274" xr:uid="{00000000-0005-0000-0000-0000D1D80000}"/>
    <cellStyle name="Normal 8 3 4 2 3" xfId="9883" xr:uid="{00000000-0005-0000-0000-0000D2D80000}"/>
    <cellStyle name="Normal 8 3 4 2 3 2" xfId="21145" xr:uid="{00000000-0005-0000-0000-0000D3D80000}"/>
    <cellStyle name="Normal 8 3 4 2 3 2 2" xfId="26859" xr:uid="{00000000-0005-0000-0000-0000D4D80000}"/>
    <cellStyle name="Normal 8 3 4 2 3 2 3" xfId="34539" xr:uid="{00000000-0005-0000-0000-0000D5D80000}"/>
    <cellStyle name="Normal 8 3 4 2 3 3" xfId="47095" xr:uid="{00000000-0005-0000-0000-0000D6D80000}"/>
    <cellStyle name="Normal 8 3 4 2 3 4" xfId="59276" xr:uid="{00000000-0005-0000-0000-0000D7D80000}"/>
    <cellStyle name="Normal 8 3 4 2 4" xfId="9884" xr:uid="{00000000-0005-0000-0000-0000D8D80000}"/>
    <cellStyle name="Normal 8 3 4 2 4 2" xfId="21146" xr:uid="{00000000-0005-0000-0000-0000D9D80000}"/>
    <cellStyle name="Normal 8 3 4 2 4 2 2" xfId="27424" xr:uid="{00000000-0005-0000-0000-0000DAD80000}"/>
    <cellStyle name="Normal 8 3 4 2 4 2 3" xfId="34540" xr:uid="{00000000-0005-0000-0000-0000DBD80000}"/>
    <cellStyle name="Normal 8 3 4 2 4 3" xfId="47096" xr:uid="{00000000-0005-0000-0000-0000DCD80000}"/>
    <cellStyle name="Normal 8 3 4 2 4 4" xfId="59277" xr:uid="{00000000-0005-0000-0000-0000DDD80000}"/>
    <cellStyle name="Normal 8 3 4 2 5" xfId="21142" xr:uid="{00000000-0005-0000-0000-0000DED80000}"/>
    <cellStyle name="Normal 8 3 4 2 5 2" xfId="24238" xr:uid="{00000000-0005-0000-0000-0000DFD80000}"/>
    <cellStyle name="Normal 8 3 4 2 5 3" xfId="34536" xr:uid="{00000000-0005-0000-0000-0000E0D80000}"/>
    <cellStyle name="Normal 8 3 4 2 6" xfId="47092" xr:uid="{00000000-0005-0000-0000-0000E1D80000}"/>
    <cellStyle name="Normal 8 3 4 2 7" xfId="59273" xr:uid="{00000000-0005-0000-0000-0000E2D80000}"/>
    <cellStyle name="Normal 8 3 4 3" xfId="9885" xr:uid="{00000000-0005-0000-0000-0000E3D80000}"/>
    <cellStyle name="Normal 8 3 4 3 2" xfId="9886" xr:uid="{00000000-0005-0000-0000-0000E4D80000}"/>
    <cellStyle name="Normal 8 3 4 3 2 2" xfId="9887" xr:uid="{00000000-0005-0000-0000-0000E5D80000}"/>
    <cellStyle name="Normal 8 3 4 3 2 2 2" xfId="21149" xr:uid="{00000000-0005-0000-0000-0000E6D80000}"/>
    <cellStyle name="Normal 8 3 4 3 2 2 2 2" xfId="25059" xr:uid="{00000000-0005-0000-0000-0000E7D80000}"/>
    <cellStyle name="Normal 8 3 4 3 2 2 2 3" xfId="34543" xr:uid="{00000000-0005-0000-0000-0000E8D80000}"/>
    <cellStyle name="Normal 8 3 4 3 2 2 3" xfId="47099" xr:uid="{00000000-0005-0000-0000-0000E9D80000}"/>
    <cellStyle name="Normal 8 3 4 3 2 2 4" xfId="59280" xr:uid="{00000000-0005-0000-0000-0000EAD80000}"/>
    <cellStyle name="Normal 8 3 4 3 2 3" xfId="21148" xr:uid="{00000000-0005-0000-0000-0000EBD80000}"/>
    <cellStyle name="Normal 8 3 4 3 2 3 2" xfId="24901" xr:uid="{00000000-0005-0000-0000-0000ECD80000}"/>
    <cellStyle name="Normal 8 3 4 3 2 3 3" xfId="34542" xr:uid="{00000000-0005-0000-0000-0000EDD80000}"/>
    <cellStyle name="Normal 8 3 4 3 2 4" xfId="47098" xr:uid="{00000000-0005-0000-0000-0000EED80000}"/>
    <cellStyle name="Normal 8 3 4 3 2 5" xfId="59279" xr:uid="{00000000-0005-0000-0000-0000EFD80000}"/>
    <cellStyle name="Normal 8 3 4 3 3" xfId="9888" xr:uid="{00000000-0005-0000-0000-0000F0D80000}"/>
    <cellStyle name="Normal 8 3 4 3 3 2" xfId="21150" xr:uid="{00000000-0005-0000-0000-0000F1D80000}"/>
    <cellStyle name="Normal 8 3 4 3 3 2 2" xfId="26545" xr:uid="{00000000-0005-0000-0000-0000F2D80000}"/>
    <cellStyle name="Normal 8 3 4 3 3 2 3" xfId="34544" xr:uid="{00000000-0005-0000-0000-0000F3D80000}"/>
    <cellStyle name="Normal 8 3 4 3 3 3" xfId="47100" xr:uid="{00000000-0005-0000-0000-0000F4D80000}"/>
    <cellStyle name="Normal 8 3 4 3 3 4" xfId="59281" xr:uid="{00000000-0005-0000-0000-0000F5D80000}"/>
    <cellStyle name="Normal 8 3 4 3 4" xfId="9889" xr:uid="{00000000-0005-0000-0000-0000F6D80000}"/>
    <cellStyle name="Normal 8 3 4 3 4 2" xfId="21151" xr:uid="{00000000-0005-0000-0000-0000F7D80000}"/>
    <cellStyle name="Normal 8 3 4 3 4 2 2" xfId="35714" xr:uid="{00000000-0005-0000-0000-0000F8D80000}"/>
    <cellStyle name="Normal 8 3 4 3 4 2 3" xfId="34545" xr:uid="{00000000-0005-0000-0000-0000F9D80000}"/>
    <cellStyle name="Normal 8 3 4 3 4 3" xfId="47101" xr:uid="{00000000-0005-0000-0000-0000FAD80000}"/>
    <cellStyle name="Normal 8 3 4 3 4 4" xfId="59282" xr:uid="{00000000-0005-0000-0000-0000FBD80000}"/>
    <cellStyle name="Normal 8 3 4 3 5" xfId="21147" xr:uid="{00000000-0005-0000-0000-0000FCD80000}"/>
    <cellStyle name="Normal 8 3 4 3 5 2" xfId="26092" xr:uid="{00000000-0005-0000-0000-0000FDD80000}"/>
    <cellStyle name="Normal 8 3 4 3 5 3" xfId="34541" xr:uid="{00000000-0005-0000-0000-0000FED80000}"/>
    <cellStyle name="Normal 8 3 4 3 6" xfId="47097" xr:uid="{00000000-0005-0000-0000-0000FFD80000}"/>
    <cellStyle name="Normal 8 3 4 3 7" xfId="59278" xr:uid="{00000000-0005-0000-0000-000000D90000}"/>
    <cellStyle name="Normal 8 3 4 4" xfId="9890" xr:uid="{00000000-0005-0000-0000-000001D90000}"/>
    <cellStyle name="Normal 8 3 4 4 2" xfId="9891" xr:uid="{00000000-0005-0000-0000-000002D90000}"/>
    <cellStyle name="Normal 8 3 4 4 2 2" xfId="9892" xr:uid="{00000000-0005-0000-0000-000003D90000}"/>
    <cellStyle name="Normal 8 3 4 4 2 2 2" xfId="21154" xr:uid="{00000000-0005-0000-0000-000004D90000}"/>
    <cellStyle name="Normal 8 3 4 4 2 2 2 2" xfId="36923" xr:uid="{00000000-0005-0000-0000-000005D90000}"/>
    <cellStyle name="Normal 8 3 4 4 2 2 2 3" xfId="34548" xr:uid="{00000000-0005-0000-0000-000006D90000}"/>
    <cellStyle name="Normal 8 3 4 4 2 2 3" xfId="47104" xr:uid="{00000000-0005-0000-0000-000007D90000}"/>
    <cellStyle name="Normal 8 3 4 4 2 2 4" xfId="59285" xr:uid="{00000000-0005-0000-0000-000008D90000}"/>
    <cellStyle name="Normal 8 3 4 4 2 3" xfId="21153" xr:uid="{00000000-0005-0000-0000-000009D90000}"/>
    <cellStyle name="Normal 8 3 4 4 2 3 2" xfId="24930" xr:uid="{00000000-0005-0000-0000-00000AD90000}"/>
    <cellStyle name="Normal 8 3 4 4 2 3 3" xfId="34547" xr:uid="{00000000-0005-0000-0000-00000BD90000}"/>
    <cellStyle name="Normal 8 3 4 4 2 4" xfId="47103" xr:uid="{00000000-0005-0000-0000-00000CD90000}"/>
    <cellStyle name="Normal 8 3 4 4 2 5" xfId="59284" xr:uid="{00000000-0005-0000-0000-00000DD90000}"/>
    <cellStyle name="Normal 8 3 4 4 3" xfId="9893" xr:uid="{00000000-0005-0000-0000-00000ED90000}"/>
    <cellStyle name="Normal 8 3 4 4 3 2" xfId="21155" xr:uid="{00000000-0005-0000-0000-00000FD90000}"/>
    <cellStyle name="Normal 8 3 4 4 3 2 2" xfId="25780" xr:uid="{00000000-0005-0000-0000-000010D90000}"/>
    <cellStyle name="Normal 8 3 4 4 3 2 3" xfId="34549" xr:uid="{00000000-0005-0000-0000-000011D90000}"/>
    <cellStyle name="Normal 8 3 4 4 3 3" xfId="47105" xr:uid="{00000000-0005-0000-0000-000012D90000}"/>
    <cellStyle name="Normal 8 3 4 4 3 4" xfId="59286" xr:uid="{00000000-0005-0000-0000-000013D90000}"/>
    <cellStyle name="Normal 8 3 4 4 4" xfId="9894" xr:uid="{00000000-0005-0000-0000-000014D90000}"/>
    <cellStyle name="Normal 8 3 4 4 4 2" xfId="21156" xr:uid="{00000000-0005-0000-0000-000015D90000}"/>
    <cellStyle name="Normal 8 3 4 4 4 2 2" xfId="35476" xr:uid="{00000000-0005-0000-0000-000016D90000}"/>
    <cellStyle name="Normal 8 3 4 4 4 2 3" xfId="34550" xr:uid="{00000000-0005-0000-0000-000017D90000}"/>
    <cellStyle name="Normal 8 3 4 4 4 3" xfId="47106" xr:uid="{00000000-0005-0000-0000-000018D90000}"/>
    <cellStyle name="Normal 8 3 4 4 4 4" xfId="59287" xr:uid="{00000000-0005-0000-0000-000019D90000}"/>
    <cellStyle name="Normal 8 3 4 4 5" xfId="21152" xr:uid="{00000000-0005-0000-0000-00001AD90000}"/>
    <cellStyle name="Normal 8 3 4 4 5 2" xfId="26304" xr:uid="{00000000-0005-0000-0000-00001BD90000}"/>
    <cellStyle name="Normal 8 3 4 4 5 3" xfId="34546" xr:uid="{00000000-0005-0000-0000-00001CD90000}"/>
    <cellStyle name="Normal 8 3 4 4 6" xfId="47102" xr:uid="{00000000-0005-0000-0000-00001DD90000}"/>
    <cellStyle name="Normal 8 3 4 4 7" xfId="59283" xr:uid="{00000000-0005-0000-0000-00001ED90000}"/>
    <cellStyle name="Normal 8 3 4 5" xfId="9895" xr:uid="{00000000-0005-0000-0000-00001FD90000}"/>
    <cellStyle name="Normal 8 3 4 5 2" xfId="9896" xr:uid="{00000000-0005-0000-0000-000020D90000}"/>
    <cellStyle name="Normal 8 3 4 5 2 2" xfId="21158" xr:uid="{00000000-0005-0000-0000-000021D90000}"/>
    <cellStyle name="Normal 8 3 4 5 2 2 2" xfId="28026" xr:uid="{00000000-0005-0000-0000-000022D90000}"/>
    <cellStyle name="Normal 8 3 4 5 2 2 3" xfId="34552" xr:uid="{00000000-0005-0000-0000-000023D90000}"/>
    <cellStyle name="Normal 8 3 4 5 2 3" xfId="47108" xr:uid="{00000000-0005-0000-0000-000024D90000}"/>
    <cellStyle name="Normal 8 3 4 5 2 4" xfId="59289" xr:uid="{00000000-0005-0000-0000-000025D90000}"/>
    <cellStyle name="Normal 8 3 4 5 3" xfId="21157" xr:uid="{00000000-0005-0000-0000-000026D90000}"/>
    <cellStyle name="Normal 8 3 4 5 3 2" xfId="24858" xr:uid="{00000000-0005-0000-0000-000027D90000}"/>
    <cellStyle name="Normal 8 3 4 5 3 3" xfId="34551" xr:uid="{00000000-0005-0000-0000-000028D90000}"/>
    <cellStyle name="Normal 8 3 4 5 4" xfId="47107" xr:uid="{00000000-0005-0000-0000-000029D90000}"/>
    <cellStyle name="Normal 8 3 4 5 5" xfId="59288" xr:uid="{00000000-0005-0000-0000-00002AD90000}"/>
    <cellStyle name="Normal 8 3 4 6" xfId="9897" xr:uid="{00000000-0005-0000-0000-00002BD90000}"/>
    <cellStyle name="Normal 8 3 4 6 2" xfId="21159" xr:uid="{00000000-0005-0000-0000-00002CD90000}"/>
    <cellStyle name="Normal 8 3 4 6 2 2" xfId="37864" xr:uid="{00000000-0005-0000-0000-00002DD90000}"/>
    <cellStyle name="Normal 8 3 4 6 2 3" xfId="34553" xr:uid="{00000000-0005-0000-0000-00002ED90000}"/>
    <cellStyle name="Normal 8 3 4 6 3" xfId="47109" xr:uid="{00000000-0005-0000-0000-00002FD90000}"/>
    <cellStyle name="Normal 8 3 4 6 4" xfId="59290" xr:uid="{00000000-0005-0000-0000-000030D90000}"/>
    <cellStyle name="Normal 8 3 4 7" xfId="9898" xr:uid="{00000000-0005-0000-0000-000031D90000}"/>
    <cellStyle name="Normal 8 3 4 7 2" xfId="21160" xr:uid="{00000000-0005-0000-0000-000032D90000}"/>
    <cellStyle name="Normal 8 3 4 7 2 2" xfId="24826" xr:uid="{00000000-0005-0000-0000-000033D90000}"/>
    <cellStyle name="Normal 8 3 4 7 2 3" xfId="34554" xr:uid="{00000000-0005-0000-0000-000034D90000}"/>
    <cellStyle name="Normal 8 3 4 7 3" xfId="47110" xr:uid="{00000000-0005-0000-0000-000035D90000}"/>
    <cellStyle name="Normal 8 3 4 7 4" xfId="59291" xr:uid="{00000000-0005-0000-0000-000036D90000}"/>
    <cellStyle name="Normal 8 3 4 8" xfId="21141" xr:uid="{00000000-0005-0000-0000-000037D90000}"/>
    <cellStyle name="Normal 8 3 4 8 2" xfId="23914" xr:uid="{00000000-0005-0000-0000-000038D90000}"/>
    <cellStyle name="Normal 8 3 4 8 3" xfId="34535" xr:uid="{00000000-0005-0000-0000-000039D90000}"/>
    <cellStyle name="Normal 8 3 4 9" xfId="47091" xr:uid="{00000000-0005-0000-0000-00003AD90000}"/>
    <cellStyle name="Normal 8 3 5" xfId="9899" xr:uid="{00000000-0005-0000-0000-00003BD90000}"/>
    <cellStyle name="Normal 8 3 5 2" xfId="9900" xr:uid="{00000000-0005-0000-0000-00003CD90000}"/>
    <cellStyle name="Normal 8 3 5 2 2" xfId="9901" xr:uid="{00000000-0005-0000-0000-00003DD90000}"/>
    <cellStyle name="Normal 8 3 5 2 2 2" xfId="21163" xr:uid="{00000000-0005-0000-0000-00003ED90000}"/>
    <cellStyle name="Normal 8 3 5 2 2 2 2" xfId="25082" xr:uid="{00000000-0005-0000-0000-00003FD90000}"/>
    <cellStyle name="Normal 8 3 5 2 2 2 3" xfId="34557" xr:uid="{00000000-0005-0000-0000-000040D90000}"/>
    <cellStyle name="Normal 8 3 5 2 2 3" xfId="47113" xr:uid="{00000000-0005-0000-0000-000041D90000}"/>
    <cellStyle name="Normal 8 3 5 2 2 4" xfId="59294" xr:uid="{00000000-0005-0000-0000-000042D90000}"/>
    <cellStyle name="Normal 8 3 5 2 3" xfId="21162" xr:uid="{00000000-0005-0000-0000-000043D90000}"/>
    <cellStyle name="Normal 8 3 5 2 3 2" xfId="28022" xr:uid="{00000000-0005-0000-0000-000044D90000}"/>
    <cellStyle name="Normal 8 3 5 2 3 3" xfId="34556" xr:uid="{00000000-0005-0000-0000-000045D90000}"/>
    <cellStyle name="Normal 8 3 5 2 4" xfId="47112" xr:uid="{00000000-0005-0000-0000-000046D90000}"/>
    <cellStyle name="Normal 8 3 5 2 5" xfId="59293" xr:uid="{00000000-0005-0000-0000-000047D90000}"/>
    <cellStyle name="Normal 8 3 5 3" xfId="9902" xr:uid="{00000000-0005-0000-0000-000048D90000}"/>
    <cellStyle name="Normal 8 3 5 3 2" xfId="21164" xr:uid="{00000000-0005-0000-0000-000049D90000}"/>
    <cellStyle name="Normal 8 3 5 3 2 2" xfId="35688" xr:uid="{00000000-0005-0000-0000-00004AD90000}"/>
    <cellStyle name="Normal 8 3 5 3 2 3" xfId="34558" xr:uid="{00000000-0005-0000-0000-00004BD90000}"/>
    <cellStyle name="Normal 8 3 5 3 3" xfId="47114" xr:uid="{00000000-0005-0000-0000-00004CD90000}"/>
    <cellStyle name="Normal 8 3 5 3 4" xfId="59295" xr:uid="{00000000-0005-0000-0000-00004DD90000}"/>
    <cellStyle name="Normal 8 3 5 4" xfId="9903" xr:uid="{00000000-0005-0000-0000-00004ED90000}"/>
    <cellStyle name="Normal 8 3 5 4 2" xfId="21165" xr:uid="{00000000-0005-0000-0000-00004FD90000}"/>
    <cellStyle name="Normal 8 3 5 4 2 2" xfId="26262" xr:uid="{00000000-0005-0000-0000-000050D90000}"/>
    <cellStyle name="Normal 8 3 5 4 2 3" xfId="34559" xr:uid="{00000000-0005-0000-0000-000051D90000}"/>
    <cellStyle name="Normal 8 3 5 4 3" xfId="47115" xr:uid="{00000000-0005-0000-0000-000052D90000}"/>
    <cellStyle name="Normal 8 3 5 4 4" xfId="59296" xr:uid="{00000000-0005-0000-0000-000053D90000}"/>
    <cellStyle name="Normal 8 3 5 5" xfId="21161" xr:uid="{00000000-0005-0000-0000-000054D90000}"/>
    <cellStyle name="Normal 8 3 5 5 2" xfId="26654" xr:uid="{00000000-0005-0000-0000-000055D90000}"/>
    <cellStyle name="Normal 8 3 5 5 3" xfId="34555" xr:uid="{00000000-0005-0000-0000-000056D90000}"/>
    <cellStyle name="Normal 8 3 5 6" xfId="47111" xr:uid="{00000000-0005-0000-0000-000057D90000}"/>
    <cellStyle name="Normal 8 3 5 7" xfId="59292" xr:uid="{00000000-0005-0000-0000-000058D90000}"/>
    <cellStyle name="Normal 8 3 6" xfId="9904" xr:uid="{00000000-0005-0000-0000-000059D90000}"/>
    <cellStyle name="Normal 8 3 6 2" xfId="9905" xr:uid="{00000000-0005-0000-0000-00005AD90000}"/>
    <cellStyle name="Normal 8 3 6 2 2" xfId="9906" xr:uid="{00000000-0005-0000-0000-00005BD90000}"/>
    <cellStyle name="Normal 8 3 6 2 2 2" xfId="21168" xr:uid="{00000000-0005-0000-0000-00005CD90000}"/>
    <cellStyle name="Normal 8 3 6 2 2 2 2" xfId="24362" xr:uid="{00000000-0005-0000-0000-00005DD90000}"/>
    <cellStyle name="Normal 8 3 6 2 2 2 3" xfId="34562" xr:uid="{00000000-0005-0000-0000-00005ED90000}"/>
    <cellStyle name="Normal 8 3 6 2 2 3" xfId="47118" xr:uid="{00000000-0005-0000-0000-00005FD90000}"/>
    <cellStyle name="Normal 8 3 6 2 2 4" xfId="59299" xr:uid="{00000000-0005-0000-0000-000060D90000}"/>
    <cellStyle name="Normal 8 3 6 2 3" xfId="21167" xr:uid="{00000000-0005-0000-0000-000061D90000}"/>
    <cellStyle name="Normal 8 3 6 2 3 2" xfId="37115" xr:uid="{00000000-0005-0000-0000-000062D90000}"/>
    <cellStyle name="Normal 8 3 6 2 3 3" xfId="34561" xr:uid="{00000000-0005-0000-0000-000063D90000}"/>
    <cellStyle name="Normal 8 3 6 2 4" xfId="47117" xr:uid="{00000000-0005-0000-0000-000064D90000}"/>
    <cellStyle name="Normal 8 3 6 2 5" xfId="59298" xr:uid="{00000000-0005-0000-0000-000065D90000}"/>
    <cellStyle name="Normal 8 3 6 3" xfId="9907" xr:uid="{00000000-0005-0000-0000-000066D90000}"/>
    <cellStyle name="Normal 8 3 6 3 2" xfId="21169" xr:uid="{00000000-0005-0000-0000-000067D90000}"/>
    <cellStyle name="Normal 8 3 6 3 2 2" xfId="37220" xr:uid="{00000000-0005-0000-0000-000068D90000}"/>
    <cellStyle name="Normal 8 3 6 3 2 3" xfId="34563" xr:uid="{00000000-0005-0000-0000-000069D90000}"/>
    <cellStyle name="Normal 8 3 6 3 3" xfId="47119" xr:uid="{00000000-0005-0000-0000-00006AD90000}"/>
    <cellStyle name="Normal 8 3 6 3 4" xfId="59300" xr:uid="{00000000-0005-0000-0000-00006BD90000}"/>
    <cellStyle name="Normal 8 3 6 4" xfId="9908" xr:uid="{00000000-0005-0000-0000-00006CD90000}"/>
    <cellStyle name="Normal 8 3 6 4 2" xfId="21170" xr:uid="{00000000-0005-0000-0000-00006DD90000}"/>
    <cellStyle name="Normal 8 3 6 4 2 2" xfId="36841" xr:uid="{00000000-0005-0000-0000-00006ED90000}"/>
    <cellStyle name="Normal 8 3 6 4 2 3" xfId="34564" xr:uid="{00000000-0005-0000-0000-00006FD90000}"/>
    <cellStyle name="Normal 8 3 6 4 3" xfId="47120" xr:uid="{00000000-0005-0000-0000-000070D90000}"/>
    <cellStyle name="Normal 8 3 6 4 4" xfId="59301" xr:uid="{00000000-0005-0000-0000-000071D90000}"/>
    <cellStyle name="Normal 8 3 6 5" xfId="21166" xr:uid="{00000000-0005-0000-0000-000072D90000}"/>
    <cellStyle name="Normal 8 3 6 5 2" xfId="26895" xr:uid="{00000000-0005-0000-0000-000073D90000}"/>
    <cellStyle name="Normal 8 3 6 5 3" xfId="34560" xr:uid="{00000000-0005-0000-0000-000074D90000}"/>
    <cellStyle name="Normal 8 3 6 6" xfId="47116" xr:uid="{00000000-0005-0000-0000-000075D90000}"/>
    <cellStyle name="Normal 8 3 6 7" xfId="59297" xr:uid="{00000000-0005-0000-0000-000076D90000}"/>
    <cellStyle name="Normal 8 3 7" xfId="9909" xr:uid="{00000000-0005-0000-0000-000077D90000}"/>
    <cellStyle name="Normal 8 3 7 2" xfId="9910" xr:uid="{00000000-0005-0000-0000-000078D90000}"/>
    <cellStyle name="Normal 8 3 7 2 2" xfId="9911" xr:uid="{00000000-0005-0000-0000-000079D90000}"/>
    <cellStyle name="Normal 8 3 7 2 2 2" xfId="21173" xr:uid="{00000000-0005-0000-0000-00007AD90000}"/>
    <cellStyle name="Normal 8 3 7 2 2 2 2" xfId="35726" xr:uid="{00000000-0005-0000-0000-00007BD90000}"/>
    <cellStyle name="Normal 8 3 7 2 2 2 3" xfId="34567" xr:uid="{00000000-0005-0000-0000-00007CD90000}"/>
    <cellStyle name="Normal 8 3 7 2 2 3" xfId="47123" xr:uid="{00000000-0005-0000-0000-00007DD90000}"/>
    <cellStyle name="Normal 8 3 7 2 2 4" xfId="59304" xr:uid="{00000000-0005-0000-0000-00007ED90000}"/>
    <cellStyle name="Normal 8 3 7 2 3" xfId="21172" xr:uid="{00000000-0005-0000-0000-00007FD90000}"/>
    <cellStyle name="Normal 8 3 7 2 3 2" xfId="25268" xr:uid="{00000000-0005-0000-0000-000080D90000}"/>
    <cellStyle name="Normal 8 3 7 2 3 3" xfId="34566" xr:uid="{00000000-0005-0000-0000-000081D90000}"/>
    <cellStyle name="Normal 8 3 7 2 4" xfId="47122" xr:uid="{00000000-0005-0000-0000-000082D90000}"/>
    <cellStyle name="Normal 8 3 7 2 5" xfId="59303" xr:uid="{00000000-0005-0000-0000-000083D90000}"/>
    <cellStyle name="Normal 8 3 7 3" xfId="9912" xr:uid="{00000000-0005-0000-0000-000084D90000}"/>
    <cellStyle name="Normal 8 3 7 3 2" xfId="21174" xr:uid="{00000000-0005-0000-0000-000085D90000}"/>
    <cellStyle name="Normal 8 3 7 3 2 2" xfId="24167" xr:uid="{00000000-0005-0000-0000-000086D90000}"/>
    <cellStyle name="Normal 8 3 7 3 2 3" xfId="34568" xr:uid="{00000000-0005-0000-0000-000087D90000}"/>
    <cellStyle name="Normal 8 3 7 3 3" xfId="47124" xr:uid="{00000000-0005-0000-0000-000088D90000}"/>
    <cellStyle name="Normal 8 3 7 3 4" xfId="59305" xr:uid="{00000000-0005-0000-0000-000089D90000}"/>
    <cellStyle name="Normal 8 3 7 4" xfId="9913" xr:uid="{00000000-0005-0000-0000-00008AD90000}"/>
    <cellStyle name="Normal 8 3 7 4 2" xfId="21175" xr:uid="{00000000-0005-0000-0000-00008BD90000}"/>
    <cellStyle name="Normal 8 3 7 4 2 2" xfId="36278" xr:uid="{00000000-0005-0000-0000-00008CD90000}"/>
    <cellStyle name="Normal 8 3 7 4 2 3" xfId="34569" xr:uid="{00000000-0005-0000-0000-00008DD90000}"/>
    <cellStyle name="Normal 8 3 7 4 3" xfId="47125" xr:uid="{00000000-0005-0000-0000-00008ED90000}"/>
    <cellStyle name="Normal 8 3 7 4 4" xfId="59306" xr:uid="{00000000-0005-0000-0000-00008FD90000}"/>
    <cellStyle name="Normal 8 3 7 5" xfId="21171" xr:uid="{00000000-0005-0000-0000-000090D90000}"/>
    <cellStyle name="Normal 8 3 7 5 2" xfId="36408" xr:uid="{00000000-0005-0000-0000-000091D90000}"/>
    <cellStyle name="Normal 8 3 7 5 3" xfId="34565" xr:uid="{00000000-0005-0000-0000-000092D90000}"/>
    <cellStyle name="Normal 8 3 7 6" xfId="47121" xr:uid="{00000000-0005-0000-0000-000093D90000}"/>
    <cellStyle name="Normal 8 3 7 7" xfId="59302" xr:uid="{00000000-0005-0000-0000-000094D90000}"/>
    <cellStyle name="Normal 8 3 8" xfId="9914" xr:uid="{00000000-0005-0000-0000-000095D90000}"/>
    <cellStyle name="Normal 8 3 8 2" xfId="9915" xr:uid="{00000000-0005-0000-0000-000096D90000}"/>
    <cellStyle name="Normal 8 3 8 2 2" xfId="21177" xr:uid="{00000000-0005-0000-0000-000097D90000}"/>
    <cellStyle name="Normal 8 3 8 2 2 2" xfId="25875" xr:uid="{00000000-0005-0000-0000-000098D90000}"/>
    <cellStyle name="Normal 8 3 8 2 2 3" xfId="34571" xr:uid="{00000000-0005-0000-0000-000099D90000}"/>
    <cellStyle name="Normal 8 3 8 2 3" xfId="47127" xr:uid="{00000000-0005-0000-0000-00009AD90000}"/>
    <cellStyle name="Normal 8 3 8 2 4" xfId="59308" xr:uid="{00000000-0005-0000-0000-00009BD90000}"/>
    <cellStyle name="Normal 8 3 8 3" xfId="21176" xr:uid="{00000000-0005-0000-0000-00009CD90000}"/>
    <cellStyle name="Normal 8 3 8 3 2" xfId="25014" xr:uid="{00000000-0005-0000-0000-00009DD90000}"/>
    <cellStyle name="Normal 8 3 8 3 3" xfId="34570" xr:uid="{00000000-0005-0000-0000-00009ED90000}"/>
    <cellStyle name="Normal 8 3 8 4" xfId="47126" xr:uid="{00000000-0005-0000-0000-00009FD90000}"/>
    <cellStyle name="Normal 8 3 8 5" xfId="59307" xr:uid="{00000000-0005-0000-0000-0000A0D90000}"/>
    <cellStyle name="Normal 8 3 9" xfId="9916" xr:uid="{00000000-0005-0000-0000-0000A1D90000}"/>
    <cellStyle name="Normal 8 3 9 2" xfId="21178" xr:uid="{00000000-0005-0000-0000-0000A2D90000}"/>
    <cellStyle name="Normal 8 3 9 2 2" xfId="24255" xr:uid="{00000000-0005-0000-0000-0000A3D90000}"/>
    <cellStyle name="Normal 8 3 9 2 3" xfId="34572" xr:uid="{00000000-0005-0000-0000-0000A4D90000}"/>
    <cellStyle name="Normal 8 3 9 3" xfId="47128" xr:uid="{00000000-0005-0000-0000-0000A5D90000}"/>
    <cellStyle name="Normal 8 3 9 4" xfId="59309" xr:uid="{00000000-0005-0000-0000-0000A6D90000}"/>
    <cellStyle name="Normal 8 4" xfId="9917" xr:uid="{00000000-0005-0000-0000-0000A7D90000}"/>
    <cellStyle name="Normal 8 4 10" xfId="12012" xr:uid="{00000000-0005-0000-0000-0000A8D90000}"/>
    <cellStyle name="Normal 8 4 10 2" xfId="22211" xr:uid="{00000000-0005-0000-0000-0000A9D90000}"/>
    <cellStyle name="Normal 8 4 10 2 2" xfId="35439" xr:uid="{00000000-0005-0000-0000-0000AAD90000}"/>
    <cellStyle name="Normal 8 4 10 3" xfId="34573" xr:uid="{00000000-0005-0000-0000-0000ABD90000}"/>
    <cellStyle name="Normal 8 4 11" xfId="11495" xr:uid="{00000000-0005-0000-0000-0000ACD90000}"/>
    <cellStyle name="Normal 8 4 12" xfId="21179" xr:uid="{00000000-0005-0000-0000-0000ADD90000}"/>
    <cellStyle name="Normal 8 4 13" xfId="47129" xr:uid="{00000000-0005-0000-0000-0000AED90000}"/>
    <cellStyle name="Normal 8 4 14" xfId="59310" xr:uid="{00000000-0005-0000-0000-0000AFD90000}"/>
    <cellStyle name="Normal 8 4 2" xfId="9918" xr:uid="{00000000-0005-0000-0000-0000B0D90000}"/>
    <cellStyle name="Normal 8 4 2 10" xfId="47130" xr:uid="{00000000-0005-0000-0000-0000B1D90000}"/>
    <cellStyle name="Normal 8 4 2 11" xfId="59311" xr:uid="{00000000-0005-0000-0000-0000B2D90000}"/>
    <cellStyle name="Normal 8 4 2 2" xfId="9919" xr:uid="{00000000-0005-0000-0000-0000B3D90000}"/>
    <cellStyle name="Normal 8 4 2 2 10" xfId="59312" xr:uid="{00000000-0005-0000-0000-0000B4D90000}"/>
    <cellStyle name="Normal 8 4 2 2 2" xfId="9920" xr:uid="{00000000-0005-0000-0000-0000B5D90000}"/>
    <cellStyle name="Normal 8 4 2 2 2 2" xfId="9921" xr:uid="{00000000-0005-0000-0000-0000B6D90000}"/>
    <cellStyle name="Normal 8 4 2 2 2 2 2" xfId="9922" xr:uid="{00000000-0005-0000-0000-0000B7D90000}"/>
    <cellStyle name="Normal 8 4 2 2 2 2 2 2" xfId="21184" xr:uid="{00000000-0005-0000-0000-0000B8D90000}"/>
    <cellStyle name="Normal 8 4 2 2 2 2 2 2 2" xfId="23708" xr:uid="{00000000-0005-0000-0000-0000B9D90000}"/>
    <cellStyle name="Normal 8 4 2 2 2 2 2 2 3" xfId="34578" xr:uid="{00000000-0005-0000-0000-0000BAD90000}"/>
    <cellStyle name="Normal 8 4 2 2 2 2 2 3" xfId="47134" xr:uid="{00000000-0005-0000-0000-0000BBD90000}"/>
    <cellStyle name="Normal 8 4 2 2 2 2 2 4" xfId="59315" xr:uid="{00000000-0005-0000-0000-0000BCD90000}"/>
    <cellStyle name="Normal 8 4 2 2 2 2 3" xfId="21183" xr:uid="{00000000-0005-0000-0000-0000BDD90000}"/>
    <cellStyle name="Normal 8 4 2 2 2 2 3 2" xfId="25650" xr:uid="{00000000-0005-0000-0000-0000BED90000}"/>
    <cellStyle name="Normal 8 4 2 2 2 2 3 3" xfId="34577" xr:uid="{00000000-0005-0000-0000-0000BFD90000}"/>
    <cellStyle name="Normal 8 4 2 2 2 2 4" xfId="47133" xr:uid="{00000000-0005-0000-0000-0000C0D90000}"/>
    <cellStyle name="Normal 8 4 2 2 2 2 5" xfId="59314" xr:uid="{00000000-0005-0000-0000-0000C1D90000}"/>
    <cellStyle name="Normal 8 4 2 2 2 3" xfId="9923" xr:uid="{00000000-0005-0000-0000-0000C2D90000}"/>
    <cellStyle name="Normal 8 4 2 2 2 3 2" xfId="21185" xr:uid="{00000000-0005-0000-0000-0000C3D90000}"/>
    <cellStyle name="Normal 8 4 2 2 2 3 2 2" xfId="26419" xr:uid="{00000000-0005-0000-0000-0000C4D90000}"/>
    <cellStyle name="Normal 8 4 2 2 2 3 2 3" xfId="34579" xr:uid="{00000000-0005-0000-0000-0000C5D90000}"/>
    <cellStyle name="Normal 8 4 2 2 2 3 3" xfId="47135" xr:uid="{00000000-0005-0000-0000-0000C6D90000}"/>
    <cellStyle name="Normal 8 4 2 2 2 3 4" xfId="59316" xr:uid="{00000000-0005-0000-0000-0000C7D90000}"/>
    <cellStyle name="Normal 8 4 2 2 2 4" xfId="9924" xr:uid="{00000000-0005-0000-0000-0000C8D90000}"/>
    <cellStyle name="Normal 8 4 2 2 2 4 2" xfId="21186" xr:uid="{00000000-0005-0000-0000-0000C9D90000}"/>
    <cellStyle name="Normal 8 4 2 2 2 4 2 2" xfId="35898" xr:uid="{00000000-0005-0000-0000-0000CAD90000}"/>
    <cellStyle name="Normal 8 4 2 2 2 4 2 3" xfId="34580" xr:uid="{00000000-0005-0000-0000-0000CBD90000}"/>
    <cellStyle name="Normal 8 4 2 2 2 4 3" xfId="47136" xr:uid="{00000000-0005-0000-0000-0000CCD90000}"/>
    <cellStyle name="Normal 8 4 2 2 2 4 4" xfId="59317" xr:uid="{00000000-0005-0000-0000-0000CDD90000}"/>
    <cellStyle name="Normal 8 4 2 2 2 5" xfId="21182" xr:uid="{00000000-0005-0000-0000-0000CED90000}"/>
    <cellStyle name="Normal 8 4 2 2 2 5 2" xfId="26458" xr:uid="{00000000-0005-0000-0000-0000CFD90000}"/>
    <cellStyle name="Normal 8 4 2 2 2 5 3" xfId="34576" xr:uid="{00000000-0005-0000-0000-0000D0D90000}"/>
    <cellStyle name="Normal 8 4 2 2 2 6" xfId="47132" xr:uid="{00000000-0005-0000-0000-0000D1D90000}"/>
    <cellStyle name="Normal 8 4 2 2 2 7" xfId="59313" xr:uid="{00000000-0005-0000-0000-0000D2D90000}"/>
    <cellStyle name="Normal 8 4 2 2 3" xfId="9925" xr:uid="{00000000-0005-0000-0000-0000D3D90000}"/>
    <cellStyle name="Normal 8 4 2 2 3 2" xfId="9926" xr:uid="{00000000-0005-0000-0000-0000D4D90000}"/>
    <cellStyle name="Normal 8 4 2 2 3 2 2" xfId="9927" xr:uid="{00000000-0005-0000-0000-0000D5D90000}"/>
    <cellStyle name="Normal 8 4 2 2 3 2 2 2" xfId="21189" xr:uid="{00000000-0005-0000-0000-0000D6D90000}"/>
    <cellStyle name="Normal 8 4 2 2 3 2 2 2 2" xfId="36696" xr:uid="{00000000-0005-0000-0000-0000D7D90000}"/>
    <cellStyle name="Normal 8 4 2 2 3 2 2 2 3" xfId="34583" xr:uid="{00000000-0005-0000-0000-0000D8D90000}"/>
    <cellStyle name="Normal 8 4 2 2 3 2 2 3" xfId="47139" xr:uid="{00000000-0005-0000-0000-0000D9D90000}"/>
    <cellStyle name="Normal 8 4 2 2 3 2 2 4" xfId="59320" xr:uid="{00000000-0005-0000-0000-0000DAD90000}"/>
    <cellStyle name="Normal 8 4 2 2 3 2 3" xfId="21188" xr:uid="{00000000-0005-0000-0000-0000DBD90000}"/>
    <cellStyle name="Normal 8 4 2 2 3 2 3 2" xfId="37434" xr:uid="{00000000-0005-0000-0000-0000DCD90000}"/>
    <cellStyle name="Normal 8 4 2 2 3 2 3 3" xfId="34582" xr:uid="{00000000-0005-0000-0000-0000DDD90000}"/>
    <cellStyle name="Normal 8 4 2 2 3 2 4" xfId="47138" xr:uid="{00000000-0005-0000-0000-0000DED90000}"/>
    <cellStyle name="Normal 8 4 2 2 3 2 5" xfId="59319" xr:uid="{00000000-0005-0000-0000-0000DFD90000}"/>
    <cellStyle name="Normal 8 4 2 2 3 3" xfId="9928" xr:uid="{00000000-0005-0000-0000-0000E0D90000}"/>
    <cellStyle name="Normal 8 4 2 2 3 3 2" xfId="21190" xr:uid="{00000000-0005-0000-0000-0000E1D90000}"/>
    <cellStyle name="Normal 8 4 2 2 3 3 2 2" xfId="25624" xr:uid="{00000000-0005-0000-0000-0000E2D90000}"/>
    <cellStyle name="Normal 8 4 2 2 3 3 2 3" xfId="34584" xr:uid="{00000000-0005-0000-0000-0000E3D90000}"/>
    <cellStyle name="Normal 8 4 2 2 3 3 3" xfId="47140" xr:uid="{00000000-0005-0000-0000-0000E4D90000}"/>
    <cellStyle name="Normal 8 4 2 2 3 3 4" xfId="59321" xr:uid="{00000000-0005-0000-0000-0000E5D90000}"/>
    <cellStyle name="Normal 8 4 2 2 3 4" xfId="9929" xr:uid="{00000000-0005-0000-0000-0000E6D90000}"/>
    <cellStyle name="Normal 8 4 2 2 3 4 2" xfId="21191" xr:uid="{00000000-0005-0000-0000-0000E7D90000}"/>
    <cellStyle name="Normal 8 4 2 2 3 4 2 2" xfId="24848" xr:uid="{00000000-0005-0000-0000-0000E8D90000}"/>
    <cellStyle name="Normal 8 4 2 2 3 4 2 3" xfId="34585" xr:uid="{00000000-0005-0000-0000-0000E9D90000}"/>
    <cellStyle name="Normal 8 4 2 2 3 4 3" xfId="47141" xr:uid="{00000000-0005-0000-0000-0000EAD90000}"/>
    <cellStyle name="Normal 8 4 2 2 3 4 4" xfId="59322" xr:uid="{00000000-0005-0000-0000-0000EBD90000}"/>
    <cellStyle name="Normal 8 4 2 2 3 5" xfId="21187" xr:uid="{00000000-0005-0000-0000-0000ECD90000}"/>
    <cellStyle name="Normal 8 4 2 2 3 5 2" xfId="26217" xr:uid="{00000000-0005-0000-0000-0000EDD90000}"/>
    <cellStyle name="Normal 8 4 2 2 3 5 3" xfId="34581" xr:uid="{00000000-0005-0000-0000-0000EED90000}"/>
    <cellStyle name="Normal 8 4 2 2 3 6" xfId="47137" xr:uid="{00000000-0005-0000-0000-0000EFD90000}"/>
    <cellStyle name="Normal 8 4 2 2 3 7" xfId="59318" xr:uid="{00000000-0005-0000-0000-0000F0D90000}"/>
    <cellStyle name="Normal 8 4 2 2 4" xfId="9930" xr:uid="{00000000-0005-0000-0000-0000F1D90000}"/>
    <cellStyle name="Normal 8 4 2 2 4 2" xfId="9931" xr:uid="{00000000-0005-0000-0000-0000F2D90000}"/>
    <cellStyle name="Normal 8 4 2 2 4 2 2" xfId="9932" xr:uid="{00000000-0005-0000-0000-0000F3D90000}"/>
    <cellStyle name="Normal 8 4 2 2 4 2 2 2" xfId="21194" xr:uid="{00000000-0005-0000-0000-0000F4D90000}"/>
    <cellStyle name="Normal 8 4 2 2 4 2 2 2 2" xfId="35364" xr:uid="{00000000-0005-0000-0000-0000F5D90000}"/>
    <cellStyle name="Normal 8 4 2 2 4 2 2 2 3" xfId="34588" xr:uid="{00000000-0005-0000-0000-0000F6D90000}"/>
    <cellStyle name="Normal 8 4 2 2 4 2 2 3" xfId="47144" xr:uid="{00000000-0005-0000-0000-0000F7D90000}"/>
    <cellStyle name="Normal 8 4 2 2 4 2 2 4" xfId="59325" xr:uid="{00000000-0005-0000-0000-0000F8D90000}"/>
    <cellStyle name="Normal 8 4 2 2 4 2 3" xfId="21193" xr:uid="{00000000-0005-0000-0000-0000F9D90000}"/>
    <cellStyle name="Normal 8 4 2 2 4 2 3 2" xfId="36571" xr:uid="{00000000-0005-0000-0000-0000FAD90000}"/>
    <cellStyle name="Normal 8 4 2 2 4 2 3 3" xfId="34587" xr:uid="{00000000-0005-0000-0000-0000FBD90000}"/>
    <cellStyle name="Normal 8 4 2 2 4 2 4" xfId="47143" xr:uid="{00000000-0005-0000-0000-0000FCD90000}"/>
    <cellStyle name="Normal 8 4 2 2 4 2 5" xfId="59324" xr:uid="{00000000-0005-0000-0000-0000FDD90000}"/>
    <cellStyle name="Normal 8 4 2 2 4 3" xfId="9933" xr:uid="{00000000-0005-0000-0000-0000FED90000}"/>
    <cellStyle name="Normal 8 4 2 2 4 3 2" xfId="21195" xr:uid="{00000000-0005-0000-0000-0000FFD90000}"/>
    <cellStyle name="Normal 8 4 2 2 4 3 2 2" xfId="36369" xr:uid="{00000000-0005-0000-0000-000000DA0000}"/>
    <cellStyle name="Normal 8 4 2 2 4 3 2 3" xfId="34589" xr:uid="{00000000-0005-0000-0000-000001DA0000}"/>
    <cellStyle name="Normal 8 4 2 2 4 3 3" xfId="47145" xr:uid="{00000000-0005-0000-0000-000002DA0000}"/>
    <cellStyle name="Normal 8 4 2 2 4 3 4" xfId="59326" xr:uid="{00000000-0005-0000-0000-000003DA0000}"/>
    <cellStyle name="Normal 8 4 2 2 4 4" xfId="9934" xr:uid="{00000000-0005-0000-0000-000004DA0000}"/>
    <cellStyle name="Normal 8 4 2 2 4 4 2" xfId="21196" xr:uid="{00000000-0005-0000-0000-000005DA0000}"/>
    <cellStyle name="Normal 8 4 2 2 4 4 2 2" xfId="24857" xr:uid="{00000000-0005-0000-0000-000006DA0000}"/>
    <cellStyle name="Normal 8 4 2 2 4 4 2 3" xfId="34590" xr:uid="{00000000-0005-0000-0000-000007DA0000}"/>
    <cellStyle name="Normal 8 4 2 2 4 4 3" xfId="47146" xr:uid="{00000000-0005-0000-0000-000008DA0000}"/>
    <cellStyle name="Normal 8 4 2 2 4 4 4" xfId="59327" xr:uid="{00000000-0005-0000-0000-000009DA0000}"/>
    <cellStyle name="Normal 8 4 2 2 4 5" xfId="21192" xr:uid="{00000000-0005-0000-0000-00000ADA0000}"/>
    <cellStyle name="Normal 8 4 2 2 4 5 2" xfId="27745" xr:uid="{00000000-0005-0000-0000-00000BDA0000}"/>
    <cellStyle name="Normal 8 4 2 2 4 5 3" xfId="34586" xr:uid="{00000000-0005-0000-0000-00000CDA0000}"/>
    <cellStyle name="Normal 8 4 2 2 4 6" xfId="47142" xr:uid="{00000000-0005-0000-0000-00000DDA0000}"/>
    <cellStyle name="Normal 8 4 2 2 4 7" xfId="59323" xr:uid="{00000000-0005-0000-0000-00000EDA0000}"/>
    <cellStyle name="Normal 8 4 2 2 5" xfId="9935" xr:uid="{00000000-0005-0000-0000-00000FDA0000}"/>
    <cellStyle name="Normal 8 4 2 2 5 2" xfId="9936" xr:uid="{00000000-0005-0000-0000-000010DA0000}"/>
    <cellStyle name="Normal 8 4 2 2 5 2 2" xfId="21198" xr:uid="{00000000-0005-0000-0000-000011DA0000}"/>
    <cellStyle name="Normal 8 4 2 2 5 2 2 2" xfId="26326" xr:uid="{00000000-0005-0000-0000-000012DA0000}"/>
    <cellStyle name="Normal 8 4 2 2 5 2 2 3" xfId="34592" xr:uid="{00000000-0005-0000-0000-000013DA0000}"/>
    <cellStyle name="Normal 8 4 2 2 5 2 3" xfId="47148" xr:uid="{00000000-0005-0000-0000-000014DA0000}"/>
    <cellStyle name="Normal 8 4 2 2 5 2 4" xfId="59329" xr:uid="{00000000-0005-0000-0000-000015DA0000}"/>
    <cellStyle name="Normal 8 4 2 2 5 3" xfId="21197" xr:uid="{00000000-0005-0000-0000-000016DA0000}"/>
    <cellStyle name="Normal 8 4 2 2 5 3 2" xfId="35702" xr:uid="{00000000-0005-0000-0000-000017DA0000}"/>
    <cellStyle name="Normal 8 4 2 2 5 3 3" xfId="34591" xr:uid="{00000000-0005-0000-0000-000018DA0000}"/>
    <cellStyle name="Normal 8 4 2 2 5 4" xfId="47147" xr:uid="{00000000-0005-0000-0000-000019DA0000}"/>
    <cellStyle name="Normal 8 4 2 2 5 5" xfId="59328" xr:uid="{00000000-0005-0000-0000-00001ADA0000}"/>
    <cellStyle name="Normal 8 4 2 2 6" xfId="9937" xr:uid="{00000000-0005-0000-0000-00001BDA0000}"/>
    <cellStyle name="Normal 8 4 2 2 6 2" xfId="21199" xr:uid="{00000000-0005-0000-0000-00001CDA0000}"/>
    <cellStyle name="Normal 8 4 2 2 6 2 2" xfId="37868" xr:uid="{00000000-0005-0000-0000-00001DDA0000}"/>
    <cellStyle name="Normal 8 4 2 2 6 2 3" xfId="34593" xr:uid="{00000000-0005-0000-0000-00001EDA0000}"/>
    <cellStyle name="Normal 8 4 2 2 6 3" xfId="47149" xr:uid="{00000000-0005-0000-0000-00001FDA0000}"/>
    <cellStyle name="Normal 8 4 2 2 6 4" xfId="59330" xr:uid="{00000000-0005-0000-0000-000020DA0000}"/>
    <cellStyle name="Normal 8 4 2 2 7" xfId="9938" xr:uid="{00000000-0005-0000-0000-000021DA0000}"/>
    <cellStyle name="Normal 8 4 2 2 7 2" xfId="21200" xr:uid="{00000000-0005-0000-0000-000022DA0000}"/>
    <cellStyle name="Normal 8 4 2 2 7 2 2" xfId="27012" xr:uid="{00000000-0005-0000-0000-000023DA0000}"/>
    <cellStyle name="Normal 8 4 2 2 7 2 3" xfId="34594" xr:uid="{00000000-0005-0000-0000-000024DA0000}"/>
    <cellStyle name="Normal 8 4 2 2 7 3" xfId="47150" xr:uid="{00000000-0005-0000-0000-000025DA0000}"/>
    <cellStyle name="Normal 8 4 2 2 7 4" xfId="59331" xr:uid="{00000000-0005-0000-0000-000026DA0000}"/>
    <cellStyle name="Normal 8 4 2 2 8" xfId="21181" xr:uid="{00000000-0005-0000-0000-000027DA0000}"/>
    <cellStyle name="Normal 8 4 2 2 8 2" xfId="24343" xr:uid="{00000000-0005-0000-0000-000028DA0000}"/>
    <cellStyle name="Normal 8 4 2 2 8 3" xfId="34575" xr:uid="{00000000-0005-0000-0000-000029DA0000}"/>
    <cellStyle name="Normal 8 4 2 2 9" xfId="47131" xr:uid="{00000000-0005-0000-0000-00002ADA0000}"/>
    <cellStyle name="Normal 8 4 2 3" xfId="9939" xr:uid="{00000000-0005-0000-0000-00002BDA0000}"/>
    <cellStyle name="Normal 8 4 2 3 2" xfId="9940" xr:uid="{00000000-0005-0000-0000-00002CDA0000}"/>
    <cellStyle name="Normal 8 4 2 3 2 2" xfId="9941" xr:uid="{00000000-0005-0000-0000-00002DDA0000}"/>
    <cellStyle name="Normal 8 4 2 3 2 2 2" xfId="21203" xr:uid="{00000000-0005-0000-0000-00002EDA0000}"/>
    <cellStyle name="Normal 8 4 2 3 2 2 2 2" xfId="25723" xr:uid="{00000000-0005-0000-0000-00002FDA0000}"/>
    <cellStyle name="Normal 8 4 2 3 2 2 2 3" xfId="34597" xr:uid="{00000000-0005-0000-0000-000030DA0000}"/>
    <cellStyle name="Normal 8 4 2 3 2 2 3" xfId="47153" xr:uid="{00000000-0005-0000-0000-000031DA0000}"/>
    <cellStyle name="Normal 8 4 2 3 2 2 4" xfId="59334" xr:uid="{00000000-0005-0000-0000-000032DA0000}"/>
    <cellStyle name="Normal 8 4 2 3 2 3" xfId="21202" xr:uid="{00000000-0005-0000-0000-000033DA0000}"/>
    <cellStyle name="Normal 8 4 2 3 2 3 2" xfId="24085" xr:uid="{00000000-0005-0000-0000-000034DA0000}"/>
    <cellStyle name="Normal 8 4 2 3 2 3 3" xfId="34596" xr:uid="{00000000-0005-0000-0000-000035DA0000}"/>
    <cellStyle name="Normal 8 4 2 3 2 4" xfId="47152" xr:uid="{00000000-0005-0000-0000-000036DA0000}"/>
    <cellStyle name="Normal 8 4 2 3 2 5" xfId="59333" xr:uid="{00000000-0005-0000-0000-000037DA0000}"/>
    <cellStyle name="Normal 8 4 2 3 3" xfId="9942" xr:uid="{00000000-0005-0000-0000-000038DA0000}"/>
    <cellStyle name="Normal 8 4 2 3 3 2" xfId="21204" xr:uid="{00000000-0005-0000-0000-000039DA0000}"/>
    <cellStyle name="Normal 8 4 2 3 3 2 2" xfId="24380" xr:uid="{00000000-0005-0000-0000-00003ADA0000}"/>
    <cellStyle name="Normal 8 4 2 3 3 2 3" xfId="34598" xr:uid="{00000000-0005-0000-0000-00003BDA0000}"/>
    <cellStyle name="Normal 8 4 2 3 3 3" xfId="47154" xr:uid="{00000000-0005-0000-0000-00003CDA0000}"/>
    <cellStyle name="Normal 8 4 2 3 3 4" xfId="59335" xr:uid="{00000000-0005-0000-0000-00003DDA0000}"/>
    <cellStyle name="Normal 8 4 2 3 4" xfId="9943" xr:uid="{00000000-0005-0000-0000-00003EDA0000}"/>
    <cellStyle name="Normal 8 4 2 3 4 2" xfId="21205" xr:uid="{00000000-0005-0000-0000-00003FDA0000}"/>
    <cellStyle name="Normal 8 4 2 3 4 2 2" xfId="27423" xr:uid="{00000000-0005-0000-0000-000040DA0000}"/>
    <cellStyle name="Normal 8 4 2 3 4 2 3" xfId="34599" xr:uid="{00000000-0005-0000-0000-000041DA0000}"/>
    <cellStyle name="Normal 8 4 2 3 4 3" xfId="47155" xr:uid="{00000000-0005-0000-0000-000042DA0000}"/>
    <cellStyle name="Normal 8 4 2 3 4 4" xfId="59336" xr:uid="{00000000-0005-0000-0000-000043DA0000}"/>
    <cellStyle name="Normal 8 4 2 3 5" xfId="21201" xr:uid="{00000000-0005-0000-0000-000044DA0000}"/>
    <cellStyle name="Normal 8 4 2 3 5 2" xfId="23969" xr:uid="{00000000-0005-0000-0000-000045DA0000}"/>
    <cellStyle name="Normal 8 4 2 3 5 3" xfId="34595" xr:uid="{00000000-0005-0000-0000-000046DA0000}"/>
    <cellStyle name="Normal 8 4 2 3 6" xfId="47151" xr:uid="{00000000-0005-0000-0000-000047DA0000}"/>
    <cellStyle name="Normal 8 4 2 3 7" xfId="59332" xr:uid="{00000000-0005-0000-0000-000048DA0000}"/>
    <cellStyle name="Normal 8 4 2 4" xfId="9944" xr:uid="{00000000-0005-0000-0000-000049DA0000}"/>
    <cellStyle name="Normal 8 4 2 4 2" xfId="9945" xr:uid="{00000000-0005-0000-0000-00004ADA0000}"/>
    <cellStyle name="Normal 8 4 2 4 2 2" xfId="9946" xr:uid="{00000000-0005-0000-0000-00004BDA0000}"/>
    <cellStyle name="Normal 8 4 2 4 2 2 2" xfId="21208" xr:uid="{00000000-0005-0000-0000-00004CDA0000}"/>
    <cellStyle name="Normal 8 4 2 4 2 2 2 2" xfId="26386" xr:uid="{00000000-0005-0000-0000-00004DDA0000}"/>
    <cellStyle name="Normal 8 4 2 4 2 2 2 3" xfId="34602" xr:uid="{00000000-0005-0000-0000-00004EDA0000}"/>
    <cellStyle name="Normal 8 4 2 4 2 2 3" xfId="47158" xr:uid="{00000000-0005-0000-0000-00004FDA0000}"/>
    <cellStyle name="Normal 8 4 2 4 2 2 4" xfId="59339" xr:uid="{00000000-0005-0000-0000-000050DA0000}"/>
    <cellStyle name="Normal 8 4 2 4 2 3" xfId="21207" xr:uid="{00000000-0005-0000-0000-000051DA0000}"/>
    <cellStyle name="Normal 8 4 2 4 2 3 2" xfId="35930" xr:uid="{00000000-0005-0000-0000-000052DA0000}"/>
    <cellStyle name="Normal 8 4 2 4 2 3 3" xfId="34601" xr:uid="{00000000-0005-0000-0000-000053DA0000}"/>
    <cellStyle name="Normal 8 4 2 4 2 4" xfId="47157" xr:uid="{00000000-0005-0000-0000-000054DA0000}"/>
    <cellStyle name="Normal 8 4 2 4 2 5" xfId="59338" xr:uid="{00000000-0005-0000-0000-000055DA0000}"/>
    <cellStyle name="Normal 8 4 2 4 3" xfId="9947" xr:uid="{00000000-0005-0000-0000-000056DA0000}"/>
    <cellStyle name="Normal 8 4 2 4 3 2" xfId="21209" xr:uid="{00000000-0005-0000-0000-000057DA0000}"/>
    <cellStyle name="Normal 8 4 2 4 3 2 2" xfId="25565" xr:uid="{00000000-0005-0000-0000-000058DA0000}"/>
    <cellStyle name="Normal 8 4 2 4 3 2 3" xfId="34603" xr:uid="{00000000-0005-0000-0000-000059DA0000}"/>
    <cellStyle name="Normal 8 4 2 4 3 3" xfId="47159" xr:uid="{00000000-0005-0000-0000-00005ADA0000}"/>
    <cellStyle name="Normal 8 4 2 4 3 4" xfId="59340" xr:uid="{00000000-0005-0000-0000-00005BDA0000}"/>
    <cellStyle name="Normal 8 4 2 4 4" xfId="9948" xr:uid="{00000000-0005-0000-0000-00005CDA0000}"/>
    <cellStyle name="Normal 8 4 2 4 4 2" xfId="21210" xr:uid="{00000000-0005-0000-0000-00005DDA0000}"/>
    <cellStyle name="Normal 8 4 2 4 4 2 2" xfId="26656" xr:uid="{00000000-0005-0000-0000-00005EDA0000}"/>
    <cellStyle name="Normal 8 4 2 4 4 2 3" xfId="34604" xr:uid="{00000000-0005-0000-0000-00005FDA0000}"/>
    <cellStyle name="Normal 8 4 2 4 4 3" xfId="47160" xr:uid="{00000000-0005-0000-0000-000060DA0000}"/>
    <cellStyle name="Normal 8 4 2 4 4 4" xfId="59341" xr:uid="{00000000-0005-0000-0000-000061DA0000}"/>
    <cellStyle name="Normal 8 4 2 4 5" xfId="21206" xr:uid="{00000000-0005-0000-0000-000062DA0000}"/>
    <cellStyle name="Normal 8 4 2 4 5 2" xfId="37565" xr:uid="{00000000-0005-0000-0000-000063DA0000}"/>
    <cellStyle name="Normal 8 4 2 4 5 3" xfId="34600" xr:uid="{00000000-0005-0000-0000-000064DA0000}"/>
    <cellStyle name="Normal 8 4 2 4 6" xfId="47156" xr:uid="{00000000-0005-0000-0000-000065DA0000}"/>
    <cellStyle name="Normal 8 4 2 4 7" xfId="59337" xr:uid="{00000000-0005-0000-0000-000066DA0000}"/>
    <cellStyle name="Normal 8 4 2 5" xfId="9949" xr:uid="{00000000-0005-0000-0000-000067DA0000}"/>
    <cellStyle name="Normal 8 4 2 5 2" xfId="9950" xr:uid="{00000000-0005-0000-0000-000068DA0000}"/>
    <cellStyle name="Normal 8 4 2 5 2 2" xfId="9951" xr:uid="{00000000-0005-0000-0000-000069DA0000}"/>
    <cellStyle name="Normal 8 4 2 5 2 2 2" xfId="21213" xr:uid="{00000000-0005-0000-0000-00006ADA0000}"/>
    <cellStyle name="Normal 8 4 2 5 2 2 2 2" xfId="35612" xr:uid="{00000000-0005-0000-0000-00006BDA0000}"/>
    <cellStyle name="Normal 8 4 2 5 2 2 2 3" xfId="34607" xr:uid="{00000000-0005-0000-0000-00006CDA0000}"/>
    <cellStyle name="Normal 8 4 2 5 2 2 3" xfId="47163" xr:uid="{00000000-0005-0000-0000-00006DDA0000}"/>
    <cellStyle name="Normal 8 4 2 5 2 2 4" xfId="59344" xr:uid="{00000000-0005-0000-0000-00006EDA0000}"/>
    <cellStyle name="Normal 8 4 2 5 2 3" xfId="21212" xr:uid="{00000000-0005-0000-0000-00006FDA0000}"/>
    <cellStyle name="Normal 8 4 2 5 2 3 2" xfId="27523" xr:uid="{00000000-0005-0000-0000-000070DA0000}"/>
    <cellStyle name="Normal 8 4 2 5 2 3 3" xfId="34606" xr:uid="{00000000-0005-0000-0000-000071DA0000}"/>
    <cellStyle name="Normal 8 4 2 5 2 4" xfId="47162" xr:uid="{00000000-0005-0000-0000-000072DA0000}"/>
    <cellStyle name="Normal 8 4 2 5 2 5" xfId="59343" xr:uid="{00000000-0005-0000-0000-000073DA0000}"/>
    <cellStyle name="Normal 8 4 2 5 3" xfId="9952" xr:uid="{00000000-0005-0000-0000-000074DA0000}"/>
    <cellStyle name="Normal 8 4 2 5 3 2" xfId="21214" xr:uid="{00000000-0005-0000-0000-000075DA0000}"/>
    <cellStyle name="Normal 8 4 2 5 3 2 2" xfId="24985" xr:uid="{00000000-0005-0000-0000-000076DA0000}"/>
    <cellStyle name="Normal 8 4 2 5 3 2 3" xfId="34608" xr:uid="{00000000-0005-0000-0000-000077DA0000}"/>
    <cellStyle name="Normal 8 4 2 5 3 3" xfId="47164" xr:uid="{00000000-0005-0000-0000-000078DA0000}"/>
    <cellStyle name="Normal 8 4 2 5 3 4" xfId="59345" xr:uid="{00000000-0005-0000-0000-000079DA0000}"/>
    <cellStyle name="Normal 8 4 2 5 4" xfId="9953" xr:uid="{00000000-0005-0000-0000-00007ADA0000}"/>
    <cellStyle name="Normal 8 4 2 5 4 2" xfId="21215" xr:uid="{00000000-0005-0000-0000-00007BDA0000}"/>
    <cellStyle name="Normal 8 4 2 5 4 2 2" xfId="36921" xr:uid="{00000000-0005-0000-0000-00007CDA0000}"/>
    <cellStyle name="Normal 8 4 2 5 4 2 3" xfId="34609" xr:uid="{00000000-0005-0000-0000-00007DDA0000}"/>
    <cellStyle name="Normal 8 4 2 5 4 3" xfId="47165" xr:uid="{00000000-0005-0000-0000-00007EDA0000}"/>
    <cellStyle name="Normal 8 4 2 5 4 4" xfId="59346" xr:uid="{00000000-0005-0000-0000-00007FDA0000}"/>
    <cellStyle name="Normal 8 4 2 5 5" xfId="21211" xr:uid="{00000000-0005-0000-0000-000080DA0000}"/>
    <cellStyle name="Normal 8 4 2 5 5 2" xfId="35998" xr:uid="{00000000-0005-0000-0000-000081DA0000}"/>
    <cellStyle name="Normal 8 4 2 5 5 3" xfId="34605" xr:uid="{00000000-0005-0000-0000-000082DA0000}"/>
    <cellStyle name="Normal 8 4 2 5 6" xfId="47161" xr:uid="{00000000-0005-0000-0000-000083DA0000}"/>
    <cellStyle name="Normal 8 4 2 5 7" xfId="59342" xr:uid="{00000000-0005-0000-0000-000084DA0000}"/>
    <cellStyle name="Normal 8 4 2 6" xfId="9954" xr:uid="{00000000-0005-0000-0000-000085DA0000}"/>
    <cellStyle name="Normal 8 4 2 6 2" xfId="9955" xr:uid="{00000000-0005-0000-0000-000086DA0000}"/>
    <cellStyle name="Normal 8 4 2 6 2 2" xfId="21217" xr:uid="{00000000-0005-0000-0000-000087DA0000}"/>
    <cellStyle name="Normal 8 4 2 6 2 2 2" xfId="23688" xr:uid="{00000000-0005-0000-0000-000088DA0000}"/>
    <cellStyle name="Normal 8 4 2 6 2 2 3" xfId="34611" xr:uid="{00000000-0005-0000-0000-000089DA0000}"/>
    <cellStyle name="Normal 8 4 2 6 2 3" xfId="47167" xr:uid="{00000000-0005-0000-0000-00008ADA0000}"/>
    <cellStyle name="Normal 8 4 2 6 2 4" xfId="59348" xr:uid="{00000000-0005-0000-0000-00008BDA0000}"/>
    <cellStyle name="Normal 8 4 2 6 3" xfId="21216" xr:uid="{00000000-0005-0000-0000-00008CDA0000}"/>
    <cellStyle name="Normal 8 4 2 6 3 2" xfId="25878" xr:uid="{00000000-0005-0000-0000-00008DDA0000}"/>
    <cellStyle name="Normal 8 4 2 6 3 3" xfId="34610" xr:uid="{00000000-0005-0000-0000-00008EDA0000}"/>
    <cellStyle name="Normal 8 4 2 6 4" xfId="47166" xr:uid="{00000000-0005-0000-0000-00008FDA0000}"/>
    <cellStyle name="Normal 8 4 2 6 5" xfId="59347" xr:uid="{00000000-0005-0000-0000-000090DA0000}"/>
    <cellStyle name="Normal 8 4 2 7" xfId="9956" xr:uid="{00000000-0005-0000-0000-000091DA0000}"/>
    <cellStyle name="Normal 8 4 2 7 2" xfId="21218" xr:uid="{00000000-0005-0000-0000-000092DA0000}"/>
    <cellStyle name="Normal 8 4 2 7 2 2" xfId="24741" xr:uid="{00000000-0005-0000-0000-000093DA0000}"/>
    <cellStyle name="Normal 8 4 2 7 2 3" xfId="34612" xr:uid="{00000000-0005-0000-0000-000094DA0000}"/>
    <cellStyle name="Normal 8 4 2 7 3" xfId="47168" xr:uid="{00000000-0005-0000-0000-000095DA0000}"/>
    <cellStyle name="Normal 8 4 2 7 4" xfId="59349" xr:uid="{00000000-0005-0000-0000-000096DA0000}"/>
    <cellStyle name="Normal 8 4 2 8" xfId="9957" xr:uid="{00000000-0005-0000-0000-000097DA0000}"/>
    <cellStyle name="Normal 8 4 2 8 2" xfId="21219" xr:uid="{00000000-0005-0000-0000-000098DA0000}"/>
    <cellStyle name="Normal 8 4 2 8 2 2" xfId="36018" xr:uid="{00000000-0005-0000-0000-000099DA0000}"/>
    <cellStyle name="Normal 8 4 2 8 2 3" xfId="34613" xr:uid="{00000000-0005-0000-0000-00009ADA0000}"/>
    <cellStyle name="Normal 8 4 2 8 3" xfId="47169" xr:uid="{00000000-0005-0000-0000-00009BDA0000}"/>
    <cellStyle name="Normal 8 4 2 8 4" xfId="59350" xr:uid="{00000000-0005-0000-0000-00009CDA0000}"/>
    <cellStyle name="Normal 8 4 2 9" xfId="21180" xr:uid="{00000000-0005-0000-0000-00009DDA0000}"/>
    <cellStyle name="Normal 8 4 2 9 2" xfId="36358" xr:uid="{00000000-0005-0000-0000-00009EDA0000}"/>
    <cellStyle name="Normal 8 4 2 9 3" xfId="34574" xr:uid="{00000000-0005-0000-0000-00009FDA0000}"/>
    <cellStyle name="Normal 8 4 3" xfId="9958" xr:uid="{00000000-0005-0000-0000-0000A0DA0000}"/>
    <cellStyle name="Normal 8 4 3 10" xfId="59351" xr:uid="{00000000-0005-0000-0000-0000A1DA0000}"/>
    <cellStyle name="Normal 8 4 3 2" xfId="9959" xr:uid="{00000000-0005-0000-0000-0000A2DA0000}"/>
    <cellStyle name="Normal 8 4 3 2 2" xfId="9960" xr:uid="{00000000-0005-0000-0000-0000A3DA0000}"/>
    <cellStyle name="Normal 8 4 3 2 2 2" xfId="9961" xr:uid="{00000000-0005-0000-0000-0000A4DA0000}"/>
    <cellStyle name="Normal 8 4 3 2 2 2 2" xfId="21223" xr:uid="{00000000-0005-0000-0000-0000A5DA0000}"/>
    <cellStyle name="Normal 8 4 3 2 2 2 2 2" xfId="27188" xr:uid="{00000000-0005-0000-0000-0000A6DA0000}"/>
    <cellStyle name="Normal 8 4 3 2 2 2 2 3" xfId="34617" xr:uid="{00000000-0005-0000-0000-0000A7DA0000}"/>
    <cellStyle name="Normal 8 4 3 2 2 2 3" xfId="47173" xr:uid="{00000000-0005-0000-0000-0000A8DA0000}"/>
    <cellStyle name="Normal 8 4 3 2 2 2 4" xfId="59354" xr:uid="{00000000-0005-0000-0000-0000A9DA0000}"/>
    <cellStyle name="Normal 8 4 3 2 2 3" xfId="21222" xr:uid="{00000000-0005-0000-0000-0000AADA0000}"/>
    <cellStyle name="Normal 8 4 3 2 2 3 2" xfId="27236" xr:uid="{00000000-0005-0000-0000-0000ABDA0000}"/>
    <cellStyle name="Normal 8 4 3 2 2 3 3" xfId="34616" xr:uid="{00000000-0005-0000-0000-0000ACDA0000}"/>
    <cellStyle name="Normal 8 4 3 2 2 4" xfId="47172" xr:uid="{00000000-0005-0000-0000-0000ADDA0000}"/>
    <cellStyle name="Normal 8 4 3 2 2 5" xfId="59353" xr:uid="{00000000-0005-0000-0000-0000AEDA0000}"/>
    <cellStyle name="Normal 8 4 3 2 3" xfId="9962" xr:uid="{00000000-0005-0000-0000-0000AFDA0000}"/>
    <cellStyle name="Normal 8 4 3 2 3 2" xfId="21224" xr:uid="{00000000-0005-0000-0000-0000B0DA0000}"/>
    <cellStyle name="Normal 8 4 3 2 3 2 2" xfId="27454" xr:uid="{00000000-0005-0000-0000-0000B1DA0000}"/>
    <cellStyle name="Normal 8 4 3 2 3 2 3" xfId="34618" xr:uid="{00000000-0005-0000-0000-0000B2DA0000}"/>
    <cellStyle name="Normal 8 4 3 2 3 3" xfId="47174" xr:uid="{00000000-0005-0000-0000-0000B3DA0000}"/>
    <cellStyle name="Normal 8 4 3 2 3 4" xfId="59355" xr:uid="{00000000-0005-0000-0000-0000B4DA0000}"/>
    <cellStyle name="Normal 8 4 3 2 4" xfId="9963" xr:uid="{00000000-0005-0000-0000-0000B5DA0000}"/>
    <cellStyle name="Normal 8 4 3 2 4 2" xfId="21225" xr:uid="{00000000-0005-0000-0000-0000B6DA0000}"/>
    <cellStyle name="Normal 8 4 3 2 4 2 2" xfId="37941" xr:uid="{00000000-0005-0000-0000-0000B7DA0000}"/>
    <cellStyle name="Normal 8 4 3 2 4 2 3" xfId="34619" xr:uid="{00000000-0005-0000-0000-0000B8DA0000}"/>
    <cellStyle name="Normal 8 4 3 2 4 3" xfId="47175" xr:uid="{00000000-0005-0000-0000-0000B9DA0000}"/>
    <cellStyle name="Normal 8 4 3 2 4 4" xfId="59356" xr:uid="{00000000-0005-0000-0000-0000BADA0000}"/>
    <cellStyle name="Normal 8 4 3 2 5" xfId="21221" xr:uid="{00000000-0005-0000-0000-0000BBDA0000}"/>
    <cellStyle name="Normal 8 4 3 2 5 2" xfId="25054" xr:uid="{00000000-0005-0000-0000-0000BCDA0000}"/>
    <cellStyle name="Normal 8 4 3 2 5 3" xfId="34615" xr:uid="{00000000-0005-0000-0000-0000BDDA0000}"/>
    <cellStyle name="Normal 8 4 3 2 6" xfId="47171" xr:uid="{00000000-0005-0000-0000-0000BEDA0000}"/>
    <cellStyle name="Normal 8 4 3 2 7" xfId="59352" xr:uid="{00000000-0005-0000-0000-0000BFDA0000}"/>
    <cellStyle name="Normal 8 4 3 3" xfId="9964" xr:uid="{00000000-0005-0000-0000-0000C0DA0000}"/>
    <cellStyle name="Normal 8 4 3 3 2" xfId="9965" xr:uid="{00000000-0005-0000-0000-0000C1DA0000}"/>
    <cellStyle name="Normal 8 4 3 3 2 2" xfId="9966" xr:uid="{00000000-0005-0000-0000-0000C2DA0000}"/>
    <cellStyle name="Normal 8 4 3 3 2 2 2" xfId="21228" xr:uid="{00000000-0005-0000-0000-0000C3DA0000}"/>
    <cellStyle name="Normal 8 4 3 3 2 2 2 2" xfId="36757" xr:uid="{00000000-0005-0000-0000-0000C4DA0000}"/>
    <cellStyle name="Normal 8 4 3 3 2 2 2 3" xfId="34622" xr:uid="{00000000-0005-0000-0000-0000C5DA0000}"/>
    <cellStyle name="Normal 8 4 3 3 2 2 3" xfId="47178" xr:uid="{00000000-0005-0000-0000-0000C6DA0000}"/>
    <cellStyle name="Normal 8 4 3 3 2 2 4" xfId="59359" xr:uid="{00000000-0005-0000-0000-0000C7DA0000}"/>
    <cellStyle name="Normal 8 4 3 3 2 3" xfId="21227" xr:uid="{00000000-0005-0000-0000-0000C8DA0000}"/>
    <cellStyle name="Normal 8 4 3 3 2 3 2" xfId="23902" xr:uid="{00000000-0005-0000-0000-0000C9DA0000}"/>
    <cellStyle name="Normal 8 4 3 3 2 3 3" xfId="34621" xr:uid="{00000000-0005-0000-0000-0000CADA0000}"/>
    <cellStyle name="Normal 8 4 3 3 2 4" xfId="47177" xr:uid="{00000000-0005-0000-0000-0000CBDA0000}"/>
    <cellStyle name="Normal 8 4 3 3 2 5" xfId="59358" xr:uid="{00000000-0005-0000-0000-0000CCDA0000}"/>
    <cellStyle name="Normal 8 4 3 3 3" xfId="9967" xr:uid="{00000000-0005-0000-0000-0000CDDA0000}"/>
    <cellStyle name="Normal 8 4 3 3 3 2" xfId="21229" xr:uid="{00000000-0005-0000-0000-0000CEDA0000}"/>
    <cellStyle name="Normal 8 4 3 3 3 2 2" xfId="37437" xr:uid="{00000000-0005-0000-0000-0000CFDA0000}"/>
    <cellStyle name="Normal 8 4 3 3 3 2 3" xfId="34623" xr:uid="{00000000-0005-0000-0000-0000D0DA0000}"/>
    <cellStyle name="Normal 8 4 3 3 3 3" xfId="47179" xr:uid="{00000000-0005-0000-0000-0000D1DA0000}"/>
    <cellStyle name="Normal 8 4 3 3 3 4" xfId="59360" xr:uid="{00000000-0005-0000-0000-0000D2DA0000}"/>
    <cellStyle name="Normal 8 4 3 3 4" xfId="9968" xr:uid="{00000000-0005-0000-0000-0000D3DA0000}"/>
    <cellStyle name="Normal 8 4 3 3 4 2" xfId="21230" xr:uid="{00000000-0005-0000-0000-0000D4DA0000}"/>
    <cellStyle name="Normal 8 4 3 3 4 2 2" xfId="36274" xr:uid="{00000000-0005-0000-0000-0000D5DA0000}"/>
    <cellStyle name="Normal 8 4 3 3 4 2 3" xfId="34624" xr:uid="{00000000-0005-0000-0000-0000D6DA0000}"/>
    <cellStyle name="Normal 8 4 3 3 4 3" xfId="47180" xr:uid="{00000000-0005-0000-0000-0000D7DA0000}"/>
    <cellStyle name="Normal 8 4 3 3 4 4" xfId="59361" xr:uid="{00000000-0005-0000-0000-0000D8DA0000}"/>
    <cellStyle name="Normal 8 4 3 3 5" xfId="21226" xr:uid="{00000000-0005-0000-0000-0000D9DA0000}"/>
    <cellStyle name="Normal 8 4 3 3 5 2" xfId="36545" xr:uid="{00000000-0005-0000-0000-0000DADA0000}"/>
    <cellStyle name="Normal 8 4 3 3 5 3" xfId="34620" xr:uid="{00000000-0005-0000-0000-0000DBDA0000}"/>
    <cellStyle name="Normal 8 4 3 3 6" xfId="47176" xr:uid="{00000000-0005-0000-0000-0000DCDA0000}"/>
    <cellStyle name="Normal 8 4 3 3 7" xfId="59357" xr:uid="{00000000-0005-0000-0000-0000DDDA0000}"/>
    <cellStyle name="Normal 8 4 3 4" xfId="9969" xr:uid="{00000000-0005-0000-0000-0000DEDA0000}"/>
    <cellStyle name="Normal 8 4 3 4 2" xfId="9970" xr:uid="{00000000-0005-0000-0000-0000DFDA0000}"/>
    <cellStyle name="Normal 8 4 3 4 2 2" xfId="9971" xr:uid="{00000000-0005-0000-0000-0000E0DA0000}"/>
    <cellStyle name="Normal 8 4 3 4 2 2 2" xfId="21233" xr:uid="{00000000-0005-0000-0000-0000E1DA0000}"/>
    <cellStyle name="Normal 8 4 3 4 2 2 2 2" xfId="24856" xr:uid="{00000000-0005-0000-0000-0000E2DA0000}"/>
    <cellStyle name="Normal 8 4 3 4 2 2 2 3" xfId="34627" xr:uid="{00000000-0005-0000-0000-0000E3DA0000}"/>
    <cellStyle name="Normal 8 4 3 4 2 2 3" xfId="47183" xr:uid="{00000000-0005-0000-0000-0000E4DA0000}"/>
    <cellStyle name="Normal 8 4 3 4 2 2 4" xfId="59364" xr:uid="{00000000-0005-0000-0000-0000E5DA0000}"/>
    <cellStyle name="Normal 8 4 3 4 2 3" xfId="21232" xr:uid="{00000000-0005-0000-0000-0000E6DA0000}"/>
    <cellStyle name="Normal 8 4 3 4 2 3 2" xfId="37676" xr:uid="{00000000-0005-0000-0000-0000E7DA0000}"/>
    <cellStyle name="Normal 8 4 3 4 2 3 3" xfId="34626" xr:uid="{00000000-0005-0000-0000-0000E8DA0000}"/>
    <cellStyle name="Normal 8 4 3 4 2 4" xfId="47182" xr:uid="{00000000-0005-0000-0000-0000E9DA0000}"/>
    <cellStyle name="Normal 8 4 3 4 2 5" xfId="59363" xr:uid="{00000000-0005-0000-0000-0000EADA0000}"/>
    <cellStyle name="Normal 8 4 3 4 3" xfId="9972" xr:uid="{00000000-0005-0000-0000-0000EBDA0000}"/>
    <cellStyle name="Normal 8 4 3 4 3 2" xfId="21234" xr:uid="{00000000-0005-0000-0000-0000ECDA0000}"/>
    <cellStyle name="Normal 8 4 3 4 3 2 2" xfId="24444" xr:uid="{00000000-0005-0000-0000-0000EDDA0000}"/>
    <cellStyle name="Normal 8 4 3 4 3 2 3" xfId="34628" xr:uid="{00000000-0005-0000-0000-0000EEDA0000}"/>
    <cellStyle name="Normal 8 4 3 4 3 3" xfId="47184" xr:uid="{00000000-0005-0000-0000-0000EFDA0000}"/>
    <cellStyle name="Normal 8 4 3 4 3 4" xfId="59365" xr:uid="{00000000-0005-0000-0000-0000F0DA0000}"/>
    <cellStyle name="Normal 8 4 3 4 4" xfId="9973" xr:uid="{00000000-0005-0000-0000-0000F1DA0000}"/>
    <cellStyle name="Normal 8 4 3 4 4 2" xfId="21235" xr:uid="{00000000-0005-0000-0000-0000F2DA0000}"/>
    <cellStyle name="Normal 8 4 3 4 4 2 2" xfId="37046" xr:uid="{00000000-0005-0000-0000-0000F3DA0000}"/>
    <cellStyle name="Normal 8 4 3 4 4 2 3" xfId="34629" xr:uid="{00000000-0005-0000-0000-0000F4DA0000}"/>
    <cellStyle name="Normal 8 4 3 4 4 3" xfId="47185" xr:uid="{00000000-0005-0000-0000-0000F5DA0000}"/>
    <cellStyle name="Normal 8 4 3 4 4 4" xfId="59366" xr:uid="{00000000-0005-0000-0000-0000F6DA0000}"/>
    <cellStyle name="Normal 8 4 3 4 5" xfId="21231" xr:uid="{00000000-0005-0000-0000-0000F7DA0000}"/>
    <cellStyle name="Normal 8 4 3 4 5 2" xfId="25306" xr:uid="{00000000-0005-0000-0000-0000F8DA0000}"/>
    <cellStyle name="Normal 8 4 3 4 5 3" xfId="34625" xr:uid="{00000000-0005-0000-0000-0000F9DA0000}"/>
    <cellStyle name="Normal 8 4 3 4 6" xfId="47181" xr:uid="{00000000-0005-0000-0000-0000FADA0000}"/>
    <cellStyle name="Normal 8 4 3 4 7" xfId="59362" xr:uid="{00000000-0005-0000-0000-0000FBDA0000}"/>
    <cellStyle name="Normal 8 4 3 5" xfId="9974" xr:uid="{00000000-0005-0000-0000-0000FCDA0000}"/>
    <cellStyle name="Normal 8 4 3 5 2" xfId="9975" xr:uid="{00000000-0005-0000-0000-0000FDDA0000}"/>
    <cellStyle name="Normal 8 4 3 5 2 2" xfId="21237" xr:uid="{00000000-0005-0000-0000-0000FEDA0000}"/>
    <cellStyle name="Normal 8 4 3 5 2 2 2" xfId="27813" xr:uid="{00000000-0005-0000-0000-0000FFDA0000}"/>
    <cellStyle name="Normal 8 4 3 5 2 2 3" xfId="34631" xr:uid="{00000000-0005-0000-0000-000000DB0000}"/>
    <cellStyle name="Normal 8 4 3 5 2 3" xfId="47187" xr:uid="{00000000-0005-0000-0000-000001DB0000}"/>
    <cellStyle name="Normal 8 4 3 5 2 4" xfId="59368" xr:uid="{00000000-0005-0000-0000-000002DB0000}"/>
    <cellStyle name="Normal 8 4 3 5 3" xfId="21236" xr:uid="{00000000-0005-0000-0000-000003DB0000}"/>
    <cellStyle name="Normal 8 4 3 5 3 2" xfId="24442" xr:uid="{00000000-0005-0000-0000-000004DB0000}"/>
    <cellStyle name="Normal 8 4 3 5 3 3" xfId="34630" xr:uid="{00000000-0005-0000-0000-000005DB0000}"/>
    <cellStyle name="Normal 8 4 3 5 4" xfId="47186" xr:uid="{00000000-0005-0000-0000-000006DB0000}"/>
    <cellStyle name="Normal 8 4 3 5 5" xfId="59367" xr:uid="{00000000-0005-0000-0000-000007DB0000}"/>
    <cellStyle name="Normal 8 4 3 6" xfId="9976" xr:uid="{00000000-0005-0000-0000-000008DB0000}"/>
    <cellStyle name="Normal 8 4 3 6 2" xfId="21238" xr:uid="{00000000-0005-0000-0000-000009DB0000}"/>
    <cellStyle name="Normal 8 4 3 6 2 2" xfId="37462" xr:uid="{00000000-0005-0000-0000-00000ADB0000}"/>
    <cellStyle name="Normal 8 4 3 6 2 3" xfId="34632" xr:uid="{00000000-0005-0000-0000-00000BDB0000}"/>
    <cellStyle name="Normal 8 4 3 6 3" xfId="47188" xr:uid="{00000000-0005-0000-0000-00000CDB0000}"/>
    <cellStyle name="Normal 8 4 3 6 4" xfId="59369" xr:uid="{00000000-0005-0000-0000-00000DDB0000}"/>
    <cellStyle name="Normal 8 4 3 7" xfId="9977" xr:uid="{00000000-0005-0000-0000-00000EDB0000}"/>
    <cellStyle name="Normal 8 4 3 7 2" xfId="21239" xr:uid="{00000000-0005-0000-0000-00000FDB0000}"/>
    <cellStyle name="Normal 8 4 3 7 2 2" xfId="24456" xr:uid="{00000000-0005-0000-0000-000010DB0000}"/>
    <cellStyle name="Normal 8 4 3 7 2 3" xfId="34633" xr:uid="{00000000-0005-0000-0000-000011DB0000}"/>
    <cellStyle name="Normal 8 4 3 7 3" xfId="47189" xr:uid="{00000000-0005-0000-0000-000012DB0000}"/>
    <cellStyle name="Normal 8 4 3 7 4" xfId="59370" xr:uid="{00000000-0005-0000-0000-000013DB0000}"/>
    <cellStyle name="Normal 8 4 3 8" xfId="21220" xr:uid="{00000000-0005-0000-0000-000014DB0000}"/>
    <cellStyle name="Normal 8 4 3 8 2" xfId="36315" xr:uid="{00000000-0005-0000-0000-000015DB0000}"/>
    <cellStyle name="Normal 8 4 3 8 3" xfId="34614" xr:uid="{00000000-0005-0000-0000-000016DB0000}"/>
    <cellStyle name="Normal 8 4 3 9" xfId="47170" xr:uid="{00000000-0005-0000-0000-000017DB0000}"/>
    <cellStyle name="Normal 8 4 4" xfId="9978" xr:uid="{00000000-0005-0000-0000-000018DB0000}"/>
    <cellStyle name="Normal 8 4 4 2" xfId="9979" xr:uid="{00000000-0005-0000-0000-000019DB0000}"/>
    <cellStyle name="Normal 8 4 4 2 2" xfId="9980" xr:uid="{00000000-0005-0000-0000-00001ADB0000}"/>
    <cellStyle name="Normal 8 4 4 2 2 2" xfId="21242" xr:uid="{00000000-0005-0000-0000-00001BDB0000}"/>
    <cellStyle name="Normal 8 4 4 2 2 2 2" xfId="23765" xr:uid="{00000000-0005-0000-0000-00001CDB0000}"/>
    <cellStyle name="Normal 8 4 4 2 2 2 3" xfId="34636" xr:uid="{00000000-0005-0000-0000-00001DDB0000}"/>
    <cellStyle name="Normal 8 4 4 2 2 3" xfId="47192" xr:uid="{00000000-0005-0000-0000-00001EDB0000}"/>
    <cellStyle name="Normal 8 4 4 2 2 4" xfId="59373" xr:uid="{00000000-0005-0000-0000-00001FDB0000}"/>
    <cellStyle name="Normal 8 4 4 2 3" xfId="21241" xr:uid="{00000000-0005-0000-0000-000020DB0000}"/>
    <cellStyle name="Normal 8 4 4 2 3 2" xfId="37350" xr:uid="{00000000-0005-0000-0000-000021DB0000}"/>
    <cellStyle name="Normal 8 4 4 2 3 3" xfId="34635" xr:uid="{00000000-0005-0000-0000-000022DB0000}"/>
    <cellStyle name="Normal 8 4 4 2 4" xfId="47191" xr:uid="{00000000-0005-0000-0000-000023DB0000}"/>
    <cellStyle name="Normal 8 4 4 2 5" xfId="59372" xr:uid="{00000000-0005-0000-0000-000024DB0000}"/>
    <cellStyle name="Normal 8 4 4 3" xfId="9981" xr:uid="{00000000-0005-0000-0000-000025DB0000}"/>
    <cellStyle name="Normal 8 4 4 3 2" xfId="21243" xr:uid="{00000000-0005-0000-0000-000026DB0000}"/>
    <cellStyle name="Normal 8 4 4 3 2 2" xfId="24170" xr:uid="{00000000-0005-0000-0000-000027DB0000}"/>
    <cellStyle name="Normal 8 4 4 3 2 3" xfId="34637" xr:uid="{00000000-0005-0000-0000-000028DB0000}"/>
    <cellStyle name="Normal 8 4 4 3 3" xfId="47193" xr:uid="{00000000-0005-0000-0000-000029DB0000}"/>
    <cellStyle name="Normal 8 4 4 3 4" xfId="59374" xr:uid="{00000000-0005-0000-0000-00002ADB0000}"/>
    <cellStyle name="Normal 8 4 4 4" xfId="9982" xr:uid="{00000000-0005-0000-0000-00002BDB0000}"/>
    <cellStyle name="Normal 8 4 4 4 2" xfId="21244" xr:uid="{00000000-0005-0000-0000-00002CDB0000}"/>
    <cellStyle name="Normal 8 4 4 4 2 2" xfId="25235" xr:uid="{00000000-0005-0000-0000-00002DDB0000}"/>
    <cellStyle name="Normal 8 4 4 4 2 3" xfId="34638" xr:uid="{00000000-0005-0000-0000-00002EDB0000}"/>
    <cellStyle name="Normal 8 4 4 4 3" xfId="47194" xr:uid="{00000000-0005-0000-0000-00002FDB0000}"/>
    <cellStyle name="Normal 8 4 4 4 4" xfId="59375" xr:uid="{00000000-0005-0000-0000-000030DB0000}"/>
    <cellStyle name="Normal 8 4 4 5" xfId="21240" xr:uid="{00000000-0005-0000-0000-000031DB0000}"/>
    <cellStyle name="Normal 8 4 4 5 2" xfId="36131" xr:uid="{00000000-0005-0000-0000-000032DB0000}"/>
    <cellStyle name="Normal 8 4 4 5 3" xfId="34634" xr:uid="{00000000-0005-0000-0000-000033DB0000}"/>
    <cellStyle name="Normal 8 4 4 6" xfId="47190" xr:uid="{00000000-0005-0000-0000-000034DB0000}"/>
    <cellStyle name="Normal 8 4 4 7" xfId="59371" xr:uid="{00000000-0005-0000-0000-000035DB0000}"/>
    <cellStyle name="Normal 8 4 5" xfId="9983" xr:uid="{00000000-0005-0000-0000-000036DB0000}"/>
    <cellStyle name="Normal 8 4 5 2" xfId="9984" xr:uid="{00000000-0005-0000-0000-000037DB0000}"/>
    <cellStyle name="Normal 8 4 5 2 2" xfId="9985" xr:uid="{00000000-0005-0000-0000-000038DB0000}"/>
    <cellStyle name="Normal 8 4 5 2 2 2" xfId="21247" xr:uid="{00000000-0005-0000-0000-000039DB0000}"/>
    <cellStyle name="Normal 8 4 5 2 2 2 2" xfId="27551" xr:uid="{00000000-0005-0000-0000-00003ADB0000}"/>
    <cellStyle name="Normal 8 4 5 2 2 2 3" xfId="34641" xr:uid="{00000000-0005-0000-0000-00003BDB0000}"/>
    <cellStyle name="Normal 8 4 5 2 2 3" xfId="47197" xr:uid="{00000000-0005-0000-0000-00003CDB0000}"/>
    <cellStyle name="Normal 8 4 5 2 2 4" xfId="59378" xr:uid="{00000000-0005-0000-0000-00003DDB0000}"/>
    <cellStyle name="Normal 8 4 5 2 3" xfId="21246" xr:uid="{00000000-0005-0000-0000-00003EDB0000}"/>
    <cellStyle name="Normal 8 4 5 2 3 2" xfId="27147" xr:uid="{00000000-0005-0000-0000-00003FDB0000}"/>
    <cellStyle name="Normal 8 4 5 2 3 3" xfId="34640" xr:uid="{00000000-0005-0000-0000-000040DB0000}"/>
    <cellStyle name="Normal 8 4 5 2 4" xfId="47196" xr:uid="{00000000-0005-0000-0000-000041DB0000}"/>
    <cellStyle name="Normal 8 4 5 2 5" xfId="59377" xr:uid="{00000000-0005-0000-0000-000042DB0000}"/>
    <cellStyle name="Normal 8 4 5 3" xfId="9986" xr:uid="{00000000-0005-0000-0000-000043DB0000}"/>
    <cellStyle name="Normal 8 4 5 3 2" xfId="21248" xr:uid="{00000000-0005-0000-0000-000044DB0000}"/>
    <cellStyle name="Normal 8 4 5 3 2 2" xfId="37637" xr:uid="{00000000-0005-0000-0000-000045DB0000}"/>
    <cellStyle name="Normal 8 4 5 3 2 3" xfId="34642" xr:uid="{00000000-0005-0000-0000-000046DB0000}"/>
    <cellStyle name="Normal 8 4 5 3 3" xfId="47198" xr:uid="{00000000-0005-0000-0000-000047DB0000}"/>
    <cellStyle name="Normal 8 4 5 3 4" xfId="59379" xr:uid="{00000000-0005-0000-0000-000048DB0000}"/>
    <cellStyle name="Normal 8 4 5 4" xfId="9987" xr:uid="{00000000-0005-0000-0000-000049DB0000}"/>
    <cellStyle name="Normal 8 4 5 4 2" xfId="21249" xr:uid="{00000000-0005-0000-0000-00004ADB0000}"/>
    <cellStyle name="Normal 8 4 5 4 2 2" xfId="35435" xr:uid="{00000000-0005-0000-0000-00004BDB0000}"/>
    <cellStyle name="Normal 8 4 5 4 2 3" xfId="34643" xr:uid="{00000000-0005-0000-0000-00004CDB0000}"/>
    <cellStyle name="Normal 8 4 5 4 3" xfId="47199" xr:uid="{00000000-0005-0000-0000-00004DDB0000}"/>
    <cellStyle name="Normal 8 4 5 4 4" xfId="59380" xr:uid="{00000000-0005-0000-0000-00004EDB0000}"/>
    <cellStyle name="Normal 8 4 5 5" xfId="21245" xr:uid="{00000000-0005-0000-0000-00004FDB0000}"/>
    <cellStyle name="Normal 8 4 5 5 2" xfId="27710" xr:uid="{00000000-0005-0000-0000-000050DB0000}"/>
    <cellStyle name="Normal 8 4 5 5 3" xfId="34639" xr:uid="{00000000-0005-0000-0000-000051DB0000}"/>
    <cellStyle name="Normal 8 4 5 6" xfId="47195" xr:uid="{00000000-0005-0000-0000-000052DB0000}"/>
    <cellStyle name="Normal 8 4 5 7" xfId="59376" xr:uid="{00000000-0005-0000-0000-000053DB0000}"/>
    <cellStyle name="Normal 8 4 6" xfId="9988" xr:uid="{00000000-0005-0000-0000-000054DB0000}"/>
    <cellStyle name="Normal 8 4 6 2" xfId="9989" xr:uid="{00000000-0005-0000-0000-000055DB0000}"/>
    <cellStyle name="Normal 8 4 6 2 2" xfId="9990" xr:uid="{00000000-0005-0000-0000-000056DB0000}"/>
    <cellStyle name="Normal 8 4 6 2 2 2" xfId="21252" xr:uid="{00000000-0005-0000-0000-000057DB0000}"/>
    <cellStyle name="Normal 8 4 6 2 2 2 2" xfId="25013" xr:uid="{00000000-0005-0000-0000-000058DB0000}"/>
    <cellStyle name="Normal 8 4 6 2 2 2 3" xfId="34646" xr:uid="{00000000-0005-0000-0000-000059DB0000}"/>
    <cellStyle name="Normal 8 4 6 2 2 3" xfId="47202" xr:uid="{00000000-0005-0000-0000-00005ADB0000}"/>
    <cellStyle name="Normal 8 4 6 2 2 4" xfId="59383" xr:uid="{00000000-0005-0000-0000-00005BDB0000}"/>
    <cellStyle name="Normal 8 4 6 2 3" xfId="21251" xr:uid="{00000000-0005-0000-0000-00005CDB0000}"/>
    <cellStyle name="Normal 8 4 6 2 3 2" xfId="26769" xr:uid="{00000000-0005-0000-0000-00005DDB0000}"/>
    <cellStyle name="Normal 8 4 6 2 3 3" xfId="34645" xr:uid="{00000000-0005-0000-0000-00005EDB0000}"/>
    <cellStyle name="Normal 8 4 6 2 4" xfId="47201" xr:uid="{00000000-0005-0000-0000-00005FDB0000}"/>
    <cellStyle name="Normal 8 4 6 2 5" xfId="59382" xr:uid="{00000000-0005-0000-0000-000060DB0000}"/>
    <cellStyle name="Normal 8 4 6 3" xfId="9991" xr:uid="{00000000-0005-0000-0000-000061DB0000}"/>
    <cellStyle name="Normal 8 4 6 3 2" xfId="21253" xr:uid="{00000000-0005-0000-0000-000062DB0000}"/>
    <cellStyle name="Normal 8 4 6 3 2 2" xfId="24753" xr:uid="{00000000-0005-0000-0000-000063DB0000}"/>
    <cellStyle name="Normal 8 4 6 3 2 3" xfId="34647" xr:uid="{00000000-0005-0000-0000-000064DB0000}"/>
    <cellStyle name="Normal 8 4 6 3 3" xfId="47203" xr:uid="{00000000-0005-0000-0000-000065DB0000}"/>
    <cellStyle name="Normal 8 4 6 3 4" xfId="59384" xr:uid="{00000000-0005-0000-0000-000066DB0000}"/>
    <cellStyle name="Normal 8 4 6 4" xfId="9992" xr:uid="{00000000-0005-0000-0000-000067DB0000}"/>
    <cellStyle name="Normal 8 4 6 4 2" xfId="21254" xr:uid="{00000000-0005-0000-0000-000068DB0000}"/>
    <cellStyle name="Normal 8 4 6 4 2 2" xfId="27262" xr:uid="{00000000-0005-0000-0000-000069DB0000}"/>
    <cellStyle name="Normal 8 4 6 4 2 3" xfId="34648" xr:uid="{00000000-0005-0000-0000-00006ADB0000}"/>
    <cellStyle name="Normal 8 4 6 4 3" xfId="47204" xr:uid="{00000000-0005-0000-0000-00006BDB0000}"/>
    <cellStyle name="Normal 8 4 6 4 4" xfId="59385" xr:uid="{00000000-0005-0000-0000-00006CDB0000}"/>
    <cellStyle name="Normal 8 4 6 5" xfId="21250" xr:uid="{00000000-0005-0000-0000-00006DDB0000}"/>
    <cellStyle name="Normal 8 4 6 5 2" xfId="37541" xr:uid="{00000000-0005-0000-0000-00006EDB0000}"/>
    <cellStyle name="Normal 8 4 6 5 3" xfId="34644" xr:uid="{00000000-0005-0000-0000-00006FDB0000}"/>
    <cellStyle name="Normal 8 4 6 6" xfId="47200" xr:uid="{00000000-0005-0000-0000-000070DB0000}"/>
    <cellStyle name="Normal 8 4 6 7" xfId="59381" xr:uid="{00000000-0005-0000-0000-000071DB0000}"/>
    <cellStyle name="Normal 8 4 7" xfId="9993" xr:uid="{00000000-0005-0000-0000-000072DB0000}"/>
    <cellStyle name="Normal 8 4 7 2" xfId="9994" xr:uid="{00000000-0005-0000-0000-000073DB0000}"/>
    <cellStyle name="Normal 8 4 7 2 2" xfId="21256" xr:uid="{00000000-0005-0000-0000-000074DB0000}"/>
    <cellStyle name="Normal 8 4 7 2 2 2" xfId="36894" xr:uid="{00000000-0005-0000-0000-000075DB0000}"/>
    <cellStyle name="Normal 8 4 7 2 2 3" xfId="34650" xr:uid="{00000000-0005-0000-0000-000076DB0000}"/>
    <cellStyle name="Normal 8 4 7 2 3" xfId="47206" xr:uid="{00000000-0005-0000-0000-000077DB0000}"/>
    <cellStyle name="Normal 8 4 7 2 4" xfId="59387" xr:uid="{00000000-0005-0000-0000-000078DB0000}"/>
    <cellStyle name="Normal 8 4 7 3" xfId="21255" xr:uid="{00000000-0005-0000-0000-000079DB0000}"/>
    <cellStyle name="Normal 8 4 7 3 2" xfId="24685" xr:uid="{00000000-0005-0000-0000-00007ADB0000}"/>
    <cellStyle name="Normal 8 4 7 3 3" xfId="34649" xr:uid="{00000000-0005-0000-0000-00007BDB0000}"/>
    <cellStyle name="Normal 8 4 7 4" xfId="47205" xr:uid="{00000000-0005-0000-0000-00007CDB0000}"/>
    <cellStyle name="Normal 8 4 7 5" xfId="59386" xr:uid="{00000000-0005-0000-0000-00007DDB0000}"/>
    <cellStyle name="Normal 8 4 8" xfId="9995" xr:uid="{00000000-0005-0000-0000-00007EDB0000}"/>
    <cellStyle name="Normal 8 4 8 2" xfId="21257" xr:uid="{00000000-0005-0000-0000-00007FDB0000}"/>
    <cellStyle name="Normal 8 4 8 2 2" xfId="35519" xr:uid="{00000000-0005-0000-0000-000080DB0000}"/>
    <cellStyle name="Normal 8 4 8 2 3" xfId="34651" xr:uid="{00000000-0005-0000-0000-000081DB0000}"/>
    <cellStyle name="Normal 8 4 8 3" xfId="47207" xr:uid="{00000000-0005-0000-0000-000082DB0000}"/>
    <cellStyle name="Normal 8 4 8 4" xfId="59388" xr:uid="{00000000-0005-0000-0000-000083DB0000}"/>
    <cellStyle name="Normal 8 4 9" xfId="9996" xr:uid="{00000000-0005-0000-0000-000084DB0000}"/>
    <cellStyle name="Normal 8 4 9 2" xfId="21258" xr:uid="{00000000-0005-0000-0000-000085DB0000}"/>
    <cellStyle name="Normal 8 4 9 2 2" xfId="25517" xr:uid="{00000000-0005-0000-0000-000086DB0000}"/>
    <cellStyle name="Normal 8 4 9 2 3" xfId="34652" xr:uid="{00000000-0005-0000-0000-000087DB0000}"/>
    <cellStyle name="Normal 8 4 9 3" xfId="47208" xr:uid="{00000000-0005-0000-0000-000088DB0000}"/>
    <cellStyle name="Normal 8 4 9 4" xfId="59389" xr:uid="{00000000-0005-0000-0000-000089DB0000}"/>
    <cellStyle name="Normal 8 5" xfId="9997" xr:uid="{00000000-0005-0000-0000-00008ADB0000}"/>
    <cellStyle name="Normal 8 5 10" xfId="11496" xr:uid="{00000000-0005-0000-0000-00008BDB0000}"/>
    <cellStyle name="Normal 8 5 11" xfId="21259" xr:uid="{00000000-0005-0000-0000-00008CDB0000}"/>
    <cellStyle name="Normal 8 5 12" xfId="47209" xr:uid="{00000000-0005-0000-0000-00008DDB0000}"/>
    <cellStyle name="Normal 8 5 13" xfId="59390" xr:uid="{00000000-0005-0000-0000-00008EDB0000}"/>
    <cellStyle name="Normal 8 5 2" xfId="9998" xr:uid="{00000000-0005-0000-0000-00008FDB0000}"/>
    <cellStyle name="Normal 8 5 2 10" xfId="59391" xr:uid="{00000000-0005-0000-0000-000090DB0000}"/>
    <cellStyle name="Normal 8 5 2 2" xfId="9999" xr:uid="{00000000-0005-0000-0000-000091DB0000}"/>
    <cellStyle name="Normal 8 5 2 2 2" xfId="10000" xr:uid="{00000000-0005-0000-0000-000092DB0000}"/>
    <cellStyle name="Normal 8 5 2 2 2 2" xfId="10001" xr:uid="{00000000-0005-0000-0000-000093DB0000}"/>
    <cellStyle name="Normal 8 5 2 2 2 2 2" xfId="21263" xr:uid="{00000000-0005-0000-0000-000094DB0000}"/>
    <cellStyle name="Normal 8 5 2 2 2 2 2 2" xfId="25779" xr:uid="{00000000-0005-0000-0000-000095DB0000}"/>
    <cellStyle name="Normal 8 5 2 2 2 2 2 3" xfId="34657" xr:uid="{00000000-0005-0000-0000-000096DB0000}"/>
    <cellStyle name="Normal 8 5 2 2 2 2 3" xfId="47213" xr:uid="{00000000-0005-0000-0000-000097DB0000}"/>
    <cellStyle name="Normal 8 5 2 2 2 2 4" xfId="59394" xr:uid="{00000000-0005-0000-0000-000098DB0000}"/>
    <cellStyle name="Normal 8 5 2 2 2 3" xfId="21262" xr:uid="{00000000-0005-0000-0000-000099DB0000}"/>
    <cellStyle name="Normal 8 5 2 2 2 3 2" xfId="25339" xr:uid="{00000000-0005-0000-0000-00009ADB0000}"/>
    <cellStyle name="Normal 8 5 2 2 2 3 3" xfId="34656" xr:uid="{00000000-0005-0000-0000-00009BDB0000}"/>
    <cellStyle name="Normal 8 5 2 2 2 4" xfId="47212" xr:uid="{00000000-0005-0000-0000-00009CDB0000}"/>
    <cellStyle name="Normal 8 5 2 2 2 5" xfId="59393" xr:uid="{00000000-0005-0000-0000-00009DDB0000}"/>
    <cellStyle name="Normal 8 5 2 2 3" xfId="10002" xr:uid="{00000000-0005-0000-0000-00009EDB0000}"/>
    <cellStyle name="Normal 8 5 2 2 3 2" xfId="21264" xr:uid="{00000000-0005-0000-0000-00009FDB0000}"/>
    <cellStyle name="Normal 8 5 2 2 3 2 2" xfId="25292" xr:uid="{00000000-0005-0000-0000-0000A0DB0000}"/>
    <cellStyle name="Normal 8 5 2 2 3 2 3" xfId="34658" xr:uid="{00000000-0005-0000-0000-0000A1DB0000}"/>
    <cellStyle name="Normal 8 5 2 2 3 3" xfId="47214" xr:uid="{00000000-0005-0000-0000-0000A2DB0000}"/>
    <cellStyle name="Normal 8 5 2 2 3 4" xfId="59395" xr:uid="{00000000-0005-0000-0000-0000A3DB0000}"/>
    <cellStyle name="Normal 8 5 2 2 4" xfId="10003" xr:uid="{00000000-0005-0000-0000-0000A4DB0000}"/>
    <cellStyle name="Normal 8 5 2 2 4 2" xfId="21265" xr:uid="{00000000-0005-0000-0000-0000A5DB0000}"/>
    <cellStyle name="Normal 8 5 2 2 4 2 2" xfId="26872" xr:uid="{00000000-0005-0000-0000-0000A6DB0000}"/>
    <cellStyle name="Normal 8 5 2 2 4 2 3" xfId="34659" xr:uid="{00000000-0005-0000-0000-0000A7DB0000}"/>
    <cellStyle name="Normal 8 5 2 2 4 3" xfId="47215" xr:uid="{00000000-0005-0000-0000-0000A8DB0000}"/>
    <cellStyle name="Normal 8 5 2 2 4 4" xfId="59396" xr:uid="{00000000-0005-0000-0000-0000A9DB0000}"/>
    <cellStyle name="Normal 8 5 2 2 5" xfId="21261" xr:uid="{00000000-0005-0000-0000-0000AADB0000}"/>
    <cellStyle name="Normal 8 5 2 2 5 2" xfId="36075" xr:uid="{00000000-0005-0000-0000-0000ABDB0000}"/>
    <cellStyle name="Normal 8 5 2 2 5 3" xfId="34655" xr:uid="{00000000-0005-0000-0000-0000ACDB0000}"/>
    <cellStyle name="Normal 8 5 2 2 6" xfId="47211" xr:uid="{00000000-0005-0000-0000-0000ADDB0000}"/>
    <cellStyle name="Normal 8 5 2 2 7" xfId="59392" xr:uid="{00000000-0005-0000-0000-0000AEDB0000}"/>
    <cellStyle name="Normal 8 5 2 3" xfId="10004" xr:uid="{00000000-0005-0000-0000-0000AFDB0000}"/>
    <cellStyle name="Normal 8 5 2 3 2" xfId="10005" xr:uid="{00000000-0005-0000-0000-0000B0DB0000}"/>
    <cellStyle name="Normal 8 5 2 3 2 2" xfId="10006" xr:uid="{00000000-0005-0000-0000-0000B1DB0000}"/>
    <cellStyle name="Normal 8 5 2 3 2 2 2" xfId="21268" xr:uid="{00000000-0005-0000-0000-0000B2DB0000}"/>
    <cellStyle name="Normal 8 5 2 3 2 2 2 2" xfId="24609" xr:uid="{00000000-0005-0000-0000-0000B3DB0000}"/>
    <cellStyle name="Normal 8 5 2 3 2 2 2 3" xfId="34662" xr:uid="{00000000-0005-0000-0000-0000B4DB0000}"/>
    <cellStyle name="Normal 8 5 2 3 2 2 3" xfId="47218" xr:uid="{00000000-0005-0000-0000-0000B5DB0000}"/>
    <cellStyle name="Normal 8 5 2 3 2 2 4" xfId="59399" xr:uid="{00000000-0005-0000-0000-0000B6DB0000}"/>
    <cellStyle name="Normal 8 5 2 3 2 3" xfId="21267" xr:uid="{00000000-0005-0000-0000-0000B7DB0000}"/>
    <cellStyle name="Normal 8 5 2 3 2 3 2" xfId="26631" xr:uid="{00000000-0005-0000-0000-0000B8DB0000}"/>
    <cellStyle name="Normal 8 5 2 3 2 3 3" xfId="34661" xr:uid="{00000000-0005-0000-0000-0000B9DB0000}"/>
    <cellStyle name="Normal 8 5 2 3 2 4" xfId="47217" xr:uid="{00000000-0005-0000-0000-0000BADB0000}"/>
    <cellStyle name="Normal 8 5 2 3 2 5" xfId="59398" xr:uid="{00000000-0005-0000-0000-0000BBDB0000}"/>
    <cellStyle name="Normal 8 5 2 3 3" xfId="10007" xr:uid="{00000000-0005-0000-0000-0000BCDB0000}"/>
    <cellStyle name="Normal 8 5 2 3 3 2" xfId="21269" xr:uid="{00000000-0005-0000-0000-0000BDDB0000}"/>
    <cellStyle name="Normal 8 5 2 3 3 2 2" xfId="35601" xr:uid="{00000000-0005-0000-0000-0000BEDB0000}"/>
    <cellStyle name="Normal 8 5 2 3 3 2 3" xfId="34663" xr:uid="{00000000-0005-0000-0000-0000BFDB0000}"/>
    <cellStyle name="Normal 8 5 2 3 3 3" xfId="47219" xr:uid="{00000000-0005-0000-0000-0000C0DB0000}"/>
    <cellStyle name="Normal 8 5 2 3 3 4" xfId="59400" xr:uid="{00000000-0005-0000-0000-0000C1DB0000}"/>
    <cellStyle name="Normal 8 5 2 3 4" xfId="10008" xr:uid="{00000000-0005-0000-0000-0000C2DB0000}"/>
    <cellStyle name="Normal 8 5 2 3 4 2" xfId="21270" xr:uid="{00000000-0005-0000-0000-0000C3DB0000}"/>
    <cellStyle name="Normal 8 5 2 3 4 2 2" xfId="35398" xr:uid="{00000000-0005-0000-0000-0000C4DB0000}"/>
    <cellStyle name="Normal 8 5 2 3 4 2 3" xfId="34664" xr:uid="{00000000-0005-0000-0000-0000C5DB0000}"/>
    <cellStyle name="Normal 8 5 2 3 4 3" xfId="47220" xr:uid="{00000000-0005-0000-0000-0000C6DB0000}"/>
    <cellStyle name="Normal 8 5 2 3 4 4" xfId="59401" xr:uid="{00000000-0005-0000-0000-0000C7DB0000}"/>
    <cellStyle name="Normal 8 5 2 3 5" xfId="21266" xr:uid="{00000000-0005-0000-0000-0000C8DB0000}"/>
    <cellStyle name="Normal 8 5 2 3 5 2" xfId="24700" xr:uid="{00000000-0005-0000-0000-0000C9DB0000}"/>
    <cellStyle name="Normal 8 5 2 3 5 3" xfId="34660" xr:uid="{00000000-0005-0000-0000-0000CADB0000}"/>
    <cellStyle name="Normal 8 5 2 3 6" xfId="47216" xr:uid="{00000000-0005-0000-0000-0000CBDB0000}"/>
    <cellStyle name="Normal 8 5 2 3 7" xfId="59397" xr:uid="{00000000-0005-0000-0000-0000CCDB0000}"/>
    <cellStyle name="Normal 8 5 2 4" xfId="10009" xr:uid="{00000000-0005-0000-0000-0000CDDB0000}"/>
    <cellStyle name="Normal 8 5 2 4 2" xfId="10010" xr:uid="{00000000-0005-0000-0000-0000CEDB0000}"/>
    <cellStyle name="Normal 8 5 2 4 2 2" xfId="10011" xr:uid="{00000000-0005-0000-0000-0000CFDB0000}"/>
    <cellStyle name="Normal 8 5 2 4 2 2 2" xfId="21273" xr:uid="{00000000-0005-0000-0000-0000D0DB0000}"/>
    <cellStyle name="Normal 8 5 2 4 2 2 2 2" xfId="24455" xr:uid="{00000000-0005-0000-0000-0000D1DB0000}"/>
    <cellStyle name="Normal 8 5 2 4 2 2 2 3" xfId="34667" xr:uid="{00000000-0005-0000-0000-0000D2DB0000}"/>
    <cellStyle name="Normal 8 5 2 4 2 2 3" xfId="47223" xr:uid="{00000000-0005-0000-0000-0000D3DB0000}"/>
    <cellStyle name="Normal 8 5 2 4 2 2 4" xfId="59404" xr:uid="{00000000-0005-0000-0000-0000D4DB0000}"/>
    <cellStyle name="Normal 8 5 2 4 2 3" xfId="21272" xr:uid="{00000000-0005-0000-0000-0000D5DB0000}"/>
    <cellStyle name="Normal 8 5 2 4 2 3 2" xfId="27136" xr:uid="{00000000-0005-0000-0000-0000D6DB0000}"/>
    <cellStyle name="Normal 8 5 2 4 2 3 3" xfId="34666" xr:uid="{00000000-0005-0000-0000-0000D7DB0000}"/>
    <cellStyle name="Normal 8 5 2 4 2 4" xfId="47222" xr:uid="{00000000-0005-0000-0000-0000D8DB0000}"/>
    <cellStyle name="Normal 8 5 2 4 2 5" xfId="59403" xr:uid="{00000000-0005-0000-0000-0000D9DB0000}"/>
    <cellStyle name="Normal 8 5 2 4 3" xfId="10012" xr:uid="{00000000-0005-0000-0000-0000DADB0000}"/>
    <cellStyle name="Normal 8 5 2 4 3 2" xfId="21274" xr:uid="{00000000-0005-0000-0000-0000DBDB0000}"/>
    <cellStyle name="Normal 8 5 2 4 3 2 2" xfId="35712" xr:uid="{00000000-0005-0000-0000-0000DCDB0000}"/>
    <cellStyle name="Normal 8 5 2 4 3 2 3" xfId="34668" xr:uid="{00000000-0005-0000-0000-0000DDDB0000}"/>
    <cellStyle name="Normal 8 5 2 4 3 3" xfId="47224" xr:uid="{00000000-0005-0000-0000-0000DEDB0000}"/>
    <cellStyle name="Normal 8 5 2 4 3 4" xfId="59405" xr:uid="{00000000-0005-0000-0000-0000DFDB0000}"/>
    <cellStyle name="Normal 8 5 2 4 4" xfId="10013" xr:uid="{00000000-0005-0000-0000-0000E0DB0000}"/>
    <cellStyle name="Normal 8 5 2 4 4 2" xfId="21275" xr:uid="{00000000-0005-0000-0000-0000E1DB0000}"/>
    <cellStyle name="Normal 8 5 2 4 4 2 2" xfId="37722" xr:uid="{00000000-0005-0000-0000-0000E2DB0000}"/>
    <cellStyle name="Normal 8 5 2 4 4 2 3" xfId="34669" xr:uid="{00000000-0005-0000-0000-0000E3DB0000}"/>
    <cellStyle name="Normal 8 5 2 4 4 3" xfId="47225" xr:uid="{00000000-0005-0000-0000-0000E4DB0000}"/>
    <cellStyle name="Normal 8 5 2 4 4 4" xfId="59406" xr:uid="{00000000-0005-0000-0000-0000E5DB0000}"/>
    <cellStyle name="Normal 8 5 2 4 5" xfId="21271" xr:uid="{00000000-0005-0000-0000-0000E6DB0000}"/>
    <cellStyle name="Normal 8 5 2 4 5 2" xfId="36622" xr:uid="{00000000-0005-0000-0000-0000E7DB0000}"/>
    <cellStyle name="Normal 8 5 2 4 5 3" xfId="34665" xr:uid="{00000000-0005-0000-0000-0000E8DB0000}"/>
    <cellStyle name="Normal 8 5 2 4 6" xfId="47221" xr:uid="{00000000-0005-0000-0000-0000E9DB0000}"/>
    <cellStyle name="Normal 8 5 2 4 7" xfId="59402" xr:uid="{00000000-0005-0000-0000-0000EADB0000}"/>
    <cellStyle name="Normal 8 5 2 5" xfId="10014" xr:uid="{00000000-0005-0000-0000-0000EBDB0000}"/>
    <cellStyle name="Normal 8 5 2 5 2" xfId="10015" xr:uid="{00000000-0005-0000-0000-0000ECDB0000}"/>
    <cellStyle name="Normal 8 5 2 5 2 2" xfId="21277" xr:uid="{00000000-0005-0000-0000-0000EDDB0000}"/>
    <cellStyle name="Normal 8 5 2 5 2 2 2" xfId="36607" xr:uid="{00000000-0005-0000-0000-0000EEDB0000}"/>
    <cellStyle name="Normal 8 5 2 5 2 2 3" xfId="34671" xr:uid="{00000000-0005-0000-0000-0000EFDB0000}"/>
    <cellStyle name="Normal 8 5 2 5 2 3" xfId="47227" xr:uid="{00000000-0005-0000-0000-0000F0DB0000}"/>
    <cellStyle name="Normal 8 5 2 5 2 4" xfId="59408" xr:uid="{00000000-0005-0000-0000-0000F1DB0000}"/>
    <cellStyle name="Normal 8 5 2 5 3" xfId="21276" xr:uid="{00000000-0005-0000-0000-0000F2DB0000}"/>
    <cellStyle name="Normal 8 5 2 5 3 2" xfId="37889" xr:uid="{00000000-0005-0000-0000-0000F3DB0000}"/>
    <cellStyle name="Normal 8 5 2 5 3 3" xfId="34670" xr:uid="{00000000-0005-0000-0000-0000F4DB0000}"/>
    <cellStyle name="Normal 8 5 2 5 4" xfId="47226" xr:uid="{00000000-0005-0000-0000-0000F5DB0000}"/>
    <cellStyle name="Normal 8 5 2 5 5" xfId="59407" xr:uid="{00000000-0005-0000-0000-0000F6DB0000}"/>
    <cellStyle name="Normal 8 5 2 6" xfId="10016" xr:uid="{00000000-0005-0000-0000-0000F7DB0000}"/>
    <cellStyle name="Normal 8 5 2 6 2" xfId="21278" xr:uid="{00000000-0005-0000-0000-0000F8DB0000}"/>
    <cellStyle name="Normal 8 5 2 6 2 2" xfId="26501" xr:uid="{00000000-0005-0000-0000-0000F9DB0000}"/>
    <cellStyle name="Normal 8 5 2 6 2 3" xfId="34672" xr:uid="{00000000-0005-0000-0000-0000FADB0000}"/>
    <cellStyle name="Normal 8 5 2 6 3" xfId="47228" xr:uid="{00000000-0005-0000-0000-0000FBDB0000}"/>
    <cellStyle name="Normal 8 5 2 6 4" xfId="59409" xr:uid="{00000000-0005-0000-0000-0000FCDB0000}"/>
    <cellStyle name="Normal 8 5 2 7" xfId="10017" xr:uid="{00000000-0005-0000-0000-0000FDDB0000}"/>
    <cellStyle name="Normal 8 5 2 7 2" xfId="21279" xr:uid="{00000000-0005-0000-0000-0000FEDB0000}"/>
    <cellStyle name="Normal 8 5 2 7 2 2" xfId="36658" xr:uid="{00000000-0005-0000-0000-0000FFDB0000}"/>
    <cellStyle name="Normal 8 5 2 7 2 3" xfId="34673" xr:uid="{00000000-0005-0000-0000-000000DC0000}"/>
    <cellStyle name="Normal 8 5 2 7 3" xfId="47229" xr:uid="{00000000-0005-0000-0000-000001DC0000}"/>
    <cellStyle name="Normal 8 5 2 7 4" xfId="59410" xr:uid="{00000000-0005-0000-0000-000002DC0000}"/>
    <cellStyle name="Normal 8 5 2 8" xfId="21260" xr:uid="{00000000-0005-0000-0000-000003DC0000}"/>
    <cellStyle name="Normal 8 5 2 8 2" xfId="25183" xr:uid="{00000000-0005-0000-0000-000004DC0000}"/>
    <cellStyle name="Normal 8 5 2 8 3" xfId="34654" xr:uid="{00000000-0005-0000-0000-000005DC0000}"/>
    <cellStyle name="Normal 8 5 2 9" xfId="47210" xr:uid="{00000000-0005-0000-0000-000006DC0000}"/>
    <cellStyle name="Normal 8 5 3" xfId="10018" xr:uid="{00000000-0005-0000-0000-000007DC0000}"/>
    <cellStyle name="Normal 8 5 3 2" xfId="10019" xr:uid="{00000000-0005-0000-0000-000008DC0000}"/>
    <cellStyle name="Normal 8 5 3 2 2" xfId="10020" xr:uid="{00000000-0005-0000-0000-000009DC0000}"/>
    <cellStyle name="Normal 8 5 3 2 2 2" xfId="21282" xr:uid="{00000000-0005-0000-0000-00000ADC0000}"/>
    <cellStyle name="Normal 8 5 3 2 2 2 2" xfId="25230" xr:uid="{00000000-0005-0000-0000-00000BDC0000}"/>
    <cellStyle name="Normal 8 5 3 2 2 2 3" xfId="34676" xr:uid="{00000000-0005-0000-0000-00000CDC0000}"/>
    <cellStyle name="Normal 8 5 3 2 2 3" xfId="47232" xr:uid="{00000000-0005-0000-0000-00000DDC0000}"/>
    <cellStyle name="Normal 8 5 3 2 2 4" xfId="59413" xr:uid="{00000000-0005-0000-0000-00000EDC0000}"/>
    <cellStyle name="Normal 8 5 3 2 3" xfId="21281" xr:uid="{00000000-0005-0000-0000-00000FDC0000}"/>
    <cellStyle name="Normal 8 5 3 2 3 2" xfId="36235" xr:uid="{00000000-0005-0000-0000-000010DC0000}"/>
    <cellStyle name="Normal 8 5 3 2 3 3" xfId="34675" xr:uid="{00000000-0005-0000-0000-000011DC0000}"/>
    <cellStyle name="Normal 8 5 3 2 4" xfId="47231" xr:uid="{00000000-0005-0000-0000-000012DC0000}"/>
    <cellStyle name="Normal 8 5 3 2 5" xfId="59412" xr:uid="{00000000-0005-0000-0000-000013DC0000}"/>
    <cellStyle name="Normal 8 5 3 3" xfId="10021" xr:uid="{00000000-0005-0000-0000-000014DC0000}"/>
    <cellStyle name="Normal 8 5 3 3 2" xfId="21283" xr:uid="{00000000-0005-0000-0000-000015DC0000}"/>
    <cellStyle name="Normal 8 5 3 3 2 2" xfId="36869" xr:uid="{00000000-0005-0000-0000-000016DC0000}"/>
    <cellStyle name="Normal 8 5 3 3 2 3" xfId="34677" xr:uid="{00000000-0005-0000-0000-000017DC0000}"/>
    <cellStyle name="Normal 8 5 3 3 3" xfId="47233" xr:uid="{00000000-0005-0000-0000-000018DC0000}"/>
    <cellStyle name="Normal 8 5 3 3 4" xfId="59414" xr:uid="{00000000-0005-0000-0000-000019DC0000}"/>
    <cellStyle name="Normal 8 5 3 4" xfId="10022" xr:uid="{00000000-0005-0000-0000-00001ADC0000}"/>
    <cellStyle name="Normal 8 5 3 4 2" xfId="21284" xr:uid="{00000000-0005-0000-0000-00001BDC0000}"/>
    <cellStyle name="Normal 8 5 3 4 2 2" xfId="24276" xr:uid="{00000000-0005-0000-0000-00001CDC0000}"/>
    <cellStyle name="Normal 8 5 3 4 2 3" xfId="34678" xr:uid="{00000000-0005-0000-0000-00001DDC0000}"/>
    <cellStyle name="Normal 8 5 3 4 3" xfId="47234" xr:uid="{00000000-0005-0000-0000-00001EDC0000}"/>
    <cellStyle name="Normal 8 5 3 4 4" xfId="59415" xr:uid="{00000000-0005-0000-0000-00001FDC0000}"/>
    <cellStyle name="Normal 8 5 3 5" xfId="21280" xr:uid="{00000000-0005-0000-0000-000020DC0000}"/>
    <cellStyle name="Normal 8 5 3 5 2" xfId="26674" xr:uid="{00000000-0005-0000-0000-000021DC0000}"/>
    <cellStyle name="Normal 8 5 3 5 3" xfId="34674" xr:uid="{00000000-0005-0000-0000-000022DC0000}"/>
    <cellStyle name="Normal 8 5 3 6" xfId="47230" xr:uid="{00000000-0005-0000-0000-000023DC0000}"/>
    <cellStyle name="Normal 8 5 3 7" xfId="59411" xr:uid="{00000000-0005-0000-0000-000024DC0000}"/>
    <cellStyle name="Normal 8 5 4" xfId="10023" xr:uid="{00000000-0005-0000-0000-000025DC0000}"/>
    <cellStyle name="Normal 8 5 4 2" xfId="10024" xr:uid="{00000000-0005-0000-0000-000026DC0000}"/>
    <cellStyle name="Normal 8 5 4 2 2" xfId="10025" xr:uid="{00000000-0005-0000-0000-000027DC0000}"/>
    <cellStyle name="Normal 8 5 4 2 2 2" xfId="21287" xr:uid="{00000000-0005-0000-0000-000028DC0000}"/>
    <cellStyle name="Normal 8 5 4 2 2 2 2" xfId="26871" xr:uid="{00000000-0005-0000-0000-000029DC0000}"/>
    <cellStyle name="Normal 8 5 4 2 2 2 3" xfId="34681" xr:uid="{00000000-0005-0000-0000-00002ADC0000}"/>
    <cellStyle name="Normal 8 5 4 2 2 3" xfId="47237" xr:uid="{00000000-0005-0000-0000-00002BDC0000}"/>
    <cellStyle name="Normal 8 5 4 2 2 4" xfId="59418" xr:uid="{00000000-0005-0000-0000-00002CDC0000}"/>
    <cellStyle name="Normal 8 5 4 2 3" xfId="21286" xr:uid="{00000000-0005-0000-0000-00002DDC0000}"/>
    <cellStyle name="Normal 8 5 4 2 3 2" xfId="36975" xr:uid="{00000000-0005-0000-0000-00002EDC0000}"/>
    <cellStyle name="Normal 8 5 4 2 3 3" xfId="34680" xr:uid="{00000000-0005-0000-0000-00002FDC0000}"/>
    <cellStyle name="Normal 8 5 4 2 4" xfId="47236" xr:uid="{00000000-0005-0000-0000-000030DC0000}"/>
    <cellStyle name="Normal 8 5 4 2 5" xfId="59417" xr:uid="{00000000-0005-0000-0000-000031DC0000}"/>
    <cellStyle name="Normal 8 5 4 3" xfId="10026" xr:uid="{00000000-0005-0000-0000-000032DC0000}"/>
    <cellStyle name="Normal 8 5 4 3 2" xfId="21288" xr:uid="{00000000-0005-0000-0000-000033DC0000}"/>
    <cellStyle name="Normal 8 5 4 3 2 2" xfId="35959" xr:uid="{00000000-0005-0000-0000-000034DC0000}"/>
    <cellStyle name="Normal 8 5 4 3 2 3" xfId="34682" xr:uid="{00000000-0005-0000-0000-000035DC0000}"/>
    <cellStyle name="Normal 8 5 4 3 3" xfId="47238" xr:uid="{00000000-0005-0000-0000-000036DC0000}"/>
    <cellStyle name="Normal 8 5 4 3 4" xfId="59419" xr:uid="{00000000-0005-0000-0000-000037DC0000}"/>
    <cellStyle name="Normal 8 5 4 4" xfId="10027" xr:uid="{00000000-0005-0000-0000-000038DC0000}"/>
    <cellStyle name="Normal 8 5 4 4 2" xfId="21289" xr:uid="{00000000-0005-0000-0000-000039DC0000}"/>
    <cellStyle name="Normal 8 5 4 4 2 2" xfId="27965" xr:uid="{00000000-0005-0000-0000-00003ADC0000}"/>
    <cellStyle name="Normal 8 5 4 4 2 3" xfId="34683" xr:uid="{00000000-0005-0000-0000-00003BDC0000}"/>
    <cellStyle name="Normal 8 5 4 4 3" xfId="47239" xr:uid="{00000000-0005-0000-0000-00003CDC0000}"/>
    <cellStyle name="Normal 8 5 4 4 4" xfId="59420" xr:uid="{00000000-0005-0000-0000-00003DDC0000}"/>
    <cellStyle name="Normal 8 5 4 5" xfId="21285" xr:uid="{00000000-0005-0000-0000-00003EDC0000}"/>
    <cellStyle name="Normal 8 5 4 5 2" xfId="24096" xr:uid="{00000000-0005-0000-0000-00003FDC0000}"/>
    <cellStyle name="Normal 8 5 4 5 3" xfId="34679" xr:uid="{00000000-0005-0000-0000-000040DC0000}"/>
    <cellStyle name="Normal 8 5 4 6" xfId="47235" xr:uid="{00000000-0005-0000-0000-000041DC0000}"/>
    <cellStyle name="Normal 8 5 4 7" xfId="59416" xr:uid="{00000000-0005-0000-0000-000042DC0000}"/>
    <cellStyle name="Normal 8 5 5" xfId="10028" xr:uid="{00000000-0005-0000-0000-000043DC0000}"/>
    <cellStyle name="Normal 8 5 5 2" xfId="10029" xr:uid="{00000000-0005-0000-0000-000044DC0000}"/>
    <cellStyle name="Normal 8 5 5 2 2" xfId="10030" xr:uid="{00000000-0005-0000-0000-000045DC0000}"/>
    <cellStyle name="Normal 8 5 5 2 2 2" xfId="21292" xr:uid="{00000000-0005-0000-0000-000046DC0000}"/>
    <cellStyle name="Normal 8 5 5 2 2 2 2" xfId="27666" xr:uid="{00000000-0005-0000-0000-000047DC0000}"/>
    <cellStyle name="Normal 8 5 5 2 2 2 3" xfId="34686" xr:uid="{00000000-0005-0000-0000-000048DC0000}"/>
    <cellStyle name="Normal 8 5 5 2 2 3" xfId="47242" xr:uid="{00000000-0005-0000-0000-000049DC0000}"/>
    <cellStyle name="Normal 8 5 5 2 2 4" xfId="59423" xr:uid="{00000000-0005-0000-0000-00004ADC0000}"/>
    <cellStyle name="Normal 8 5 5 2 3" xfId="21291" xr:uid="{00000000-0005-0000-0000-00004BDC0000}"/>
    <cellStyle name="Normal 8 5 5 2 3 2" xfId="24241" xr:uid="{00000000-0005-0000-0000-00004CDC0000}"/>
    <cellStyle name="Normal 8 5 5 2 3 3" xfId="34685" xr:uid="{00000000-0005-0000-0000-00004DDC0000}"/>
    <cellStyle name="Normal 8 5 5 2 4" xfId="47241" xr:uid="{00000000-0005-0000-0000-00004EDC0000}"/>
    <cellStyle name="Normal 8 5 5 2 5" xfId="59422" xr:uid="{00000000-0005-0000-0000-00004FDC0000}"/>
    <cellStyle name="Normal 8 5 5 3" xfId="10031" xr:uid="{00000000-0005-0000-0000-000050DC0000}"/>
    <cellStyle name="Normal 8 5 5 3 2" xfId="21293" xr:uid="{00000000-0005-0000-0000-000051DC0000}"/>
    <cellStyle name="Normal 8 5 5 3 2 2" xfId="27892" xr:uid="{00000000-0005-0000-0000-000052DC0000}"/>
    <cellStyle name="Normal 8 5 5 3 2 3" xfId="34687" xr:uid="{00000000-0005-0000-0000-000053DC0000}"/>
    <cellStyle name="Normal 8 5 5 3 3" xfId="47243" xr:uid="{00000000-0005-0000-0000-000054DC0000}"/>
    <cellStyle name="Normal 8 5 5 3 4" xfId="59424" xr:uid="{00000000-0005-0000-0000-000055DC0000}"/>
    <cellStyle name="Normal 8 5 5 4" xfId="10032" xr:uid="{00000000-0005-0000-0000-000056DC0000}"/>
    <cellStyle name="Normal 8 5 5 4 2" xfId="21294" xr:uid="{00000000-0005-0000-0000-000057DC0000}"/>
    <cellStyle name="Normal 8 5 5 4 2 2" xfId="35367" xr:uid="{00000000-0005-0000-0000-000058DC0000}"/>
    <cellStyle name="Normal 8 5 5 4 2 3" xfId="34688" xr:uid="{00000000-0005-0000-0000-000059DC0000}"/>
    <cellStyle name="Normal 8 5 5 4 3" xfId="47244" xr:uid="{00000000-0005-0000-0000-00005ADC0000}"/>
    <cellStyle name="Normal 8 5 5 4 4" xfId="59425" xr:uid="{00000000-0005-0000-0000-00005BDC0000}"/>
    <cellStyle name="Normal 8 5 5 5" xfId="21290" xr:uid="{00000000-0005-0000-0000-00005CDC0000}"/>
    <cellStyle name="Normal 8 5 5 5 2" xfId="36961" xr:uid="{00000000-0005-0000-0000-00005DDC0000}"/>
    <cellStyle name="Normal 8 5 5 5 3" xfId="34684" xr:uid="{00000000-0005-0000-0000-00005EDC0000}"/>
    <cellStyle name="Normal 8 5 5 6" xfId="47240" xr:uid="{00000000-0005-0000-0000-00005FDC0000}"/>
    <cellStyle name="Normal 8 5 5 7" xfId="59421" xr:uid="{00000000-0005-0000-0000-000060DC0000}"/>
    <cellStyle name="Normal 8 5 6" xfId="10033" xr:uid="{00000000-0005-0000-0000-000061DC0000}"/>
    <cellStyle name="Normal 8 5 6 2" xfId="10034" xr:uid="{00000000-0005-0000-0000-000062DC0000}"/>
    <cellStyle name="Normal 8 5 6 2 2" xfId="21296" xr:uid="{00000000-0005-0000-0000-000063DC0000}"/>
    <cellStyle name="Normal 8 5 6 2 2 2" xfId="27913" xr:uid="{00000000-0005-0000-0000-000064DC0000}"/>
    <cellStyle name="Normal 8 5 6 2 2 3" xfId="34690" xr:uid="{00000000-0005-0000-0000-000065DC0000}"/>
    <cellStyle name="Normal 8 5 6 2 3" xfId="47246" xr:uid="{00000000-0005-0000-0000-000066DC0000}"/>
    <cellStyle name="Normal 8 5 6 2 4" xfId="59427" xr:uid="{00000000-0005-0000-0000-000067DC0000}"/>
    <cellStyle name="Normal 8 5 6 3" xfId="21295" xr:uid="{00000000-0005-0000-0000-000068DC0000}"/>
    <cellStyle name="Normal 8 5 6 3 2" xfId="36487" xr:uid="{00000000-0005-0000-0000-000069DC0000}"/>
    <cellStyle name="Normal 8 5 6 3 3" xfId="34689" xr:uid="{00000000-0005-0000-0000-00006ADC0000}"/>
    <cellStyle name="Normal 8 5 6 4" xfId="47245" xr:uid="{00000000-0005-0000-0000-00006BDC0000}"/>
    <cellStyle name="Normal 8 5 6 5" xfId="59426" xr:uid="{00000000-0005-0000-0000-00006CDC0000}"/>
    <cellStyle name="Normal 8 5 7" xfId="10035" xr:uid="{00000000-0005-0000-0000-00006DDC0000}"/>
    <cellStyle name="Normal 8 5 7 2" xfId="21297" xr:uid="{00000000-0005-0000-0000-00006EDC0000}"/>
    <cellStyle name="Normal 8 5 7 2 2" xfId="27636" xr:uid="{00000000-0005-0000-0000-00006FDC0000}"/>
    <cellStyle name="Normal 8 5 7 2 3" xfId="34691" xr:uid="{00000000-0005-0000-0000-000070DC0000}"/>
    <cellStyle name="Normal 8 5 7 3" xfId="47247" xr:uid="{00000000-0005-0000-0000-000071DC0000}"/>
    <cellStyle name="Normal 8 5 7 4" xfId="59428" xr:uid="{00000000-0005-0000-0000-000072DC0000}"/>
    <cellStyle name="Normal 8 5 8" xfId="10036" xr:uid="{00000000-0005-0000-0000-000073DC0000}"/>
    <cellStyle name="Normal 8 5 8 2" xfId="21298" xr:uid="{00000000-0005-0000-0000-000074DC0000}"/>
    <cellStyle name="Normal 8 5 8 2 2" xfId="26911" xr:uid="{00000000-0005-0000-0000-000075DC0000}"/>
    <cellStyle name="Normal 8 5 8 2 3" xfId="34692" xr:uid="{00000000-0005-0000-0000-000076DC0000}"/>
    <cellStyle name="Normal 8 5 8 3" xfId="47248" xr:uid="{00000000-0005-0000-0000-000077DC0000}"/>
    <cellStyle name="Normal 8 5 8 4" xfId="59429" xr:uid="{00000000-0005-0000-0000-000078DC0000}"/>
    <cellStyle name="Normal 8 5 9" xfId="12013" xr:uid="{00000000-0005-0000-0000-000079DC0000}"/>
    <cellStyle name="Normal 8 5 9 2" xfId="22212" xr:uid="{00000000-0005-0000-0000-00007ADC0000}"/>
    <cellStyle name="Normal 8 5 9 2 2" xfId="25645" xr:uid="{00000000-0005-0000-0000-00007BDC0000}"/>
    <cellStyle name="Normal 8 5 9 3" xfId="34653" xr:uid="{00000000-0005-0000-0000-00007CDC0000}"/>
    <cellStyle name="Normal 8 6" xfId="10037" xr:uid="{00000000-0005-0000-0000-00007DDC0000}"/>
    <cellStyle name="Normal 8 6 10" xfId="21299" xr:uid="{00000000-0005-0000-0000-00007EDC0000}"/>
    <cellStyle name="Normal 8 6 11" xfId="47249" xr:uid="{00000000-0005-0000-0000-00007FDC0000}"/>
    <cellStyle name="Normal 8 6 12" xfId="59430" xr:uid="{00000000-0005-0000-0000-000080DC0000}"/>
    <cellStyle name="Normal 8 6 2" xfId="10038" xr:uid="{00000000-0005-0000-0000-000081DC0000}"/>
    <cellStyle name="Normal 8 6 2 2" xfId="10039" xr:uid="{00000000-0005-0000-0000-000082DC0000}"/>
    <cellStyle name="Normal 8 6 2 2 2" xfId="10040" xr:uid="{00000000-0005-0000-0000-000083DC0000}"/>
    <cellStyle name="Normal 8 6 2 2 2 2" xfId="21302" xr:uid="{00000000-0005-0000-0000-000084DC0000}"/>
    <cellStyle name="Normal 8 6 2 2 2 2 2" xfId="37725" xr:uid="{00000000-0005-0000-0000-000085DC0000}"/>
    <cellStyle name="Normal 8 6 2 2 2 2 3" xfId="34696" xr:uid="{00000000-0005-0000-0000-000086DC0000}"/>
    <cellStyle name="Normal 8 6 2 2 2 3" xfId="47252" xr:uid="{00000000-0005-0000-0000-000087DC0000}"/>
    <cellStyle name="Normal 8 6 2 2 2 4" xfId="59433" xr:uid="{00000000-0005-0000-0000-000088DC0000}"/>
    <cellStyle name="Normal 8 6 2 2 3" xfId="21301" xr:uid="{00000000-0005-0000-0000-000089DC0000}"/>
    <cellStyle name="Normal 8 6 2 2 3 2" xfId="25676" xr:uid="{00000000-0005-0000-0000-00008ADC0000}"/>
    <cellStyle name="Normal 8 6 2 2 3 3" xfId="34695" xr:uid="{00000000-0005-0000-0000-00008BDC0000}"/>
    <cellStyle name="Normal 8 6 2 2 4" xfId="47251" xr:uid="{00000000-0005-0000-0000-00008CDC0000}"/>
    <cellStyle name="Normal 8 6 2 2 5" xfId="59432" xr:uid="{00000000-0005-0000-0000-00008DDC0000}"/>
    <cellStyle name="Normal 8 6 2 3" xfId="10041" xr:uid="{00000000-0005-0000-0000-00008EDC0000}"/>
    <cellStyle name="Normal 8 6 2 3 2" xfId="21303" xr:uid="{00000000-0005-0000-0000-00008FDC0000}"/>
    <cellStyle name="Normal 8 6 2 3 2 2" xfId="27761" xr:uid="{00000000-0005-0000-0000-000090DC0000}"/>
    <cellStyle name="Normal 8 6 2 3 2 3" xfId="34697" xr:uid="{00000000-0005-0000-0000-000091DC0000}"/>
    <cellStyle name="Normal 8 6 2 3 3" xfId="47253" xr:uid="{00000000-0005-0000-0000-000092DC0000}"/>
    <cellStyle name="Normal 8 6 2 3 4" xfId="59434" xr:uid="{00000000-0005-0000-0000-000093DC0000}"/>
    <cellStyle name="Normal 8 6 2 4" xfId="10042" xr:uid="{00000000-0005-0000-0000-000094DC0000}"/>
    <cellStyle name="Normal 8 6 2 4 2" xfId="21304" xr:uid="{00000000-0005-0000-0000-000095DC0000}"/>
    <cellStyle name="Normal 8 6 2 4 2 2" xfId="36797" xr:uid="{00000000-0005-0000-0000-000096DC0000}"/>
    <cellStyle name="Normal 8 6 2 4 2 3" xfId="34698" xr:uid="{00000000-0005-0000-0000-000097DC0000}"/>
    <cellStyle name="Normal 8 6 2 4 3" xfId="47254" xr:uid="{00000000-0005-0000-0000-000098DC0000}"/>
    <cellStyle name="Normal 8 6 2 4 4" xfId="59435" xr:uid="{00000000-0005-0000-0000-000099DC0000}"/>
    <cellStyle name="Normal 8 6 2 5" xfId="21300" xr:uid="{00000000-0005-0000-0000-00009ADC0000}"/>
    <cellStyle name="Normal 8 6 2 5 2" xfId="27884" xr:uid="{00000000-0005-0000-0000-00009BDC0000}"/>
    <cellStyle name="Normal 8 6 2 5 3" xfId="34694" xr:uid="{00000000-0005-0000-0000-00009CDC0000}"/>
    <cellStyle name="Normal 8 6 2 6" xfId="47250" xr:uid="{00000000-0005-0000-0000-00009DDC0000}"/>
    <cellStyle name="Normal 8 6 2 7" xfId="59431" xr:uid="{00000000-0005-0000-0000-00009EDC0000}"/>
    <cellStyle name="Normal 8 6 3" xfId="10043" xr:uid="{00000000-0005-0000-0000-00009FDC0000}"/>
    <cellStyle name="Normal 8 6 3 2" xfId="10044" xr:uid="{00000000-0005-0000-0000-0000A0DC0000}"/>
    <cellStyle name="Normal 8 6 3 2 2" xfId="10045" xr:uid="{00000000-0005-0000-0000-0000A1DC0000}"/>
    <cellStyle name="Normal 8 6 3 2 2 2" xfId="21307" xr:uid="{00000000-0005-0000-0000-0000A2DC0000}"/>
    <cellStyle name="Normal 8 6 3 2 2 2 2" xfId="24004" xr:uid="{00000000-0005-0000-0000-0000A3DC0000}"/>
    <cellStyle name="Normal 8 6 3 2 2 2 3" xfId="34701" xr:uid="{00000000-0005-0000-0000-0000A4DC0000}"/>
    <cellStyle name="Normal 8 6 3 2 2 3" xfId="47257" xr:uid="{00000000-0005-0000-0000-0000A5DC0000}"/>
    <cellStyle name="Normal 8 6 3 2 2 4" xfId="59438" xr:uid="{00000000-0005-0000-0000-0000A6DC0000}"/>
    <cellStyle name="Normal 8 6 3 2 3" xfId="21306" xr:uid="{00000000-0005-0000-0000-0000A7DC0000}"/>
    <cellStyle name="Normal 8 6 3 2 3 2" xfId="26285" xr:uid="{00000000-0005-0000-0000-0000A8DC0000}"/>
    <cellStyle name="Normal 8 6 3 2 3 3" xfId="34700" xr:uid="{00000000-0005-0000-0000-0000A9DC0000}"/>
    <cellStyle name="Normal 8 6 3 2 4" xfId="47256" xr:uid="{00000000-0005-0000-0000-0000AADC0000}"/>
    <cellStyle name="Normal 8 6 3 2 5" xfId="59437" xr:uid="{00000000-0005-0000-0000-0000ABDC0000}"/>
    <cellStyle name="Normal 8 6 3 3" xfId="10046" xr:uid="{00000000-0005-0000-0000-0000ACDC0000}"/>
    <cellStyle name="Normal 8 6 3 3 2" xfId="21308" xr:uid="{00000000-0005-0000-0000-0000ADDC0000}"/>
    <cellStyle name="Normal 8 6 3 3 2 2" xfId="24457" xr:uid="{00000000-0005-0000-0000-0000AEDC0000}"/>
    <cellStyle name="Normal 8 6 3 3 2 3" xfId="34702" xr:uid="{00000000-0005-0000-0000-0000AFDC0000}"/>
    <cellStyle name="Normal 8 6 3 3 3" xfId="47258" xr:uid="{00000000-0005-0000-0000-0000B0DC0000}"/>
    <cellStyle name="Normal 8 6 3 3 4" xfId="59439" xr:uid="{00000000-0005-0000-0000-0000B1DC0000}"/>
    <cellStyle name="Normal 8 6 3 4" xfId="10047" xr:uid="{00000000-0005-0000-0000-0000B2DC0000}"/>
    <cellStyle name="Normal 8 6 3 4 2" xfId="21309" xr:uid="{00000000-0005-0000-0000-0000B3DC0000}"/>
    <cellStyle name="Normal 8 6 3 4 2 2" xfId="37943" xr:uid="{00000000-0005-0000-0000-0000B4DC0000}"/>
    <cellStyle name="Normal 8 6 3 4 2 3" xfId="34703" xr:uid="{00000000-0005-0000-0000-0000B5DC0000}"/>
    <cellStyle name="Normal 8 6 3 4 3" xfId="47259" xr:uid="{00000000-0005-0000-0000-0000B6DC0000}"/>
    <cellStyle name="Normal 8 6 3 4 4" xfId="59440" xr:uid="{00000000-0005-0000-0000-0000B7DC0000}"/>
    <cellStyle name="Normal 8 6 3 5" xfId="21305" xr:uid="{00000000-0005-0000-0000-0000B8DC0000}"/>
    <cellStyle name="Normal 8 6 3 5 2" xfId="23851" xr:uid="{00000000-0005-0000-0000-0000B9DC0000}"/>
    <cellStyle name="Normal 8 6 3 5 3" xfId="34699" xr:uid="{00000000-0005-0000-0000-0000BADC0000}"/>
    <cellStyle name="Normal 8 6 3 6" xfId="47255" xr:uid="{00000000-0005-0000-0000-0000BBDC0000}"/>
    <cellStyle name="Normal 8 6 3 7" xfId="59436" xr:uid="{00000000-0005-0000-0000-0000BCDC0000}"/>
    <cellStyle name="Normal 8 6 4" xfId="10048" xr:uid="{00000000-0005-0000-0000-0000BDDC0000}"/>
    <cellStyle name="Normal 8 6 4 2" xfId="10049" xr:uid="{00000000-0005-0000-0000-0000BEDC0000}"/>
    <cellStyle name="Normal 8 6 4 2 2" xfId="10050" xr:uid="{00000000-0005-0000-0000-0000BFDC0000}"/>
    <cellStyle name="Normal 8 6 4 2 2 2" xfId="21312" xr:uid="{00000000-0005-0000-0000-0000C0DC0000}"/>
    <cellStyle name="Normal 8 6 4 2 2 2 2" xfId="24536" xr:uid="{00000000-0005-0000-0000-0000C1DC0000}"/>
    <cellStyle name="Normal 8 6 4 2 2 2 3" xfId="34706" xr:uid="{00000000-0005-0000-0000-0000C2DC0000}"/>
    <cellStyle name="Normal 8 6 4 2 2 3" xfId="47262" xr:uid="{00000000-0005-0000-0000-0000C3DC0000}"/>
    <cellStyle name="Normal 8 6 4 2 2 4" xfId="59443" xr:uid="{00000000-0005-0000-0000-0000C4DC0000}"/>
    <cellStyle name="Normal 8 6 4 2 3" xfId="21311" xr:uid="{00000000-0005-0000-0000-0000C5DC0000}"/>
    <cellStyle name="Normal 8 6 4 2 3 2" xfId="26244" xr:uid="{00000000-0005-0000-0000-0000C6DC0000}"/>
    <cellStyle name="Normal 8 6 4 2 3 3" xfId="34705" xr:uid="{00000000-0005-0000-0000-0000C7DC0000}"/>
    <cellStyle name="Normal 8 6 4 2 4" xfId="47261" xr:uid="{00000000-0005-0000-0000-0000C8DC0000}"/>
    <cellStyle name="Normal 8 6 4 2 5" xfId="59442" xr:uid="{00000000-0005-0000-0000-0000C9DC0000}"/>
    <cellStyle name="Normal 8 6 4 3" xfId="10051" xr:uid="{00000000-0005-0000-0000-0000CADC0000}"/>
    <cellStyle name="Normal 8 6 4 3 2" xfId="21313" xr:uid="{00000000-0005-0000-0000-0000CBDC0000}"/>
    <cellStyle name="Normal 8 6 4 3 2 2" xfId="24295" xr:uid="{00000000-0005-0000-0000-0000CCDC0000}"/>
    <cellStyle name="Normal 8 6 4 3 2 3" xfId="34707" xr:uid="{00000000-0005-0000-0000-0000CDDC0000}"/>
    <cellStyle name="Normal 8 6 4 3 3" xfId="47263" xr:uid="{00000000-0005-0000-0000-0000CEDC0000}"/>
    <cellStyle name="Normal 8 6 4 3 4" xfId="59444" xr:uid="{00000000-0005-0000-0000-0000CFDC0000}"/>
    <cellStyle name="Normal 8 6 4 4" xfId="10052" xr:uid="{00000000-0005-0000-0000-0000D0DC0000}"/>
    <cellStyle name="Normal 8 6 4 4 2" xfId="21314" xr:uid="{00000000-0005-0000-0000-0000D1DC0000}"/>
    <cellStyle name="Normal 8 6 4 4 2 2" xfId="27812" xr:uid="{00000000-0005-0000-0000-0000D2DC0000}"/>
    <cellStyle name="Normal 8 6 4 4 2 3" xfId="34708" xr:uid="{00000000-0005-0000-0000-0000D3DC0000}"/>
    <cellStyle name="Normal 8 6 4 4 3" xfId="47264" xr:uid="{00000000-0005-0000-0000-0000D4DC0000}"/>
    <cellStyle name="Normal 8 6 4 4 4" xfId="59445" xr:uid="{00000000-0005-0000-0000-0000D5DC0000}"/>
    <cellStyle name="Normal 8 6 4 5" xfId="21310" xr:uid="{00000000-0005-0000-0000-0000D6DC0000}"/>
    <cellStyle name="Normal 8 6 4 5 2" xfId="25220" xr:uid="{00000000-0005-0000-0000-0000D7DC0000}"/>
    <cellStyle name="Normal 8 6 4 5 3" xfId="34704" xr:uid="{00000000-0005-0000-0000-0000D8DC0000}"/>
    <cellStyle name="Normal 8 6 4 6" xfId="47260" xr:uid="{00000000-0005-0000-0000-0000D9DC0000}"/>
    <cellStyle name="Normal 8 6 4 7" xfId="59441" xr:uid="{00000000-0005-0000-0000-0000DADC0000}"/>
    <cellStyle name="Normal 8 6 5" xfId="10053" xr:uid="{00000000-0005-0000-0000-0000DBDC0000}"/>
    <cellStyle name="Normal 8 6 5 2" xfId="10054" xr:uid="{00000000-0005-0000-0000-0000DCDC0000}"/>
    <cellStyle name="Normal 8 6 5 2 2" xfId="21316" xr:uid="{00000000-0005-0000-0000-0000DDDC0000}"/>
    <cellStyle name="Normal 8 6 5 2 2 2" xfId="36766" xr:uid="{00000000-0005-0000-0000-0000DEDC0000}"/>
    <cellStyle name="Normal 8 6 5 2 2 3" xfId="34710" xr:uid="{00000000-0005-0000-0000-0000DFDC0000}"/>
    <cellStyle name="Normal 8 6 5 2 3" xfId="47266" xr:uid="{00000000-0005-0000-0000-0000E0DC0000}"/>
    <cellStyle name="Normal 8 6 5 2 4" xfId="59447" xr:uid="{00000000-0005-0000-0000-0000E1DC0000}"/>
    <cellStyle name="Normal 8 6 5 3" xfId="21315" xr:uid="{00000000-0005-0000-0000-0000E2DC0000}"/>
    <cellStyle name="Normal 8 6 5 3 2" xfId="26095" xr:uid="{00000000-0005-0000-0000-0000E3DC0000}"/>
    <cellStyle name="Normal 8 6 5 3 3" xfId="34709" xr:uid="{00000000-0005-0000-0000-0000E4DC0000}"/>
    <cellStyle name="Normal 8 6 5 4" xfId="47265" xr:uid="{00000000-0005-0000-0000-0000E5DC0000}"/>
    <cellStyle name="Normal 8 6 5 5" xfId="59446" xr:uid="{00000000-0005-0000-0000-0000E6DC0000}"/>
    <cellStyle name="Normal 8 6 6" xfId="10055" xr:uid="{00000000-0005-0000-0000-0000E7DC0000}"/>
    <cellStyle name="Normal 8 6 6 2" xfId="21317" xr:uid="{00000000-0005-0000-0000-0000E8DC0000}"/>
    <cellStyle name="Normal 8 6 6 2 2" xfId="35436" xr:uid="{00000000-0005-0000-0000-0000E9DC0000}"/>
    <cellStyle name="Normal 8 6 6 2 3" xfId="34711" xr:uid="{00000000-0005-0000-0000-0000EADC0000}"/>
    <cellStyle name="Normal 8 6 6 3" xfId="47267" xr:uid="{00000000-0005-0000-0000-0000EBDC0000}"/>
    <cellStyle name="Normal 8 6 6 4" xfId="59448" xr:uid="{00000000-0005-0000-0000-0000ECDC0000}"/>
    <cellStyle name="Normal 8 6 7" xfId="10056" xr:uid="{00000000-0005-0000-0000-0000EDDC0000}"/>
    <cellStyle name="Normal 8 6 7 2" xfId="21318" xr:uid="{00000000-0005-0000-0000-0000EEDC0000}"/>
    <cellStyle name="Normal 8 6 7 2 2" xfId="27348" xr:uid="{00000000-0005-0000-0000-0000EFDC0000}"/>
    <cellStyle name="Normal 8 6 7 2 3" xfId="34712" xr:uid="{00000000-0005-0000-0000-0000F0DC0000}"/>
    <cellStyle name="Normal 8 6 7 3" xfId="47268" xr:uid="{00000000-0005-0000-0000-0000F1DC0000}"/>
    <cellStyle name="Normal 8 6 7 4" xfId="59449" xr:uid="{00000000-0005-0000-0000-0000F2DC0000}"/>
    <cellStyle name="Normal 8 6 8" xfId="12014" xr:uid="{00000000-0005-0000-0000-0000F3DC0000}"/>
    <cellStyle name="Normal 8 6 8 2" xfId="22213" xr:uid="{00000000-0005-0000-0000-0000F4DC0000}"/>
    <cellStyle name="Normal 8 6 8 2 2" xfId="25247" xr:uid="{00000000-0005-0000-0000-0000F5DC0000}"/>
    <cellStyle name="Normal 8 6 8 3" xfId="34693" xr:uid="{00000000-0005-0000-0000-0000F6DC0000}"/>
    <cellStyle name="Normal 8 6 9" xfId="11497" xr:uid="{00000000-0005-0000-0000-0000F7DC0000}"/>
    <cellStyle name="Normal 8 7" xfId="10057" xr:uid="{00000000-0005-0000-0000-0000F8DC0000}"/>
    <cellStyle name="Normal 8 7 2" xfId="10058" xr:uid="{00000000-0005-0000-0000-0000F9DC0000}"/>
    <cellStyle name="Normal 8 7 2 2" xfId="10059" xr:uid="{00000000-0005-0000-0000-0000FADC0000}"/>
    <cellStyle name="Normal 8 7 2 2 2" xfId="21321" xr:uid="{00000000-0005-0000-0000-0000FBDC0000}"/>
    <cellStyle name="Normal 8 7 2 2 2 2" xfId="26409" xr:uid="{00000000-0005-0000-0000-0000FCDC0000}"/>
    <cellStyle name="Normal 8 7 2 2 2 3" xfId="34715" xr:uid="{00000000-0005-0000-0000-0000FDDC0000}"/>
    <cellStyle name="Normal 8 7 2 2 3" xfId="47271" xr:uid="{00000000-0005-0000-0000-0000FEDC0000}"/>
    <cellStyle name="Normal 8 7 2 2 4" xfId="59452" xr:uid="{00000000-0005-0000-0000-0000FFDC0000}"/>
    <cellStyle name="Normal 8 7 2 3" xfId="21320" xr:uid="{00000000-0005-0000-0000-000000DD0000}"/>
    <cellStyle name="Normal 8 7 2 3 2" xfId="27579" xr:uid="{00000000-0005-0000-0000-000001DD0000}"/>
    <cellStyle name="Normal 8 7 2 3 3" xfId="34714" xr:uid="{00000000-0005-0000-0000-000002DD0000}"/>
    <cellStyle name="Normal 8 7 2 4" xfId="47270" xr:uid="{00000000-0005-0000-0000-000003DD0000}"/>
    <cellStyle name="Normal 8 7 2 5" xfId="59451" xr:uid="{00000000-0005-0000-0000-000004DD0000}"/>
    <cellStyle name="Normal 8 7 3" xfId="10060" xr:uid="{00000000-0005-0000-0000-000005DD0000}"/>
    <cellStyle name="Normal 8 7 3 2" xfId="21322" xr:uid="{00000000-0005-0000-0000-000006DD0000}"/>
    <cellStyle name="Normal 8 7 3 2 2" xfId="24496" xr:uid="{00000000-0005-0000-0000-000007DD0000}"/>
    <cellStyle name="Normal 8 7 3 2 3" xfId="34716" xr:uid="{00000000-0005-0000-0000-000008DD0000}"/>
    <cellStyle name="Normal 8 7 3 3" xfId="47272" xr:uid="{00000000-0005-0000-0000-000009DD0000}"/>
    <cellStyle name="Normal 8 7 3 4" xfId="59453" xr:uid="{00000000-0005-0000-0000-00000ADD0000}"/>
    <cellStyle name="Normal 8 7 4" xfId="10061" xr:uid="{00000000-0005-0000-0000-00000BDD0000}"/>
    <cellStyle name="Normal 8 7 4 2" xfId="21323" xr:uid="{00000000-0005-0000-0000-00000CDD0000}"/>
    <cellStyle name="Normal 8 7 4 2 2" xfId="36548" xr:uid="{00000000-0005-0000-0000-00000DDD0000}"/>
    <cellStyle name="Normal 8 7 4 2 3" xfId="34717" xr:uid="{00000000-0005-0000-0000-00000EDD0000}"/>
    <cellStyle name="Normal 8 7 4 3" xfId="47273" xr:uid="{00000000-0005-0000-0000-00000FDD0000}"/>
    <cellStyle name="Normal 8 7 4 4" xfId="59454" xr:uid="{00000000-0005-0000-0000-000010DD0000}"/>
    <cellStyle name="Normal 8 7 5" xfId="12015" xr:uid="{00000000-0005-0000-0000-000011DD0000}"/>
    <cellStyle name="Normal 8 7 5 2" xfId="22214" xr:uid="{00000000-0005-0000-0000-000012DD0000}"/>
    <cellStyle name="Normal 8 7 5 2 2" xfId="24056" xr:uid="{00000000-0005-0000-0000-000013DD0000}"/>
    <cellStyle name="Normal 8 7 5 3" xfId="34713" xr:uid="{00000000-0005-0000-0000-000014DD0000}"/>
    <cellStyle name="Normal 8 7 6" xfId="11498" xr:uid="{00000000-0005-0000-0000-000015DD0000}"/>
    <cellStyle name="Normal 8 7 7" xfId="21319" xr:uid="{00000000-0005-0000-0000-000016DD0000}"/>
    <cellStyle name="Normal 8 7 8" xfId="47269" xr:uid="{00000000-0005-0000-0000-000017DD0000}"/>
    <cellStyle name="Normal 8 7 9" xfId="59450" xr:uid="{00000000-0005-0000-0000-000018DD0000}"/>
    <cellStyle name="Normal 8 8" xfId="10062" xr:uid="{00000000-0005-0000-0000-000019DD0000}"/>
    <cellStyle name="Normal 8 8 2" xfId="10063" xr:uid="{00000000-0005-0000-0000-00001ADD0000}"/>
    <cellStyle name="Normal 8 8 2 2" xfId="10064" xr:uid="{00000000-0005-0000-0000-00001BDD0000}"/>
    <cellStyle name="Normal 8 8 2 2 2" xfId="21326" xr:uid="{00000000-0005-0000-0000-00001CDD0000}"/>
    <cellStyle name="Normal 8 8 2 2 2 2" xfId="26806" xr:uid="{00000000-0005-0000-0000-00001DDD0000}"/>
    <cellStyle name="Normal 8 8 2 2 2 3" xfId="34720" xr:uid="{00000000-0005-0000-0000-00001EDD0000}"/>
    <cellStyle name="Normal 8 8 2 2 3" xfId="47276" xr:uid="{00000000-0005-0000-0000-00001FDD0000}"/>
    <cellStyle name="Normal 8 8 2 2 4" xfId="59457" xr:uid="{00000000-0005-0000-0000-000020DD0000}"/>
    <cellStyle name="Normal 8 8 2 3" xfId="21325" xr:uid="{00000000-0005-0000-0000-000021DD0000}"/>
    <cellStyle name="Normal 8 8 2 3 2" xfId="24608" xr:uid="{00000000-0005-0000-0000-000022DD0000}"/>
    <cellStyle name="Normal 8 8 2 3 3" xfId="34719" xr:uid="{00000000-0005-0000-0000-000023DD0000}"/>
    <cellStyle name="Normal 8 8 2 4" xfId="47275" xr:uid="{00000000-0005-0000-0000-000024DD0000}"/>
    <cellStyle name="Normal 8 8 2 5" xfId="59456" xr:uid="{00000000-0005-0000-0000-000025DD0000}"/>
    <cellStyle name="Normal 8 8 3" xfId="10065" xr:uid="{00000000-0005-0000-0000-000026DD0000}"/>
    <cellStyle name="Normal 8 8 3 2" xfId="21327" xr:uid="{00000000-0005-0000-0000-000027DD0000}"/>
    <cellStyle name="Normal 8 8 3 2 2" xfId="26708" xr:uid="{00000000-0005-0000-0000-000028DD0000}"/>
    <cellStyle name="Normal 8 8 3 2 3" xfId="34721" xr:uid="{00000000-0005-0000-0000-000029DD0000}"/>
    <cellStyle name="Normal 8 8 3 3" xfId="47277" xr:uid="{00000000-0005-0000-0000-00002ADD0000}"/>
    <cellStyle name="Normal 8 8 3 4" xfId="59458" xr:uid="{00000000-0005-0000-0000-00002BDD0000}"/>
    <cellStyle name="Normal 8 8 4" xfId="10066" xr:uid="{00000000-0005-0000-0000-00002CDD0000}"/>
    <cellStyle name="Normal 8 8 4 2" xfId="21328" xr:uid="{00000000-0005-0000-0000-00002DDD0000}"/>
    <cellStyle name="Normal 8 8 4 2 2" xfId="36311" xr:uid="{00000000-0005-0000-0000-00002EDD0000}"/>
    <cellStyle name="Normal 8 8 4 2 3" xfId="34722" xr:uid="{00000000-0005-0000-0000-00002FDD0000}"/>
    <cellStyle name="Normal 8 8 4 3" xfId="47278" xr:uid="{00000000-0005-0000-0000-000030DD0000}"/>
    <cellStyle name="Normal 8 8 4 4" xfId="59459" xr:uid="{00000000-0005-0000-0000-000031DD0000}"/>
    <cellStyle name="Normal 8 8 5" xfId="12016" xr:uid="{00000000-0005-0000-0000-000032DD0000}"/>
    <cellStyle name="Normal 8 8 5 2" xfId="22215" xr:uid="{00000000-0005-0000-0000-000033DD0000}"/>
    <cellStyle name="Normal 8 8 5 2 2" xfId="35570" xr:uid="{00000000-0005-0000-0000-000034DD0000}"/>
    <cellStyle name="Normal 8 8 5 3" xfId="34718" xr:uid="{00000000-0005-0000-0000-000035DD0000}"/>
    <cellStyle name="Normal 8 8 6" xfId="11499" xr:uid="{00000000-0005-0000-0000-000036DD0000}"/>
    <cellStyle name="Normal 8 8 7" xfId="21324" xr:uid="{00000000-0005-0000-0000-000037DD0000}"/>
    <cellStyle name="Normal 8 8 8" xfId="47274" xr:uid="{00000000-0005-0000-0000-000038DD0000}"/>
    <cellStyle name="Normal 8 8 9" xfId="59455" xr:uid="{00000000-0005-0000-0000-000039DD0000}"/>
    <cellStyle name="Normal 8 9" xfId="10067" xr:uid="{00000000-0005-0000-0000-00003ADD0000}"/>
    <cellStyle name="Normal 8 9 2" xfId="10068" xr:uid="{00000000-0005-0000-0000-00003BDD0000}"/>
    <cellStyle name="Normal 8 9 2 2" xfId="10069" xr:uid="{00000000-0005-0000-0000-00003CDD0000}"/>
    <cellStyle name="Normal 8 9 2 2 2" xfId="21331" xr:uid="{00000000-0005-0000-0000-00003DDD0000}"/>
    <cellStyle name="Normal 8 9 2 2 2 2" xfId="25852" xr:uid="{00000000-0005-0000-0000-00003EDD0000}"/>
    <cellStyle name="Normal 8 9 2 2 2 3" xfId="34725" xr:uid="{00000000-0005-0000-0000-00003FDD0000}"/>
    <cellStyle name="Normal 8 9 2 2 3" xfId="47281" xr:uid="{00000000-0005-0000-0000-000040DD0000}"/>
    <cellStyle name="Normal 8 9 2 2 4" xfId="59462" xr:uid="{00000000-0005-0000-0000-000041DD0000}"/>
    <cellStyle name="Normal 8 9 2 3" xfId="21330" xr:uid="{00000000-0005-0000-0000-000042DD0000}"/>
    <cellStyle name="Normal 8 9 2 3 2" xfId="26457" xr:uid="{00000000-0005-0000-0000-000043DD0000}"/>
    <cellStyle name="Normal 8 9 2 3 3" xfId="34724" xr:uid="{00000000-0005-0000-0000-000044DD0000}"/>
    <cellStyle name="Normal 8 9 2 4" xfId="47280" xr:uid="{00000000-0005-0000-0000-000045DD0000}"/>
    <cellStyle name="Normal 8 9 2 5" xfId="59461" xr:uid="{00000000-0005-0000-0000-000046DD0000}"/>
    <cellStyle name="Normal 8 9 3" xfId="10070" xr:uid="{00000000-0005-0000-0000-000047DD0000}"/>
    <cellStyle name="Normal 8 9 3 2" xfId="21332" xr:uid="{00000000-0005-0000-0000-000048DD0000}"/>
    <cellStyle name="Normal 8 9 3 2 2" xfId="36695" xr:uid="{00000000-0005-0000-0000-000049DD0000}"/>
    <cellStyle name="Normal 8 9 3 2 3" xfId="34726" xr:uid="{00000000-0005-0000-0000-00004ADD0000}"/>
    <cellStyle name="Normal 8 9 3 3" xfId="47282" xr:uid="{00000000-0005-0000-0000-00004BDD0000}"/>
    <cellStyle name="Normal 8 9 3 4" xfId="59463" xr:uid="{00000000-0005-0000-0000-00004CDD0000}"/>
    <cellStyle name="Normal 8 9 4" xfId="10071" xr:uid="{00000000-0005-0000-0000-00004DDD0000}"/>
    <cellStyle name="Normal 8 9 4 2" xfId="21333" xr:uid="{00000000-0005-0000-0000-00004EDD0000}"/>
    <cellStyle name="Normal 8 9 4 2 2" xfId="36699" xr:uid="{00000000-0005-0000-0000-00004FDD0000}"/>
    <cellStyle name="Normal 8 9 4 2 3" xfId="34727" xr:uid="{00000000-0005-0000-0000-000050DD0000}"/>
    <cellStyle name="Normal 8 9 4 3" xfId="47283" xr:uid="{00000000-0005-0000-0000-000051DD0000}"/>
    <cellStyle name="Normal 8 9 4 4" xfId="59464" xr:uid="{00000000-0005-0000-0000-000052DD0000}"/>
    <cellStyle name="Normal 8 9 5" xfId="12017" xr:uid="{00000000-0005-0000-0000-000053DD0000}"/>
    <cellStyle name="Normal 8 9 5 2" xfId="22216" xr:uid="{00000000-0005-0000-0000-000054DD0000}"/>
    <cellStyle name="Normal 8 9 5 2 2" xfId="35667" xr:uid="{00000000-0005-0000-0000-000055DD0000}"/>
    <cellStyle name="Normal 8 9 5 3" xfId="34723" xr:uid="{00000000-0005-0000-0000-000056DD0000}"/>
    <cellStyle name="Normal 8 9 6" xfId="11500" xr:uid="{00000000-0005-0000-0000-000057DD0000}"/>
    <cellStyle name="Normal 8 9 7" xfId="21329" xr:uid="{00000000-0005-0000-0000-000058DD0000}"/>
    <cellStyle name="Normal 8 9 8" xfId="47279" xr:uid="{00000000-0005-0000-0000-000059DD0000}"/>
    <cellStyle name="Normal 8 9 9" xfId="59460" xr:uid="{00000000-0005-0000-0000-00005ADD0000}"/>
    <cellStyle name="Normal 80" xfId="11501" xr:uid="{00000000-0005-0000-0000-00005BDD0000}"/>
    <cellStyle name="Normal 81" xfId="11502" xr:uid="{00000000-0005-0000-0000-00005CDD0000}"/>
    <cellStyle name="Normal 82" xfId="11503" xr:uid="{00000000-0005-0000-0000-00005DDD0000}"/>
    <cellStyle name="Normal 83" xfId="11504" xr:uid="{00000000-0005-0000-0000-00005EDD0000}"/>
    <cellStyle name="Normal 84" xfId="11505" xr:uid="{00000000-0005-0000-0000-00005FDD0000}"/>
    <cellStyle name="Normal 85" xfId="11506" xr:uid="{00000000-0005-0000-0000-000060DD0000}"/>
    <cellStyle name="Normal 86" xfId="11507" xr:uid="{00000000-0005-0000-0000-000061DD0000}"/>
    <cellStyle name="Normal 87" xfId="11508" xr:uid="{00000000-0005-0000-0000-000062DD0000}"/>
    <cellStyle name="Normal 88" xfId="11509" xr:uid="{00000000-0005-0000-0000-000063DD0000}"/>
    <cellStyle name="Normal 89" xfId="11510" xr:uid="{00000000-0005-0000-0000-000064DD0000}"/>
    <cellStyle name="Normal 9" xfId="10072" xr:uid="{00000000-0005-0000-0000-000065DD0000}"/>
    <cellStyle name="Normal 9 10" xfId="11511" xr:uid="{00000000-0005-0000-0000-000066DD0000}"/>
    <cellStyle name="Normal 9 11" xfId="11512" xr:uid="{00000000-0005-0000-0000-000067DD0000}"/>
    <cellStyle name="Normal 9 12" xfId="11513" xr:uid="{00000000-0005-0000-0000-000068DD0000}"/>
    <cellStyle name="Normal 9 13" xfId="11514" xr:uid="{00000000-0005-0000-0000-000069DD0000}"/>
    <cellStyle name="Normal 9 14" xfId="11515" xr:uid="{00000000-0005-0000-0000-00006ADD0000}"/>
    <cellStyle name="Normal 9 15" xfId="11516" xr:uid="{00000000-0005-0000-0000-00006BDD0000}"/>
    <cellStyle name="Normal 9 16" xfId="11590" xr:uid="{00000000-0005-0000-0000-00006CDD0000}"/>
    <cellStyle name="Normal 9 16 2" xfId="21903" xr:uid="{00000000-0005-0000-0000-00006DDD0000}"/>
    <cellStyle name="Normal 9 17" xfId="11644" xr:uid="{00000000-0005-0000-0000-00006EDD0000}"/>
    <cellStyle name="Normal 9 17 2" xfId="21957" xr:uid="{00000000-0005-0000-0000-00006FDD0000}"/>
    <cellStyle name="Normal 9 18" xfId="11717" xr:uid="{00000000-0005-0000-0000-000070DD0000}"/>
    <cellStyle name="Normal 9 18 2" xfId="22026" xr:uid="{00000000-0005-0000-0000-000071DD0000}"/>
    <cellStyle name="Normal 9 19" xfId="11786" xr:uid="{00000000-0005-0000-0000-000072DD0000}"/>
    <cellStyle name="Normal 9 19 2" xfId="22094" xr:uid="{00000000-0005-0000-0000-000073DD0000}"/>
    <cellStyle name="Normal 9 2" xfId="10073" xr:uid="{00000000-0005-0000-0000-000074DD0000}"/>
    <cellStyle name="Normal 9 2 10" xfId="10074" xr:uid="{00000000-0005-0000-0000-000075DD0000}"/>
    <cellStyle name="Normal 9 2 10 2" xfId="21336" xr:uid="{00000000-0005-0000-0000-000076DD0000}"/>
    <cellStyle name="Normal 9 2 10 2 2" xfId="25950" xr:uid="{00000000-0005-0000-0000-000077DD0000}"/>
    <cellStyle name="Normal 9 2 10 2 3" xfId="34730" xr:uid="{00000000-0005-0000-0000-000078DD0000}"/>
    <cellStyle name="Normal 9 2 10 3" xfId="47286" xr:uid="{00000000-0005-0000-0000-000079DD0000}"/>
    <cellStyle name="Normal 9 2 10 4" xfId="59467" xr:uid="{00000000-0005-0000-0000-00007ADD0000}"/>
    <cellStyle name="Normal 9 2 11" xfId="10075" xr:uid="{00000000-0005-0000-0000-00007BDD0000}"/>
    <cellStyle name="Normal 9 2 11 2" xfId="21337" xr:uid="{00000000-0005-0000-0000-00007CDD0000}"/>
    <cellStyle name="Normal 9 2 11 2 2" xfId="24379" xr:uid="{00000000-0005-0000-0000-00007DDD0000}"/>
    <cellStyle name="Normal 9 2 11 2 3" xfId="34731" xr:uid="{00000000-0005-0000-0000-00007EDD0000}"/>
    <cellStyle name="Normal 9 2 11 3" xfId="47287" xr:uid="{00000000-0005-0000-0000-00007FDD0000}"/>
    <cellStyle name="Normal 9 2 11 4" xfId="59468" xr:uid="{00000000-0005-0000-0000-000080DD0000}"/>
    <cellStyle name="Normal 9 2 12" xfId="12018" xr:uid="{00000000-0005-0000-0000-000081DD0000}"/>
    <cellStyle name="Normal 9 2 12 2" xfId="22217" xr:uid="{00000000-0005-0000-0000-000082DD0000}"/>
    <cellStyle name="Normal 9 2 12 2 2" xfId="23776" xr:uid="{00000000-0005-0000-0000-000083DD0000}"/>
    <cellStyle name="Normal 9 2 12 3" xfId="34729" xr:uid="{00000000-0005-0000-0000-000084DD0000}"/>
    <cellStyle name="Normal 9 2 13" xfId="11517" xr:uid="{00000000-0005-0000-0000-000085DD0000}"/>
    <cellStyle name="Normal 9 2 14" xfId="21335" xr:uid="{00000000-0005-0000-0000-000086DD0000}"/>
    <cellStyle name="Normal 9 2 15" xfId="47285" xr:uid="{00000000-0005-0000-0000-000087DD0000}"/>
    <cellStyle name="Normal 9 2 16" xfId="59466" xr:uid="{00000000-0005-0000-0000-000088DD0000}"/>
    <cellStyle name="Normal 9 2 2" xfId="10076" xr:uid="{00000000-0005-0000-0000-000089DD0000}"/>
    <cellStyle name="Normal 9 2 2 10" xfId="10077" xr:uid="{00000000-0005-0000-0000-00008ADD0000}"/>
    <cellStyle name="Normal 9 2 2 10 2" xfId="21339" xr:uid="{00000000-0005-0000-0000-00008BDD0000}"/>
    <cellStyle name="Normal 9 2 2 10 2 2" xfId="36521" xr:uid="{00000000-0005-0000-0000-00008CDD0000}"/>
    <cellStyle name="Normal 9 2 2 10 2 3" xfId="34733" xr:uid="{00000000-0005-0000-0000-00008DDD0000}"/>
    <cellStyle name="Normal 9 2 2 10 3" xfId="47289" xr:uid="{00000000-0005-0000-0000-00008EDD0000}"/>
    <cellStyle name="Normal 9 2 2 10 4" xfId="59470" xr:uid="{00000000-0005-0000-0000-00008FDD0000}"/>
    <cellStyle name="Normal 9 2 2 11" xfId="21338" xr:uid="{00000000-0005-0000-0000-000090DD0000}"/>
    <cellStyle name="Normal 9 2 2 11 2" xfId="37353" xr:uid="{00000000-0005-0000-0000-000091DD0000}"/>
    <cellStyle name="Normal 9 2 2 11 3" xfId="34732" xr:uid="{00000000-0005-0000-0000-000092DD0000}"/>
    <cellStyle name="Normal 9 2 2 12" xfId="47288" xr:uid="{00000000-0005-0000-0000-000093DD0000}"/>
    <cellStyle name="Normal 9 2 2 13" xfId="59469" xr:uid="{00000000-0005-0000-0000-000094DD0000}"/>
    <cellStyle name="Normal 9 2 2 2" xfId="10078" xr:uid="{00000000-0005-0000-0000-000095DD0000}"/>
    <cellStyle name="Normal 9 2 2 2 10" xfId="21340" xr:uid="{00000000-0005-0000-0000-000096DD0000}"/>
    <cellStyle name="Normal 9 2 2 2 10 2" xfId="37756" xr:uid="{00000000-0005-0000-0000-000097DD0000}"/>
    <cellStyle name="Normal 9 2 2 2 10 3" xfId="34734" xr:uid="{00000000-0005-0000-0000-000098DD0000}"/>
    <cellStyle name="Normal 9 2 2 2 11" xfId="47290" xr:uid="{00000000-0005-0000-0000-000099DD0000}"/>
    <cellStyle name="Normal 9 2 2 2 12" xfId="59471" xr:uid="{00000000-0005-0000-0000-00009ADD0000}"/>
    <cellStyle name="Normal 9 2 2 2 2" xfId="10079" xr:uid="{00000000-0005-0000-0000-00009BDD0000}"/>
    <cellStyle name="Normal 9 2 2 2 2 10" xfId="47291" xr:uid="{00000000-0005-0000-0000-00009CDD0000}"/>
    <cellStyle name="Normal 9 2 2 2 2 11" xfId="59472" xr:uid="{00000000-0005-0000-0000-00009DDD0000}"/>
    <cellStyle name="Normal 9 2 2 2 2 2" xfId="10080" xr:uid="{00000000-0005-0000-0000-00009EDD0000}"/>
    <cellStyle name="Normal 9 2 2 2 2 2 10" xfId="59473" xr:uid="{00000000-0005-0000-0000-00009FDD0000}"/>
    <cellStyle name="Normal 9 2 2 2 2 2 2" xfId="10081" xr:uid="{00000000-0005-0000-0000-0000A0DD0000}"/>
    <cellStyle name="Normal 9 2 2 2 2 2 2 2" xfId="10082" xr:uid="{00000000-0005-0000-0000-0000A1DD0000}"/>
    <cellStyle name="Normal 9 2 2 2 2 2 2 2 2" xfId="10083" xr:uid="{00000000-0005-0000-0000-0000A2DD0000}"/>
    <cellStyle name="Normal 9 2 2 2 2 2 2 2 2 2" xfId="21345" xr:uid="{00000000-0005-0000-0000-0000A3DD0000}"/>
    <cellStyle name="Normal 9 2 2 2 2 2 2 2 2 2 2" xfId="26286" xr:uid="{00000000-0005-0000-0000-0000A4DD0000}"/>
    <cellStyle name="Normal 9 2 2 2 2 2 2 2 2 2 3" xfId="34739" xr:uid="{00000000-0005-0000-0000-0000A5DD0000}"/>
    <cellStyle name="Normal 9 2 2 2 2 2 2 2 2 3" xfId="47295" xr:uid="{00000000-0005-0000-0000-0000A6DD0000}"/>
    <cellStyle name="Normal 9 2 2 2 2 2 2 2 2 4" xfId="59476" xr:uid="{00000000-0005-0000-0000-0000A7DD0000}"/>
    <cellStyle name="Normal 9 2 2 2 2 2 2 2 3" xfId="21344" xr:uid="{00000000-0005-0000-0000-0000A8DD0000}"/>
    <cellStyle name="Normal 9 2 2 2 2 2 2 2 3 2" xfId="36840" xr:uid="{00000000-0005-0000-0000-0000A9DD0000}"/>
    <cellStyle name="Normal 9 2 2 2 2 2 2 2 3 3" xfId="34738" xr:uid="{00000000-0005-0000-0000-0000AADD0000}"/>
    <cellStyle name="Normal 9 2 2 2 2 2 2 2 4" xfId="47294" xr:uid="{00000000-0005-0000-0000-0000ABDD0000}"/>
    <cellStyle name="Normal 9 2 2 2 2 2 2 2 5" xfId="59475" xr:uid="{00000000-0005-0000-0000-0000ACDD0000}"/>
    <cellStyle name="Normal 9 2 2 2 2 2 2 3" xfId="10084" xr:uid="{00000000-0005-0000-0000-0000ADDD0000}"/>
    <cellStyle name="Normal 9 2 2 2 2 2 2 3 2" xfId="21346" xr:uid="{00000000-0005-0000-0000-0000AEDD0000}"/>
    <cellStyle name="Normal 9 2 2 2 2 2 2 3 2 2" xfId="25309" xr:uid="{00000000-0005-0000-0000-0000AFDD0000}"/>
    <cellStyle name="Normal 9 2 2 2 2 2 2 3 2 3" xfId="34740" xr:uid="{00000000-0005-0000-0000-0000B0DD0000}"/>
    <cellStyle name="Normal 9 2 2 2 2 2 2 3 3" xfId="47296" xr:uid="{00000000-0005-0000-0000-0000B1DD0000}"/>
    <cellStyle name="Normal 9 2 2 2 2 2 2 3 4" xfId="59477" xr:uid="{00000000-0005-0000-0000-0000B2DD0000}"/>
    <cellStyle name="Normal 9 2 2 2 2 2 2 4" xfId="10085" xr:uid="{00000000-0005-0000-0000-0000B3DD0000}"/>
    <cellStyle name="Normal 9 2 2 2 2 2 2 4 2" xfId="21347" xr:uid="{00000000-0005-0000-0000-0000B4DD0000}"/>
    <cellStyle name="Normal 9 2 2 2 2 2 2 4 2 2" xfId="27375" xr:uid="{00000000-0005-0000-0000-0000B5DD0000}"/>
    <cellStyle name="Normal 9 2 2 2 2 2 2 4 2 3" xfId="34741" xr:uid="{00000000-0005-0000-0000-0000B6DD0000}"/>
    <cellStyle name="Normal 9 2 2 2 2 2 2 4 3" xfId="47297" xr:uid="{00000000-0005-0000-0000-0000B7DD0000}"/>
    <cellStyle name="Normal 9 2 2 2 2 2 2 4 4" xfId="59478" xr:uid="{00000000-0005-0000-0000-0000B8DD0000}"/>
    <cellStyle name="Normal 9 2 2 2 2 2 2 5" xfId="21343" xr:uid="{00000000-0005-0000-0000-0000B9DD0000}"/>
    <cellStyle name="Normal 9 2 2 2 2 2 2 5 2" xfId="28025" xr:uid="{00000000-0005-0000-0000-0000BADD0000}"/>
    <cellStyle name="Normal 9 2 2 2 2 2 2 5 3" xfId="34737" xr:uid="{00000000-0005-0000-0000-0000BBDD0000}"/>
    <cellStyle name="Normal 9 2 2 2 2 2 2 6" xfId="47293" xr:uid="{00000000-0005-0000-0000-0000BCDD0000}"/>
    <cellStyle name="Normal 9 2 2 2 2 2 2 7" xfId="59474" xr:uid="{00000000-0005-0000-0000-0000BDDD0000}"/>
    <cellStyle name="Normal 9 2 2 2 2 2 3" xfId="10086" xr:uid="{00000000-0005-0000-0000-0000BEDD0000}"/>
    <cellStyle name="Normal 9 2 2 2 2 2 3 2" xfId="10087" xr:uid="{00000000-0005-0000-0000-0000BFDD0000}"/>
    <cellStyle name="Normal 9 2 2 2 2 2 3 2 2" xfId="10088" xr:uid="{00000000-0005-0000-0000-0000C0DD0000}"/>
    <cellStyle name="Normal 9 2 2 2 2 2 3 2 2 2" xfId="21350" xr:uid="{00000000-0005-0000-0000-0000C1DD0000}"/>
    <cellStyle name="Normal 9 2 2 2 2 2 3 2 2 2 2" xfId="35768" xr:uid="{00000000-0005-0000-0000-0000C2DD0000}"/>
    <cellStyle name="Normal 9 2 2 2 2 2 3 2 2 2 3" xfId="34744" xr:uid="{00000000-0005-0000-0000-0000C3DD0000}"/>
    <cellStyle name="Normal 9 2 2 2 2 2 3 2 2 3" xfId="47300" xr:uid="{00000000-0005-0000-0000-0000C4DD0000}"/>
    <cellStyle name="Normal 9 2 2 2 2 2 3 2 2 4" xfId="59481" xr:uid="{00000000-0005-0000-0000-0000C5DD0000}"/>
    <cellStyle name="Normal 9 2 2 2 2 2 3 2 3" xfId="21349" xr:uid="{00000000-0005-0000-0000-0000C6DD0000}"/>
    <cellStyle name="Normal 9 2 2 2 2 2 3 2 3 2" xfId="35528" xr:uid="{00000000-0005-0000-0000-0000C7DD0000}"/>
    <cellStyle name="Normal 9 2 2 2 2 2 3 2 3 3" xfId="34743" xr:uid="{00000000-0005-0000-0000-0000C8DD0000}"/>
    <cellStyle name="Normal 9 2 2 2 2 2 3 2 4" xfId="47299" xr:uid="{00000000-0005-0000-0000-0000C9DD0000}"/>
    <cellStyle name="Normal 9 2 2 2 2 2 3 2 5" xfId="59480" xr:uid="{00000000-0005-0000-0000-0000CADD0000}"/>
    <cellStyle name="Normal 9 2 2 2 2 2 3 3" xfId="10089" xr:uid="{00000000-0005-0000-0000-0000CBDD0000}"/>
    <cellStyle name="Normal 9 2 2 2 2 2 3 3 2" xfId="21351" xr:uid="{00000000-0005-0000-0000-0000CCDD0000}"/>
    <cellStyle name="Normal 9 2 2 2 2 2 3 3 2 2" xfId="36567" xr:uid="{00000000-0005-0000-0000-0000CDDD0000}"/>
    <cellStyle name="Normal 9 2 2 2 2 2 3 3 2 3" xfId="34745" xr:uid="{00000000-0005-0000-0000-0000CEDD0000}"/>
    <cellStyle name="Normal 9 2 2 2 2 2 3 3 3" xfId="47301" xr:uid="{00000000-0005-0000-0000-0000CFDD0000}"/>
    <cellStyle name="Normal 9 2 2 2 2 2 3 3 4" xfId="59482" xr:uid="{00000000-0005-0000-0000-0000D0DD0000}"/>
    <cellStyle name="Normal 9 2 2 2 2 2 3 4" xfId="10090" xr:uid="{00000000-0005-0000-0000-0000D1DD0000}"/>
    <cellStyle name="Normal 9 2 2 2 2 2 3 4 2" xfId="21352" xr:uid="{00000000-0005-0000-0000-0000D2DD0000}"/>
    <cellStyle name="Normal 9 2 2 2 2 2 3 4 2 2" xfId="23978" xr:uid="{00000000-0005-0000-0000-0000D3DD0000}"/>
    <cellStyle name="Normal 9 2 2 2 2 2 3 4 2 3" xfId="34746" xr:uid="{00000000-0005-0000-0000-0000D4DD0000}"/>
    <cellStyle name="Normal 9 2 2 2 2 2 3 4 3" xfId="47302" xr:uid="{00000000-0005-0000-0000-0000D5DD0000}"/>
    <cellStyle name="Normal 9 2 2 2 2 2 3 4 4" xfId="59483" xr:uid="{00000000-0005-0000-0000-0000D6DD0000}"/>
    <cellStyle name="Normal 9 2 2 2 2 2 3 5" xfId="21348" xr:uid="{00000000-0005-0000-0000-0000D7DD0000}"/>
    <cellStyle name="Normal 9 2 2 2 2 2 3 5 2" xfId="27711" xr:uid="{00000000-0005-0000-0000-0000D8DD0000}"/>
    <cellStyle name="Normal 9 2 2 2 2 2 3 5 3" xfId="34742" xr:uid="{00000000-0005-0000-0000-0000D9DD0000}"/>
    <cellStyle name="Normal 9 2 2 2 2 2 3 6" xfId="47298" xr:uid="{00000000-0005-0000-0000-0000DADD0000}"/>
    <cellStyle name="Normal 9 2 2 2 2 2 3 7" xfId="59479" xr:uid="{00000000-0005-0000-0000-0000DBDD0000}"/>
    <cellStyle name="Normal 9 2 2 2 2 2 4" xfId="10091" xr:uid="{00000000-0005-0000-0000-0000DCDD0000}"/>
    <cellStyle name="Normal 9 2 2 2 2 2 4 2" xfId="10092" xr:uid="{00000000-0005-0000-0000-0000DDDD0000}"/>
    <cellStyle name="Normal 9 2 2 2 2 2 4 2 2" xfId="10093" xr:uid="{00000000-0005-0000-0000-0000DEDD0000}"/>
    <cellStyle name="Normal 9 2 2 2 2 2 4 2 2 2" xfId="21355" xr:uid="{00000000-0005-0000-0000-0000DFDD0000}"/>
    <cellStyle name="Normal 9 2 2 2 2 2 4 2 2 2 2" xfId="25769" xr:uid="{00000000-0005-0000-0000-0000E0DD0000}"/>
    <cellStyle name="Normal 9 2 2 2 2 2 4 2 2 2 3" xfId="34749" xr:uid="{00000000-0005-0000-0000-0000E1DD0000}"/>
    <cellStyle name="Normal 9 2 2 2 2 2 4 2 2 3" xfId="47305" xr:uid="{00000000-0005-0000-0000-0000E2DD0000}"/>
    <cellStyle name="Normal 9 2 2 2 2 2 4 2 2 4" xfId="59486" xr:uid="{00000000-0005-0000-0000-0000E3DD0000}"/>
    <cellStyle name="Normal 9 2 2 2 2 2 4 2 3" xfId="21354" xr:uid="{00000000-0005-0000-0000-0000E4DD0000}"/>
    <cellStyle name="Normal 9 2 2 2 2 2 4 2 3 2" xfId="24940" xr:uid="{00000000-0005-0000-0000-0000E5DD0000}"/>
    <cellStyle name="Normal 9 2 2 2 2 2 4 2 3 3" xfId="34748" xr:uid="{00000000-0005-0000-0000-0000E6DD0000}"/>
    <cellStyle name="Normal 9 2 2 2 2 2 4 2 4" xfId="47304" xr:uid="{00000000-0005-0000-0000-0000E7DD0000}"/>
    <cellStyle name="Normal 9 2 2 2 2 2 4 2 5" xfId="59485" xr:uid="{00000000-0005-0000-0000-0000E8DD0000}"/>
    <cellStyle name="Normal 9 2 2 2 2 2 4 3" xfId="10094" xr:uid="{00000000-0005-0000-0000-0000E9DD0000}"/>
    <cellStyle name="Normal 9 2 2 2 2 2 4 3 2" xfId="21356" xr:uid="{00000000-0005-0000-0000-0000EADD0000}"/>
    <cellStyle name="Normal 9 2 2 2 2 2 4 3 2 2" xfId="27187" xr:uid="{00000000-0005-0000-0000-0000EBDD0000}"/>
    <cellStyle name="Normal 9 2 2 2 2 2 4 3 2 3" xfId="34750" xr:uid="{00000000-0005-0000-0000-0000ECDD0000}"/>
    <cellStyle name="Normal 9 2 2 2 2 2 4 3 3" xfId="47306" xr:uid="{00000000-0005-0000-0000-0000EDDD0000}"/>
    <cellStyle name="Normal 9 2 2 2 2 2 4 3 4" xfId="59487" xr:uid="{00000000-0005-0000-0000-0000EEDD0000}"/>
    <cellStyle name="Normal 9 2 2 2 2 2 4 4" xfId="10095" xr:uid="{00000000-0005-0000-0000-0000EFDD0000}"/>
    <cellStyle name="Normal 9 2 2 2 2 2 4 4 2" xfId="21357" xr:uid="{00000000-0005-0000-0000-0000F0DD0000}"/>
    <cellStyle name="Normal 9 2 2 2 2 2 4 4 2 2" xfId="37429" xr:uid="{00000000-0005-0000-0000-0000F1DD0000}"/>
    <cellStyle name="Normal 9 2 2 2 2 2 4 4 2 3" xfId="34751" xr:uid="{00000000-0005-0000-0000-0000F2DD0000}"/>
    <cellStyle name="Normal 9 2 2 2 2 2 4 4 3" xfId="47307" xr:uid="{00000000-0005-0000-0000-0000F3DD0000}"/>
    <cellStyle name="Normal 9 2 2 2 2 2 4 4 4" xfId="59488" xr:uid="{00000000-0005-0000-0000-0000F4DD0000}"/>
    <cellStyle name="Normal 9 2 2 2 2 2 4 5" xfId="21353" xr:uid="{00000000-0005-0000-0000-0000F5DD0000}"/>
    <cellStyle name="Normal 9 2 2 2 2 2 4 5 2" xfId="35678" xr:uid="{00000000-0005-0000-0000-0000F6DD0000}"/>
    <cellStyle name="Normal 9 2 2 2 2 2 4 5 3" xfId="34747" xr:uid="{00000000-0005-0000-0000-0000F7DD0000}"/>
    <cellStyle name="Normal 9 2 2 2 2 2 4 6" xfId="47303" xr:uid="{00000000-0005-0000-0000-0000F8DD0000}"/>
    <cellStyle name="Normal 9 2 2 2 2 2 4 7" xfId="59484" xr:uid="{00000000-0005-0000-0000-0000F9DD0000}"/>
    <cellStyle name="Normal 9 2 2 2 2 2 5" xfId="10096" xr:uid="{00000000-0005-0000-0000-0000FADD0000}"/>
    <cellStyle name="Normal 9 2 2 2 2 2 5 2" xfId="10097" xr:uid="{00000000-0005-0000-0000-0000FBDD0000}"/>
    <cellStyle name="Normal 9 2 2 2 2 2 5 2 2" xfId="21359" xr:uid="{00000000-0005-0000-0000-0000FCDD0000}"/>
    <cellStyle name="Normal 9 2 2 2 2 2 5 2 2 2" xfId="24517" xr:uid="{00000000-0005-0000-0000-0000FDDD0000}"/>
    <cellStyle name="Normal 9 2 2 2 2 2 5 2 2 3" xfId="34753" xr:uid="{00000000-0005-0000-0000-0000FEDD0000}"/>
    <cellStyle name="Normal 9 2 2 2 2 2 5 2 3" xfId="47309" xr:uid="{00000000-0005-0000-0000-0000FFDD0000}"/>
    <cellStyle name="Normal 9 2 2 2 2 2 5 2 4" xfId="59490" xr:uid="{00000000-0005-0000-0000-000000DE0000}"/>
    <cellStyle name="Normal 9 2 2 2 2 2 5 3" xfId="21358" xr:uid="{00000000-0005-0000-0000-000001DE0000}"/>
    <cellStyle name="Normal 9 2 2 2 2 2 5 3 2" xfId="35602" xr:uid="{00000000-0005-0000-0000-000002DE0000}"/>
    <cellStyle name="Normal 9 2 2 2 2 2 5 3 3" xfId="34752" xr:uid="{00000000-0005-0000-0000-000003DE0000}"/>
    <cellStyle name="Normal 9 2 2 2 2 2 5 4" xfId="47308" xr:uid="{00000000-0005-0000-0000-000004DE0000}"/>
    <cellStyle name="Normal 9 2 2 2 2 2 5 5" xfId="59489" xr:uid="{00000000-0005-0000-0000-000005DE0000}"/>
    <cellStyle name="Normal 9 2 2 2 2 2 6" xfId="10098" xr:uid="{00000000-0005-0000-0000-000006DE0000}"/>
    <cellStyle name="Normal 9 2 2 2 2 2 6 2" xfId="21360" xr:uid="{00000000-0005-0000-0000-000007DE0000}"/>
    <cellStyle name="Normal 9 2 2 2 2 2 6 2 2" xfId="24156" xr:uid="{00000000-0005-0000-0000-000008DE0000}"/>
    <cellStyle name="Normal 9 2 2 2 2 2 6 2 3" xfId="34754" xr:uid="{00000000-0005-0000-0000-000009DE0000}"/>
    <cellStyle name="Normal 9 2 2 2 2 2 6 3" xfId="47310" xr:uid="{00000000-0005-0000-0000-00000ADE0000}"/>
    <cellStyle name="Normal 9 2 2 2 2 2 6 4" xfId="59491" xr:uid="{00000000-0005-0000-0000-00000BDE0000}"/>
    <cellStyle name="Normal 9 2 2 2 2 2 7" xfId="10099" xr:uid="{00000000-0005-0000-0000-00000CDE0000}"/>
    <cellStyle name="Normal 9 2 2 2 2 2 7 2" xfId="21361" xr:uid="{00000000-0005-0000-0000-00000DDE0000}"/>
    <cellStyle name="Normal 9 2 2 2 2 2 7 2 2" xfId="27180" xr:uid="{00000000-0005-0000-0000-00000EDE0000}"/>
    <cellStyle name="Normal 9 2 2 2 2 2 7 2 3" xfId="34755" xr:uid="{00000000-0005-0000-0000-00000FDE0000}"/>
    <cellStyle name="Normal 9 2 2 2 2 2 7 3" xfId="47311" xr:uid="{00000000-0005-0000-0000-000010DE0000}"/>
    <cellStyle name="Normal 9 2 2 2 2 2 7 4" xfId="59492" xr:uid="{00000000-0005-0000-0000-000011DE0000}"/>
    <cellStyle name="Normal 9 2 2 2 2 2 8" xfId="21342" xr:uid="{00000000-0005-0000-0000-000012DE0000}"/>
    <cellStyle name="Normal 9 2 2 2 2 2 8 2" xfId="35958" xr:uid="{00000000-0005-0000-0000-000013DE0000}"/>
    <cellStyle name="Normal 9 2 2 2 2 2 8 3" xfId="34736" xr:uid="{00000000-0005-0000-0000-000014DE0000}"/>
    <cellStyle name="Normal 9 2 2 2 2 2 9" xfId="47292" xr:uid="{00000000-0005-0000-0000-000015DE0000}"/>
    <cellStyle name="Normal 9 2 2 2 2 3" xfId="10100" xr:uid="{00000000-0005-0000-0000-000016DE0000}"/>
    <cellStyle name="Normal 9 2 2 2 2 3 2" xfId="10101" xr:uid="{00000000-0005-0000-0000-000017DE0000}"/>
    <cellStyle name="Normal 9 2 2 2 2 3 2 2" xfId="10102" xr:uid="{00000000-0005-0000-0000-000018DE0000}"/>
    <cellStyle name="Normal 9 2 2 2 2 3 2 2 2" xfId="21364" xr:uid="{00000000-0005-0000-0000-000019DE0000}"/>
    <cellStyle name="Normal 9 2 2 2 2 3 2 2 2 2" xfId="36606" xr:uid="{00000000-0005-0000-0000-00001ADE0000}"/>
    <cellStyle name="Normal 9 2 2 2 2 3 2 2 2 3" xfId="34758" xr:uid="{00000000-0005-0000-0000-00001BDE0000}"/>
    <cellStyle name="Normal 9 2 2 2 2 3 2 2 3" xfId="47314" xr:uid="{00000000-0005-0000-0000-00001CDE0000}"/>
    <cellStyle name="Normal 9 2 2 2 2 3 2 2 4" xfId="59495" xr:uid="{00000000-0005-0000-0000-00001DDE0000}"/>
    <cellStyle name="Normal 9 2 2 2 2 3 2 3" xfId="21363" xr:uid="{00000000-0005-0000-0000-00001EDE0000}"/>
    <cellStyle name="Normal 9 2 2 2 2 3 2 3 2" xfId="36431" xr:uid="{00000000-0005-0000-0000-00001FDE0000}"/>
    <cellStyle name="Normal 9 2 2 2 2 3 2 3 3" xfId="34757" xr:uid="{00000000-0005-0000-0000-000020DE0000}"/>
    <cellStyle name="Normal 9 2 2 2 2 3 2 4" xfId="47313" xr:uid="{00000000-0005-0000-0000-000021DE0000}"/>
    <cellStyle name="Normal 9 2 2 2 2 3 2 5" xfId="59494" xr:uid="{00000000-0005-0000-0000-000022DE0000}"/>
    <cellStyle name="Normal 9 2 2 2 2 3 3" xfId="10103" xr:uid="{00000000-0005-0000-0000-000023DE0000}"/>
    <cellStyle name="Normal 9 2 2 2 2 3 3 2" xfId="21365" xr:uid="{00000000-0005-0000-0000-000024DE0000}"/>
    <cellStyle name="Normal 9 2 2 2 2 3 3 2 2" xfId="27020" xr:uid="{00000000-0005-0000-0000-000025DE0000}"/>
    <cellStyle name="Normal 9 2 2 2 2 3 3 2 3" xfId="34759" xr:uid="{00000000-0005-0000-0000-000026DE0000}"/>
    <cellStyle name="Normal 9 2 2 2 2 3 3 3" xfId="47315" xr:uid="{00000000-0005-0000-0000-000027DE0000}"/>
    <cellStyle name="Normal 9 2 2 2 2 3 3 4" xfId="59496" xr:uid="{00000000-0005-0000-0000-000028DE0000}"/>
    <cellStyle name="Normal 9 2 2 2 2 3 4" xfId="10104" xr:uid="{00000000-0005-0000-0000-000029DE0000}"/>
    <cellStyle name="Normal 9 2 2 2 2 3 4 2" xfId="21366" xr:uid="{00000000-0005-0000-0000-00002ADE0000}"/>
    <cellStyle name="Normal 9 2 2 2 2 3 4 2 2" xfId="27667" xr:uid="{00000000-0005-0000-0000-00002BDE0000}"/>
    <cellStyle name="Normal 9 2 2 2 2 3 4 2 3" xfId="34760" xr:uid="{00000000-0005-0000-0000-00002CDE0000}"/>
    <cellStyle name="Normal 9 2 2 2 2 3 4 3" xfId="47316" xr:uid="{00000000-0005-0000-0000-00002DDE0000}"/>
    <cellStyle name="Normal 9 2 2 2 2 3 4 4" xfId="59497" xr:uid="{00000000-0005-0000-0000-00002EDE0000}"/>
    <cellStyle name="Normal 9 2 2 2 2 3 5" xfId="21362" xr:uid="{00000000-0005-0000-0000-00002FDE0000}"/>
    <cellStyle name="Normal 9 2 2 2 2 3 5 2" xfId="27764" xr:uid="{00000000-0005-0000-0000-000030DE0000}"/>
    <cellStyle name="Normal 9 2 2 2 2 3 5 3" xfId="34756" xr:uid="{00000000-0005-0000-0000-000031DE0000}"/>
    <cellStyle name="Normal 9 2 2 2 2 3 6" xfId="47312" xr:uid="{00000000-0005-0000-0000-000032DE0000}"/>
    <cellStyle name="Normal 9 2 2 2 2 3 7" xfId="59493" xr:uid="{00000000-0005-0000-0000-000033DE0000}"/>
    <cellStyle name="Normal 9 2 2 2 2 4" xfId="10105" xr:uid="{00000000-0005-0000-0000-000034DE0000}"/>
    <cellStyle name="Normal 9 2 2 2 2 4 2" xfId="10106" xr:uid="{00000000-0005-0000-0000-000035DE0000}"/>
    <cellStyle name="Normal 9 2 2 2 2 4 2 2" xfId="10107" xr:uid="{00000000-0005-0000-0000-000036DE0000}"/>
    <cellStyle name="Normal 9 2 2 2 2 4 2 2 2" xfId="21369" xr:uid="{00000000-0005-0000-0000-000037DE0000}"/>
    <cellStyle name="Normal 9 2 2 2 2 4 2 2 2 2" xfId="25945" xr:uid="{00000000-0005-0000-0000-000038DE0000}"/>
    <cellStyle name="Normal 9 2 2 2 2 4 2 2 2 3" xfId="34763" xr:uid="{00000000-0005-0000-0000-000039DE0000}"/>
    <cellStyle name="Normal 9 2 2 2 2 4 2 2 3" xfId="47319" xr:uid="{00000000-0005-0000-0000-00003ADE0000}"/>
    <cellStyle name="Normal 9 2 2 2 2 4 2 2 4" xfId="59500" xr:uid="{00000000-0005-0000-0000-00003BDE0000}"/>
    <cellStyle name="Normal 9 2 2 2 2 4 2 3" xfId="21368" xr:uid="{00000000-0005-0000-0000-00003CDE0000}"/>
    <cellStyle name="Normal 9 2 2 2 2 4 2 3 2" xfId="37531" xr:uid="{00000000-0005-0000-0000-00003DDE0000}"/>
    <cellStyle name="Normal 9 2 2 2 2 4 2 3 3" xfId="34762" xr:uid="{00000000-0005-0000-0000-00003EDE0000}"/>
    <cellStyle name="Normal 9 2 2 2 2 4 2 4" xfId="47318" xr:uid="{00000000-0005-0000-0000-00003FDE0000}"/>
    <cellStyle name="Normal 9 2 2 2 2 4 2 5" xfId="59499" xr:uid="{00000000-0005-0000-0000-000040DE0000}"/>
    <cellStyle name="Normal 9 2 2 2 2 4 3" xfId="10108" xr:uid="{00000000-0005-0000-0000-000041DE0000}"/>
    <cellStyle name="Normal 9 2 2 2 2 4 3 2" xfId="21370" xr:uid="{00000000-0005-0000-0000-000042DE0000}"/>
    <cellStyle name="Normal 9 2 2 2 2 4 3 2 2" xfId="36386" xr:uid="{00000000-0005-0000-0000-000043DE0000}"/>
    <cellStyle name="Normal 9 2 2 2 2 4 3 2 3" xfId="34764" xr:uid="{00000000-0005-0000-0000-000044DE0000}"/>
    <cellStyle name="Normal 9 2 2 2 2 4 3 3" xfId="47320" xr:uid="{00000000-0005-0000-0000-000045DE0000}"/>
    <cellStyle name="Normal 9 2 2 2 2 4 3 4" xfId="59501" xr:uid="{00000000-0005-0000-0000-000046DE0000}"/>
    <cellStyle name="Normal 9 2 2 2 2 4 4" xfId="10109" xr:uid="{00000000-0005-0000-0000-000047DE0000}"/>
    <cellStyle name="Normal 9 2 2 2 2 4 4 2" xfId="21371" xr:uid="{00000000-0005-0000-0000-000048DE0000}"/>
    <cellStyle name="Normal 9 2 2 2 2 4 4 2 2" xfId="36682" xr:uid="{00000000-0005-0000-0000-000049DE0000}"/>
    <cellStyle name="Normal 9 2 2 2 2 4 4 2 3" xfId="34765" xr:uid="{00000000-0005-0000-0000-00004ADE0000}"/>
    <cellStyle name="Normal 9 2 2 2 2 4 4 3" xfId="47321" xr:uid="{00000000-0005-0000-0000-00004BDE0000}"/>
    <cellStyle name="Normal 9 2 2 2 2 4 4 4" xfId="59502" xr:uid="{00000000-0005-0000-0000-00004CDE0000}"/>
    <cellStyle name="Normal 9 2 2 2 2 4 5" xfId="21367" xr:uid="{00000000-0005-0000-0000-00004DDE0000}"/>
    <cellStyle name="Normal 9 2 2 2 2 4 5 2" xfId="37185" xr:uid="{00000000-0005-0000-0000-00004EDE0000}"/>
    <cellStyle name="Normal 9 2 2 2 2 4 5 3" xfId="34761" xr:uid="{00000000-0005-0000-0000-00004FDE0000}"/>
    <cellStyle name="Normal 9 2 2 2 2 4 6" xfId="47317" xr:uid="{00000000-0005-0000-0000-000050DE0000}"/>
    <cellStyle name="Normal 9 2 2 2 2 4 7" xfId="59498" xr:uid="{00000000-0005-0000-0000-000051DE0000}"/>
    <cellStyle name="Normal 9 2 2 2 2 5" xfId="10110" xr:uid="{00000000-0005-0000-0000-000052DE0000}"/>
    <cellStyle name="Normal 9 2 2 2 2 5 2" xfId="10111" xr:uid="{00000000-0005-0000-0000-000053DE0000}"/>
    <cellStyle name="Normal 9 2 2 2 2 5 2 2" xfId="10112" xr:uid="{00000000-0005-0000-0000-000054DE0000}"/>
    <cellStyle name="Normal 9 2 2 2 2 5 2 2 2" xfId="21374" xr:uid="{00000000-0005-0000-0000-000055DE0000}"/>
    <cellStyle name="Normal 9 2 2 2 2 5 2 2 2 2" xfId="23701" xr:uid="{00000000-0005-0000-0000-000056DE0000}"/>
    <cellStyle name="Normal 9 2 2 2 2 5 2 2 2 3" xfId="34768" xr:uid="{00000000-0005-0000-0000-000057DE0000}"/>
    <cellStyle name="Normal 9 2 2 2 2 5 2 2 3" xfId="47324" xr:uid="{00000000-0005-0000-0000-000058DE0000}"/>
    <cellStyle name="Normal 9 2 2 2 2 5 2 2 4" xfId="59505" xr:uid="{00000000-0005-0000-0000-000059DE0000}"/>
    <cellStyle name="Normal 9 2 2 2 2 5 2 3" xfId="21373" xr:uid="{00000000-0005-0000-0000-00005ADE0000}"/>
    <cellStyle name="Normal 9 2 2 2 2 5 2 3 2" xfId="35538" xr:uid="{00000000-0005-0000-0000-00005BDE0000}"/>
    <cellStyle name="Normal 9 2 2 2 2 5 2 3 3" xfId="34767" xr:uid="{00000000-0005-0000-0000-00005CDE0000}"/>
    <cellStyle name="Normal 9 2 2 2 2 5 2 4" xfId="47323" xr:uid="{00000000-0005-0000-0000-00005DDE0000}"/>
    <cellStyle name="Normal 9 2 2 2 2 5 2 5" xfId="59504" xr:uid="{00000000-0005-0000-0000-00005EDE0000}"/>
    <cellStyle name="Normal 9 2 2 2 2 5 3" xfId="10113" xr:uid="{00000000-0005-0000-0000-00005FDE0000}"/>
    <cellStyle name="Normal 9 2 2 2 2 5 3 2" xfId="21375" xr:uid="{00000000-0005-0000-0000-000060DE0000}"/>
    <cellStyle name="Normal 9 2 2 2 2 5 3 2 2" xfId="26786" xr:uid="{00000000-0005-0000-0000-000061DE0000}"/>
    <cellStyle name="Normal 9 2 2 2 2 5 3 2 3" xfId="34769" xr:uid="{00000000-0005-0000-0000-000062DE0000}"/>
    <cellStyle name="Normal 9 2 2 2 2 5 3 3" xfId="47325" xr:uid="{00000000-0005-0000-0000-000063DE0000}"/>
    <cellStyle name="Normal 9 2 2 2 2 5 3 4" xfId="59506" xr:uid="{00000000-0005-0000-0000-000064DE0000}"/>
    <cellStyle name="Normal 9 2 2 2 2 5 4" xfId="10114" xr:uid="{00000000-0005-0000-0000-000065DE0000}"/>
    <cellStyle name="Normal 9 2 2 2 2 5 4 2" xfId="21376" xr:uid="{00000000-0005-0000-0000-000066DE0000}"/>
    <cellStyle name="Normal 9 2 2 2 2 5 4 2 2" xfId="23901" xr:uid="{00000000-0005-0000-0000-000067DE0000}"/>
    <cellStyle name="Normal 9 2 2 2 2 5 4 2 3" xfId="34770" xr:uid="{00000000-0005-0000-0000-000068DE0000}"/>
    <cellStyle name="Normal 9 2 2 2 2 5 4 3" xfId="47326" xr:uid="{00000000-0005-0000-0000-000069DE0000}"/>
    <cellStyle name="Normal 9 2 2 2 2 5 4 4" xfId="59507" xr:uid="{00000000-0005-0000-0000-00006ADE0000}"/>
    <cellStyle name="Normal 9 2 2 2 2 5 5" xfId="21372" xr:uid="{00000000-0005-0000-0000-00006BDE0000}"/>
    <cellStyle name="Normal 9 2 2 2 2 5 5 2" xfId="35661" xr:uid="{00000000-0005-0000-0000-00006CDE0000}"/>
    <cellStyle name="Normal 9 2 2 2 2 5 5 3" xfId="34766" xr:uid="{00000000-0005-0000-0000-00006DDE0000}"/>
    <cellStyle name="Normal 9 2 2 2 2 5 6" xfId="47322" xr:uid="{00000000-0005-0000-0000-00006EDE0000}"/>
    <cellStyle name="Normal 9 2 2 2 2 5 7" xfId="59503" xr:uid="{00000000-0005-0000-0000-00006FDE0000}"/>
    <cellStyle name="Normal 9 2 2 2 2 6" xfId="10115" xr:uid="{00000000-0005-0000-0000-000070DE0000}"/>
    <cellStyle name="Normal 9 2 2 2 2 6 2" xfId="10116" xr:uid="{00000000-0005-0000-0000-000071DE0000}"/>
    <cellStyle name="Normal 9 2 2 2 2 6 2 2" xfId="21378" xr:uid="{00000000-0005-0000-0000-000072DE0000}"/>
    <cellStyle name="Normal 9 2 2 2 2 6 2 2 2" xfId="36588" xr:uid="{00000000-0005-0000-0000-000073DE0000}"/>
    <cellStyle name="Normal 9 2 2 2 2 6 2 2 3" xfId="34772" xr:uid="{00000000-0005-0000-0000-000074DE0000}"/>
    <cellStyle name="Normal 9 2 2 2 2 6 2 3" xfId="47328" xr:uid="{00000000-0005-0000-0000-000075DE0000}"/>
    <cellStyle name="Normal 9 2 2 2 2 6 2 4" xfId="59509" xr:uid="{00000000-0005-0000-0000-000076DE0000}"/>
    <cellStyle name="Normal 9 2 2 2 2 6 3" xfId="21377" xr:uid="{00000000-0005-0000-0000-000077DE0000}"/>
    <cellStyle name="Normal 9 2 2 2 2 6 3 2" xfId="36942" xr:uid="{00000000-0005-0000-0000-000078DE0000}"/>
    <cellStyle name="Normal 9 2 2 2 2 6 3 3" xfId="34771" xr:uid="{00000000-0005-0000-0000-000079DE0000}"/>
    <cellStyle name="Normal 9 2 2 2 2 6 4" xfId="47327" xr:uid="{00000000-0005-0000-0000-00007ADE0000}"/>
    <cellStyle name="Normal 9 2 2 2 2 6 5" xfId="59508" xr:uid="{00000000-0005-0000-0000-00007BDE0000}"/>
    <cellStyle name="Normal 9 2 2 2 2 7" xfId="10117" xr:uid="{00000000-0005-0000-0000-00007CDE0000}"/>
    <cellStyle name="Normal 9 2 2 2 2 7 2" xfId="21379" xr:uid="{00000000-0005-0000-0000-00007DDE0000}"/>
    <cellStyle name="Normal 9 2 2 2 2 7 2 2" xfId="27452" xr:uid="{00000000-0005-0000-0000-00007EDE0000}"/>
    <cellStyle name="Normal 9 2 2 2 2 7 2 3" xfId="34773" xr:uid="{00000000-0005-0000-0000-00007FDE0000}"/>
    <cellStyle name="Normal 9 2 2 2 2 7 3" xfId="47329" xr:uid="{00000000-0005-0000-0000-000080DE0000}"/>
    <cellStyle name="Normal 9 2 2 2 2 7 4" xfId="59510" xr:uid="{00000000-0005-0000-0000-000081DE0000}"/>
    <cellStyle name="Normal 9 2 2 2 2 8" xfId="10118" xr:uid="{00000000-0005-0000-0000-000082DE0000}"/>
    <cellStyle name="Normal 9 2 2 2 2 8 2" xfId="21380" xr:uid="{00000000-0005-0000-0000-000083DE0000}"/>
    <cellStyle name="Normal 9 2 2 2 2 8 2 2" xfId="27341" xr:uid="{00000000-0005-0000-0000-000084DE0000}"/>
    <cellStyle name="Normal 9 2 2 2 2 8 2 3" xfId="34774" xr:uid="{00000000-0005-0000-0000-000085DE0000}"/>
    <cellStyle name="Normal 9 2 2 2 2 8 3" xfId="47330" xr:uid="{00000000-0005-0000-0000-000086DE0000}"/>
    <cellStyle name="Normal 9 2 2 2 2 8 4" xfId="59511" xr:uid="{00000000-0005-0000-0000-000087DE0000}"/>
    <cellStyle name="Normal 9 2 2 2 2 9" xfId="21341" xr:uid="{00000000-0005-0000-0000-000088DE0000}"/>
    <cellStyle name="Normal 9 2 2 2 2 9 2" xfId="36165" xr:uid="{00000000-0005-0000-0000-000089DE0000}"/>
    <cellStyle name="Normal 9 2 2 2 2 9 3" xfId="34735" xr:uid="{00000000-0005-0000-0000-00008ADE0000}"/>
    <cellStyle name="Normal 9 2 2 2 3" xfId="10119" xr:uid="{00000000-0005-0000-0000-00008BDE0000}"/>
    <cellStyle name="Normal 9 2 2 2 3 10" xfId="59512" xr:uid="{00000000-0005-0000-0000-00008CDE0000}"/>
    <cellStyle name="Normal 9 2 2 2 3 2" xfId="10120" xr:uid="{00000000-0005-0000-0000-00008DDE0000}"/>
    <cellStyle name="Normal 9 2 2 2 3 2 2" xfId="10121" xr:uid="{00000000-0005-0000-0000-00008EDE0000}"/>
    <cellStyle name="Normal 9 2 2 2 3 2 2 2" xfId="10122" xr:uid="{00000000-0005-0000-0000-00008FDE0000}"/>
    <cellStyle name="Normal 9 2 2 2 3 2 2 2 2" xfId="21384" xr:uid="{00000000-0005-0000-0000-000090DE0000}"/>
    <cellStyle name="Normal 9 2 2 2 3 2 2 2 2 2" xfId="26591" xr:uid="{00000000-0005-0000-0000-000091DE0000}"/>
    <cellStyle name="Normal 9 2 2 2 3 2 2 2 2 3" xfId="34778" xr:uid="{00000000-0005-0000-0000-000092DE0000}"/>
    <cellStyle name="Normal 9 2 2 2 3 2 2 2 3" xfId="47334" xr:uid="{00000000-0005-0000-0000-000093DE0000}"/>
    <cellStyle name="Normal 9 2 2 2 3 2 2 2 4" xfId="59515" xr:uid="{00000000-0005-0000-0000-000094DE0000}"/>
    <cellStyle name="Normal 9 2 2 2 3 2 2 3" xfId="21383" xr:uid="{00000000-0005-0000-0000-000095DE0000}"/>
    <cellStyle name="Normal 9 2 2 2 3 2 2 3 2" xfId="24825" xr:uid="{00000000-0005-0000-0000-000096DE0000}"/>
    <cellStyle name="Normal 9 2 2 2 3 2 2 3 3" xfId="34777" xr:uid="{00000000-0005-0000-0000-000097DE0000}"/>
    <cellStyle name="Normal 9 2 2 2 3 2 2 4" xfId="47333" xr:uid="{00000000-0005-0000-0000-000098DE0000}"/>
    <cellStyle name="Normal 9 2 2 2 3 2 2 5" xfId="59514" xr:uid="{00000000-0005-0000-0000-000099DE0000}"/>
    <cellStyle name="Normal 9 2 2 2 3 2 3" xfId="10123" xr:uid="{00000000-0005-0000-0000-00009ADE0000}"/>
    <cellStyle name="Normal 9 2 2 2 3 2 3 2" xfId="21385" xr:uid="{00000000-0005-0000-0000-00009BDE0000}"/>
    <cellStyle name="Normal 9 2 2 2 3 2 3 2 2" xfId="24507" xr:uid="{00000000-0005-0000-0000-00009CDE0000}"/>
    <cellStyle name="Normal 9 2 2 2 3 2 3 2 3" xfId="34779" xr:uid="{00000000-0005-0000-0000-00009DDE0000}"/>
    <cellStyle name="Normal 9 2 2 2 3 2 3 3" xfId="47335" xr:uid="{00000000-0005-0000-0000-00009EDE0000}"/>
    <cellStyle name="Normal 9 2 2 2 3 2 3 4" xfId="59516" xr:uid="{00000000-0005-0000-0000-00009FDE0000}"/>
    <cellStyle name="Normal 9 2 2 2 3 2 4" xfId="10124" xr:uid="{00000000-0005-0000-0000-0000A0DE0000}"/>
    <cellStyle name="Normal 9 2 2 2 3 2 4 2" xfId="21386" xr:uid="{00000000-0005-0000-0000-0000A1DE0000}"/>
    <cellStyle name="Normal 9 2 2 2 3 2 4 2 2" xfId="27837" xr:uid="{00000000-0005-0000-0000-0000A2DE0000}"/>
    <cellStyle name="Normal 9 2 2 2 3 2 4 2 3" xfId="34780" xr:uid="{00000000-0005-0000-0000-0000A3DE0000}"/>
    <cellStyle name="Normal 9 2 2 2 3 2 4 3" xfId="47336" xr:uid="{00000000-0005-0000-0000-0000A4DE0000}"/>
    <cellStyle name="Normal 9 2 2 2 3 2 4 4" xfId="59517" xr:uid="{00000000-0005-0000-0000-0000A5DE0000}"/>
    <cellStyle name="Normal 9 2 2 2 3 2 5" xfId="21382" xr:uid="{00000000-0005-0000-0000-0000A6DE0000}"/>
    <cellStyle name="Normal 9 2 2 2 3 2 5 2" xfId="26338" xr:uid="{00000000-0005-0000-0000-0000A7DE0000}"/>
    <cellStyle name="Normal 9 2 2 2 3 2 5 3" xfId="34776" xr:uid="{00000000-0005-0000-0000-0000A8DE0000}"/>
    <cellStyle name="Normal 9 2 2 2 3 2 6" xfId="47332" xr:uid="{00000000-0005-0000-0000-0000A9DE0000}"/>
    <cellStyle name="Normal 9 2 2 2 3 2 7" xfId="59513" xr:uid="{00000000-0005-0000-0000-0000AADE0000}"/>
    <cellStyle name="Normal 9 2 2 2 3 3" xfId="10125" xr:uid="{00000000-0005-0000-0000-0000ABDE0000}"/>
    <cellStyle name="Normal 9 2 2 2 3 3 2" xfId="10126" xr:uid="{00000000-0005-0000-0000-0000ACDE0000}"/>
    <cellStyle name="Normal 9 2 2 2 3 3 2 2" xfId="10127" xr:uid="{00000000-0005-0000-0000-0000ADDE0000}"/>
    <cellStyle name="Normal 9 2 2 2 3 3 2 2 2" xfId="21389" xr:uid="{00000000-0005-0000-0000-0000AEDE0000}"/>
    <cellStyle name="Normal 9 2 2 2 3 3 2 2 2 2" xfId="35588" xr:uid="{00000000-0005-0000-0000-0000AFDE0000}"/>
    <cellStyle name="Normal 9 2 2 2 3 3 2 2 2 3" xfId="34783" xr:uid="{00000000-0005-0000-0000-0000B0DE0000}"/>
    <cellStyle name="Normal 9 2 2 2 3 3 2 2 3" xfId="47339" xr:uid="{00000000-0005-0000-0000-0000B1DE0000}"/>
    <cellStyle name="Normal 9 2 2 2 3 3 2 2 4" xfId="59520" xr:uid="{00000000-0005-0000-0000-0000B2DE0000}"/>
    <cellStyle name="Normal 9 2 2 2 3 3 2 3" xfId="21388" xr:uid="{00000000-0005-0000-0000-0000B3DE0000}"/>
    <cellStyle name="Normal 9 2 2 2 3 3 2 3 2" xfId="23935" xr:uid="{00000000-0005-0000-0000-0000B4DE0000}"/>
    <cellStyle name="Normal 9 2 2 2 3 3 2 3 3" xfId="34782" xr:uid="{00000000-0005-0000-0000-0000B5DE0000}"/>
    <cellStyle name="Normal 9 2 2 2 3 3 2 4" xfId="47338" xr:uid="{00000000-0005-0000-0000-0000B6DE0000}"/>
    <cellStyle name="Normal 9 2 2 2 3 3 2 5" xfId="59519" xr:uid="{00000000-0005-0000-0000-0000B7DE0000}"/>
    <cellStyle name="Normal 9 2 2 2 3 3 3" xfId="10128" xr:uid="{00000000-0005-0000-0000-0000B8DE0000}"/>
    <cellStyle name="Normal 9 2 2 2 3 3 3 2" xfId="21390" xr:uid="{00000000-0005-0000-0000-0000B9DE0000}"/>
    <cellStyle name="Normal 9 2 2 2 3 3 3 2 2" xfId="36796" xr:uid="{00000000-0005-0000-0000-0000BADE0000}"/>
    <cellStyle name="Normal 9 2 2 2 3 3 3 2 3" xfId="34784" xr:uid="{00000000-0005-0000-0000-0000BBDE0000}"/>
    <cellStyle name="Normal 9 2 2 2 3 3 3 3" xfId="47340" xr:uid="{00000000-0005-0000-0000-0000BCDE0000}"/>
    <cellStyle name="Normal 9 2 2 2 3 3 3 4" xfId="59521" xr:uid="{00000000-0005-0000-0000-0000BDDE0000}"/>
    <cellStyle name="Normal 9 2 2 2 3 3 4" xfId="10129" xr:uid="{00000000-0005-0000-0000-0000BEDE0000}"/>
    <cellStyle name="Normal 9 2 2 2 3 3 4 2" xfId="21391" xr:uid="{00000000-0005-0000-0000-0000BFDE0000}"/>
    <cellStyle name="Normal 9 2 2 2 3 3 4 2 2" xfId="37497" xr:uid="{00000000-0005-0000-0000-0000C0DE0000}"/>
    <cellStyle name="Normal 9 2 2 2 3 3 4 2 3" xfId="34785" xr:uid="{00000000-0005-0000-0000-0000C1DE0000}"/>
    <cellStyle name="Normal 9 2 2 2 3 3 4 3" xfId="47341" xr:uid="{00000000-0005-0000-0000-0000C2DE0000}"/>
    <cellStyle name="Normal 9 2 2 2 3 3 4 4" xfId="59522" xr:uid="{00000000-0005-0000-0000-0000C3DE0000}"/>
    <cellStyle name="Normal 9 2 2 2 3 3 5" xfId="21387" xr:uid="{00000000-0005-0000-0000-0000C4DE0000}"/>
    <cellStyle name="Normal 9 2 2 2 3 3 5 2" xfId="23853" xr:uid="{00000000-0005-0000-0000-0000C5DE0000}"/>
    <cellStyle name="Normal 9 2 2 2 3 3 5 3" xfId="34781" xr:uid="{00000000-0005-0000-0000-0000C6DE0000}"/>
    <cellStyle name="Normal 9 2 2 2 3 3 6" xfId="47337" xr:uid="{00000000-0005-0000-0000-0000C7DE0000}"/>
    <cellStyle name="Normal 9 2 2 2 3 3 7" xfId="59518" xr:uid="{00000000-0005-0000-0000-0000C8DE0000}"/>
    <cellStyle name="Normal 9 2 2 2 3 4" xfId="10130" xr:uid="{00000000-0005-0000-0000-0000C9DE0000}"/>
    <cellStyle name="Normal 9 2 2 2 3 4 2" xfId="10131" xr:uid="{00000000-0005-0000-0000-0000CADE0000}"/>
    <cellStyle name="Normal 9 2 2 2 3 4 2 2" xfId="10132" xr:uid="{00000000-0005-0000-0000-0000CBDE0000}"/>
    <cellStyle name="Normal 9 2 2 2 3 4 2 2 2" xfId="21394" xr:uid="{00000000-0005-0000-0000-0000CCDE0000}"/>
    <cellStyle name="Normal 9 2 2 2 3 4 2 2 2 2" xfId="26634" xr:uid="{00000000-0005-0000-0000-0000CDDE0000}"/>
    <cellStyle name="Normal 9 2 2 2 3 4 2 2 2 3" xfId="34788" xr:uid="{00000000-0005-0000-0000-0000CEDE0000}"/>
    <cellStyle name="Normal 9 2 2 2 3 4 2 2 3" xfId="47344" xr:uid="{00000000-0005-0000-0000-0000CFDE0000}"/>
    <cellStyle name="Normal 9 2 2 2 3 4 2 2 4" xfId="59525" xr:uid="{00000000-0005-0000-0000-0000D0DE0000}"/>
    <cellStyle name="Normal 9 2 2 2 3 4 2 3" xfId="21393" xr:uid="{00000000-0005-0000-0000-0000D1DE0000}"/>
    <cellStyle name="Normal 9 2 2 2 3 4 2 3 2" xfId="26807" xr:uid="{00000000-0005-0000-0000-0000D2DE0000}"/>
    <cellStyle name="Normal 9 2 2 2 3 4 2 3 3" xfId="34787" xr:uid="{00000000-0005-0000-0000-0000D3DE0000}"/>
    <cellStyle name="Normal 9 2 2 2 3 4 2 4" xfId="47343" xr:uid="{00000000-0005-0000-0000-0000D4DE0000}"/>
    <cellStyle name="Normal 9 2 2 2 3 4 2 5" xfId="59524" xr:uid="{00000000-0005-0000-0000-0000D5DE0000}"/>
    <cellStyle name="Normal 9 2 2 2 3 4 3" xfId="10133" xr:uid="{00000000-0005-0000-0000-0000D6DE0000}"/>
    <cellStyle name="Normal 9 2 2 2 3 4 3 2" xfId="21395" xr:uid="{00000000-0005-0000-0000-0000D7DE0000}"/>
    <cellStyle name="Normal 9 2 2 2 3 4 3 2 2" xfId="23979" xr:uid="{00000000-0005-0000-0000-0000D8DE0000}"/>
    <cellStyle name="Normal 9 2 2 2 3 4 3 2 3" xfId="34789" xr:uid="{00000000-0005-0000-0000-0000D9DE0000}"/>
    <cellStyle name="Normal 9 2 2 2 3 4 3 3" xfId="47345" xr:uid="{00000000-0005-0000-0000-0000DADE0000}"/>
    <cellStyle name="Normal 9 2 2 2 3 4 3 4" xfId="59526" xr:uid="{00000000-0005-0000-0000-0000DBDE0000}"/>
    <cellStyle name="Normal 9 2 2 2 3 4 4" xfId="10134" xr:uid="{00000000-0005-0000-0000-0000DCDE0000}"/>
    <cellStyle name="Normal 9 2 2 2 3 4 4 2" xfId="21396" xr:uid="{00000000-0005-0000-0000-0000DDDE0000}"/>
    <cellStyle name="Normal 9 2 2 2 3 4 4 2 2" xfId="27576" xr:uid="{00000000-0005-0000-0000-0000DEDE0000}"/>
    <cellStyle name="Normal 9 2 2 2 3 4 4 2 3" xfId="34790" xr:uid="{00000000-0005-0000-0000-0000DFDE0000}"/>
    <cellStyle name="Normal 9 2 2 2 3 4 4 3" xfId="47346" xr:uid="{00000000-0005-0000-0000-0000E0DE0000}"/>
    <cellStyle name="Normal 9 2 2 2 3 4 4 4" xfId="59527" xr:uid="{00000000-0005-0000-0000-0000E1DE0000}"/>
    <cellStyle name="Normal 9 2 2 2 3 4 5" xfId="21392" xr:uid="{00000000-0005-0000-0000-0000E2DE0000}"/>
    <cellStyle name="Normal 9 2 2 2 3 4 5 2" xfId="35971" xr:uid="{00000000-0005-0000-0000-0000E3DE0000}"/>
    <cellStyle name="Normal 9 2 2 2 3 4 5 3" xfId="34786" xr:uid="{00000000-0005-0000-0000-0000E4DE0000}"/>
    <cellStyle name="Normal 9 2 2 2 3 4 6" xfId="47342" xr:uid="{00000000-0005-0000-0000-0000E5DE0000}"/>
    <cellStyle name="Normal 9 2 2 2 3 4 7" xfId="59523" xr:uid="{00000000-0005-0000-0000-0000E6DE0000}"/>
    <cellStyle name="Normal 9 2 2 2 3 5" xfId="10135" xr:uid="{00000000-0005-0000-0000-0000E7DE0000}"/>
    <cellStyle name="Normal 9 2 2 2 3 5 2" xfId="10136" xr:uid="{00000000-0005-0000-0000-0000E8DE0000}"/>
    <cellStyle name="Normal 9 2 2 2 3 5 2 2" xfId="21398" xr:uid="{00000000-0005-0000-0000-0000E9DE0000}"/>
    <cellStyle name="Normal 9 2 2 2 3 5 2 2 2" xfId="36644" xr:uid="{00000000-0005-0000-0000-0000EADE0000}"/>
    <cellStyle name="Normal 9 2 2 2 3 5 2 2 3" xfId="34792" xr:uid="{00000000-0005-0000-0000-0000EBDE0000}"/>
    <cellStyle name="Normal 9 2 2 2 3 5 2 3" xfId="47348" xr:uid="{00000000-0005-0000-0000-0000ECDE0000}"/>
    <cellStyle name="Normal 9 2 2 2 3 5 2 4" xfId="59529" xr:uid="{00000000-0005-0000-0000-0000EDDE0000}"/>
    <cellStyle name="Normal 9 2 2 2 3 5 3" xfId="21397" xr:uid="{00000000-0005-0000-0000-0000EEDE0000}"/>
    <cellStyle name="Normal 9 2 2 2 3 5 3 2" xfId="26989" xr:uid="{00000000-0005-0000-0000-0000EFDE0000}"/>
    <cellStyle name="Normal 9 2 2 2 3 5 3 3" xfId="34791" xr:uid="{00000000-0005-0000-0000-0000F0DE0000}"/>
    <cellStyle name="Normal 9 2 2 2 3 5 4" xfId="47347" xr:uid="{00000000-0005-0000-0000-0000F1DE0000}"/>
    <cellStyle name="Normal 9 2 2 2 3 5 5" xfId="59528" xr:uid="{00000000-0005-0000-0000-0000F2DE0000}"/>
    <cellStyle name="Normal 9 2 2 2 3 6" xfId="10137" xr:uid="{00000000-0005-0000-0000-0000F3DE0000}"/>
    <cellStyle name="Normal 9 2 2 2 3 6 2" xfId="21399" xr:uid="{00000000-0005-0000-0000-0000F4DE0000}"/>
    <cellStyle name="Normal 9 2 2 2 3 6 2 2" xfId="36459" xr:uid="{00000000-0005-0000-0000-0000F5DE0000}"/>
    <cellStyle name="Normal 9 2 2 2 3 6 2 3" xfId="34793" xr:uid="{00000000-0005-0000-0000-0000F6DE0000}"/>
    <cellStyle name="Normal 9 2 2 2 3 6 3" xfId="47349" xr:uid="{00000000-0005-0000-0000-0000F7DE0000}"/>
    <cellStyle name="Normal 9 2 2 2 3 6 4" xfId="59530" xr:uid="{00000000-0005-0000-0000-0000F8DE0000}"/>
    <cellStyle name="Normal 9 2 2 2 3 7" xfId="10138" xr:uid="{00000000-0005-0000-0000-0000F9DE0000}"/>
    <cellStyle name="Normal 9 2 2 2 3 7 2" xfId="21400" xr:uid="{00000000-0005-0000-0000-0000FADE0000}"/>
    <cellStyle name="Normal 9 2 2 2 3 7 2 2" xfId="26526" xr:uid="{00000000-0005-0000-0000-0000FBDE0000}"/>
    <cellStyle name="Normal 9 2 2 2 3 7 2 3" xfId="34794" xr:uid="{00000000-0005-0000-0000-0000FCDE0000}"/>
    <cellStyle name="Normal 9 2 2 2 3 7 3" xfId="47350" xr:uid="{00000000-0005-0000-0000-0000FDDE0000}"/>
    <cellStyle name="Normal 9 2 2 2 3 7 4" xfId="59531" xr:uid="{00000000-0005-0000-0000-0000FEDE0000}"/>
    <cellStyle name="Normal 9 2 2 2 3 8" xfId="21381" xr:uid="{00000000-0005-0000-0000-0000FFDE0000}"/>
    <cellStyle name="Normal 9 2 2 2 3 8 2" xfId="35341" xr:uid="{00000000-0005-0000-0000-000000DF0000}"/>
    <cellStyle name="Normal 9 2 2 2 3 8 3" xfId="34775" xr:uid="{00000000-0005-0000-0000-000001DF0000}"/>
    <cellStyle name="Normal 9 2 2 2 3 9" xfId="47331" xr:uid="{00000000-0005-0000-0000-000002DF0000}"/>
    <cellStyle name="Normal 9 2 2 2 4" xfId="10139" xr:uid="{00000000-0005-0000-0000-000003DF0000}"/>
    <cellStyle name="Normal 9 2 2 2 4 2" xfId="10140" xr:uid="{00000000-0005-0000-0000-000004DF0000}"/>
    <cellStyle name="Normal 9 2 2 2 4 2 2" xfId="10141" xr:uid="{00000000-0005-0000-0000-000005DF0000}"/>
    <cellStyle name="Normal 9 2 2 2 4 2 2 2" xfId="21403" xr:uid="{00000000-0005-0000-0000-000006DF0000}"/>
    <cellStyle name="Normal 9 2 2 2 4 2 2 2 2" xfId="36069" xr:uid="{00000000-0005-0000-0000-000007DF0000}"/>
    <cellStyle name="Normal 9 2 2 2 4 2 2 2 3" xfId="34797" xr:uid="{00000000-0005-0000-0000-000008DF0000}"/>
    <cellStyle name="Normal 9 2 2 2 4 2 2 3" xfId="47353" xr:uid="{00000000-0005-0000-0000-000009DF0000}"/>
    <cellStyle name="Normal 9 2 2 2 4 2 2 4" xfId="59534" xr:uid="{00000000-0005-0000-0000-00000ADF0000}"/>
    <cellStyle name="Normal 9 2 2 2 4 2 3" xfId="21402" xr:uid="{00000000-0005-0000-0000-00000BDF0000}"/>
    <cellStyle name="Normal 9 2 2 2 4 2 3 2" xfId="27186" xr:uid="{00000000-0005-0000-0000-00000CDF0000}"/>
    <cellStyle name="Normal 9 2 2 2 4 2 3 3" xfId="34796" xr:uid="{00000000-0005-0000-0000-00000DDF0000}"/>
    <cellStyle name="Normal 9 2 2 2 4 2 4" xfId="47352" xr:uid="{00000000-0005-0000-0000-00000EDF0000}"/>
    <cellStyle name="Normal 9 2 2 2 4 2 5" xfId="59533" xr:uid="{00000000-0005-0000-0000-00000FDF0000}"/>
    <cellStyle name="Normal 9 2 2 2 4 3" xfId="10142" xr:uid="{00000000-0005-0000-0000-000010DF0000}"/>
    <cellStyle name="Normal 9 2 2 2 4 3 2" xfId="21404" xr:uid="{00000000-0005-0000-0000-000011DF0000}"/>
    <cellStyle name="Normal 9 2 2 2 4 3 2 2" xfId="35804" xr:uid="{00000000-0005-0000-0000-000012DF0000}"/>
    <cellStyle name="Normal 9 2 2 2 4 3 2 3" xfId="34798" xr:uid="{00000000-0005-0000-0000-000013DF0000}"/>
    <cellStyle name="Normal 9 2 2 2 4 3 3" xfId="47354" xr:uid="{00000000-0005-0000-0000-000014DF0000}"/>
    <cellStyle name="Normal 9 2 2 2 4 3 4" xfId="59535" xr:uid="{00000000-0005-0000-0000-000015DF0000}"/>
    <cellStyle name="Normal 9 2 2 2 4 4" xfId="10143" xr:uid="{00000000-0005-0000-0000-000016DF0000}"/>
    <cellStyle name="Normal 9 2 2 2 4 4 2" xfId="21405" xr:uid="{00000000-0005-0000-0000-000017DF0000}"/>
    <cellStyle name="Normal 9 2 2 2 4 4 2 2" xfId="26424" xr:uid="{00000000-0005-0000-0000-000018DF0000}"/>
    <cellStyle name="Normal 9 2 2 2 4 4 2 3" xfId="34799" xr:uid="{00000000-0005-0000-0000-000019DF0000}"/>
    <cellStyle name="Normal 9 2 2 2 4 4 3" xfId="47355" xr:uid="{00000000-0005-0000-0000-00001ADF0000}"/>
    <cellStyle name="Normal 9 2 2 2 4 4 4" xfId="59536" xr:uid="{00000000-0005-0000-0000-00001BDF0000}"/>
    <cellStyle name="Normal 9 2 2 2 4 5" xfId="21401" xr:uid="{00000000-0005-0000-0000-00001CDF0000}"/>
    <cellStyle name="Normal 9 2 2 2 4 5 2" xfId="26593" xr:uid="{00000000-0005-0000-0000-00001DDF0000}"/>
    <cellStyle name="Normal 9 2 2 2 4 5 3" xfId="34795" xr:uid="{00000000-0005-0000-0000-00001EDF0000}"/>
    <cellStyle name="Normal 9 2 2 2 4 6" xfId="47351" xr:uid="{00000000-0005-0000-0000-00001FDF0000}"/>
    <cellStyle name="Normal 9 2 2 2 4 7" xfId="59532" xr:uid="{00000000-0005-0000-0000-000020DF0000}"/>
    <cellStyle name="Normal 9 2 2 2 5" xfId="10144" xr:uid="{00000000-0005-0000-0000-000021DF0000}"/>
    <cellStyle name="Normal 9 2 2 2 5 2" xfId="10145" xr:uid="{00000000-0005-0000-0000-000022DF0000}"/>
    <cellStyle name="Normal 9 2 2 2 5 2 2" xfId="10146" xr:uid="{00000000-0005-0000-0000-000023DF0000}"/>
    <cellStyle name="Normal 9 2 2 2 5 2 2 2" xfId="21408" xr:uid="{00000000-0005-0000-0000-000024DF0000}"/>
    <cellStyle name="Normal 9 2 2 2 5 2 2 2 2" xfId="37572" xr:uid="{00000000-0005-0000-0000-000025DF0000}"/>
    <cellStyle name="Normal 9 2 2 2 5 2 2 2 3" xfId="34802" xr:uid="{00000000-0005-0000-0000-000026DF0000}"/>
    <cellStyle name="Normal 9 2 2 2 5 2 2 3" xfId="47358" xr:uid="{00000000-0005-0000-0000-000027DF0000}"/>
    <cellStyle name="Normal 9 2 2 2 5 2 2 4" xfId="59539" xr:uid="{00000000-0005-0000-0000-000028DF0000}"/>
    <cellStyle name="Normal 9 2 2 2 5 2 3" xfId="21407" xr:uid="{00000000-0005-0000-0000-000029DF0000}"/>
    <cellStyle name="Normal 9 2 2 2 5 2 3 2" xfId="24209" xr:uid="{00000000-0005-0000-0000-00002ADF0000}"/>
    <cellStyle name="Normal 9 2 2 2 5 2 3 3" xfId="34801" xr:uid="{00000000-0005-0000-0000-00002BDF0000}"/>
    <cellStyle name="Normal 9 2 2 2 5 2 4" xfId="47357" xr:uid="{00000000-0005-0000-0000-00002CDF0000}"/>
    <cellStyle name="Normal 9 2 2 2 5 2 5" xfId="59538" xr:uid="{00000000-0005-0000-0000-00002DDF0000}"/>
    <cellStyle name="Normal 9 2 2 2 5 3" xfId="10147" xr:uid="{00000000-0005-0000-0000-00002EDF0000}"/>
    <cellStyle name="Normal 9 2 2 2 5 3 2" xfId="21409" xr:uid="{00000000-0005-0000-0000-00002FDF0000}"/>
    <cellStyle name="Normal 9 2 2 2 5 3 2 2" xfId="27909" xr:uid="{00000000-0005-0000-0000-000030DF0000}"/>
    <cellStyle name="Normal 9 2 2 2 5 3 2 3" xfId="34803" xr:uid="{00000000-0005-0000-0000-000031DF0000}"/>
    <cellStyle name="Normal 9 2 2 2 5 3 3" xfId="47359" xr:uid="{00000000-0005-0000-0000-000032DF0000}"/>
    <cellStyle name="Normal 9 2 2 2 5 3 4" xfId="59540" xr:uid="{00000000-0005-0000-0000-000033DF0000}"/>
    <cellStyle name="Normal 9 2 2 2 5 4" xfId="10148" xr:uid="{00000000-0005-0000-0000-000034DF0000}"/>
    <cellStyle name="Normal 9 2 2 2 5 4 2" xfId="21410" xr:uid="{00000000-0005-0000-0000-000035DF0000}"/>
    <cellStyle name="Normal 9 2 2 2 5 4 2 2" xfId="25877" xr:uid="{00000000-0005-0000-0000-000036DF0000}"/>
    <cellStyle name="Normal 9 2 2 2 5 4 2 3" xfId="34804" xr:uid="{00000000-0005-0000-0000-000037DF0000}"/>
    <cellStyle name="Normal 9 2 2 2 5 4 3" xfId="47360" xr:uid="{00000000-0005-0000-0000-000038DF0000}"/>
    <cellStyle name="Normal 9 2 2 2 5 4 4" xfId="59541" xr:uid="{00000000-0005-0000-0000-000039DF0000}"/>
    <cellStyle name="Normal 9 2 2 2 5 5" xfId="21406" xr:uid="{00000000-0005-0000-0000-00003ADF0000}"/>
    <cellStyle name="Normal 9 2 2 2 5 5 2" xfId="27475" xr:uid="{00000000-0005-0000-0000-00003BDF0000}"/>
    <cellStyle name="Normal 9 2 2 2 5 5 3" xfId="34800" xr:uid="{00000000-0005-0000-0000-00003CDF0000}"/>
    <cellStyle name="Normal 9 2 2 2 5 6" xfId="47356" xr:uid="{00000000-0005-0000-0000-00003DDF0000}"/>
    <cellStyle name="Normal 9 2 2 2 5 7" xfId="59537" xr:uid="{00000000-0005-0000-0000-00003EDF0000}"/>
    <cellStyle name="Normal 9 2 2 2 6" xfId="10149" xr:uid="{00000000-0005-0000-0000-00003FDF0000}"/>
    <cellStyle name="Normal 9 2 2 2 6 2" xfId="10150" xr:uid="{00000000-0005-0000-0000-000040DF0000}"/>
    <cellStyle name="Normal 9 2 2 2 6 2 2" xfId="10151" xr:uid="{00000000-0005-0000-0000-000041DF0000}"/>
    <cellStyle name="Normal 9 2 2 2 6 2 2 2" xfId="21413" xr:uid="{00000000-0005-0000-0000-000042DF0000}"/>
    <cellStyle name="Normal 9 2 2 2 6 2 2 2 2" xfId="25152" xr:uid="{00000000-0005-0000-0000-000043DF0000}"/>
    <cellStyle name="Normal 9 2 2 2 6 2 2 2 3" xfId="34807" xr:uid="{00000000-0005-0000-0000-000044DF0000}"/>
    <cellStyle name="Normal 9 2 2 2 6 2 2 3" xfId="47363" xr:uid="{00000000-0005-0000-0000-000045DF0000}"/>
    <cellStyle name="Normal 9 2 2 2 6 2 2 4" xfId="59544" xr:uid="{00000000-0005-0000-0000-000046DF0000}"/>
    <cellStyle name="Normal 9 2 2 2 6 2 3" xfId="21412" xr:uid="{00000000-0005-0000-0000-000047DF0000}"/>
    <cellStyle name="Normal 9 2 2 2 6 2 3 2" xfId="24294" xr:uid="{00000000-0005-0000-0000-000048DF0000}"/>
    <cellStyle name="Normal 9 2 2 2 6 2 3 3" xfId="34806" xr:uid="{00000000-0005-0000-0000-000049DF0000}"/>
    <cellStyle name="Normal 9 2 2 2 6 2 4" xfId="47362" xr:uid="{00000000-0005-0000-0000-00004ADF0000}"/>
    <cellStyle name="Normal 9 2 2 2 6 2 5" xfId="59543" xr:uid="{00000000-0005-0000-0000-00004BDF0000}"/>
    <cellStyle name="Normal 9 2 2 2 6 3" xfId="10152" xr:uid="{00000000-0005-0000-0000-00004CDF0000}"/>
    <cellStyle name="Normal 9 2 2 2 6 3 2" xfId="21414" xr:uid="{00000000-0005-0000-0000-00004DDF0000}"/>
    <cellStyle name="Normal 9 2 2 2 6 3 2 2" xfId="23830" xr:uid="{00000000-0005-0000-0000-00004EDF0000}"/>
    <cellStyle name="Normal 9 2 2 2 6 3 2 3" xfId="34808" xr:uid="{00000000-0005-0000-0000-00004FDF0000}"/>
    <cellStyle name="Normal 9 2 2 2 6 3 3" xfId="47364" xr:uid="{00000000-0005-0000-0000-000050DF0000}"/>
    <cellStyle name="Normal 9 2 2 2 6 3 4" xfId="59545" xr:uid="{00000000-0005-0000-0000-000051DF0000}"/>
    <cellStyle name="Normal 9 2 2 2 6 4" xfId="10153" xr:uid="{00000000-0005-0000-0000-000052DF0000}"/>
    <cellStyle name="Normal 9 2 2 2 6 4 2" xfId="21415" xr:uid="{00000000-0005-0000-0000-000053DF0000}"/>
    <cellStyle name="Normal 9 2 2 2 6 4 2 2" xfId="24093" xr:uid="{00000000-0005-0000-0000-000054DF0000}"/>
    <cellStyle name="Normal 9 2 2 2 6 4 2 3" xfId="34809" xr:uid="{00000000-0005-0000-0000-000055DF0000}"/>
    <cellStyle name="Normal 9 2 2 2 6 4 3" xfId="47365" xr:uid="{00000000-0005-0000-0000-000056DF0000}"/>
    <cellStyle name="Normal 9 2 2 2 6 4 4" xfId="59546" xr:uid="{00000000-0005-0000-0000-000057DF0000}"/>
    <cellStyle name="Normal 9 2 2 2 6 5" xfId="21411" xr:uid="{00000000-0005-0000-0000-000058DF0000}"/>
    <cellStyle name="Normal 9 2 2 2 6 5 2" xfId="27627" xr:uid="{00000000-0005-0000-0000-000059DF0000}"/>
    <cellStyle name="Normal 9 2 2 2 6 5 3" xfId="34805" xr:uid="{00000000-0005-0000-0000-00005ADF0000}"/>
    <cellStyle name="Normal 9 2 2 2 6 6" xfId="47361" xr:uid="{00000000-0005-0000-0000-00005BDF0000}"/>
    <cellStyle name="Normal 9 2 2 2 6 7" xfId="59542" xr:uid="{00000000-0005-0000-0000-00005CDF0000}"/>
    <cellStyle name="Normal 9 2 2 2 7" xfId="10154" xr:uid="{00000000-0005-0000-0000-00005DDF0000}"/>
    <cellStyle name="Normal 9 2 2 2 7 2" xfId="10155" xr:uid="{00000000-0005-0000-0000-00005EDF0000}"/>
    <cellStyle name="Normal 9 2 2 2 7 2 2" xfId="21417" xr:uid="{00000000-0005-0000-0000-00005FDF0000}"/>
    <cellStyle name="Normal 9 2 2 2 7 2 2 2" xfId="24807" xr:uid="{00000000-0005-0000-0000-000060DF0000}"/>
    <cellStyle name="Normal 9 2 2 2 7 2 2 3" xfId="34811" xr:uid="{00000000-0005-0000-0000-000061DF0000}"/>
    <cellStyle name="Normal 9 2 2 2 7 2 3" xfId="47367" xr:uid="{00000000-0005-0000-0000-000062DF0000}"/>
    <cellStyle name="Normal 9 2 2 2 7 2 4" xfId="59548" xr:uid="{00000000-0005-0000-0000-000063DF0000}"/>
    <cellStyle name="Normal 9 2 2 2 7 3" xfId="21416" xr:uid="{00000000-0005-0000-0000-000064DF0000}"/>
    <cellStyle name="Normal 9 2 2 2 7 3 2" xfId="24716" xr:uid="{00000000-0005-0000-0000-000065DF0000}"/>
    <cellStyle name="Normal 9 2 2 2 7 3 3" xfId="34810" xr:uid="{00000000-0005-0000-0000-000066DF0000}"/>
    <cellStyle name="Normal 9 2 2 2 7 4" xfId="47366" xr:uid="{00000000-0005-0000-0000-000067DF0000}"/>
    <cellStyle name="Normal 9 2 2 2 7 5" xfId="59547" xr:uid="{00000000-0005-0000-0000-000068DF0000}"/>
    <cellStyle name="Normal 9 2 2 2 8" xfId="10156" xr:uid="{00000000-0005-0000-0000-000069DF0000}"/>
    <cellStyle name="Normal 9 2 2 2 8 2" xfId="21418" xr:uid="{00000000-0005-0000-0000-00006ADF0000}"/>
    <cellStyle name="Normal 9 2 2 2 8 2 2" xfId="25951" xr:uid="{00000000-0005-0000-0000-00006BDF0000}"/>
    <cellStyle name="Normal 9 2 2 2 8 2 3" xfId="34812" xr:uid="{00000000-0005-0000-0000-00006CDF0000}"/>
    <cellStyle name="Normal 9 2 2 2 8 3" xfId="47368" xr:uid="{00000000-0005-0000-0000-00006DDF0000}"/>
    <cellStyle name="Normal 9 2 2 2 8 4" xfId="59549" xr:uid="{00000000-0005-0000-0000-00006EDF0000}"/>
    <cellStyle name="Normal 9 2 2 2 9" xfId="10157" xr:uid="{00000000-0005-0000-0000-00006FDF0000}"/>
    <cellStyle name="Normal 9 2 2 2 9 2" xfId="21419" xr:uid="{00000000-0005-0000-0000-000070DF0000}"/>
    <cellStyle name="Normal 9 2 2 2 9 2 2" xfId="23903" xr:uid="{00000000-0005-0000-0000-000071DF0000}"/>
    <cellStyle name="Normal 9 2 2 2 9 2 3" xfId="34813" xr:uid="{00000000-0005-0000-0000-000072DF0000}"/>
    <cellStyle name="Normal 9 2 2 2 9 3" xfId="47369" xr:uid="{00000000-0005-0000-0000-000073DF0000}"/>
    <cellStyle name="Normal 9 2 2 2 9 4" xfId="59550" xr:uid="{00000000-0005-0000-0000-000074DF0000}"/>
    <cellStyle name="Normal 9 2 2 3" xfId="10158" xr:uid="{00000000-0005-0000-0000-000075DF0000}"/>
    <cellStyle name="Normal 9 2 2 3 10" xfId="47370" xr:uid="{00000000-0005-0000-0000-000076DF0000}"/>
    <cellStyle name="Normal 9 2 2 3 11" xfId="59551" xr:uid="{00000000-0005-0000-0000-000077DF0000}"/>
    <cellStyle name="Normal 9 2 2 3 2" xfId="10159" xr:uid="{00000000-0005-0000-0000-000078DF0000}"/>
    <cellStyle name="Normal 9 2 2 3 2 10" xfId="59552" xr:uid="{00000000-0005-0000-0000-000079DF0000}"/>
    <cellStyle name="Normal 9 2 2 3 2 2" xfId="10160" xr:uid="{00000000-0005-0000-0000-00007ADF0000}"/>
    <cellStyle name="Normal 9 2 2 3 2 2 2" xfId="10161" xr:uid="{00000000-0005-0000-0000-00007BDF0000}"/>
    <cellStyle name="Normal 9 2 2 3 2 2 2 2" xfId="10162" xr:uid="{00000000-0005-0000-0000-00007CDF0000}"/>
    <cellStyle name="Normal 9 2 2 3 2 2 2 2 2" xfId="21424" xr:uid="{00000000-0005-0000-0000-00007DDF0000}"/>
    <cellStyle name="Normal 9 2 2 3 2 2 2 2 2 2" xfId="24253" xr:uid="{00000000-0005-0000-0000-00007EDF0000}"/>
    <cellStyle name="Normal 9 2 2 3 2 2 2 2 2 3" xfId="34818" xr:uid="{00000000-0005-0000-0000-00007FDF0000}"/>
    <cellStyle name="Normal 9 2 2 3 2 2 2 2 3" xfId="47374" xr:uid="{00000000-0005-0000-0000-000080DF0000}"/>
    <cellStyle name="Normal 9 2 2 3 2 2 2 2 4" xfId="59555" xr:uid="{00000000-0005-0000-0000-000081DF0000}"/>
    <cellStyle name="Normal 9 2 2 3 2 2 2 3" xfId="21423" xr:uid="{00000000-0005-0000-0000-000082DF0000}"/>
    <cellStyle name="Normal 9 2 2 3 2 2 2 3 2" xfId="26920" xr:uid="{00000000-0005-0000-0000-000083DF0000}"/>
    <cellStyle name="Normal 9 2 2 3 2 2 2 3 3" xfId="34817" xr:uid="{00000000-0005-0000-0000-000084DF0000}"/>
    <cellStyle name="Normal 9 2 2 3 2 2 2 4" xfId="47373" xr:uid="{00000000-0005-0000-0000-000085DF0000}"/>
    <cellStyle name="Normal 9 2 2 3 2 2 2 5" xfId="59554" xr:uid="{00000000-0005-0000-0000-000086DF0000}"/>
    <cellStyle name="Normal 9 2 2 3 2 2 3" xfId="10163" xr:uid="{00000000-0005-0000-0000-000087DF0000}"/>
    <cellStyle name="Normal 9 2 2 3 2 2 3 2" xfId="21425" xr:uid="{00000000-0005-0000-0000-000088DF0000}"/>
    <cellStyle name="Normal 9 2 2 3 2 2 3 2 2" xfId="24053" xr:uid="{00000000-0005-0000-0000-000089DF0000}"/>
    <cellStyle name="Normal 9 2 2 3 2 2 3 2 3" xfId="34819" xr:uid="{00000000-0005-0000-0000-00008ADF0000}"/>
    <cellStyle name="Normal 9 2 2 3 2 2 3 3" xfId="47375" xr:uid="{00000000-0005-0000-0000-00008BDF0000}"/>
    <cellStyle name="Normal 9 2 2 3 2 2 3 4" xfId="59556" xr:uid="{00000000-0005-0000-0000-00008CDF0000}"/>
    <cellStyle name="Normal 9 2 2 3 2 2 4" xfId="10164" xr:uid="{00000000-0005-0000-0000-00008DDF0000}"/>
    <cellStyle name="Normal 9 2 2 3 2 2 4 2" xfId="21426" xr:uid="{00000000-0005-0000-0000-00008EDF0000}"/>
    <cellStyle name="Normal 9 2 2 3 2 2 4 2 2" xfId="25257" xr:uid="{00000000-0005-0000-0000-00008FDF0000}"/>
    <cellStyle name="Normal 9 2 2 3 2 2 4 2 3" xfId="34820" xr:uid="{00000000-0005-0000-0000-000090DF0000}"/>
    <cellStyle name="Normal 9 2 2 3 2 2 4 3" xfId="47376" xr:uid="{00000000-0005-0000-0000-000091DF0000}"/>
    <cellStyle name="Normal 9 2 2 3 2 2 4 4" xfId="59557" xr:uid="{00000000-0005-0000-0000-000092DF0000}"/>
    <cellStyle name="Normal 9 2 2 3 2 2 5" xfId="21422" xr:uid="{00000000-0005-0000-0000-000093DF0000}"/>
    <cellStyle name="Normal 9 2 2 3 2 2 5 2" xfId="25820" xr:uid="{00000000-0005-0000-0000-000094DF0000}"/>
    <cellStyle name="Normal 9 2 2 3 2 2 5 3" xfId="34816" xr:uid="{00000000-0005-0000-0000-000095DF0000}"/>
    <cellStyle name="Normal 9 2 2 3 2 2 6" xfId="47372" xr:uid="{00000000-0005-0000-0000-000096DF0000}"/>
    <cellStyle name="Normal 9 2 2 3 2 2 7" xfId="59553" xr:uid="{00000000-0005-0000-0000-000097DF0000}"/>
    <cellStyle name="Normal 9 2 2 3 2 3" xfId="10165" xr:uid="{00000000-0005-0000-0000-000098DF0000}"/>
    <cellStyle name="Normal 9 2 2 3 2 3 2" xfId="10166" xr:uid="{00000000-0005-0000-0000-000099DF0000}"/>
    <cellStyle name="Normal 9 2 2 3 2 3 2 2" xfId="10167" xr:uid="{00000000-0005-0000-0000-00009ADF0000}"/>
    <cellStyle name="Normal 9 2 2 3 2 3 2 2 2" xfId="21429" xr:uid="{00000000-0005-0000-0000-00009BDF0000}"/>
    <cellStyle name="Normal 9 2 2 3 2 3 2 2 2 2" xfId="25267" xr:uid="{00000000-0005-0000-0000-00009CDF0000}"/>
    <cellStyle name="Normal 9 2 2 3 2 3 2 2 2 3" xfId="34823" xr:uid="{00000000-0005-0000-0000-00009DDF0000}"/>
    <cellStyle name="Normal 9 2 2 3 2 3 2 2 3" xfId="47379" xr:uid="{00000000-0005-0000-0000-00009EDF0000}"/>
    <cellStyle name="Normal 9 2 2 3 2 3 2 2 4" xfId="59560" xr:uid="{00000000-0005-0000-0000-00009FDF0000}"/>
    <cellStyle name="Normal 9 2 2 3 2 3 2 3" xfId="21428" xr:uid="{00000000-0005-0000-0000-0000A0DF0000}"/>
    <cellStyle name="Normal 9 2 2 3 2 3 2 3 2" xfId="25159" xr:uid="{00000000-0005-0000-0000-0000A1DF0000}"/>
    <cellStyle name="Normal 9 2 2 3 2 3 2 3 3" xfId="34822" xr:uid="{00000000-0005-0000-0000-0000A2DF0000}"/>
    <cellStyle name="Normal 9 2 2 3 2 3 2 4" xfId="47378" xr:uid="{00000000-0005-0000-0000-0000A3DF0000}"/>
    <cellStyle name="Normal 9 2 2 3 2 3 2 5" xfId="59559" xr:uid="{00000000-0005-0000-0000-0000A4DF0000}"/>
    <cellStyle name="Normal 9 2 2 3 2 3 3" xfId="10168" xr:uid="{00000000-0005-0000-0000-0000A5DF0000}"/>
    <cellStyle name="Normal 9 2 2 3 2 3 3 2" xfId="21430" xr:uid="{00000000-0005-0000-0000-0000A6DF0000}"/>
    <cellStyle name="Normal 9 2 2 3 2 3 3 2 2" xfId="36237" xr:uid="{00000000-0005-0000-0000-0000A7DF0000}"/>
    <cellStyle name="Normal 9 2 2 3 2 3 3 2 3" xfId="34824" xr:uid="{00000000-0005-0000-0000-0000A8DF0000}"/>
    <cellStyle name="Normal 9 2 2 3 2 3 3 3" xfId="47380" xr:uid="{00000000-0005-0000-0000-0000A9DF0000}"/>
    <cellStyle name="Normal 9 2 2 3 2 3 3 4" xfId="59561" xr:uid="{00000000-0005-0000-0000-0000AADF0000}"/>
    <cellStyle name="Normal 9 2 2 3 2 3 4" xfId="10169" xr:uid="{00000000-0005-0000-0000-0000ABDF0000}"/>
    <cellStyle name="Normal 9 2 2 3 2 3 4 2" xfId="21431" xr:uid="{00000000-0005-0000-0000-0000ACDF0000}"/>
    <cellStyle name="Normal 9 2 2 3 2 3 4 2 2" xfId="26138" xr:uid="{00000000-0005-0000-0000-0000ADDF0000}"/>
    <cellStyle name="Normal 9 2 2 3 2 3 4 2 3" xfId="34825" xr:uid="{00000000-0005-0000-0000-0000AEDF0000}"/>
    <cellStyle name="Normal 9 2 2 3 2 3 4 3" xfId="47381" xr:uid="{00000000-0005-0000-0000-0000AFDF0000}"/>
    <cellStyle name="Normal 9 2 2 3 2 3 4 4" xfId="59562" xr:uid="{00000000-0005-0000-0000-0000B0DF0000}"/>
    <cellStyle name="Normal 9 2 2 3 2 3 5" xfId="21427" xr:uid="{00000000-0005-0000-0000-0000B1DF0000}"/>
    <cellStyle name="Normal 9 2 2 3 2 3 5 2" xfId="26046" xr:uid="{00000000-0005-0000-0000-0000B2DF0000}"/>
    <cellStyle name="Normal 9 2 2 3 2 3 5 3" xfId="34821" xr:uid="{00000000-0005-0000-0000-0000B3DF0000}"/>
    <cellStyle name="Normal 9 2 2 3 2 3 6" xfId="47377" xr:uid="{00000000-0005-0000-0000-0000B4DF0000}"/>
    <cellStyle name="Normal 9 2 2 3 2 3 7" xfId="59558" xr:uid="{00000000-0005-0000-0000-0000B5DF0000}"/>
    <cellStyle name="Normal 9 2 2 3 2 4" xfId="10170" xr:uid="{00000000-0005-0000-0000-0000B6DF0000}"/>
    <cellStyle name="Normal 9 2 2 3 2 4 2" xfId="10171" xr:uid="{00000000-0005-0000-0000-0000B7DF0000}"/>
    <cellStyle name="Normal 9 2 2 3 2 4 2 2" xfId="10172" xr:uid="{00000000-0005-0000-0000-0000B8DF0000}"/>
    <cellStyle name="Normal 9 2 2 3 2 4 2 2 2" xfId="21434" xr:uid="{00000000-0005-0000-0000-0000B9DF0000}"/>
    <cellStyle name="Normal 9 2 2 3 2 4 2 2 2 2" xfId="35475" xr:uid="{00000000-0005-0000-0000-0000BADF0000}"/>
    <cellStyle name="Normal 9 2 2 3 2 4 2 2 2 3" xfId="34828" xr:uid="{00000000-0005-0000-0000-0000BBDF0000}"/>
    <cellStyle name="Normal 9 2 2 3 2 4 2 2 3" xfId="47384" xr:uid="{00000000-0005-0000-0000-0000BCDF0000}"/>
    <cellStyle name="Normal 9 2 2 3 2 4 2 2 4" xfId="59565" xr:uid="{00000000-0005-0000-0000-0000BDDF0000}"/>
    <cellStyle name="Normal 9 2 2 3 2 4 2 3" xfId="21433" xr:uid="{00000000-0005-0000-0000-0000BEDF0000}"/>
    <cellStyle name="Normal 9 2 2 3 2 4 2 3 2" xfId="24242" xr:uid="{00000000-0005-0000-0000-0000BFDF0000}"/>
    <cellStyle name="Normal 9 2 2 3 2 4 2 3 3" xfId="34827" xr:uid="{00000000-0005-0000-0000-0000C0DF0000}"/>
    <cellStyle name="Normal 9 2 2 3 2 4 2 4" xfId="47383" xr:uid="{00000000-0005-0000-0000-0000C1DF0000}"/>
    <cellStyle name="Normal 9 2 2 3 2 4 2 5" xfId="59564" xr:uid="{00000000-0005-0000-0000-0000C2DF0000}"/>
    <cellStyle name="Normal 9 2 2 3 2 4 3" xfId="10173" xr:uid="{00000000-0005-0000-0000-0000C3DF0000}"/>
    <cellStyle name="Normal 9 2 2 3 2 4 3 2" xfId="21435" xr:uid="{00000000-0005-0000-0000-0000C4DF0000}"/>
    <cellStyle name="Normal 9 2 2 3 2 4 3 2 2" xfId="36227" xr:uid="{00000000-0005-0000-0000-0000C5DF0000}"/>
    <cellStyle name="Normal 9 2 2 3 2 4 3 2 3" xfId="34829" xr:uid="{00000000-0005-0000-0000-0000C6DF0000}"/>
    <cellStyle name="Normal 9 2 2 3 2 4 3 3" xfId="47385" xr:uid="{00000000-0005-0000-0000-0000C7DF0000}"/>
    <cellStyle name="Normal 9 2 2 3 2 4 3 4" xfId="59566" xr:uid="{00000000-0005-0000-0000-0000C8DF0000}"/>
    <cellStyle name="Normal 9 2 2 3 2 4 4" xfId="10174" xr:uid="{00000000-0005-0000-0000-0000C9DF0000}"/>
    <cellStyle name="Normal 9 2 2 3 2 4 4 2" xfId="21436" xr:uid="{00000000-0005-0000-0000-0000CADF0000}"/>
    <cellStyle name="Normal 9 2 2 3 2 4 4 2 2" xfId="27373" xr:uid="{00000000-0005-0000-0000-0000CBDF0000}"/>
    <cellStyle name="Normal 9 2 2 3 2 4 4 2 3" xfId="34830" xr:uid="{00000000-0005-0000-0000-0000CCDF0000}"/>
    <cellStyle name="Normal 9 2 2 3 2 4 4 3" xfId="47386" xr:uid="{00000000-0005-0000-0000-0000CDDF0000}"/>
    <cellStyle name="Normal 9 2 2 3 2 4 4 4" xfId="59567" xr:uid="{00000000-0005-0000-0000-0000CEDF0000}"/>
    <cellStyle name="Normal 9 2 2 3 2 4 5" xfId="21432" xr:uid="{00000000-0005-0000-0000-0000CFDF0000}"/>
    <cellStyle name="Normal 9 2 2 3 2 4 5 2" xfId="37241" xr:uid="{00000000-0005-0000-0000-0000D0DF0000}"/>
    <cellStyle name="Normal 9 2 2 3 2 4 5 3" xfId="34826" xr:uid="{00000000-0005-0000-0000-0000D1DF0000}"/>
    <cellStyle name="Normal 9 2 2 3 2 4 6" xfId="47382" xr:uid="{00000000-0005-0000-0000-0000D2DF0000}"/>
    <cellStyle name="Normal 9 2 2 3 2 4 7" xfId="59563" xr:uid="{00000000-0005-0000-0000-0000D3DF0000}"/>
    <cellStyle name="Normal 9 2 2 3 2 5" xfId="10175" xr:uid="{00000000-0005-0000-0000-0000D4DF0000}"/>
    <cellStyle name="Normal 9 2 2 3 2 5 2" xfId="10176" xr:uid="{00000000-0005-0000-0000-0000D5DF0000}"/>
    <cellStyle name="Normal 9 2 2 3 2 5 2 2" xfId="21438" xr:uid="{00000000-0005-0000-0000-0000D6DF0000}"/>
    <cellStyle name="Normal 9 2 2 3 2 5 2 2 2" xfId="25314" xr:uid="{00000000-0005-0000-0000-0000D7DF0000}"/>
    <cellStyle name="Normal 9 2 2 3 2 5 2 2 3" xfId="34832" xr:uid="{00000000-0005-0000-0000-0000D8DF0000}"/>
    <cellStyle name="Normal 9 2 2 3 2 5 2 3" xfId="47388" xr:uid="{00000000-0005-0000-0000-0000D9DF0000}"/>
    <cellStyle name="Normal 9 2 2 3 2 5 2 4" xfId="59569" xr:uid="{00000000-0005-0000-0000-0000DADF0000}"/>
    <cellStyle name="Normal 9 2 2 3 2 5 3" xfId="21437" xr:uid="{00000000-0005-0000-0000-0000DBDF0000}"/>
    <cellStyle name="Normal 9 2 2 3 2 5 3 2" xfId="25109" xr:uid="{00000000-0005-0000-0000-0000DCDF0000}"/>
    <cellStyle name="Normal 9 2 2 3 2 5 3 3" xfId="34831" xr:uid="{00000000-0005-0000-0000-0000DDDF0000}"/>
    <cellStyle name="Normal 9 2 2 3 2 5 4" xfId="47387" xr:uid="{00000000-0005-0000-0000-0000DEDF0000}"/>
    <cellStyle name="Normal 9 2 2 3 2 5 5" xfId="59568" xr:uid="{00000000-0005-0000-0000-0000DFDF0000}"/>
    <cellStyle name="Normal 9 2 2 3 2 6" xfId="10177" xr:uid="{00000000-0005-0000-0000-0000E0DF0000}"/>
    <cellStyle name="Normal 9 2 2 3 2 6 2" xfId="21439" xr:uid="{00000000-0005-0000-0000-0000E1DF0000}"/>
    <cellStyle name="Normal 9 2 2 3 2 6 2 2" xfId="37521" xr:uid="{00000000-0005-0000-0000-0000E2DF0000}"/>
    <cellStyle name="Normal 9 2 2 3 2 6 2 3" xfId="34833" xr:uid="{00000000-0005-0000-0000-0000E3DF0000}"/>
    <cellStyle name="Normal 9 2 2 3 2 6 3" xfId="47389" xr:uid="{00000000-0005-0000-0000-0000E4DF0000}"/>
    <cellStyle name="Normal 9 2 2 3 2 6 4" xfId="59570" xr:uid="{00000000-0005-0000-0000-0000E5DF0000}"/>
    <cellStyle name="Normal 9 2 2 3 2 7" xfId="10178" xr:uid="{00000000-0005-0000-0000-0000E6DF0000}"/>
    <cellStyle name="Normal 9 2 2 3 2 7 2" xfId="21440" xr:uid="{00000000-0005-0000-0000-0000E7DF0000}"/>
    <cellStyle name="Normal 9 2 2 3 2 7 2 2" xfId="27272" xr:uid="{00000000-0005-0000-0000-0000E8DF0000}"/>
    <cellStyle name="Normal 9 2 2 3 2 7 2 3" xfId="34834" xr:uid="{00000000-0005-0000-0000-0000E9DF0000}"/>
    <cellStyle name="Normal 9 2 2 3 2 7 3" xfId="47390" xr:uid="{00000000-0005-0000-0000-0000EADF0000}"/>
    <cellStyle name="Normal 9 2 2 3 2 7 4" xfId="59571" xr:uid="{00000000-0005-0000-0000-0000EBDF0000}"/>
    <cellStyle name="Normal 9 2 2 3 2 8" xfId="21421" xr:uid="{00000000-0005-0000-0000-0000ECDF0000}"/>
    <cellStyle name="Normal 9 2 2 3 2 8 2" xfId="36145" xr:uid="{00000000-0005-0000-0000-0000EDDF0000}"/>
    <cellStyle name="Normal 9 2 2 3 2 8 3" xfId="34815" xr:uid="{00000000-0005-0000-0000-0000EEDF0000}"/>
    <cellStyle name="Normal 9 2 2 3 2 9" xfId="47371" xr:uid="{00000000-0005-0000-0000-0000EFDF0000}"/>
    <cellStyle name="Normal 9 2 2 3 3" xfId="10179" xr:uid="{00000000-0005-0000-0000-0000F0DF0000}"/>
    <cellStyle name="Normal 9 2 2 3 3 2" xfId="10180" xr:uid="{00000000-0005-0000-0000-0000F1DF0000}"/>
    <cellStyle name="Normal 9 2 2 3 3 2 2" xfId="10181" xr:uid="{00000000-0005-0000-0000-0000F2DF0000}"/>
    <cellStyle name="Normal 9 2 2 3 3 2 2 2" xfId="21443" xr:uid="{00000000-0005-0000-0000-0000F3DF0000}"/>
    <cellStyle name="Normal 9 2 2 3 3 2 2 2 2" xfId="26632" xr:uid="{00000000-0005-0000-0000-0000F4DF0000}"/>
    <cellStyle name="Normal 9 2 2 3 3 2 2 2 3" xfId="34837" xr:uid="{00000000-0005-0000-0000-0000F5DF0000}"/>
    <cellStyle name="Normal 9 2 2 3 3 2 2 3" xfId="47393" xr:uid="{00000000-0005-0000-0000-0000F6DF0000}"/>
    <cellStyle name="Normal 9 2 2 3 3 2 2 4" xfId="59574" xr:uid="{00000000-0005-0000-0000-0000F7DF0000}"/>
    <cellStyle name="Normal 9 2 2 3 3 2 3" xfId="21442" xr:uid="{00000000-0005-0000-0000-0000F8DF0000}"/>
    <cellStyle name="Normal 9 2 2 3 3 2 3 2" xfId="37819" xr:uid="{00000000-0005-0000-0000-0000F9DF0000}"/>
    <cellStyle name="Normal 9 2 2 3 3 2 3 3" xfId="34836" xr:uid="{00000000-0005-0000-0000-0000FADF0000}"/>
    <cellStyle name="Normal 9 2 2 3 3 2 4" xfId="47392" xr:uid="{00000000-0005-0000-0000-0000FBDF0000}"/>
    <cellStyle name="Normal 9 2 2 3 3 2 5" xfId="59573" xr:uid="{00000000-0005-0000-0000-0000FCDF0000}"/>
    <cellStyle name="Normal 9 2 2 3 3 3" xfId="10182" xr:uid="{00000000-0005-0000-0000-0000FDDF0000}"/>
    <cellStyle name="Normal 9 2 2 3 3 3 2" xfId="21444" xr:uid="{00000000-0005-0000-0000-0000FEDF0000}"/>
    <cellStyle name="Normal 9 2 2 3 3 3 2 2" xfId="25985" xr:uid="{00000000-0005-0000-0000-0000FFDF0000}"/>
    <cellStyle name="Normal 9 2 2 3 3 3 2 3" xfId="34838" xr:uid="{00000000-0005-0000-0000-000000E00000}"/>
    <cellStyle name="Normal 9 2 2 3 3 3 3" xfId="47394" xr:uid="{00000000-0005-0000-0000-000001E00000}"/>
    <cellStyle name="Normal 9 2 2 3 3 3 4" xfId="59575" xr:uid="{00000000-0005-0000-0000-000002E00000}"/>
    <cellStyle name="Normal 9 2 2 3 3 4" xfId="10183" xr:uid="{00000000-0005-0000-0000-000003E00000}"/>
    <cellStyle name="Normal 9 2 2 3 3 4 2" xfId="21445" xr:uid="{00000000-0005-0000-0000-000004E00000}"/>
    <cellStyle name="Normal 9 2 2 3 3 4 2 2" xfId="26249" xr:uid="{00000000-0005-0000-0000-000005E00000}"/>
    <cellStyle name="Normal 9 2 2 3 3 4 2 3" xfId="34839" xr:uid="{00000000-0005-0000-0000-000006E00000}"/>
    <cellStyle name="Normal 9 2 2 3 3 4 3" xfId="47395" xr:uid="{00000000-0005-0000-0000-000007E00000}"/>
    <cellStyle name="Normal 9 2 2 3 3 4 4" xfId="59576" xr:uid="{00000000-0005-0000-0000-000008E00000}"/>
    <cellStyle name="Normal 9 2 2 3 3 5" xfId="21441" xr:uid="{00000000-0005-0000-0000-000009E00000}"/>
    <cellStyle name="Normal 9 2 2 3 3 5 2" xfId="25095" xr:uid="{00000000-0005-0000-0000-00000AE00000}"/>
    <cellStyle name="Normal 9 2 2 3 3 5 3" xfId="34835" xr:uid="{00000000-0005-0000-0000-00000BE00000}"/>
    <cellStyle name="Normal 9 2 2 3 3 6" xfId="47391" xr:uid="{00000000-0005-0000-0000-00000CE00000}"/>
    <cellStyle name="Normal 9 2 2 3 3 7" xfId="59572" xr:uid="{00000000-0005-0000-0000-00000DE00000}"/>
    <cellStyle name="Normal 9 2 2 3 4" xfId="10184" xr:uid="{00000000-0005-0000-0000-00000EE00000}"/>
    <cellStyle name="Normal 9 2 2 3 4 2" xfId="10185" xr:uid="{00000000-0005-0000-0000-00000FE00000}"/>
    <cellStyle name="Normal 9 2 2 3 4 2 2" xfId="10186" xr:uid="{00000000-0005-0000-0000-000010E00000}"/>
    <cellStyle name="Normal 9 2 2 3 4 2 2 2" xfId="21448" xr:uid="{00000000-0005-0000-0000-000011E00000}"/>
    <cellStyle name="Normal 9 2 2 3 4 2 2 2 2" xfId="25369" xr:uid="{00000000-0005-0000-0000-000012E00000}"/>
    <cellStyle name="Normal 9 2 2 3 4 2 2 2 3" xfId="34842" xr:uid="{00000000-0005-0000-0000-000013E00000}"/>
    <cellStyle name="Normal 9 2 2 3 4 2 2 3" xfId="47398" xr:uid="{00000000-0005-0000-0000-000014E00000}"/>
    <cellStyle name="Normal 9 2 2 3 4 2 2 4" xfId="59579" xr:uid="{00000000-0005-0000-0000-000015E00000}"/>
    <cellStyle name="Normal 9 2 2 3 4 2 3" xfId="21447" xr:uid="{00000000-0005-0000-0000-000016E00000}"/>
    <cellStyle name="Normal 9 2 2 3 4 2 3 2" xfId="36337" xr:uid="{00000000-0005-0000-0000-000017E00000}"/>
    <cellStyle name="Normal 9 2 2 3 4 2 3 3" xfId="34841" xr:uid="{00000000-0005-0000-0000-000018E00000}"/>
    <cellStyle name="Normal 9 2 2 3 4 2 4" xfId="47397" xr:uid="{00000000-0005-0000-0000-000019E00000}"/>
    <cellStyle name="Normal 9 2 2 3 4 2 5" xfId="59578" xr:uid="{00000000-0005-0000-0000-00001AE00000}"/>
    <cellStyle name="Normal 9 2 2 3 4 3" xfId="10187" xr:uid="{00000000-0005-0000-0000-00001BE00000}"/>
    <cellStyle name="Normal 9 2 2 3 4 3 2" xfId="21449" xr:uid="{00000000-0005-0000-0000-00001CE00000}"/>
    <cellStyle name="Normal 9 2 2 3 4 3 2 2" xfId="26824" xr:uid="{00000000-0005-0000-0000-00001DE00000}"/>
    <cellStyle name="Normal 9 2 2 3 4 3 2 3" xfId="34843" xr:uid="{00000000-0005-0000-0000-00001EE00000}"/>
    <cellStyle name="Normal 9 2 2 3 4 3 3" xfId="47399" xr:uid="{00000000-0005-0000-0000-00001FE00000}"/>
    <cellStyle name="Normal 9 2 2 3 4 3 4" xfId="59580" xr:uid="{00000000-0005-0000-0000-000020E00000}"/>
    <cellStyle name="Normal 9 2 2 3 4 4" xfId="10188" xr:uid="{00000000-0005-0000-0000-000021E00000}"/>
    <cellStyle name="Normal 9 2 2 3 4 4 2" xfId="21450" xr:uid="{00000000-0005-0000-0000-000022E00000}"/>
    <cellStyle name="Normal 9 2 2 3 4 4 2 2" xfId="27520" xr:uid="{00000000-0005-0000-0000-000023E00000}"/>
    <cellStyle name="Normal 9 2 2 3 4 4 2 3" xfId="34844" xr:uid="{00000000-0005-0000-0000-000024E00000}"/>
    <cellStyle name="Normal 9 2 2 3 4 4 3" xfId="47400" xr:uid="{00000000-0005-0000-0000-000025E00000}"/>
    <cellStyle name="Normal 9 2 2 3 4 4 4" xfId="59581" xr:uid="{00000000-0005-0000-0000-000026E00000}"/>
    <cellStyle name="Normal 9 2 2 3 4 5" xfId="21446" xr:uid="{00000000-0005-0000-0000-000027E00000}"/>
    <cellStyle name="Normal 9 2 2 3 4 5 2" xfId="26340" xr:uid="{00000000-0005-0000-0000-000028E00000}"/>
    <cellStyle name="Normal 9 2 2 3 4 5 3" xfId="34840" xr:uid="{00000000-0005-0000-0000-000029E00000}"/>
    <cellStyle name="Normal 9 2 2 3 4 6" xfId="47396" xr:uid="{00000000-0005-0000-0000-00002AE00000}"/>
    <cellStyle name="Normal 9 2 2 3 4 7" xfId="59577" xr:uid="{00000000-0005-0000-0000-00002BE00000}"/>
    <cellStyle name="Normal 9 2 2 3 5" xfId="10189" xr:uid="{00000000-0005-0000-0000-00002CE00000}"/>
    <cellStyle name="Normal 9 2 2 3 5 2" xfId="10190" xr:uid="{00000000-0005-0000-0000-00002DE00000}"/>
    <cellStyle name="Normal 9 2 2 3 5 2 2" xfId="10191" xr:uid="{00000000-0005-0000-0000-00002EE00000}"/>
    <cellStyle name="Normal 9 2 2 3 5 2 2 2" xfId="21453" xr:uid="{00000000-0005-0000-0000-00002FE00000}"/>
    <cellStyle name="Normal 9 2 2 3 5 2 2 2 2" xfId="27665" xr:uid="{00000000-0005-0000-0000-000030E00000}"/>
    <cellStyle name="Normal 9 2 2 3 5 2 2 2 3" xfId="34847" xr:uid="{00000000-0005-0000-0000-000031E00000}"/>
    <cellStyle name="Normal 9 2 2 3 5 2 2 3" xfId="47403" xr:uid="{00000000-0005-0000-0000-000032E00000}"/>
    <cellStyle name="Normal 9 2 2 3 5 2 2 4" xfId="59584" xr:uid="{00000000-0005-0000-0000-000033E00000}"/>
    <cellStyle name="Normal 9 2 2 3 5 2 3" xfId="21452" xr:uid="{00000000-0005-0000-0000-000034E00000}"/>
    <cellStyle name="Normal 9 2 2 3 5 2 3 2" xfId="24900" xr:uid="{00000000-0005-0000-0000-000035E00000}"/>
    <cellStyle name="Normal 9 2 2 3 5 2 3 3" xfId="34846" xr:uid="{00000000-0005-0000-0000-000036E00000}"/>
    <cellStyle name="Normal 9 2 2 3 5 2 4" xfId="47402" xr:uid="{00000000-0005-0000-0000-000037E00000}"/>
    <cellStyle name="Normal 9 2 2 3 5 2 5" xfId="59583" xr:uid="{00000000-0005-0000-0000-000038E00000}"/>
    <cellStyle name="Normal 9 2 2 3 5 3" xfId="10192" xr:uid="{00000000-0005-0000-0000-000039E00000}"/>
    <cellStyle name="Normal 9 2 2 3 5 3 2" xfId="21454" xr:uid="{00000000-0005-0000-0000-00003AE00000}"/>
    <cellStyle name="Normal 9 2 2 3 5 3 2 2" xfId="36863" xr:uid="{00000000-0005-0000-0000-00003BE00000}"/>
    <cellStyle name="Normal 9 2 2 3 5 3 2 3" xfId="34848" xr:uid="{00000000-0005-0000-0000-00003CE00000}"/>
    <cellStyle name="Normal 9 2 2 3 5 3 3" xfId="47404" xr:uid="{00000000-0005-0000-0000-00003DE00000}"/>
    <cellStyle name="Normal 9 2 2 3 5 3 4" xfId="59585" xr:uid="{00000000-0005-0000-0000-00003EE00000}"/>
    <cellStyle name="Normal 9 2 2 3 5 4" xfId="10193" xr:uid="{00000000-0005-0000-0000-00003FE00000}"/>
    <cellStyle name="Normal 9 2 2 3 5 4 2" xfId="21455" xr:uid="{00000000-0005-0000-0000-000040E00000}"/>
    <cellStyle name="Normal 9 2 2 3 5 4 2 2" xfId="36640" xr:uid="{00000000-0005-0000-0000-000041E00000}"/>
    <cellStyle name="Normal 9 2 2 3 5 4 2 3" xfId="34849" xr:uid="{00000000-0005-0000-0000-000042E00000}"/>
    <cellStyle name="Normal 9 2 2 3 5 4 3" xfId="47405" xr:uid="{00000000-0005-0000-0000-000043E00000}"/>
    <cellStyle name="Normal 9 2 2 3 5 4 4" xfId="59586" xr:uid="{00000000-0005-0000-0000-000044E00000}"/>
    <cellStyle name="Normal 9 2 2 3 5 5" xfId="21451" xr:uid="{00000000-0005-0000-0000-000045E00000}"/>
    <cellStyle name="Normal 9 2 2 3 5 5 2" xfId="25589" xr:uid="{00000000-0005-0000-0000-000046E00000}"/>
    <cellStyle name="Normal 9 2 2 3 5 5 3" xfId="34845" xr:uid="{00000000-0005-0000-0000-000047E00000}"/>
    <cellStyle name="Normal 9 2 2 3 5 6" xfId="47401" xr:uid="{00000000-0005-0000-0000-000048E00000}"/>
    <cellStyle name="Normal 9 2 2 3 5 7" xfId="59582" xr:uid="{00000000-0005-0000-0000-000049E00000}"/>
    <cellStyle name="Normal 9 2 2 3 6" xfId="10194" xr:uid="{00000000-0005-0000-0000-00004AE00000}"/>
    <cellStyle name="Normal 9 2 2 3 6 2" xfId="10195" xr:uid="{00000000-0005-0000-0000-00004BE00000}"/>
    <cellStyle name="Normal 9 2 2 3 6 2 2" xfId="21457" xr:uid="{00000000-0005-0000-0000-00004CE00000}"/>
    <cellStyle name="Normal 9 2 2 3 6 2 2 2" xfId="26910" xr:uid="{00000000-0005-0000-0000-00004DE00000}"/>
    <cellStyle name="Normal 9 2 2 3 6 2 2 3" xfId="34851" xr:uid="{00000000-0005-0000-0000-00004EE00000}"/>
    <cellStyle name="Normal 9 2 2 3 6 2 3" xfId="47407" xr:uid="{00000000-0005-0000-0000-00004FE00000}"/>
    <cellStyle name="Normal 9 2 2 3 6 2 4" xfId="59588" xr:uid="{00000000-0005-0000-0000-000050E00000}"/>
    <cellStyle name="Normal 9 2 2 3 6 3" xfId="21456" xr:uid="{00000000-0005-0000-0000-000051E00000}"/>
    <cellStyle name="Normal 9 2 2 3 6 3 2" xfId="36324" xr:uid="{00000000-0005-0000-0000-000052E00000}"/>
    <cellStyle name="Normal 9 2 2 3 6 3 3" xfId="34850" xr:uid="{00000000-0005-0000-0000-000053E00000}"/>
    <cellStyle name="Normal 9 2 2 3 6 4" xfId="47406" xr:uid="{00000000-0005-0000-0000-000054E00000}"/>
    <cellStyle name="Normal 9 2 2 3 6 5" xfId="59587" xr:uid="{00000000-0005-0000-0000-000055E00000}"/>
    <cellStyle name="Normal 9 2 2 3 7" xfId="10196" xr:uid="{00000000-0005-0000-0000-000056E00000}"/>
    <cellStyle name="Normal 9 2 2 3 7 2" xfId="21458" xr:uid="{00000000-0005-0000-0000-000057E00000}"/>
    <cellStyle name="Normal 9 2 2 3 7 2 2" xfId="36113" xr:uid="{00000000-0005-0000-0000-000058E00000}"/>
    <cellStyle name="Normal 9 2 2 3 7 2 3" xfId="34852" xr:uid="{00000000-0005-0000-0000-000059E00000}"/>
    <cellStyle name="Normal 9 2 2 3 7 3" xfId="47408" xr:uid="{00000000-0005-0000-0000-00005AE00000}"/>
    <cellStyle name="Normal 9 2 2 3 7 4" xfId="59589" xr:uid="{00000000-0005-0000-0000-00005BE00000}"/>
    <cellStyle name="Normal 9 2 2 3 8" xfId="10197" xr:uid="{00000000-0005-0000-0000-00005CE00000}"/>
    <cellStyle name="Normal 9 2 2 3 8 2" xfId="21459" xr:uid="{00000000-0005-0000-0000-00005DE00000}"/>
    <cellStyle name="Normal 9 2 2 3 8 2 2" xfId="36384" xr:uid="{00000000-0005-0000-0000-00005EE00000}"/>
    <cellStyle name="Normal 9 2 2 3 8 2 3" xfId="34853" xr:uid="{00000000-0005-0000-0000-00005FE00000}"/>
    <cellStyle name="Normal 9 2 2 3 8 3" xfId="47409" xr:uid="{00000000-0005-0000-0000-000060E00000}"/>
    <cellStyle name="Normal 9 2 2 3 8 4" xfId="59590" xr:uid="{00000000-0005-0000-0000-000061E00000}"/>
    <cellStyle name="Normal 9 2 2 3 9" xfId="21420" xr:uid="{00000000-0005-0000-0000-000062E00000}"/>
    <cellStyle name="Normal 9 2 2 3 9 2" xfId="24002" xr:uid="{00000000-0005-0000-0000-000063E00000}"/>
    <cellStyle name="Normal 9 2 2 3 9 3" xfId="34814" xr:uid="{00000000-0005-0000-0000-000064E00000}"/>
    <cellStyle name="Normal 9 2 2 4" xfId="10198" xr:uid="{00000000-0005-0000-0000-000065E00000}"/>
    <cellStyle name="Normal 9 2 2 4 10" xfId="59591" xr:uid="{00000000-0005-0000-0000-000066E00000}"/>
    <cellStyle name="Normal 9 2 2 4 2" xfId="10199" xr:uid="{00000000-0005-0000-0000-000067E00000}"/>
    <cellStyle name="Normal 9 2 2 4 2 2" xfId="10200" xr:uid="{00000000-0005-0000-0000-000068E00000}"/>
    <cellStyle name="Normal 9 2 2 4 2 2 2" xfId="10201" xr:uid="{00000000-0005-0000-0000-000069E00000}"/>
    <cellStyle name="Normal 9 2 2 4 2 2 2 2" xfId="21463" xr:uid="{00000000-0005-0000-0000-00006AE00000}"/>
    <cellStyle name="Normal 9 2 2 4 2 2 2 2 2" xfId="36390" xr:uid="{00000000-0005-0000-0000-00006BE00000}"/>
    <cellStyle name="Normal 9 2 2 4 2 2 2 2 3" xfId="34857" xr:uid="{00000000-0005-0000-0000-00006CE00000}"/>
    <cellStyle name="Normal 9 2 2 4 2 2 2 3" xfId="47413" xr:uid="{00000000-0005-0000-0000-00006DE00000}"/>
    <cellStyle name="Normal 9 2 2 4 2 2 2 4" xfId="59594" xr:uid="{00000000-0005-0000-0000-00006EE00000}"/>
    <cellStyle name="Normal 9 2 2 4 2 2 3" xfId="21462" xr:uid="{00000000-0005-0000-0000-00006FE00000}"/>
    <cellStyle name="Normal 9 2 2 4 2 2 3 2" xfId="27549" xr:uid="{00000000-0005-0000-0000-000070E00000}"/>
    <cellStyle name="Normal 9 2 2 4 2 2 3 3" xfId="34856" xr:uid="{00000000-0005-0000-0000-000071E00000}"/>
    <cellStyle name="Normal 9 2 2 4 2 2 4" xfId="47412" xr:uid="{00000000-0005-0000-0000-000072E00000}"/>
    <cellStyle name="Normal 9 2 2 4 2 2 5" xfId="59593" xr:uid="{00000000-0005-0000-0000-000073E00000}"/>
    <cellStyle name="Normal 9 2 2 4 2 3" xfId="10202" xr:uid="{00000000-0005-0000-0000-000074E00000}"/>
    <cellStyle name="Normal 9 2 2 4 2 3 2" xfId="21464" xr:uid="{00000000-0005-0000-0000-000075E00000}"/>
    <cellStyle name="Normal 9 2 2 4 2 3 2 2" xfId="26826" xr:uid="{00000000-0005-0000-0000-000076E00000}"/>
    <cellStyle name="Normal 9 2 2 4 2 3 2 3" xfId="34858" xr:uid="{00000000-0005-0000-0000-000077E00000}"/>
    <cellStyle name="Normal 9 2 2 4 2 3 3" xfId="47414" xr:uid="{00000000-0005-0000-0000-000078E00000}"/>
    <cellStyle name="Normal 9 2 2 4 2 3 4" xfId="59595" xr:uid="{00000000-0005-0000-0000-000079E00000}"/>
    <cellStyle name="Normal 9 2 2 4 2 4" xfId="10203" xr:uid="{00000000-0005-0000-0000-00007AE00000}"/>
    <cellStyle name="Normal 9 2 2 4 2 4 2" xfId="21465" xr:uid="{00000000-0005-0000-0000-00007BE00000}"/>
    <cellStyle name="Normal 9 2 2 4 2 4 2 2" xfId="36380" xr:uid="{00000000-0005-0000-0000-00007CE00000}"/>
    <cellStyle name="Normal 9 2 2 4 2 4 2 3" xfId="34859" xr:uid="{00000000-0005-0000-0000-00007DE00000}"/>
    <cellStyle name="Normal 9 2 2 4 2 4 3" xfId="47415" xr:uid="{00000000-0005-0000-0000-00007EE00000}"/>
    <cellStyle name="Normal 9 2 2 4 2 4 4" xfId="59596" xr:uid="{00000000-0005-0000-0000-00007FE00000}"/>
    <cellStyle name="Normal 9 2 2 4 2 5" xfId="21461" xr:uid="{00000000-0005-0000-0000-000080E00000}"/>
    <cellStyle name="Normal 9 2 2 4 2 5 2" xfId="36316" xr:uid="{00000000-0005-0000-0000-000081E00000}"/>
    <cellStyle name="Normal 9 2 2 4 2 5 3" xfId="34855" xr:uid="{00000000-0005-0000-0000-000082E00000}"/>
    <cellStyle name="Normal 9 2 2 4 2 6" xfId="47411" xr:uid="{00000000-0005-0000-0000-000083E00000}"/>
    <cellStyle name="Normal 9 2 2 4 2 7" xfId="59592" xr:uid="{00000000-0005-0000-0000-000084E00000}"/>
    <cellStyle name="Normal 9 2 2 4 3" xfId="10204" xr:uid="{00000000-0005-0000-0000-000085E00000}"/>
    <cellStyle name="Normal 9 2 2 4 3 2" xfId="10205" xr:uid="{00000000-0005-0000-0000-000086E00000}"/>
    <cellStyle name="Normal 9 2 2 4 3 2 2" xfId="10206" xr:uid="{00000000-0005-0000-0000-000087E00000}"/>
    <cellStyle name="Normal 9 2 2 4 3 2 2 2" xfId="21468" xr:uid="{00000000-0005-0000-0000-000088E00000}"/>
    <cellStyle name="Normal 9 2 2 4 3 2 2 2 2" xfId="37344" xr:uid="{00000000-0005-0000-0000-000089E00000}"/>
    <cellStyle name="Normal 9 2 2 4 3 2 2 2 3" xfId="34862" xr:uid="{00000000-0005-0000-0000-00008AE00000}"/>
    <cellStyle name="Normal 9 2 2 4 3 2 2 3" xfId="47418" xr:uid="{00000000-0005-0000-0000-00008BE00000}"/>
    <cellStyle name="Normal 9 2 2 4 3 2 2 4" xfId="59599" xr:uid="{00000000-0005-0000-0000-00008CE00000}"/>
    <cellStyle name="Normal 9 2 2 4 3 2 3" xfId="21467" xr:uid="{00000000-0005-0000-0000-00008DE00000}"/>
    <cellStyle name="Normal 9 2 2 4 3 2 3 2" xfId="36084" xr:uid="{00000000-0005-0000-0000-00008EE00000}"/>
    <cellStyle name="Normal 9 2 2 4 3 2 3 3" xfId="34861" xr:uid="{00000000-0005-0000-0000-00008FE00000}"/>
    <cellStyle name="Normal 9 2 2 4 3 2 4" xfId="47417" xr:uid="{00000000-0005-0000-0000-000090E00000}"/>
    <cellStyle name="Normal 9 2 2 4 3 2 5" xfId="59598" xr:uid="{00000000-0005-0000-0000-000091E00000}"/>
    <cellStyle name="Normal 9 2 2 4 3 3" xfId="10207" xr:uid="{00000000-0005-0000-0000-000092E00000}"/>
    <cellStyle name="Normal 9 2 2 4 3 3 2" xfId="21469" xr:uid="{00000000-0005-0000-0000-000093E00000}"/>
    <cellStyle name="Normal 9 2 2 4 3 3 2 2" xfId="27233" xr:uid="{00000000-0005-0000-0000-000094E00000}"/>
    <cellStyle name="Normal 9 2 2 4 3 3 2 3" xfId="34863" xr:uid="{00000000-0005-0000-0000-000095E00000}"/>
    <cellStyle name="Normal 9 2 2 4 3 3 3" xfId="47419" xr:uid="{00000000-0005-0000-0000-000096E00000}"/>
    <cellStyle name="Normal 9 2 2 4 3 3 4" xfId="59600" xr:uid="{00000000-0005-0000-0000-000097E00000}"/>
    <cellStyle name="Normal 9 2 2 4 3 4" xfId="10208" xr:uid="{00000000-0005-0000-0000-000098E00000}"/>
    <cellStyle name="Normal 9 2 2 4 3 4 2" xfId="21470" xr:uid="{00000000-0005-0000-0000-000099E00000}"/>
    <cellStyle name="Normal 9 2 2 4 3 4 2 2" xfId="25778" xr:uid="{00000000-0005-0000-0000-00009AE00000}"/>
    <cellStyle name="Normal 9 2 2 4 3 4 2 3" xfId="34864" xr:uid="{00000000-0005-0000-0000-00009BE00000}"/>
    <cellStyle name="Normal 9 2 2 4 3 4 3" xfId="47420" xr:uid="{00000000-0005-0000-0000-00009CE00000}"/>
    <cellStyle name="Normal 9 2 2 4 3 4 4" xfId="59601" xr:uid="{00000000-0005-0000-0000-00009DE00000}"/>
    <cellStyle name="Normal 9 2 2 4 3 5" xfId="21466" xr:uid="{00000000-0005-0000-0000-00009EE00000}"/>
    <cellStyle name="Normal 9 2 2 4 3 5 2" xfId="23934" xr:uid="{00000000-0005-0000-0000-00009FE00000}"/>
    <cellStyle name="Normal 9 2 2 4 3 5 3" xfId="34860" xr:uid="{00000000-0005-0000-0000-0000A0E00000}"/>
    <cellStyle name="Normal 9 2 2 4 3 6" xfId="47416" xr:uid="{00000000-0005-0000-0000-0000A1E00000}"/>
    <cellStyle name="Normal 9 2 2 4 3 7" xfId="59597" xr:uid="{00000000-0005-0000-0000-0000A2E00000}"/>
    <cellStyle name="Normal 9 2 2 4 4" xfId="10209" xr:uid="{00000000-0005-0000-0000-0000A3E00000}"/>
    <cellStyle name="Normal 9 2 2 4 4 2" xfId="10210" xr:uid="{00000000-0005-0000-0000-0000A4E00000}"/>
    <cellStyle name="Normal 9 2 2 4 4 2 2" xfId="10211" xr:uid="{00000000-0005-0000-0000-0000A5E00000}"/>
    <cellStyle name="Normal 9 2 2 4 4 2 2 2" xfId="21473" xr:uid="{00000000-0005-0000-0000-0000A6E00000}"/>
    <cellStyle name="Normal 9 2 2 4 4 2 2 2 2" xfId="24779" xr:uid="{00000000-0005-0000-0000-0000A7E00000}"/>
    <cellStyle name="Normal 9 2 2 4 4 2 2 2 3" xfId="34867" xr:uid="{00000000-0005-0000-0000-0000A8E00000}"/>
    <cellStyle name="Normal 9 2 2 4 4 2 2 3" xfId="47423" xr:uid="{00000000-0005-0000-0000-0000A9E00000}"/>
    <cellStyle name="Normal 9 2 2 4 4 2 2 4" xfId="59604" xr:uid="{00000000-0005-0000-0000-0000AAE00000}"/>
    <cellStyle name="Normal 9 2 2 4 4 2 3" xfId="21472" xr:uid="{00000000-0005-0000-0000-0000ABE00000}"/>
    <cellStyle name="Normal 9 2 2 4 4 2 3 2" xfId="37012" xr:uid="{00000000-0005-0000-0000-0000ACE00000}"/>
    <cellStyle name="Normal 9 2 2 4 4 2 3 3" xfId="34866" xr:uid="{00000000-0005-0000-0000-0000ADE00000}"/>
    <cellStyle name="Normal 9 2 2 4 4 2 4" xfId="47422" xr:uid="{00000000-0005-0000-0000-0000AEE00000}"/>
    <cellStyle name="Normal 9 2 2 4 4 2 5" xfId="59603" xr:uid="{00000000-0005-0000-0000-0000AFE00000}"/>
    <cellStyle name="Normal 9 2 2 4 4 3" xfId="10212" xr:uid="{00000000-0005-0000-0000-0000B0E00000}"/>
    <cellStyle name="Normal 9 2 2 4 4 3 2" xfId="21474" xr:uid="{00000000-0005-0000-0000-0000B1E00000}"/>
    <cellStyle name="Normal 9 2 2 4 4 3 2 2" xfId="25358" xr:uid="{00000000-0005-0000-0000-0000B2E00000}"/>
    <cellStyle name="Normal 9 2 2 4 4 3 2 3" xfId="34868" xr:uid="{00000000-0005-0000-0000-0000B3E00000}"/>
    <cellStyle name="Normal 9 2 2 4 4 3 3" xfId="47424" xr:uid="{00000000-0005-0000-0000-0000B4E00000}"/>
    <cellStyle name="Normal 9 2 2 4 4 3 4" xfId="59605" xr:uid="{00000000-0005-0000-0000-0000B5E00000}"/>
    <cellStyle name="Normal 9 2 2 4 4 4" xfId="10213" xr:uid="{00000000-0005-0000-0000-0000B6E00000}"/>
    <cellStyle name="Normal 9 2 2 4 4 4 2" xfId="21475" xr:uid="{00000000-0005-0000-0000-0000B7E00000}"/>
    <cellStyle name="Normal 9 2 2 4 4 4 2 2" xfId="37870" xr:uid="{00000000-0005-0000-0000-0000B8E00000}"/>
    <cellStyle name="Normal 9 2 2 4 4 4 2 3" xfId="34869" xr:uid="{00000000-0005-0000-0000-0000B9E00000}"/>
    <cellStyle name="Normal 9 2 2 4 4 4 3" xfId="47425" xr:uid="{00000000-0005-0000-0000-0000BAE00000}"/>
    <cellStyle name="Normal 9 2 2 4 4 4 4" xfId="59606" xr:uid="{00000000-0005-0000-0000-0000BBE00000}"/>
    <cellStyle name="Normal 9 2 2 4 4 5" xfId="21471" xr:uid="{00000000-0005-0000-0000-0000BCE00000}"/>
    <cellStyle name="Normal 9 2 2 4 4 5 2" xfId="24003" xr:uid="{00000000-0005-0000-0000-0000BDE00000}"/>
    <cellStyle name="Normal 9 2 2 4 4 5 3" xfId="34865" xr:uid="{00000000-0005-0000-0000-0000BEE00000}"/>
    <cellStyle name="Normal 9 2 2 4 4 6" xfId="47421" xr:uid="{00000000-0005-0000-0000-0000BFE00000}"/>
    <cellStyle name="Normal 9 2 2 4 4 7" xfId="59602" xr:uid="{00000000-0005-0000-0000-0000C0E00000}"/>
    <cellStyle name="Normal 9 2 2 4 5" xfId="10214" xr:uid="{00000000-0005-0000-0000-0000C1E00000}"/>
    <cellStyle name="Normal 9 2 2 4 5 2" xfId="10215" xr:uid="{00000000-0005-0000-0000-0000C2E00000}"/>
    <cellStyle name="Normal 9 2 2 4 5 2 2" xfId="21477" xr:uid="{00000000-0005-0000-0000-0000C3E00000}"/>
    <cellStyle name="Normal 9 2 2 4 5 2 2 2" xfId="26945" xr:uid="{00000000-0005-0000-0000-0000C4E00000}"/>
    <cellStyle name="Normal 9 2 2 4 5 2 2 3" xfId="34871" xr:uid="{00000000-0005-0000-0000-0000C5E00000}"/>
    <cellStyle name="Normal 9 2 2 4 5 2 3" xfId="47427" xr:uid="{00000000-0005-0000-0000-0000C6E00000}"/>
    <cellStyle name="Normal 9 2 2 4 5 2 4" xfId="59608" xr:uid="{00000000-0005-0000-0000-0000C7E00000}"/>
    <cellStyle name="Normal 9 2 2 4 5 3" xfId="21476" xr:uid="{00000000-0005-0000-0000-0000C8E00000}"/>
    <cellStyle name="Normal 9 2 2 4 5 3 2" xfId="35770" xr:uid="{00000000-0005-0000-0000-0000C9E00000}"/>
    <cellStyle name="Normal 9 2 2 4 5 3 3" xfId="34870" xr:uid="{00000000-0005-0000-0000-0000CAE00000}"/>
    <cellStyle name="Normal 9 2 2 4 5 4" xfId="47426" xr:uid="{00000000-0005-0000-0000-0000CBE00000}"/>
    <cellStyle name="Normal 9 2 2 4 5 5" xfId="59607" xr:uid="{00000000-0005-0000-0000-0000CCE00000}"/>
    <cellStyle name="Normal 9 2 2 4 6" xfId="10216" xr:uid="{00000000-0005-0000-0000-0000CDE00000}"/>
    <cellStyle name="Normal 9 2 2 4 6 2" xfId="21478" xr:uid="{00000000-0005-0000-0000-0000CEE00000}"/>
    <cellStyle name="Normal 9 2 2 4 6 2 2" xfId="24782" xr:uid="{00000000-0005-0000-0000-0000CFE00000}"/>
    <cellStyle name="Normal 9 2 2 4 6 2 3" xfId="34872" xr:uid="{00000000-0005-0000-0000-0000D0E00000}"/>
    <cellStyle name="Normal 9 2 2 4 6 3" xfId="47428" xr:uid="{00000000-0005-0000-0000-0000D1E00000}"/>
    <cellStyle name="Normal 9 2 2 4 6 4" xfId="59609" xr:uid="{00000000-0005-0000-0000-0000D2E00000}"/>
    <cellStyle name="Normal 9 2 2 4 7" xfId="10217" xr:uid="{00000000-0005-0000-0000-0000D3E00000}"/>
    <cellStyle name="Normal 9 2 2 4 7 2" xfId="21479" xr:uid="{00000000-0005-0000-0000-0000D4E00000}"/>
    <cellStyle name="Normal 9 2 2 4 7 2 2" xfId="37493" xr:uid="{00000000-0005-0000-0000-0000D5E00000}"/>
    <cellStyle name="Normal 9 2 2 4 7 2 3" xfId="34873" xr:uid="{00000000-0005-0000-0000-0000D6E00000}"/>
    <cellStyle name="Normal 9 2 2 4 7 3" xfId="47429" xr:uid="{00000000-0005-0000-0000-0000D7E00000}"/>
    <cellStyle name="Normal 9 2 2 4 7 4" xfId="59610" xr:uid="{00000000-0005-0000-0000-0000D8E00000}"/>
    <cellStyle name="Normal 9 2 2 4 8" xfId="21460" xr:uid="{00000000-0005-0000-0000-0000D9E00000}"/>
    <cellStyle name="Normal 9 2 2 4 8 2" xfId="23763" xr:uid="{00000000-0005-0000-0000-0000DAE00000}"/>
    <cellStyle name="Normal 9 2 2 4 8 3" xfId="34854" xr:uid="{00000000-0005-0000-0000-0000DBE00000}"/>
    <cellStyle name="Normal 9 2 2 4 9" xfId="47410" xr:uid="{00000000-0005-0000-0000-0000DCE00000}"/>
    <cellStyle name="Normal 9 2 2 5" xfId="10218" xr:uid="{00000000-0005-0000-0000-0000DDE00000}"/>
    <cellStyle name="Normal 9 2 2 5 2" xfId="10219" xr:uid="{00000000-0005-0000-0000-0000DEE00000}"/>
    <cellStyle name="Normal 9 2 2 5 2 2" xfId="10220" xr:uid="{00000000-0005-0000-0000-0000DFE00000}"/>
    <cellStyle name="Normal 9 2 2 5 2 2 2" xfId="21482" xr:uid="{00000000-0005-0000-0000-0000E0E00000}"/>
    <cellStyle name="Normal 9 2 2 5 2 2 2 2" xfId="24341" xr:uid="{00000000-0005-0000-0000-0000E1E00000}"/>
    <cellStyle name="Normal 9 2 2 5 2 2 2 3" xfId="34876" xr:uid="{00000000-0005-0000-0000-0000E2E00000}"/>
    <cellStyle name="Normal 9 2 2 5 2 2 3" xfId="47432" xr:uid="{00000000-0005-0000-0000-0000E3E00000}"/>
    <cellStyle name="Normal 9 2 2 5 2 2 4" xfId="59613" xr:uid="{00000000-0005-0000-0000-0000E4E00000}"/>
    <cellStyle name="Normal 9 2 2 5 2 3" xfId="21481" xr:uid="{00000000-0005-0000-0000-0000E5E00000}"/>
    <cellStyle name="Normal 9 2 2 5 2 3 2" xfId="25851" xr:uid="{00000000-0005-0000-0000-0000E6E00000}"/>
    <cellStyle name="Normal 9 2 2 5 2 3 3" xfId="34875" xr:uid="{00000000-0005-0000-0000-0000E7E00000}"/>
    <cellStyle name="Normal 9 2 2 5 2 4" xfId="47431" xr:uid="{00000000-0005-0000-0000-0000E8E00000}"/>
    <cellStyle name="Normal 9 2 2 5 2 5" xfId="59612" xr:uid="{00000000-0005-0000-0000-0000E9E00000}"/>
    <cellStyle name="Normal 9 2 2 5 3" xfId="10221" xr:uid="{00000000-0005-0000-0000-0000EAE00000}"/>
    <cellStyle name="Normal 9 2 2 5 3 2" xfId="21483" xr:uid="{00000000-0005-0000-0000-0000EBE00000}"/>
    <cellStyle name="Normal 9 2 2 5 3 2 2" xfId="25291" xr:uid="{00000000-0005-0000-0000-0000ECE00000}"/>
    <cellStyle name="Normal 9 2 2 5 3 2 3" xfId="34877" xr:uid="{00000000-0005-0000-0000-0000EDE00000}"/>
    <cellStyle name="Normal 9 2 2 5 3 3" xfId="47433" xr:uid="{00000000-0005-0000-0000-0000EEE00000}"/>
    <cellStyle name="Normal 9 2 2 5 3 4" xfId="59614" xr:uid="{00000000-0005-0000-0000-0000EFE00000}"/>
    <cellStyle name="Normal 9 2 2 5 4" xfId="10222" xr:uid="{00000000-0005-0000-0000-0000F0E00000}"/>
    <cellStyle name="Normal 9 2 2 5 4 2" xfId="21484" xr:uid="{00000000-0005-0000-0000-0000F1E00000}"/>
    <cellStyle name="Normal 9 2 2 5 4 2 2" xfId="26689" xr:uid="{00000000-0005-0000-0000-0000F2E00000}"/>
    <cellStyle name="Normal 9 2 2 5 4 2 3" xfId="34878" xr:uid="{00000000-0005-0000-0000-0000F3E00000}"/>
    <cellStyle name="Normal 9 2 2 5 4 3" xfId="47434" xr:uid="{00000000-0005-0000-0000-0000F4E00000}"/>
    <cellStyle name="Normal 9 2 2 5 4 4" xfId="59615" xr:uid="{00000000-0005-0000-0000-0000F5E00000}"/>
    <cellStyle name="Normal 9 2 2 5 5" xfId="21480" xr:uid="{00000000-0005-0000-0000-0000F6E00000}"/>
    <cellStyle name="Normal 9 2 2 5 5 2" xfId="25129" xr:uid="{00000000-0005-0000-0000-0000F7E00000}"/>
    <cellStyle name="Normal 9 2 2 5 5 3" xfId="34874" xr:uid="{00000000-0005-0000-0000-0000F8E00000}"/>
    <cellStyle name="Normal 9 2 2 5 6" xfId="47430" xr:uid="{00000000-0005-0000-0000-0000F9E00000}"/>
    <cellStyle name="Normal 9 2 2 5 7" xfId="59611" xr:uid="{00000000-0005-0000-0000-0000FAE00000}"/>
    <cellStyle name="Normal 9 2 2 6" xfId="10223" xr:uid="{00000000-0005-0000-0000-0000FBE00000}"/>
    <cellStyle name="Normal 9 2 2 6 2" xfId="10224" xr:uid="{00000000-0005-0000-0000-0000FCE00000}"/>
    <cellStyle name="Normal 9 2 2 6 2 2" xfId="10225" xr:uid="{00000000-0005-0000-0000-0000FDE00000}"/>
    <cellStyle name="Normal 9 2 2 6 2 2 2" xfId="21487" xr:uid="{00000000-0005-0000-0000-0000FEE00000}"/>
    <cellStyle name="Normal 9 2 2 6 2 2 2 2" xfId="36844" xr:uid="{00000000-0005-0000-0000-0000FFE00000}"/>
    <cellStyle name="Normal 9 2 2 6 2 2 2 3" xfId="34881" xr:uid="{00000000-0005-0000-0000-000000E10000}"/>
    <cellStyle name="Normal 9 2 2 6 2 2 3" xfId="47437" xr:uid="{00000000-0005-0000-0000-000001E10000}"/>
    <cellStyle name="Normal 9 2 2 6 2 2 4" xfId="59618" xr:uid="{00000000-0005-0000-0000-000002E10000}"/>
    <cellStyle name="Normal 9 2 2 6 2 3" xfId="21486" xr:uid="{00000000-0005-0000-0000-000003E10000}"/>
    <cellStyle name="Normal 9 2 2 6 2 3 2" xfId="23775" xr:uid="{00000000-0005-0000-0000-000004E10000}"/>
    <cellStyle name="Normal 9 2 2 6 2 3 3" xfId="34880" xr:uid="{00000000-0005-0000-0000-000005E10000}"/>
    <cellStyle name="Normal 9 2 2 6 2 4" xfId="47436" xr:uid="{00000000-0005-0000-0000-000006E10000}"/>
    <cellStyle name="Normal 9 2 2 6 2 5" xfId="59617" xr:uid="{00000000-0005-0000-0000-000007E10000}"/>
    <cellStyle name="Normal 9 2 2 6 3" xfId="10226" xr:uid="{00000000-0005-0000-0000-000008E10000}"/>
    <cellStyle name="Normal 9 2 2 6 3 2" xfId="21488" xr:uid="{00000000-0005-0000-0000-000009E10000}"/>
    <cellStyle name="Normal 9 2 2 6 3 2 2" xfId="27962" xr:uid="{00000000-0005-0000-0000-00000AE10000}"/>
    <cellStyle name="Normal 9 2 2 6 3 2 3" xfId="34882" xr:uid="{00000000-0005-0000-0000-00000BE10000}"/>
    <cellStyle name="Normal 9 2 2 6 3 3" xfId="47438" xr:uid="{00000000-0005-0000-0000-00000CE10000}"/>
    <cellStyle name="Normal 9 2 2 6 3 4" xfId="59619" xr:uid="{00000000-0005-0000-0000-00000DE10000}"/>
    <cellStyle name="Normal 9 2 2 6 4" xfId="10227" xr:uid="{00000000-0005-0000-0000-00000EE10000}"/>
    <cellStyle name="Normal 9 2 2 6 4 2" xfId="21489" xr:uid="{00000000-0005-0000-0000-00000FE10000}"/>
    <cellStyle name="Normal 9 2 2 6 4 2 2" xfId="27490" xr:uid="{00000000-0005-0000-0000-000010E10000}"/>
    <cellStyle name="Normal 9 2 2 6 4 2 3" xfId="34883" xr:uid="{00000000-0005-0000-0000-000011E10000}"/>
    <cellStyle name="Normal 9 2 2 6 4 3" xfId="47439" xr:uid="{00000000-0005-0000-0000-000012E10000}"/>
    <cellStyle name="Normal 9 2 2 6 4 4" xfId="59620" xr:uid="{00000000-0005-0000-0000-000013E10000}"/>
    <cellStyle name="Normal 9 2 2 6 5" xfId="21485" xr:uid="{00000000-0005-0000-0000-000014E10000}"/>
    <cellStyle name="Normal 9 2 2 6 5 2" xfId="26706" xr:uid="{00000000-0005-0000-0000-000015E10000}"/>
    <cellStyle name="Normal 9 2 2 6 5 3" xfId="34879" xr:uid="{00000000-0005-0000-0000-000016E10000}"/>
    <cellStyle name="Normal 9 2 2 6 6" xfId="47435" xr:uid="{00000000-0005-0000-0000-000017E10000}"/>
    <cellStyle name="Normal 9 2 2 6 7" xfId="59616" xr:uid="{00000000-0005-0000-0000-000018E10000}"/>
    <cellStyle name="Normal 9 2 2 7" xfId="10228" xr:uid="{00000000-0005-0000-0000-000019E10000}"/>
    <cellStyle name="Normal 9 2 2 7 2" xfId="10229" xr:uid="{00000000-0005-0000-0000-00001AE10000}"/>
    <cellStyle name="Normal 9 2 2 7 2 2" xfId="10230" xr:uid="{00000000-0005-0000-0000-00001BE10000}"/>
    <cellStyle name="Normal 9 2 2 7 2 2 2" xfId="21492" xr:uid="{00000000-0005-0000-0000-00001CE10000}"/>
    <cellStyle name="Normal 9 2 2 7 2 2 2 2" xfId="26143" xr:uid="{00000000-0005-0000-0000-00001DE10000}"/>
    <cellStyle name="Normal 9 2 2 7 2 2 2 3" xfId="34886" xr:uid="{00000000-0005-0000-0000-00001EE10000}"/>
    <cellStyle name="Normal 9 2 2 7 2 2 3" xfId="47442" xr:uid="{00000000-0005-0000-0000-00001FE10000}"/>
    <cellStyle name="Normal 9 2 2 7 2 2 4" xfId="59623" xr:uid="{00000000-0005-0000-0000-000020E10000}"/>
    <cellStyle name="Normal 9 2 2 7 2 3" xfId="21491" xr:uid="{00000000-0005-0000-0000-000021E10000}"/>
    <cellStyle name="Normal 9 2 2 7 2 3 2" xfId="35591" xr:uid="{00000000-0005-0000-0000-000022E10000}"/>
    <cellStyle name="Normal 9 2 2 7 2 3 3" xfId="34885" xr:uid="{00000000-0005-0000-0000-000023E10000}"/>
    <cellStyle name="Normal 9 2 2 7 2 4" xfId="47441" xr:uid="{00000000-0005-0000-0000-000024E10000}"/>
    <cellStyle name="Normal 9 2 2 7 2 5" xfId="59622" xr:uid="{00000000-0005-0000-0000-000025E10000}"/>
    <cellStyle name="Normal 9 2 2 7 3" xfId="10231" xr:uid="{00000000-0005-0000-0000-000026E10000}"/>
    <cellStyle name="Normal 9 2 2 7 3 2" xfId="21493" xr:uid="{00000000-0005-0000-0000-000027E10000}"/>
    <cellStyle name="Normal 9 2 2 7 3 2 2" xfId="35931" xr:uid="{00000000-0005-0000-0000-000028E10000}"/>
    <cellStyle name="Normal 9 2 2 7 3 2 3" xfId="34887" xr:uid="{00000000-0005-0000-0000-000029E10000}"/>
    <cellStyle name="Normal 9 2 2 7 3 3" xfId="47443" xr:uid="{00000000-0005-0000-0000-00002AE10000}"/>
    <cellStyle name="Normal 9 2 2 7 3 4" xfId="59624" xr:uid="{00000000-0005-0000-0000-00002BE10000}"/>
    <cellStyle name="Normal 9 2 2 7 4" xfId="10232" xr:uid="{00000000-0005-0000-0000-00002CE10000}"/>
    <cellStyle name="Normal 9 2 2 7 4 2" xfId="21494" xr:uid="{00000000-0005-0000-0000-00002DE10000}"/>
    <cellStyle name="Normal 9 2 2 7 4 2 2" xfId="36717" xr:uid="{00000000-0005-0000-0000-00002EE10000}"/>
    <cellStyle name="Normal 9 2 2 7 4 2 3" xfId="34888" xr:uid="{00000000-0005-0000-0000-00002FE10000}"/>
    <cellStyle name="Normal 9 2 2 7 4 3" xfId="47444" xr:uid="{00000000-0005-0000-0000-000030E10000}"/>
    <cellStyle name="Normal 9 2 2 7 4 4" xfId="59625" xr:uid="{00000000-0005-0000-0000-000031E10000}"/>
    <cellStyle name="Normal 9 2 2 7 5" xfId="21490" xr:uid="{00000000-0005-0000-0000-000032E10000}"/>
    <cellStyle name="Normal 9 2 2 7 5 2" xfId="23852" xr:uid="{00000000-0005-0000-0000-000033E10000}"/>
    <cellStyle name="Normal 9 2 2 7 5 3" xfId="34884" xr:uid="{00000000-0005-0000-0000-000034E10000}"/>
    <cellStyle name="Normal 9 2 2 7 6" xfId="47440" xr:uid="{00000000-0005-0000-0000-000035E10000}"/>
    <cellStyle name="Normal 9 2 2 7 7" xfId="59621" xr:uid="{00000000-0005-0000-0000-000036E10000}"/>
    <cellStyle name="Normal 9 2 2 8" xfId="10233" xr:uid="{00000000-0005-0000-0000-000037E10000}"/>
    <cellStyle name="Normal 9 2 2 8 2" xfId="10234" xr:uid="{00000000-0005-0000-0000-000038E10000}"/>
    <cellStyle name="Normal 9 2 2 8 2 2" xfId="21496" xr:uid="{00000000-0005-0000-0000-000039E10000}"/>
    <cellStyle name="Normal 9 2 2 8 2 2 2" xfId="26655" xr:uid="{00000000-0005-0000-0000-00003AE10000}"/>
    <cellStyle name="Normal 9 2 2 8 2 2 3" xfId="34890" xr:uid="{00000000-0005-0000-0000-00003BE10000}"/>
    <cellStyle name="Normal 9 2 2 8 2 3" xfId="47446" xr:uid="{00000000-0005-0000-0000-00003CE10000}"/>
    <cellStyle name="Normal 9 2 2 8 2 4" xfId="59627" xr:uid="{00000000-0005-0000-0000-00003DE10000}"/>
    <cellStyle name="Normal 9 2 2 8 3" xfId="21495" xr:uid="{00000000-0005-0000-0000-00003EE10000}"/>
    <cellStyle name="Normal 9 2 2 8 3 2" xfId="25011" xr:uid="{00000000-0005-0000-0000-00003FE10000}"/>
    <cellStyle name="Normal 9 2 2 8 3 3" xfId="34889" xr:uid="{00000000-0005-0000-0000-000040E10000}"/>
    <cellStyle name="Normal 9 2 2 8 4" xfId="47445" xr:uid="{00000000-0005-0000-0000-000041E10000}"/>
    <cellStyle name="Normal 9 2 2 8 5" xfId="59626" xr:uid="{00000000-0005-0000-0000-000042E10000}"/>
    <cellStyle name="Normal 9 2 2 9" xfId="10235" xr:uid="{00000000-0005-0000-0000-000043E10000}"/>
    <cellStyle name="Normal 9 2 2 9 2" xfId="21497" xr:uid="{00000000-0005-0000-0000-000044E10000}"/>
    <cellStyle name="Normal 9 2 2 9 2 2" xfId="26540" xr:uid="{00000000-0005-0000-0000-000045E10000}"/>
    <cellStyle name="Normal 9 2 2 9 2 3" xfId="34891" xr:uid="{00000000-0005-0000-0000-000046E10000}"/>
    <cellStyle name="Normal 9 2 2 9 3" xfId="47447" xr:uid="{00000000-0005-0000-0000-000047E10000}"/>
    <cellStyle name="Normal 9 2 2 9 4" xfId="59628" xr:uid="{00000000-0005-0000-0000-000048E10000}"/>
    <cellStyle name="Normal 9 2 3" xfId="10236" xr:uid="{00000000-0005-0000-0000-000049E10000}"/>
    <cellStyle name="Normal 9 2 3 10" xfId="21498" xr:uid="{00000000-0005-0000-0000-00004AE10000}"/>
    <cellStyle name="Normal 9 2 3 10 2" xfId="36768" xr:uid="{00000000-0005-0000-0000-00004BE10000}"/>
    <cellStyle name="Normal 9 2 3 10 3" xfId="34892" xr:uid="{00000000-0005-0000-0000-00004CE10000}"/>
    <cellStyle name="Normal 9 2 3 11" xfId="47448" xr:uid="{00000000-0005-0000-0000-00004DE10000}"/>
    <cellStyle name="Normal 9 2 3 12" xfId="59629" xr:uid="{00000000-0005-0000-0000-00004EE10000}"/>
    <cellStyle name="Normal 9 2 3 2" xfId="10237" xr:uid="{00000000-0005-0000-0000-00004FE10000}"/>
    <cellStyle name="Normal 9 2 3 2 10" xfId="47449" xr:uid="{00000000-0005-0000-0000-000050E10000}"/>
    <cellStyle name="Normal 9 2 3 2 11" xfId="59630" xr:uid="{00000000-0005-0000-0000-000051E10000}"/>
    <cellStyle name="Normal 9 2 3 2 2" xfId="10238" xr:uid="{00000000-0005-0000-0000-000052E10000}"/>
    <cellStyle name="Normal 9 2 3 2 2 10" xfId="59631" xr:uid="{00000000-0005-0000-0000-000053E10000}"/>
    <cellStyle name="Normal 9 2 3 2 2 2" xfId="10239" xr:uid="{00000000-0005-0000-0000-000054E10000}"/>
    <cellStyle name="Normal 9 2 3 2 2 2 2" xfId="10240" xr:uid="{00000000-0005-0000-0000-000055E10000}"/>
    <cellStyle name="Normal 9 2 3 2 2 2 2 2" xfId="10241" xr:uid="{00000000-0005-0000-0000-000056E10000}"/>
    <cellStyle name="Normal 9 2 3 2 2 2 2 2 2" xfId="21503" xr:uid="{00000000-0005-0000-0000-000057E10000}"/>
    <cellStyle name="Normal 9 2 3 2 2 2 2 2 2 2" xfId="26498" xr:uid="{00000000-0005-0000-0000-000058E10000}"/>
    <cellStyle name="Normal 9 2 3 2 2 2 2 2 2 3" xfId="34897" xr:uid="{00000000-0005-0000-0000-000059E10000}"/>
    <cellStyle name="Normal 9 2 3 2 2 2 2 2 3" xfId="47453" xr:uid="{00000000-0005-0000-0000-00005AE10000}"/>
    <cellStyle name="Normal 9 2 3 2 2 2 2 2 4" xfId="59634" xr:uid="{00000000-0005-0000-0000-00005BE10000}"/>
    <cellStyle name="Normal 9 2 3 2 2 2 2 3" xfId="21502" xr:uid="{00000000-0005-0000-0000-00005CE10000}"/>
    <cellStyle name="Normal 9 2 3 2 2 2 2 3 2" xfId="25259" xr:uid="{00000000-0005-0000-0000-00005DE10000}"/>
    <cellStyle name="Normal 9 2 3 2 2 2 2 3 3" xfId="34896" xr:uid="{00000000-0005-0000-0000-00005EE10000}"/>
    <cellStyle name="Normal 9 2 3 2 2 2 2 4" xfId="47452" xr:uid="{00000000-0005-0000-0000-00005FE10000}"/>
    <cellStyle name="Normal 9 2 3 2 2 2 2 5" xfId="59633" xr:uid="{00000000-0005-0000-0000-000060E10000}"/>
    <cellStyle name="Normal 9 2 3 2 2 2 3" xfId="10242" xr:uid="{00000000-0005-0000-0000-000061E10000}"/>
    <cellStyle name="Normal 9 2 3 2 2 2 3 2" xfId="21504" xr:uid="{00000000-0005-0000-0000-000062E10000}"/>
    <cellStyle name="Normal 9 2 3 2 2 2 3 2 2" xfId="25750" xr:uid="{00000000-0005-0000-0000-000063E10000}"/>
    <cellStyle name="Normal 9 2 3 2 2 2 3 2 3" xfId="34898" xr:uid="{00000000-0005-0000-0000-000064E10000}"/>
    <cellStyle name="Normal 9 2 3 2 2 2 3 3" xfId="47454" xr:uid="{00000000-0005-0000-0000-000065E10000}"/>
    <cellStyle name="Normal 9 2 3 2 2 2 3 4" xfId="59635" xr:uid="{00000000-0005-0000-0000-000066E10000}"/>
    <cellStyle name="Normal 9 2 3 2 2 2 4" xfId="10243" xr:uid="{00000000-0005-0000-0000-000067E10000}"/>
    <cellStyle name="Normal 9 2 3 2 2 2 4 2" xfId="21505" xr:uid="{00000000-0005-0000-0000-000068E10000}"/>
    <cellStyle name="Normal 9 2 3 2 2 2 4 2 2" xfId="27662" xr:uid="{00000000-0005-0000-0000-000069E10000}"/>
    <cellStyle name="Normal 9 2 3 2 2 2 4 2 3" xfId="34899" xr:uid="{00000000-0005-0000-0000-00006AE10000}"/>
    <cellStyle name="Normal 9 2 3 2 2 2 4 3" xfId="47455" xr:uid="{00000000-0005-0000-0000-00006BE10000}"/>
    <cellStyle name="Normal 9 2 3 2 2 2 4 4" xfId="59636" xr:uid="{00000000-0005-0000-0000-00006CE10000}"/>
    <cellStyle name="Normal 9 2 3 2 2 2 5" xfId="21501" xr:uid="{00000000-0005-0000-0000-00006DE10000}"/>
    <cellStyle name="Normal 9 2 3 2 2 2 5 2" xfId="24629" xr:uid="{00000000-0005-0000-0000-00006EE10000}"/>
    <cellStyle name="Normal 9 2 3 2 2 2 5 3" xfId="34895" xr:uid="{00000000-0005-0000-0000-00006FE10000}"/>
    <cellStyle name="Normal 9 2 3 2 2 2 6" xfId="47451" xr:uid="{00000000-0005-0000-0000-000070E10000}"/>
    <cellStyle name="Normal 9 2 3 2 2 2 7" xfId="59632" xr:uid="{00000000-0005-0000-0000-000071E10000}"/>
    <cellStyle name="Normal 9 2 3 2 2 3" xfId="10244" xr:uid="{00000000-0005-0000-0000-000072E10000}"/>
    <cellStyle name="Normal 9 2 3 2 2 3 2" xfId="10245" xr:uid="{00000000-0005-0000-0000-000073E10000}"/>
    <cellStyle name="Normal 9 2 3 2 2 3 2 2" xfId="10246" xr:uid="{00000000-0005-0000-0000-000074E10000}"/>
    <cellStyle name="Normal 9 2 3 2 2 3 2 2 2" xfId="21508" xr:uid="{00000000-0005-0000-0000-000075E10000}"/>
    <cellStyle name="Normal 9 2 3 2 2 3 2 2 2 2" xfId="36994" xr:uid="{00000000-0005-0000-0000-000076E10000}"/>
    <cellStyle name="Normal 9 2 3 2 2 3 2 2 2 3" xfId="34902" xr:uid="{00000000-0005-0000-0000-000077E10000}"/>
    <cellStyle name="Normal 9 2 3 2 2 3 2 2 3" xfId="47458" xr:uid="{00000000-0005-0000-0000-000078E10000}"/>
    <cellStyle name="Normal 9 2 3 2 2 3 2 2 4" xfId="59639" xr:uid="{00000000-0005-0000-0000-000079E10000}"/>
    <cellStyle name="Normal 9 2 3 2 2 3 2 3" xfId="21507" xr:uid="{00000000-0005-0000-0000-00007AE10000}"/>
    <cellStyle name="Normal 9 2 3 2 2 3 2 3 2" xfId="23982" xr:uid="{00000000-0005-0000-0000-00007BE10000}"/>
    <cellStyle name="Normal 9 2 3 2 2 3 2 3 3" xfId="34901" xr:uid="{00000000-0005-0000-0000-00007CE10000}"/>
    <cellStyle name="Normal 9 2 3 2 2 3 2 4" xfId="47457" xr:uid="{00000000-0005-0000-0000-00007DE10000}"/>
    <cellStyle name="Normal 9 2 3 2 2 3 2 5" xfId="59638" xr:uid="{00000000-0005-0000-0000-00007EE10000}"/>
    <cellStyle name="Normal 9 2 3 2 2 3 3" xfId="10247" xr:uid="{00000000-0005-0000-0000-00007FE10000}"/>
    <cellStyle name="Normal 9 2 3 2 2 3 3 2" xfId="21509" xr:uid="{00000000-0005-0000-0000-000080E10000}"/>
    <cellStyle name="Normal 9 2 3 2 2 3 3 2 2" xfId="36477" xr:uid="{00000000-0005-0000-0000-000081E10000}"/>
    <cellStyle name="Normal 9 2 3 2 2 3 3 2 3" xfId="34903" xr:uid="{00000000-0005-0000-0000-000082E10000}"/>
    <cellStyle name="Normal 9 2 3 2 2 3 3 3" xfId="47459" xr:uid="{00000000-0005-0000-0000-000083E10000}"/>
    <cellStyle name="Normal 9 2 3 2 2 3 3 4" xfId="59640" xr:uid="{00000000-0005-0000-0000-000084E10000}"/>
    <cellStyle name="Normal 9 2 3 2 2 3 4" xfId="10248" xr:uid="{00000000-0005-0000-0000-000085E10000}"/>
    <cellStyle name="Normal 9 2 3 2 2 3 4 2" xfId="21510" xr:uid="{00000000-0005-0000-0000-000086E10000}"/>
    <cellStyle name="Normal 9 2 3 2 2 3 4 2 2" xfId="27146" xr:uid="{00000000-0005-0000-0000-000087E10000}"/>
    <cellStyle name="Normal 9 2 3 2 2 3 4 2 3" xfId="34904" xr:uid="{00000000-0005-0000-0000-000088E10000}"/>
    <cellStyle name="Normal 9 2 3 2 2 3 4 3" xfId="47460" xr:uid="{00000000-0005-0000-0000-000089E10000}"/>
    <cellStyle name="Normal 9 2 3 2 2 3 4 4" xfId="59641" xr:uid="{00000000-0005-0000-0000-00008AE10000}"/>
    <cellStyle name="Normal 9 2 3 2 2 3 5" xfId="21506" xr:uid="{00000000-0005-0000-0000-00008BE10000}"/>
    <cellStyle name="Normal 9 2 3 2 2 3 5 2" xfId="25391" xr:uid="{00000000-0005-0000-0000-00008CE10000}"/>
    <cellStyle name="Normal 9 2 3 2 2 3 5 3" xfId="34900" xr:uid="{00000000-0005-0000-0000-00008DE10000}"/>
    <cellStyle name="Normal 9 2 3 2 2 3 6" xfId="47456" xr:uid="{00000000-0005-0000-0000-00008EE10000}"/>
    <cellStyle name="Normal 9 2 3 2 2 3 7" xfId="59637" xr:uid="{00000000-0005-0000-0000-00008FE10000}"/>
    <cellStyle name="Normal 9 2 3 2 2 4" xfId="10249" xr:uid="{00000000-0005-0000-0000-000090E10000}"/>
    <cellStyle name="Normal 9 2 3 2 2 4 2" xfId="10250" xr:uid="{00000000-0005-0000-0000-000091E10000}"/>
    <cellStyle name="Normal 9 2 3 2 2 4 2 2" xfId="10251" xr:uid="{00000000-0005-0000-0000-000092E10000}"/>
    <cellStyle name="Normal 9 2 3 2 2 4 2 2 2" xfId="21513" xr:uid="{00000000-0005-0000-0000-000093E10000}"/>
    <cellStyle name="Normal 9 2 3 2 2 4 2 2 2 2" xfId="28024" xr:uid="{00000000-0005-0000-0000-000094E10000}"/>
    <cellStyle name="Normal 9 2 3 2 2 4 2 2 2 3" xfId="34907" xr:uid="{00000000-0005-0000-0000-000095E10000}"/>
    <cellStyle name="Normal 9 2 3 2 2 4 2 2 3" xfId="47463" xr:uid="{00000000-0005-0000-0000-000096E10000}"/>
    <cellStyle name="Normal 9 2 3 2 2 4 2 2 4" xfId="59644" xr:uid="{00000000-0005-0000-0000-000097E10000}"/>
    <cellStyle name="Normal 9 2 3 2 2 4 2 3" xfId="21512" xr:uid="{00000000-0005-0000-0000-000098E10000}"/>
    <cellStyle name="Normal 9 2 3 2 2 4 2 3 2" xfId="24551" xr:uid="{00000000-0005-0000-0000-000099E10000}"/>
    <cellStyle name="Normal 9 2 3 2 2 4 2 3 3" xfId="34906" xr:uid="{00000000-0005-0000-0000-00009AE10000}"/>
    <cellStyle name="Normal 9 2 3 2 2 4 2 4" xfId="47462" xr:uid="{00000000-0005-0000-0000-00009BE10000}"/>
    <cellStyle name="Normal 9 2 3 2 2 4 2 5" xfId="59643" xr:uid="{00000000-0005-0000-0000-00009CE10000}"/>
    <cellStyle name="Normal 9 2 3 2 2 4 3" xfId="10252" xr:uid="{00000000-0005-0000-0000-00009DE10000}"/>
    <cellStyle name="Normal 9 2 3 2 2 4 3 2" xfId="21514" xr:uid="{00000000-0005-0000-0000-00009EE10000}"/>
    <cellStyle name="Normal 9 2 3 2 2 4 3 2 2" xfId="24254" xr:uid="{00000000-0005-0000-0000-00009FE10000}"/>
    <cellStyle name="Normal 9 2 3 2 2 4 3 2 3" xfId="34908" xr:uid="{00000000-0005-0000-0000-0000A0E10000}"/>
    <cellStyle name="Normal 9 2 3 2 2 4 3 3" xfId="47464" xr:uid="{00000000-0005-0000-0000-0000A1E10000}"/>
    <cellStyle name="Normal 9 2 3 2 2 4 3 4" xfId="59645" xr:uid="{00000000-0005-0000-0000-0000A2E10000}"/>
    <cellStyle name="Normal 9 2 3 2 2 4 4" xfId="10253" xr:uid="{00000000-0005-0000-0000-0000A3E10000}"/>
    <cellStyle name="Normal 9 2 3 2 2 4 4 2" xfId="21515" xr:uid="{00000000-0005-0000-0000-0000A4E10000}"/>
    <cellStyle name="Normal 9 2 3 2 2 4 4 2 2" xfId="24780" xr:uid="{00000000-0005-0000-0000-0000A5E10000}"/>
    <cellStyle name="Normal 9 2 3 2 2 4 4 2 3" xfId="34909" xr:uid="{00000000-0005-0000-0000-0000A6E10000}"/>
    <cellStyle name="Normal 9 2 3 2 2 4 4 3" xfId="47465" xr:uid="{00000000-0005-0000-0000-0000A7E10000}"/>
    <cellStyle name="Normal 9 2 3 2 2 4 4 4" xfId="59646" xr:uid="{00000000-0005-0000-0000-0000A8E10000}"/>
    <cellStyle name="Normal 9 2 3 2 2 4 5" xfId="21511" xr:uid="{00000000-0005-0000-0000-0000A9E10000}"/>
    <cellStyle name="Normal 9 2 3 2 2 4 5 2" xfId="37729" xr:uid="{00000000-0005-0000-0000-0000AAE10000}"/>
    <cellStyle name="Normal 9 2 3 2 2 4 5 3" xfId="34905" xr:uid="{00000000-0005-0000-0000-0000ABE10000}"/>
    <cellStyle name="Normal 9 2 3 2 2 4 6" xfId="47461" xr:uid="{00000000-0005-0000-0000-0000ACE10000}"/>
    <cellStyle name="Normal 9 2 3 2 2 4 7" xfId="59642" xr:uid="{00000000-0005-0000-0000-0000ADE10000}"/>
    <cellStyle name="Normal 9 2 3 2 2 5" xfId="10254" xr:uid="{00000000-0005-0000-0000-0000AEE10000}"/>
    <cellStyle name="Normal 9 2 3 2 2 5 2" xfId="10255" xr:uid="{00000000-0005-0000-0000-0000AFE10000}"/>
    <cellStyle name="Normal 9 2 3 2 2 5 2 2" xfId="21517" xr:uid="{00000000-0005-0000-0000-0000B0E10000}"/>
    <cellStyle name="Normal 9 2 3 2 2 5 2 2 2" xfId="24166" xr:uid="{00000000-0005-0000-0000-0000B1E10000}"/>
    <cellStyle name="Normal 9 2 3 2 2 5 2 2 3" xfId="34911" xr:uid="{00000000-0005-0000-0000-0000B2E10000}"/>
    <cellStyle name="Normal 9 2 3 2 2 5 2 3" xfId="47467" xr:uid="{00000000-0005-0000-0000-0000B3E10000}"/>
    <cellStyle name="Normal 9 2 3 2 2 5 2 4" xfId="59648" xr:uid="{00000000-0005-0000-0000-0000B4E10000}"/>
    <cellStyle name="Normal 9 2 3 2 2 5 3" xfId="21516" xr:uid="{00000000-0005-0000-0000-0000B5E10000}"/>
    <cellStyle name="Normal 9 2 3 2 2 5 3 2" xfId="26158" xr:uid="{00000000-0005-0000-0000-0000B6E10000}"/>
    <cellStyle name="Normal 9 2 3 2 2 5 3 3" xfId="34910" xr:uid="{00000000-0005-0000-0000-0000B7E10000}"/>
    <cellStyle name="Normal 9 2 3 2 2 5 4" xfId="47466" xr:uid="{00000000-0005-0000-0000-0000B8E10000}"/>
    <cellStyle name="Normal 9 2 3 2 2 5 5" xfId="59647" xr:uid="{00000000-0005-0000-0000-0000B9E10000}"/>
    <cellStyle name="Normal 9 2 3 2 2 6" xfId="10256" xr:uid="{00000000-0005-0000-0000-0000BAE10000}"/>
    <cellStyle name="Normal 9 2 3 2 2 6 2" xfId="21518" xr:uid="{00000000-0005-0000-0000-0000BBE10000}"/>
    <cellStyle name="Normal 9 2 3 2 2 6 2 2" xfId="35837" xr:uid="{00000000-0005-0000-0000-0000BCE10000}"/>
    <cellStyle name="Normal 9 2 3 2 2 6 2 3" xfId="34912" xr:uid="{00000000-0005-0000-0000-0000BDE10000}"/>
    <cellStyle name="Normal 9 2 3 2 2 6 3" xfId="47468" xr:uid="{00000000-0005-0000-0000-0000BEE10000}"/>
    <cellStyle name="Normal 9 2 3 2 2 6 4" xfId="59649" xr:uid="{00000000-0005-0000-0000-0000BFE10000}"/>
    <cellStyle name="Normal 9 2 3 2 2 7" xfId="10257" xr:uid="{00000000-0005-0000-0000-0000C0E10000}"/>
    <cellStyle name="Normal 9 2 3 2 2 7 2" xfId="21519" xr:uid="{00000000-0005-0000-0000-0000C1E10000}"/>
    <cellStyle name="Normal 9 2 3 2 2 7 2 2" xfId="37068" xr:uid="{00000000-0005-0000-0000-0000C2E10000}"/>
    <cellStyle name="Normal 9 2 3 2 2 7 2 3" xfId="34913" xr:uid="{00000000-0005-0000-0000-0000C3E10000}"/>
    <cellStyle name="Normal 9 2 3 2 2 7 3" xfId="47469" xr:uid="{00000000-0005-0000-0000-0000C4E10000}"/>
    <cellStyle name="Normal 9 2 3 2 2 7 4" xfId="59650" xr:uid="{00000000-0005-0000-0000-0000C5E10000}"/>
    <cellStyle name="Normal 9 2 3 2 2 8" xfId="21500" xr:uid="{00000000-0005-0000-0000-0000C6E10000}"/>
    <cellStyle name="Normal 9 2 3 2 2 8 2" xfId="35692" xr:uid="{00000000-0005-0000-0000-0000C7E10000}"/>
    <cellStyle name="Normal 9 2 3 2 2 8 3" xfId="34894" xr:uid="{00000000-0005-0000-0000-0000C8E10000}"/>
    <cellStyle name="Normal 9 2 3 2 2 9" xfId="47450" xr:uid="{00000000-0005-0000-0000-0000C9E10000}"/>
    <cellStyle name="Normal 9 2 3 2 3" xfId="10258" xr:uid="{00000000-0005-0000-0000-0000CAE10000}"/>
    <cellStyle name="Normal 9 2 3 2 3 2" xfId="10259" xr:uid="{00000000-0005-0000-0000-0000CBE10000}"/>
    <cellStyle name="Normal 9 2 3 2 3 2 2" xfId="10260" xr:uid="{00000000-0005-0000-0000-0000CCE10000}"/>
    <cellStyle name="Normal 9 2 3 2 3 2 2 2" xfId="21522" xr:uid="{00000000-0005-0000-0000-0000CDE10000}"/>
    <cellStyle name="Normal 9 2 3 2 3 2 2 2 2" xfId="27763" xr:uid="{00000000-0005-0000-0000-0000CEE10000}"/>
    <cellStyle name="Normal 9 2 3 2 3 2 2 2 3" xfId="34916" xr:uid="{00000000-0005-0000-0000-0000CFE10000}"/>
    <cellStyle name="Normal 9 2 3 2 3 2 2 3" xfId="47472" xr:uid="{00000000-0005-0000-0000-0000D0E10000}"/>
    <cellStyle name="Normal 9 2 3 2 3 2 2 4" xfId="59653" xr:uid="{00000000-0005-0000-0000-0000D1E10000}"/>
    <cellStyle name="Normal 9 2 3 2 3 2 3" xfId="21521" xr:uid="{00000000-0005-0000-0000-0000D2E10000}"/>
    <cellStyle name="Normal 9 2 3 2 3 2 3 2" xfId="24342" xr:uid="{00000000-0005-0000-0000-0000D3E10000}"/>
    <cellStyle name="Normal 9 2 3 2 3 2 3 3" xfId="34915" xr:uid="{00000000-0005-0000-0000-0000D4E10000}"/>
    <cellStyle name="Normal 9 2 3 2 3 2 4" xfId="47471" xr:uid="{00000000-0005-0000-0000-0000D5E10000}"/>
    <cellStyle name="Normal 9 2 3 2 3 2 5" xfId="59652" xr:uid="{00000000-0005-0000-0000-0000D6E10000}"/>
    <cellStyle name="Normal 9 2 3 2 3 3" xfId="10261" xr:uid="{00000000-0005-0000-0000-0000D7E10000}"/>
    <cellStyle name="Normal 9 2 3 2 3 3 2" xfId="21523" xr:uid="{00000000-0005-0000-0000-0000D8E10000}"/>
    <cellStyle name="Normal 9 2 3 2 3 3 2 2" xfId="26123" xr:uid="{00000000-0005-0000-0000-0000D9E10000}"/>
    <cellStyle name="Normal 9 2 3 2 3 3 2 3" xfId="34917" xr:uid="{00000000-0005-0000-0000-0000DAE10000}"/>
    <cellStyle name="Normal 9 2 3 2 3 3 3" xfId="47473" xr:uid="{00000000-0005-0000-0000-0000DBE10000}"/>
    <cellStyle name="Normal 9 2 3 2 3 3 4" xfId="59654" xr:uid="{00000000-0005-0000-0000-0000DCE10000}"/>
    <cellStyle name="Normal 9 2 3 2 3 4" xfId="10262" xr:uid="{00000000-0005-0000-0000-0000DDE10000}"/>
    <cellStyle name="Normal 9 2 3 2 3 4 2" xfId="21524" xr:uid="{00000000-0005-0000-0000-0000DEE10000}"/>
    <cellStyle name="Normal 9 2 3 2 3 4 2 2" xfId="35520" xr:uid="{00000000-0005-0000-0000-0000DFE10000}"/>
    <cellStyle name="Normal 9 2 3 2 3 4 2 3" xfId="34918" xr:uid="{00000000-0005-0000-0000-0000E0E10000}"/>
    <cellStyle name="Normal 9 2 3 2 3 4 3" xfId="47474" xr:uid="{00000000-0005-0000-0000-0000E1E10000}"/>
    <cellStyle name="Normal 9 2 3 2 3 4 4" xfId="59655" xr:uid="{00000000-0005-0000-0000-0000E2E10000}"/>
    <cellStyle name="Normal 9 2 3 2 3 5" xfId="21520" xr:uid="{00000000-0005-0000-0000-0000E3E10000}"/>
    <cellStyle name="Normal 9 2 3 2 3 5 2" xfId="25545" xr:uid="{00000000-0005-0000-0000-0000E4E10000}"/>
    <cellStyle name="Normal 9 2 3 2 3 5 3" xfId="34914" xr:uid="{00000000-0005-0000-0000-0000E5E10000}"/>
    <cellStyle name="Normal 9 2 3 2 3 6" xfId="47470" xr:uid="{00000000-0005-0000-0000-0000E6E10000}"/>
    <cellStyle name="Normal 9 2 3 2 3 7" xfId="59651" xr:uid="{00000000-0005-0000-0000-0000E7E10000}"/>
    <cellStyle name="Normal 9 2 3 2 4" xfId="10263" xr:uid="{00000000-0005-0000-0000-0000E8E10000}"/>
    <cellStyle name="Normal 9 2 3 2 4 2" xfId="10264" xr:uid="{00000000-0005-0000-0000-0000E9E10000}"/>
    <cellStyle name="Normal 9 2 3 2 4 2 2" xfId="10265" xr:uid="{00000000-0005-0000-0000-0000EAE10000}"/>
    <cellStyle name="Normal 9 2 3 2 4 2 2 2" xfId="21527" xr:uid="{00000000-0005-0000-0000-0000EBE10000}"/>
    <cellStyle name="Normal 9 2 3 2 4 2 2 2 2" xfId="25074" xr:uid="{00000000-0005-0000-0000-0000ECE10000}"/>
    <cellStyle name="Normal 9 2 3 2 4 2 2 2 3" xfId="34921" xr:uid="{00000000-0005-0000-0000-0000EDE10000}"/>
    <cellStyle name="Normal 9 2 3 2 4 2 2 3" xfId="47477" xr:uid="{00000000-0005-0000-0000-0000EEE10000}"/>
    <cellStyle name="Normal 9 2 3 2 4 2 2 4" xfId="59658" xr:uid="{00000000-0005-0000-0000-0000EFE10000}"/>
    <cellStyle name="Normal 9 2 3 2 4 2 3" xfId="21526" xr:uid="{00000000-0005-0000-0000-0000F0E10000}"/>
    <cellStyle name="Normal 9 2 3 2 4 2 3 2" xfId="25472" xr:uid="{00000000-0005-0000-0000-0000F1E10000}"/>
    <cellStyle name="Normal 9 2 3 2 4 2 3 3" xfId="34920" xr:uid="{00000000-0005-0000-0000-0000F2E10000}"/>
    <cellStyle name="Normal 9 2 3 2 4 2 4" xfId="47476" xr:uid="{00000000-0005-0000-0000-0000F3E10000}"/>
    <cellStyle name="Normal 9 2 3 2 4 2 5" xfId="59657" xr:uid="{00000000-0005-0000-0000-0000F4E10000}"/>
    <cellStyle name="Normal 9 2 3 2 4 3" xfId="10266" xr:uid="{00000000-0005-0000-0000-0000F5E10000}"/>
    <cellStyle name="Normal 9 2 3 2 4 3 2" xfId="21528" xr:uid="{00000000-0005-0000-0000-0000F6E10000}"/>
    <cellStyle name="Normal 9 2 3 2 4 3 2 2" xfId="28023" xr:uid="{00000000-0005-0000-0000-0000F7E10000}"/>
    <cellStyle name="Normal 9 2 3 2 4 3 2 3" xfId="34922" xr:uid="{00000000-0005-0000-0000-0000F8E10000}"/>
    <cellStyle name="Normal 9 2 3 2 4 3 3" xfId="47478" xr:uid="{00000000-0005-0000-0000-0000F9E10000}"/>
    <cellStyle name="Normal 9 2 3 2 4 3 4" xfId="59659" xr:uid="{00000000-0005-0000-0000-0000FAE10000}"/>
    <cellStyle name="Normal 9 2 3 2 4 4" xfId="10267" xr:uid="{00000000-0005-0000-0000-0000FBE10000}"/>
    <cellStyle name="Normal 9 2 3 2 4 4 2" xfId="21529" xr:uid="{00000000-0005-0000-0000-0000FCE10000}"/>
    <cellStyle name="Normal 9 2 3 2 4 4 2 2" xfId="35380" xr:uid="{00000000-0005-0000-0000-0000FDE10000}"/>
    <cellStyle name="Normal 9 2 3 2 4 4 2 3" xfId="34923" xr:uid="{00000000-0005-0000-0000-0000FEE10000}"/>
    <cellStyle name="Normal 9 2 3 2 4 4 3" xfId="47479" xr:uid="{00000000-0005-0000-0000-0000FFE10000}"/>
    <cellStyle name="Normal 9 2 3 2 4 4 4" xfId="59660" xr:uid="{00000000-0005-0000-0000-000000E20000}"/>
    <cellStyle name="Normal 9 2 3 2 4 5" xfId="21525" xr:uid="{00000000-0005-0000-0000-000001E20000}"/>
    <cellStyle name="Normal 9 2 3 2 4 5 2" xfId="24293" xr:uid="{00000000-0005-0000-0000-000002E20000}"/>
    <cellStyle name="Normal 9 2 3 2 4 5 3" xfId="34919" xr:uid="{00000000-0005-0000-0000-000003E20000}"/>
    <cellStyle name="Normal 9 2 3 2 4 6" xfId="47475" xr:uid="{00000000-0005-0000-0000-000004E20000}"/>
    <cellStyle name="Normal 9 2 3 2 4 7" xfId="59656" xr:uid="{00000000-0005-0000-0000-000005E20000}"/>
    <cellStyle name="Normal 9 2 3 2 5" xfId="10268" xr:uid="{00000000-0005-0000-0000-000006E20000}"/>
    <cellStyle name="Normal 9 2 3 2 5 2" xfId="10269" xr:uid="{00000000-0005-0000-0000-000007E20000}"/>
    <cellStyle name="Normal 9 2 3 2 5 2 2" xfId="10270" xr:uid="{00000000-0005-0000-0000-000008E20000}"/>
    <cellStyle name="Normal 9 2 3 2 5 2 2 2" xfId="21532" xr:uid="{00000000-0005-0000-0000-000009E20000}"/>
    <cellStyle name="Normal 9 2 3 2 5 2 2 2 2" xfId="27170" xr:uid="{00000000-0005-0000-0000-00000AE20000}"/>
    <cellStyle name="Normal 9 2 3 2 5 2 2 2 3" xfId="34926" xr:uid="{00000000-0005-0000-0000-00000BE20000}"/>
    <cellStyle name="Normal 9 2 3 2 5 2 2 3" xfId="47482" xr:uid="{00000000-0005-0000-0000-00000CE20000}"/>
    <cellStyle name="Normal 9 2 3 2 5 2 2 4" xfId="59663" xr:uid="{00000000-0005-0000-0000-00000DE20000}"/>
    <cellStyle name="Normal 9 2 3 2 5 2 3" xfId="21531" xr:uid="{00000000-0005-0000-0000-00000EE20000}"/>
    <cellStyle name="Normal 9 2 3 2 5 2 3 2" xfId="25139" xr:uid="{00000000-0005-0000-0000-00000FE20000}"/>
    <cellStyle name="Normal 9 2 3 2 5 2 3 3" xfId="34925" xr:uid="{00000000-0005-0000-0000-000010E20000}"/>
    <cellStyle name="Normal 9 2 3 2 5 2 4" xfId="47481" xr:uid="{00000000-0005-0000-0000-000011E20000}"/>
    <cellStyle name="Normal 9 2 3 2 5 2 5" xfId="59662" xr:uid="{00000000-0005-0000-0000-000012E20000}"/>
    <cellStyle name="Normal 9 2 3 2 5 3" xfId="10271" xr:uid="{00000000-0005-0000-0000-000013E20000}"/>
    <cellStyle name="Normal 9 2 3 2 5 3 2" xfId="21533" xr:uid="{00000000-0005-0000-0000-000014E20000}"/>
    <cellStyle name="Normal 9 2 3 2 5 3 2 2" xfId="24984" xr:uid="{00000000-0005-0000-0000-000015E20000}"/>
    <cellStyle name="Normal 9 2 3 2 5 3 2 3" xfId="34927" xr:uid="{00000000-0005-0000-0000-000016E20000}"/>
    <cellStyle name="Normal 9 2 3 2 5 3 3" xfId="47483" xr:uid="{00000000-0005-0000-0000-000017E20000}"/>
    <cellStyle name="Normal 9 2 3 2 5 3 4" xfId="59664" xr:uid="{00000000-0005-0000-0000-000018E20000}"/>
    <cellStyle name="Normal 9 2 3 2 5 4" xfId="10272" xr:uid="{00000000-0005-0000-0000-000019E20000}"/>
    <cellStyle name="Normal 9 2 3 2 5 4 2" xfId="21534" xr:uid="{00000000-0005-0000-0000-00001AE20000}"/>
    <cellStyle name="Normal 9 2 3 2 5 4 2 2" xfId="25012" xr:uid="{00000000-0005-0000-0000-00001BE20000}"/>
    <cellStyle name="Normal 9 2 3 2 5 4 2 3" xfId="34928" xr:uid="{00000000-0005-0000-0000-00001CE20000}"/>
    <cellStyle name="Normal 9 2 3 2 5 4 3" xfId="47484" xr:uid="{00000000-0005-0000-0000-00001DE20000}"/>
    <cellStyle name="Normal 9 2 3 2 5 4 4" xfId="59665" xr:uid="{00000000-0005-0000-0000-00001EE20000}"/>
    <cellStyle name="Normal 9 2 3 2 5 5" xfId="21530" xr:uid="{00000000-0005-0000-0000-00001FE20000}"/>
    <cellStyle name="Normal 9 2 3 2 5 5 2" xfId="37647" xr:uid="{00000000-0005-0000-0000-000020E20000}"/>
    <cellStyle name="Normal 9 2 3 2 5 5 3" xfId="34924" xr:uid="{00000000-0005-0000-0000-000021E20000}"/>
    <cellStyle name="Normal 9 2 3 2 5 6" xfId="47480" xr:uid="{00000000-0005-0000-0000-000022E20000}"/>
    <cellStyle name="Normal 9 2 3 2 5 7" xfId="59661" xr:uid="{00000000-0005-0000-0000-000023E20000}"/>
    <cellStyle name="Normal 9 2 3 2 6" xfId="10273" xr:uid="{00000000-0005-0000-0000-000024E20000}"/>
    <cellStyle name="Normal 9 2 3 2 6 2" xfId="10274" xr:uid="{00000000-0005-0000-0000-000025E20000}"/>
    <cellStyle name="Normal 9 2 3 2 6 2 2" xfId="21536" xr:uid="{00000000-0005-0000-0000-000026E20000}"/>
    <cellStyle name="Normal 9 2 3 2 6 2 2 2" xfId="36259" xr:uid="{00000000-0005-0000-0000-000027E20000}"/>
    <cellStyle name="Normal 9 2 3 2 6 2 2 3" xfId="34930" xr:uid="{00000000-0005-0000-0000-000028E20000}"/>
    <cellStyle name="Normal 9 2 3 2 6 2 3" xfId="47486" xr:uid="{00000000-0005-0000-0000-000029E20000}"/>
    <cellStyle name="Normal 9 2 3 2 6 2 4" xfId="59667" xr:uid="{00000000-0005-0000-0000-00002AE20000}"/>
    <cellStyle name="Normal 9 2 3 2 6 3" xfId="21535" xr:uid="{00000000-0005-0000-0000-00002BE20000}"/>
    <cellStyle name="Normal 9 2 3 2 6 3 2" xfId="37871" xr:uid="{00000000-0005-0000-0000-00002CE20000}"/>
    <cellStyle name="Normal 9 2 3 2 6 3 3" xfId="34929" xr:uid="{00000000-0005-0000-0000-00002DE20000}"/>
    <cellStyle name="Normal 9 2 3 2 6 4" xfId="47485" xr:uid="{00000000-0005-0000-0000-00002EE20000}"/>
    <cellStyle name="Normal 9 2 3 2 6 5" xfId="59666" xr:uid="{00000000-0005-0000-0000-00002FE20000}"/>
    <cellStyle name="Normal 9 2 3 2 7" xfId="10275" xr:uid="{00000000-0005-0000-0000-000030E20000}"/>
    <cellStyle name="Normal 9 2 3 2 7 2" xfId="21537" xr:uid="{00000000-0005-0000-0000-000031E20000}"/>
    <cellStyle name="Normal 9 2 3 2 7 2 2" xfId="26337" xr:uid="{00000000-0005-0000-0000-000032E20000}"/>
    <cellStyle name="Normal 9 2 3 2 7 2 3" xfId="34931" xr:uid="{00000000-0005-0000-0000-000033E20000}"/>
    <cellStyle name="Normal 9 2 3 2 7 3" xfId="47487" xr:uid="{00000000-0005-0000-0000-000034E20000}"/>
    <cellStyle name="Normal 9 2 3 2 7 4" xfId="59668" xr:uid="{00000000-0005-0000-0000-000035E20000}"/>
    <cellStyle name="Normal 9 2 3 2 8" xfId="10276" xr:uid="{00000000-0005-0000-0000-000036E20000}"/>
    <cellStyle name="Normal 9 2 3 2 8 2" xfId="21538" xr:uid="{00000000-0005-0000-0000-000037E20000}"/>
    <cellStyle name="Normal 9 2 3 2 8 2 2" xfId="24084" xr:uid="{00000000-0005-0000-0000-000038E20000}"/>
    <cellStyle name="Normal 9 2 3 2 8 2 3" xfId="34932" xr:uid="{00000000-0005-0000-0000-000039E20000}"/>
    <cellStyle name="Normal 9 2 3 2 8 3" xfId="47488" xr:uid="{00000000-0005-0000-0000-00003AE20000}"/>
    <cellStyle name="Normal 9 2 3 2 8 4" xfId="59669" xr:uid="{00000000-0005-0000-0000-00003BE20000}"/>
    <cellStyle name="Normal 9 2 3 2 9" xfId="21499" xr:uid="{00000000-0005-0000-0000-00003CE20000}"/>
    <cellStyle name="Normal 9 2 3 2 9 2" xfId="24642" xr:uid="{00000000-0005-0000-0000-00003DE20000}"/>
    <cellStyle name="Normal 9 2 3 2 9 3" xfId="34893" xr:uid="{00000000-0005-0000-0000-00003EE20000}"/>
    <cellStyle name="Normal 9 2 3 3" xfId="10277" xr:uid="{00000000-0005-0000-0000-00003FE20000}"/>
    <cellStyle name="Normal 9 2 3 3 10" xfId="59670" xr:uid="{00000000-0005-0000-0000-000040E20000}"/>
    <cellStyle name="Normal 9 2 3 3 2" xfId="10278" xr:uid="{00000000-0005-0000-0000-000041E20000}"/>
    <cellStyle name="Normal 9 2 3 3 2 2" xfId="10279" xr:uid="{00000000-0005-0000-0000-000042E20000}"/>
    <cellStyle name="Normal 9 2 3 3 2 2 2" xfId="10280" xr:uid="{00000000-0005-0000-0000-000043E20000}"/>
    <cellStyle name="Normal 9 2 3 3 2 2 2 2" xfId="21542" xr:uid="{00000000-0005-0000-0000-000044E20000}"/>
    <cellStyle name="Normal 9 2 3 3 2 2 2 2 2" xfId="37677" xr:uid="{00000000-0005-0000-0000-000045E20000}"/>
    <cellStyle name="Normal 9 2 3 3 2 2 2 2 3" xfId="34936" xr:uid="{00000000-0005-0000-0000-000046E20000}"/>
    <cellStyle name="Normal 9 2 3 3 2 2 2 3" xfId="47492" xr:uid="{00000000-0005-0000-0000-000047E20000}"/>
    <cellStyle name="Normal 9 2 3 3 2 2 2 4" xfId="59673" xr:uid="{00000000-0005-0000-0000-000048E20000}"/>
    <cellStyle name="Normal 9 2 3 3 2 2 3" xfId="21541" xr:uid="{00000000-0005-0000-0000-000049E20000}"/>
    <cellStyle name="Normal 9 2 3 3 2 2 3 2" xfId="37944" xr:uid="{00000000-0005-0000-0000-00004AE20000}"/>
    <cellStyle name="Normal 9 2 3 3 2 2 3 3" xfId="34935" xr:uid="{00000000-0005-0000-0000-00004BE20000}"/>
    <cellStyle name="Normal 9 2 3 3 2 2 4" xfId="47491" xr:uid="{00000000-0005-0000-0000-00004CE20000}"/>
    <cellStyle name="Normal 9 2 3 3 2 2 5" xfId="59672" xr:uid="{00000000-0005-0000-0000-00004DE20000}"/>
    <cellStyle name="Normal 9 2 3 3 2 3" xfId="10281" xr:uid="{00000000-0005-0000-0000-00004EE20000}"/>
    <cellStyle name="Normal 9 2 3 3 2 3 2" xfId="21543" xr:uid="{00000000-0005-0000-0000-00004FE20000}"/>
    <cellStyle name="Normal 9 2 3 3 2 3 2 2" xfId="25663" xr:uid="{00000000-0005-0000-0000-000050E20000}"/>
    <cellStyle name="Normal 9 2 3 3 2 3 2 3" xfId="34937" xr:uid="{00000000-0005-0000-0000-000051E20000}"/>
    <cellStyle name="Normal 9 2 3 3 2 3 3" xfId="47493" xr:uid="{00000000-0005-0000-0000-000052E20000}"/>
    <cellStyle name="Normal 9 2 3 3 2 3 4" xfId="59674" xr:uid="{00000000-0005-0000-0000-000053E20000}"/>
    <cellStyle name="Normal 9 2 3 3 2 4" xfId="10282" xr:uid="{00000000-0005-0000-0000-000054E20000}"/>
    <cellStyle name="Normal 9 2 3 3 2 4 2" xfId="21544" xr:uid="{00000000-0005-0000-0000-000055E20000}"/>
    <cellStyle name="Normal 9 2 3 3 2 4 2 2" xfId="36035" xr:uid="{00000000-0005-0000-0000-000056E20000}"/>
    <cellStyle name="Normal 9 2 3 3 2 4 2 3" xfId="34938" xr:uid="{00000000-0005-0000-0000-000057E20000}"/>
    <cellStyle name="Normal 9 2 3 3 2 4 3" xfId="47494" xr:uid="{00000000-0005-0000-0000-000058E20000}"/>
    <cellStyle name="Normal 9 2 3 3 2 4 4" xfId="59675" xr:uid="{00000000-0005-0000-0000-000059E20000}"/>
    <cellStyle name="Normal 9 2 3 3 2 5" xfId="21540" xr:uid="{00000000-0005-0000-0000-00005AE20000}"/>
    <cellStyle name="Normal 9 2 3 3 2 5 2" xfId="27637" xr:uid="{00000000-0005-0000-0000-00005BE20000}"/>
    <cellStyle name="Normal 9 2 3 3 2 5 3" xfId="34934" xr:uid="{00000000-0005-0000-0000-00005CE20000}"/>
    <cellStyle name="Normal 9 2 3 3 2 6" xfId="47490" xr:uid="{00000000-0005-0000-0000-00005DE20000}"/>
    <cellStyle name="Normal 9 2 3 3 2 7" xfId="59671" xr:uid="{00000000-0005-0000-0000-00005EE20000}"/>
    <cellStyle name="Normal 9 2 3 3 3" xfId="10283" xr:uid="{00000000-0005-0000-0000-00005FE20000}"/>
    <cellStyle name="Normal 9 2 3 3 3 2" xfId="10284" xr:uid="{00000000-0005-0000-0000-000060E20000}"/>
    <cellStyle name="Normal 9 2 3 3 3 2 2" xfId="10285" xr:uid="{00000000-0005-0000-0000-000061E20000}"/>
    <cellStyle name="Normal 9 2 3 3 3 2 2 2" xfId="21547" xr:uid="{00000000-0005-0000-0000-000062E20000}"/>
    <cellStyle name="Normal 9 2 3 3 3 2 2 2 2" xfId="26148" xr:uid="{00000000-0005-0000-0000-000063E20000}"/>
    <cellStyle name="Normal 9 2 3 3 3 2 2 2 3" xfId="34941" xr:uid="{00000000-0005-0000-0000-000064E20000}"/>
    <cellStyle name="Normal 9 2 3 3 3 2 2 3" xfId="47497" xr:uid="{00000000-0005-0000-0000-000065E20000}"/>
    <cellStyle name="Normal 9 2 3 3 3 2 2 4" xfId="59678" xr:uid="{00000000-0005-0000-0000-000066E20000}"/>
    <cellStyle name="Normal 9 2 3 3 3 2 3" xfId="21546" xr:uid="{00000000-0005-0000-0000-000067E20000}"/>
    <cellStyle name="Normal 9 2 3 3 3 2 3 2" xfId="35878" xr:uid="{00000000-0005-0000-0000-000068E20000}"/>
    <cellStyle name="Normal 9 2 3 3 3 2 3 3" xfId="34940" xr:uid="{00000000-0005-0000-0000-000069E20000}"/>
    <cellStyle name="Normal 9 2 3 3 3 2 4" xfId="47496" xr:uid="{00000000-0005-0000-0000-00006AE20000}"/>
    <cellStyle name="Normal 9 2 3 3 3 2 5" xfId="59677" xr:uid="{00000000-0005-0000-0000-00006BE20000}"/>
    <cellStyle name="Normal 9 2 3 3 3 3" xfId="10286" xr:uid="{00000000-0005-0000-0000-00006CE20000}"/>
    <cellStyle name="Normal 9 2 3 3 3 3 2" xfId="21548" xr:uid="{00000000-0005-0000-0000-00006DE20000}"/>
    <cellStyle name="Normal 9 2 3 3 3 3 2 2" xfId="27963" xr:uid="{00000000-0005-0000-0000-00006EE20000}"/>
    <cellStyle name="Normal 9 2 3 3 3 3 2 3" xfId="34942" xr:uid="{00000000-0005-0000-0000-00006FE20000}"/>
    <cellStyle name="Normal 9 2 3 3 3 3 3" xfId="47498" xr:uid="{00000000-0005-0000-0000-000070E20000}"/>
    <cellStyle name="Normal 9 2 3 3 3 3 4" xfId="59679" xr:uid="{00000000-0005-0000-0000-000071E20000}"/>
    <cellStyle name="Normal 9 2 3 3 3 4" xfId="10287" xr:uid="{00000000-0005-0000-0000-000072E20000}"/>
    <cellStyle name="Normal 9 2 3 3 3 4 2" xfId="21549" xr:uid="{00000000-0005-0000-0000-000073E20000}"/>
    <cellStyle name="Normal 9 2 3 3 3 4 2 2" xfId="27629" xr:uid="{00000000-0005-0000-0000-000074E20000}"/>
    <cellStyle name="Normal 9 2 3 3 3 4 2 3" xfId="34943" xr:uid="{00000000-0005-0000-0000-000075E20000}"/>
    <cellStyle name="Normal 9 2 3 3 3 4 3" xfId="47499" xr:uid="{00000000-0005-0000-0000-000076E20000}"/>
    <cellStyle name="Normal 9 2 3 3 3 4 4" xfId="59680" xr:uid="{00000000-0005-0000-0000-000077E20000}"/>
    <cellStyle name="Normal 9 2 3 3 3 5" xfId="21545" xr:uid="{00000000-0005-0000-0000-000078E20000}"/>
    <cellStyle name="Normal 9 2 3 3 3 5 2" xfId="24453" xr:uid="{00000000-0005-0000-0000-000079E20000}"/>
    <cellStyle name="Normal 9 2 3 3 3 5 3" xfId="34939" xr:uid="{00000000-0005-0000-0000-00007AE20000}"/>
    <cellStyle name="Normal 9 2 3 3 3 6" xfId="47495" xr:uid="{00000000-0005-0000-0000-00007BE20000}"/>
    <cellStyle name="Normal 9 2 3 3 3 7" xfId="59676" xr:uid="{00000000-0005-0000-0000-00007CE20000}"/>
    <cellStyle name="Normal 9 2 3 3 4" xfId="10288" xr:uid="{00000000-0005-0000-0000-00007DE20000}"/>
    <cellStyle name="Normal 9 2 3 3 4 2" xfId="10289" xr:uid="{00000000-0005-0000-0000-00007EE20000}"/>
    <cellStyle name="Normal 9 2 3 3 4 2 2" xfId="10290" xr:uid="{00000000-0005-0000-0000-00007FE20000}"/>
    <cellStyle name="Normal 9 2 3 3 4 2 2 2" xfId="21552" xr:uid="{00000000-0005-0000-0000-000080E20000}"/>
    <cellStyle name="Normal 9 2 3 3 4 2 2 2 2" xfId="36039" xr:uid="{00000000-0005-0000-0000-000081E20000}"/>
    <cellStyle name="Normal 9 2 3 3 4 2 2 2 3" xfId="34946" xr:uid="{00000000-0005-0000-0000-000082E20000}"/>
    <cellStyle name="Normal 9 2 3 3 4 2 2 3" xfId="47502" xr:uid="{00000000-0005-0000-0000-000083E20000}"/>
    <cellStyle name="Normal 9 2 3 3 4 2 2 4" xfId="59683" xr:uid="{00000000-0005-0000-0000-000084E20000}"/>
    <cellStyle name="Normal 9 2 3 3 4 2 3" xfId="21551" xr:uid="{00000000-0005-0000-0000-000085E20000}"/>
    <cellStyle name="Normal 9 2 3 3 4 2 3 2" xfId="27235" xr:uid="{00000000-0005-0000-0000-000086E20000}"/>
    <cellStyle name="Normal 9 2 3 3 4 2 3 3" xfId="34945" xr:uid="{00000000-0005-0000-0000-000087E20000}"/>
    <cellStyle name="Normal 9 2 3 3 4 2 4" xfId="47501" xr:uid="{00000000-0005-0000-0000-000088E20000}"/>
    <cellStyle name="Normal 9 2 3 3 4 2 5" xfId="59682" xr:uid="{00000000-0005-0000-0000-000089E20000}"/>
    <cellStyle name="Normal 9 2 3 3 4 3" xfId="10291" xr:uid="{00000000-0005-0000-0000-00008AE20000}"/>
    <cellStyle name="Normal 9 2 3 3 4 3 2" xfId="21553" xr:uid="{00000000-0005-0000-0000-00008BE20000}"/>
    <cellStyle name="Normal 9 2 3 3 4 3 2 2" xfId="26215" xr:uid="{00000000-0005-0000-0000-00008CE20000}"/>
    <cellStyle name="Normal 9 2 3 3 4 3 2 3" xfId="34947" xr:uid="{00000000-0005-0000-0000-00008DE20000}"/>
    <cellStyle name="Normal 9 2 3 3 4 3 3" xfId="47503" xr:uid="{00000000-0005-0000-0000-00008EE20000}"/>
    <cellStyle name="Normal 9 2 3 3 4 3 4" xfId="59684" xr:uid="{00000000-0005-0000-0000-00008FE20000}"/>
    <cellStyle name="Normal 9 2 3 3 4 4" xfId="10292" xr:uid="{00000000-0005-0000-0000-000090E20000}"/>
    <cellStyle name="Normal 9 2 3 3 4 4 2" xfId="21554" xr:uid="{00000000-0005-0000-0000-000091E20000}"/>
    <cellStyle name="Normal 9 2 3 3 4 4 2 2" xfId="26170" xr:uid="{00000000-0005-0000-0000-000092E20000}"/>
    <cellStyle name="Normal 9 2 3 3 4 4 2 3" xfId="34948" xr:uid="{00000000-0005-0000-0000-000093E20000}"/>
    <cellStyle name="Normal 9 2 3 3 4 4 3" xfId="47504" xr:uid="{00000000-0005-0000-0000-000094E20000}"/>
    <cellStyle name="Normal 9 2 3 3 4 4 4" xfId="59685" xr:uid="{00000000-0005-0000-0000-000095E20000}"/>
    <cellStyle name="Normal 9 2 3 3 4 5" xfId="21550" xr:uid="{00000000-0005-0000-0000-000096E20000}"/>
    <cellStyle name="Normal 9 2 3 3 4 5 2" xfId="27660" xr:uid="{00000000-0005-0000-0000-000097E20000}"/>
    <cellStyle name="Normal 9 2 3 3 4 5 3" xfId="34944" xr:uid="{00000000-0005-0000-0000-000098E20000}"/>
    <cellStyle name="Normal 9 2 3 3 4 6" xfId="47500" xr:uid="{00000000-0005-0000-0000-000099E20000}"/>
    <cellStyle name="Normal 9 2 3 3 4 7" xfId="59681" xr:uid="{00000000-0005-0000-0000-00009AE20000}"/>
    <cellStyle name="Normal 9 2 3 3 5" xfId="10293" xr:uid="{00000000-0005-0000-0000-00009BE20000}"/>
    <cellStyle name="Normal 9 2 3 3 5 2" xfId="10294" xr:uid="{00000000-0005-0000-0000-00009CE20000}"/>
    <cellStyle name="Normal 9 2 3 3 5 2 2" xfId="21556" xr:uid="{00000000-0005-0000-0000-00009DE20000}"/>
    <cellStyle name="Normal 9 2 3 3 5 2 2 2" xfId="25198" xr:uid="{00000000-0005-0000-0000-00009EE20000}"/>
    <cellStyle name="Normal 9 2 3 3 5 2 2 3" xfId="34950" xr:uid="{00000000-0005-0000-0000-00009FE20000}"/>
    <cellStyle name="Normal 9 2 3 3 5 2 3" xfId="47506" xr:uid="{00000000-0005-0000-0000-0000A0E20000}"/>
    <cellStyle name="Normal 9 2 3 3 5 2 4" xfId="59687" xr:uid="{00000000-0005-0000-0000-0000A1E20000}"/>
    <cellStyle name="Normal 9 2 3 3 5 3" xfId="21555" xr:uid="{00000000-0005-0000-0000-0000A2E20000}"/>
    <cellStyle name="Normal 9 2 3 3 5 3 2" xfId="37564" xr:uid="{00000000-0005-0000-0000-0000A3E20000}"/>
    <cellStyle name="Normal 9 2 3 3 5 3 3" xfId="34949" xr:uid="{00000000-0005-0000-0000-0000A4E20000}"/>
    <cellStyle name="Normal 9 2 3 3 5 4" xfId="47505" xr:uid="{00000000-0005-0000-0000-0000A5E20000}"/>
    <cellStyle name="Normal 9 2 3 3 5 5" xfId="59686" xr:uid="{00000000-0005-0000-0000-0000A6E20000}"/>
    <cellStyle name="Normal 9 2 3 3 6" xfId="10295" xr:uid="{00000000-0005-0000-0000-0000A7E20000}"/>
    <cellStyle name="Normal 9 2 3 3 6 2" xfId="21557" xr:uid="{00000000-0005-0000-0000-0000A8E20000}"/>
    <cellStyle name="Normal 9 2 3 3 6 2 2" xfId="36950" xr:uid="{00000000-0005-0000-0000-0000A9E20000}"/>
    <cellStyle name="Normal 9 2 3 3 6 2 3" xfId="34951" xr:uid="{00000000-0005-0000-0000-0000AAE20000}"/>
    <cellStyle name="Normal 9 2 3 3 6 3" xfId="47507" xr:uid="{00000000-0005-0000-0000-0000ABE20000}"/>
    <cellStyle name="Normal 9 2 3 3 6 4" xfId="59688" xr:uid="{00000000-0005-0000-0000-0000ACE20000}"/>
    <cellStyle name="Normal 9 2 3 3 7" xfId="10296" xr:uid="{00000000-0005-0000-0000-0000ADE20000}"/>
    <cellStyle name="Normal 9 2 3 3 7 2" xfId="21558" xr:uid="{00000000-0005-0000-0000-0000AEE20000}"/>
    <cellStyle name="Normal 9 2 3 3 7 2 2" xfId="36584" xr:uid="{00000000-0005-0000-0000-0000AFE20000}"/>
    <cellStyle name="Normal 9 2 3 3 7 2 3" xfId="34952" xr:uid="{00000000-0005-0000-0000-0000B0E20000}"/>
    <cellStyle name="Normal 9 2 3 3 7 3" xfId="47508" xr:uid="{00000000-0005-0000-0000-0000B1E20000}"/>
    <cellStyle name="Normal 9 2 3 3 7 4" xfId="59689" xr:uid="{00000000-0005-0000-0000-0000B2E20000}"/>
    <cellStyle name="Normal 9 2 3 3 8" xfId="21539" xr:uid="{00000000-0005-0000-0000-0000B3E20000}"/>
    <cellStyle name="Normal 9 2 3 3 8 2" xfId="37035" xr:uid="{00000000-0005-0000-0000-0000B4E20000}"/>
    <cellStyle name="Normal 9 2 3 3 8 3" xfId="34933" xr:uid="{00000000-0005-0000-0000-0000B5E20000}"/>
    <cellStyle name="Normal 9 2 3 3 9" xfId="47489" xr:uid="{00000000-0005-0000-0000-0000B6E20000}"/>
    <cellStyle name="Normal 9 2 3 4" xfId="10297" xr:uid="{00000000-0005-0000-0000-0000B7E20000}"/>
    <cellStyle name="Normal 9 2 3 4 2" xfId="10298" xr:uid="{00000000-0005-0000-0000-0000B8E20000}"/>
    <cellStyle name="Normal 9 2 3 4 2 2" xfId="10299" xr:uid="{00000000-0005-0000-0000-0000B9E20000}"/>
    <cellStyle name="Normal 9 2 3 4 2 2 2" xfId="21561" xr:uid="{00000000-0005-0000-0000-0000BAE20000}"/>
    <cellStyle name="Normal 9 2 3 4 2 2 2 2" xfId="37089" xr:uid="{00000000-0005-0000-0000-0000BBE20000}"/>
    <cellStyle name="Normal 9 2 3 4 2 2 2 3" xfId="34955" xr:uid="{00000000-0005-0000-0000-0000BCE20000}"/>
    <cellStyle name="Normal 9 2 3 4 2 2 3" xfId="47511" xr:uid="{00000000-0005-0000-0000-0000BDE20000}"/>
    <cellStyle name="Normal 9 2 3 4 2 2 4" xfId="59692" xr:uid="{00000000-0005-0000-0000-0000BEE20000}"/>
    <cellStyle name="Normal 9 2 3 4 2 3" xfId="21560" xr:uid="{00000000-0005-0000-0000-0000BFE20000}"/>
    <cellStyle name="Normal 9 2 3 4 2 3 2" xfId="24454" xr:uid="{00000000-0005-0000-0000-0000C0E20000}"/>
    <cellStyle name="Normal 9 2 3 4 2 3 3" xfId="34954" xr:uid="{00000000-0005-0000-0000-0000C1E20000}"/>
    <cellStyle name="Normal 9 2 3 4 2 4" xfId="47510" xr:uid="{00000000-0005-0000-0000-0000C2E20000}"/>
    <cellStyle name="Normal 9 2 3 4 2 5" xfId="59691" xr:uid="{00000000-0005-0000-0000-0000C3E20000}"/>
    <cellStyle name="Normal 9 2 3 4 3" xfId="10300" xr:uid="{00000000-0005-0000-0000-0000C4E20000}"/>
    <cellStyle name="Normal 9 2 3 4 3 2" xfId="21562" xr:uid="{00000000-0005-0000-0000-0000C5E20000}"/>
    <cellStyle name="Normal 9 2 3 4 3 2 2" xfId="36639" xr:uid="{00000000-0005-0000-0000-0000C6E20000}"/>
    <cellStyle name="Normal 9 2 3 4 3 2 3" xfId="34956" xr:uid="{00000000-0005-0000-0000-0000C7E20000}"/>
    <cellStyle name="Normal 9 2 3 4 3 3" xfId="47512" xr:uid="{00000000-0005-0000-0000-0000C8E20000}"/>
    <cellStyle name="Normal 9 2 3 4 3 4" xfId="59693" xr:uid="{00000000-0005-0000-0000-0000C9E20000}"/>
    <cellStyle name="Normal 9 2 3 4 4" xfId="10301" xr:uid="{00000000-0005-0000-0000-0000CAE20000}"/>
    <cellStyle name="Normal 9 2 3 4 4 2" xfId="21563" xr:uid="{00000000-0005-0000-0000-0000CBE20000}"/>
    <cellStyle name="Normal 9 2 3 4 4 2 2" xfId="36141" xr:uid="{00000000-0005-0000-0000-0000CCE20000}"/>
    <cellStyle name="Normal 9 2 3 4 4 2 3" xfId="34957" xr:uid="{00000000-0005-0000-0000-0000CDE20000}"/>
    <cellStyle name="Normal 9 2 3 4 4 3" xfId="47513" xr:uid="{00000000-0005-0000-0000-0000CEE20000}"/>
    <cellStyle name="Normal 9 2 3 4 4 4" xfId="59694" xr:uid="{00000000-0005-0000-0000-0000CFE20000}"/>
    <cellStyle name="Normal 9 2 3 4 5" xfId="21559" xr:uid="{00000000-0005-0000-0000-0000D0E20000}"/>
    <cellStyle name="Normal 9 2 3 4 5 2" xfId="26400" xr:uid="{00000000-0005-0000-0000-0000D1E20000}"/>
    <cellStyle name="Normal 9 2 3 4 5 3" xfId="34953" xr:uid="{00000000-0005-0000-0000-0000D2E20000}"/>
    <cellStyle name="Normal 9 2 3 4 6" xfId="47509" xr:uid="{00000000-0005-0000-0000-0000D3E20000}"/>
    <cellStyle name="Normal 9 2 3 4 7" xfId="59690" xr:uid="{00000000-0005-0000-0000-0000D4E20000}"/>
    <cellStyle name="Normal 9 2 3 5" xfId="10302" xr:uid="{00000000-0005-0000-0000-0000D5E20000}"/>
    <cellStyle name="Normal 9 2 3 5 2" xfId="10303" xr:uid="{00000000-0005-0000-0000-0000D6E20000}"/>
    <cellStyle name="Normal 9 2 3 5 2 2" xfId="10304" xr:uid="{00000000-0005-0000-0000-0000D7E20000}"/>
    <cellStyle name="Normal 9 2 3 5 2 2 2" xfId="21566" xr:uid="{00000000-0005-0000-0000-0000D8E20000}"/>
    <cellStyle name="Normal 9 2 3 5 2 2 2 2" xfId="35551" xr:uid="{00000000-0005-0000-0000-0000D9E20000}"/>
    <cellStyle name="Normal 9 2 3 5 2 2 2 3" xfId="34960" xr:uid="{00000000-0005-0000-0000-0000DAE20000}"/>
    <cellStyle name="Normal 9 2 3 5 2 2 3" xfId="47516" xr:uid="{00000000-0005-0000-0000-0000DBE20000}"/>
    <cellStyle name="Normal 9 2 3 5 2 2 4" xfId="59697" xr:uid="{00000000-0005-0000-0000-0000DCE20000}"/>
    <cellStyle name="Normal 9 2 3 5 2 3" xfId="21565" xr:uid="{00000000-0005-0000-0000-0000DDE20000}"/>
    <cellStyle name="Normal 9 2 3 5 2 3 2" xfId="35860" xr:uid="{00000000-0005-0000-0000-0000DEE20000}"/>
    <cellStyle name="Normal 9 2 3 5 2 3 3" xfId="34959" xr:uid="{00000000-0005-0000-0000-0000DFE20000}"/>
    <cellStyle name="Normal 9 2 3 5 2 4" xfId="47515" xr:uid="{00000000-0005-0000-0000-0000E0E20000}"/>
    <cellStyle name="Normal 9 2 3 5 2 5" xfId="59696" xr:uid="{00000000-0005-0000-0000-0000E1E20000}"/>
    <cellStyle name="Normal 9 2 3 5 3" xfId="10305" xr:uid="{00000000-0005-0000-0000-0000E2E20000}"/>
    <cellStyle name="Normal 9 2 3 5 3 2" xfId="21567" xr:uid="{00000000-0005-0000-0000-0000E3E20000}"/>
    <cellStyle name="Normal 9 2 3 5 3 2 2" xfId="26439" xr:uid="{00000000-0005-0000-0000-0000E4E20000}"/>
    <cellStyle name="Normal 9 2 3 5 3 2 3" xfId="34961" xr:uid="{00000000-0005-0000-0000-0000E5E20000}"/>
    <cellStyle name="Normal 9 2 3 5 3 3" xfId="47517" xr:uid="{00000000-0005-0000-0000-0000E6E20000}"/>
    <cellStyle name="Normal 9 2 3 5 3 4" xfId="59698" xr:uid="{00000000-0005-0000-0000-0000E7E20000}"/>
    <cellStyle name="Normal 9 2 3 5 4" xfId="10306" xr:uid="{00000000-0005-0000-0000-0000E8E20000}"/>
    <cellStyle name="Normal 9 2 3 5 4 2" xfId="21568" xr:uid="{00000000-0005-0000-0000-0000E9E20000}"/>
    <cellStyle name="Normal 9 2 3 5 4 2 2" xfId="37433" xr:uid="{00000000-0005-0000-0000-0000EAE20000}"/>
    <cellStyle name="Normal 9 2 3 5 4 2 3" xfId="34962" xr:uid="{00000000-0005-0000-0000-0000EBE20000}"/>
    <cellStyle name="Normal 9 2 3 5 4 3" xfId="47518" xr:uid="{00000000-0005-0000-0000-0000ECE20000}"/>
    <cellStyle name="Normal 9 2 3 5 4 4" xfId="59699" xr:uid="{00000000-0005-0000-0000-0000EDE20000}"/>
    <cellStyle name="Normal 9 2 3 5 5" xfId="21564" xr:uid="{00000000-0005-0000-0000-0000EEE20000}"/>
    <cellStyle name="Normal 9 2 3 5 5 2" xfId="25561" xr:uid="{00000000-0005-0000-0000-0000EFE20000}"/>
    <cellStyle name="Normal 9 2 3 5 5 3" xfId="34958" xr:uid="{00000000-0005-0000-0000-0000F0E20000}"/>
    <cellStyle name="Normal 9 2 3 5 6" xfId="47514" xr:uid="{00000000-0005-0000-0000-0000F1E20000}"/>
    <cellStyle name="Normal 9 2 3 5 7" xfId="59695" xr:uid="{00000000-0005-0000-0000-0000F2E20000}"/>
    <cellStyle name="Normal 9 2 3 6" xfId="10307" xr:uid="{00000000-0005-0000-0000-0000F3E20000}"/>
    <cellStyle name="Normal 9 2 3 6 2" xfId="10308" xr:uid="{00000000-0005-0000-0000-0000F4E20000}"/>
    <cellStyle name="Normal 9 2 3 6 2 2" xfId="10309" xr:uid="{00000000-0005-0000-0000-0000F5E20000}"/>
    <cellStyle name="Normal 9 2 3 6 2 2 2" xfId="21571" xr:uid="{00000000-0005-0000-0000-0000F6E20000}"/>
    <cellStyle name="Normal 9 2 3 6 2 2 2 2" xfId="37435" xr:uid="{00000000-0005-0000-0000-0000F7E20000}"/>
    <cellStyle name="Normal 9 2 3 6 2 2 2 3" xfId="34965" xr:uid="{00000000-0005-0000-0000-0000F8E20000}"/>
    <cellStyle name="Normal 9 2 3 6 2 2 3" xfId="47521" xr:uid="{00000000-0005-0000-0000-0000F9E20000}"/>
    <cellStyle name="Normal 9 2 3 6 2 2 4" xfId="59702" xr:uid="{00000000-0005-0000-0000-0000FAE20000}"/>
    <cellStyle name="Normal 9 2 3 6 2 3" xfId="21570" xr:uid="{00000000-0005-0000-0000-0000FBE20000}"/>
    <cellStyle name="Normal 9 2 3 6 2 3 2" xfId="37450" xr:uid="{00000000-0005-0000-0000-0000FCE20000}"/>
    <cellStyle name="Normal 9 2 3 6 2 3 3" xfId="34964" xr:uid="{00000000-0005-0000-0000-0000FDE20000}"/>
    <cellStyle name="Normal 9 2 3 6 2 4" xfId="47520" xr:uid="{00000000-0005-0000-0000-0000FEE20000}"/>
    <cellStyle name="Normal 9 2 3 6 2 5" xfId="59701" xr:uid="{00000000-0005-0000-0000-0000FFE20000}"/>
    <cellStyle name="Normal 9 2 3 6 3" xfId="10310" xr:uid="{00000000-0005-0000-0000-000000E30000}"/>
    <cellStyle name="Normal 9 2 3 6 3 2" xfId="21572" xr:uid="{00000000-0005-0000-0000-000001E30000}"/>
    <cellStyle name="Normal 9 2 3 6 3 2 2" xfId="24133" xr:uid="{00000000-0005-0000-0000-000002E30000}"/>
    <cellStyle name="Normal 9 2 3 6 3 2 3" xfId="34966" xr:uid="{00000000-0005-0000-0000-000003E30000}"/>
    <cellStyle name="Normal 9 2 3 6 3 3" xfId="47522" xr:uid="{00000000-0005-0000-0000-000004E30000}"/>
    <cellStyle name="Normal 9 2 3 6 3 4" xfId="59703" xr:uid="{00000000-0005-0000-0000-000005E30000}"/>
    <cellStyle name="Normal 9 2 3 6 4" xfId="10311" xr:uid="{00000000-0005-0000-0000-000006E30000}"/>
    <cellStyle name="Normal 9 2 3 6 4 2" xfId="21573" xr:uid="{00000000-0005-0000-0000-000007E30000}"/>
    <cellStyle name="Normal 9 2 3 6 4 2 2" xfId="35961" xr:uid="{00000000-0005-0000-0000-000008E30000}"/>
    <cellStyle name="Normal 9 2 3 6 4 2 3" xfId="34967" xr:uid="{00000000-0005-0000-0000-000009E30000}"/>
    <cellStyle name="Normal 9 2 3 6 4 3" xfId="47523" xr:uid="{00000000-0005-0000-0000-00000AE30000}"/>
    <cellStyle name="Normal 9 2 3 6 4 4" xfId="59704" xr:uid="{00000000-0005-0000-0000-00000BE30000}"/>
    <cellStyle name="Normal 9 2 3 6 5" xfId="21569" xr:uid="{00000000-0005-0000-0000-00000CE30000}"/>
    <cellStyle name="Normal 9 2 3 6 5 2" xfId="37224" xr:uid="{00000000-0005-0000-0000-00000DE30000}"/>
    <cellStyle name="Normal 9 2 3 6 5 3" xfId="34963" xr:uid="{00000000-0005-0000-0000-00000EE30000}"/>
    <cellStyle name="Normal 9 2 3 6 6" xfId="47519" xr:uid="{00000000-0005-0000-0000-00000FE30000}"/>
    <cellStyle name="Normal 9 2 3 6 7" xfId="59700" xr:uid="{00000000-0005-0000-0000-000010E30000}"/>
    <cellStyle name="Normal 9 2 3 7" xfId="10312" xr:uid="{00000000-0005-0000-0000-000011E30000}"/>
    <cellStyle name="Normal 9 2 3 7 2" xfId="10313" xr:uid="{00000000-0005-0000-0000-000012E30000}"/>
    <cellStyle name="Normal 9 2 3 7 2 2" xfId="21575" xr:uid="{00000000-0005-0000-0000-000013E30000}"/>
    <cellStyle name="Normal 9 2 3 7 2 2 2" xfId="24369" xr:uid="{00000000-0005-0000-0000-000014E30000}"/>
    <cellStyle name="Normal 9 2 3 7 2 2 3" xfId="34969" xr:uid="{00000000-0005-0000-0000-000015E30000}"/>
    <cellStyle name="Normal 9 2 3 7 2 3" xfId="47525" xr:uid="{00000000-0005-0000-0000-000016E30000}"/>
    <cellStyle name="Normal 9 2 3 7 2 4" xfId="59706" xr:uid="{00000000-0005-0000-0000-000017E30000}"/>
    <cellStyle name="Normal 9 2 3 7 3" xfId="21574" xr:uid="{00000000-0005-0000-0000-000018E30000}"/>
    <cellStyle name="Normal 9 2 3 7 3 2" xfId="27145" xr:uid="{00000000-0005-0000-0000-000019E30000}"/>
    <cellStyle name="Normal 9 2 3 7 3 3" xfId="34968" xr:uid="{00000000-0005-0000-0000-00001AE30000}"/>
    <cellStyle name="Normal 9 2 3 7 4" xfId="47524" xr:uid="{00000000-0005-0000-0000-00001BE30000}"/>
    <cellStyle name="Normal 9 2 3 7 5" xfId="59705" xr:uid="{00000000-0005-0000-0000-00001CE30000}"/>
    <cellStyle name="Normal 9 2 3 8" xfId="10314" xr:uid="{00000000-0005-0000-0000-00001DE30000}"/>
    <cellStyle name="Normal 9 2 3 8 2" xfId="21576" xr:uid="{00000000-0005-0000-0000-00001EE30000}"/>
    <cellStyle name="Normal 9 2 3 8 2 2" xfId="36654" xr:uid="{00000000-0005-0000-0000-00001FE30000}"/>
    <cellStyle name="Normal 9 2 3 8 2 3" xfId="34970" xr:uid="{00000000-0005-0000-0000-000020E30000}"/>
    <cellStyle name="Normal 9 2 3 8 3" xfId="47526" xr:uid="{00000000-0005-0000-0000-000021E30000}"/>
    <cellStyle name="Normal 9 2 3 8 4" xfId="59707" xr:uid="{00000000-0005-0000-0000-000022E30000}"/>
    <cellStyle name="Normal 9 2 3 9" xfId="10315" xr:uid="{00000000-0005-0000-0000-000023E30000}"/>
    <cellStyle name="Normal 9 2 3 9 2" xfId="21577" xr:uid="{00000000-0005-0000-0000-000024E30000}"/>
    <cellStyle name="Normal 9 2 3 9 2 2" xfId="36566" xr:uid="{00000000-0005-0000-0000-000025E30000}"/>
    <cellStyle name="Normal 9 2 3 9 2 3" xfId="34971" xr:uid="{00000000-0005-0000-0000-000026E30000}"/>
    <cellStyle name="Normal 9 2 3 9 3" xfId="47527" xr:uid="{00000000-0005-0000-0000-000027E30000}"/>
    <cellStyle name="Normal 9 2 3 9 4" xfId="59708" xr:uid="{00000000-0005-0000-0000-000028E30000}"/>
    <cellStyle name="Normal 9 2 4" xfId="10316" xr:uid="{00000000-0005-0000-0000-000029E30000}"/>
    <cellStyle name="Normal 9 2 4 10" xfId="47528" xr:uid="{00000000-0005-0000-0000-00002AE30000}"/>
    <cellStyle name="Normal 9 2 4 11" xfId="59709" xr:uid="{00000000-0005-0000-0000-00002BE30000}"/>
    <cellStyle name="Normal 9 2 4 2" xfId="10317" xr:uid="{00000000-0005-0000-0000-00002CE30000}"/>
    <cellStyle name="Normal 9 2 4 2 10" xfId="59710" xr:uid="{00000000-0005-0000-0000-00002DE30000}"/>
    <cellStyle name="Normal 9 2 4 2 2" xfId="10318" xr:uid="{00000000-0005-0000-0000-00002EE30000}"/>
    <cellStyle name="Normal 9 2 4 2 2 2" xfId="10319" xr:uid="{00000000-0005-0000-0000-00002FE30000}"/>
    <cellStyle name="Normal 9 2 4 2 2 2 2" xfId="10320" xr:uid="{00000000-0005-0000-0000-000030E30000}"/>
    <cellStyle name="Normal 9 2 4 2 2 2 2 2" xfId="21582" xr:uid="{00000000-0005-0000-0000-000031E30000}"/>
    <cellStyle name="Normal 9 2 4 2 2 2 2 2 2" xfId="27350" xr:uid="{00000000-0005-0000-0000-000032E30000}"/>
    <cellStyle name="Normal 9 2 4 2 2 2 2 2 3" xfId="34976" xr:uid="{00000000-0005-0000-0000-000033E30000}"/>
    <cellStyle name="Normal 9 2 4 2 2 2 2 3" xfId="47532" xr:uid="{00000000-0005-0000-0000-000034E30000}"/>
    <cellStyle name="Normal 9 2 4 2 2 2 2 4" xfId="59713" xr:uid="{00000000-0005-0000-0000-000035E30000}"/>
    <cellStyle name="Normal 9 2 4 2 2 2 3" xfId="21581" xr:uid="{00000000-0005-0000-0000-000036E30000}"/>
    <cellStyle name="Normal 9 2 4 2 2 2 3 2" xfId="36733" xr:uid="{00000000-0005-0000-0000-000037E30000}"/>
    <cellStyle name="Normal 9 2 4 2 2 2 3 3" xfId="34975" xr:uid="{00000000-0005-0000-0000-000038E30000}"/>
    <cellStyle name="Normal 9 2 4 2 2 2 4" xfId="47531" xr:uid="{00000000-0005-0000-0000-000039E30000}"/>
    <cellStyle name="Normal 9 2 4 2 2 2 5" xfId="59712" xr:uid="{00000000-0005-0000-0000-00003AE30000}"/>
    <cellStyle name="Normal 9 2 4 2 2 3" xfId="10321" xr:uid="{00000000-0005-0000-0000-00003BE30000}"/>
    <cellStyle name="Normal 9 2 4 2 2 3 2" xfId="21583" xr:uid="{00000000-0005-0000-0000-00003CE30000}"/>
    <cellStyle name="Normal 9 2 4 2 2 3 2 2" xfId="37595" xr:uid="{00000000-0005-0000-0000-00003DE30000}"/>
    <cellStyle name="Normal 9 2 4 2 2 3 2 3" xfId="34977" xr:uid="{00000000-0005-0000-0000-00003EE30000}"/>
    <cellStyle name="Normal 9 2 4 2 2 3 3" xfId="47533" xr:uid="{00000000-0005-0000-0000-00003FE30000}"/>
    <cellStyle name="Normal 9 2 4 2 2 3 4" xfId="59714" xr:uid="{00000000-0005-0000-0000-000040E30000}"/>
    <cellStyle name="Normal 9 2 4 2 2 4" xfId="10322" xr:uid="{00000000-0005-0000-0000-000041E30000}"/>
    <cellStyle name="Normal 9 2 4 2 2 4 2" xfId="21584" xr:uid="{00000000-0005-0000-0000-000042E30000}"/>
    <cellStyle name="Normal 9 2 4 2 2 4 2 2" xfId="35442" xr:uid="{00000000-0005-0000-0000-000043E30000}"/>
    <cellStyle name="Normal 9 2 4 2 2 4 2 3" xfId="34978" xr:uid="{00000000-0005-0000-0000-000044E30000}"/>
    <cellStyle name="Normal 9 2 4 2 2 4 3" xfId="47534" xr:uid="{00000000-0005-0000-0000-000045E30000}"/>
    <cellStyle name="Normal 9 2 4 2 2 4 4" xfId="59715" xr:uid="{00000000-0005-0000-0000-000046E30000}"/>
    <cellStyle name="Normal 9 2 4 2 2 5" xfId="21580" xr:uid="{00000000-0005-0000-0000-000047E30000}"/>
    <cellStyle name="Normal 9 2 4 2 2 5 2" xfId="37219" xr:uid="{00000000-0005-0000-0000-000048E30000}"/>
    <cellStyle name="Normal 9 2 4 2 2 5 3" xfId="34974" xr:uid="{00000000-0005-0000-0000-000049E30000}"/>
    <cellStyle name="Normal 9 2 4 2 2 6" xfId="47530" xr:uid="{00000000-0005-0000-0000-00004AE30000}"/>
    <cellStyle name="Normal 9 2 4 2 2 7" xfId="59711" xr:uid="{00000000-0005-0000-0000-00004BE30000}"/>
    <cellStyle name="Normal 9 2 4 2 3" xfId="10323" xr:uid="{00000000-0005-0000-0000-00004CE30000}"/>
    <cellStyle name="Normal 9 2 4 2 3 2" xfId="10324" xr:uid="{00000000-0005-0000-0000-00004DE30000}"/>
    <cellStyle name="Normal 9 2 4 2 3 2 2" xfId="10325" xr:uid="{00000000-0005-0000-0000-00004EE30000}"/>
    <cellStyle name="Normal 9 2 4 2 3 2 2 2" xfId="21587" xr:uid="{00000000-0005-0000-0000-00004FE30000}"/>
    <cellStyle name="Normal 9 2 4 2 3 2 2 2 2" xfId="35415" xr:uid="{00000000-0005-0000-0000-000050E30000}"/>
    <cellStyle name="Normal 9 2 4 2 3 2 2 2 3" xfId="34981" xr:uid="{00000000-0005-0000-0000-000051E30000}"/>
    <cellStyle name="Normal 9 2 4 2 3 2 2 3" xfId="47537" xr:uid="{00000000-0005-0000-0000-000052E30000}"/>
    <cellStyle name="Normal 9 2 4 2 3 2 2 4" xfId="59718" xr:uid="{00000000-0005-0000-0000-000053E30000}"/>
    <cellStyle name="Normal 9 2 4 2 3 2 3" xfId="21586" xr:uid="{00000000-0005-0000-0000-000054E30000}"/>
    <cellStyle name="Normal 9 2 4 2 3 2 3 2" xfId="25850" xr:uid="{00000000-0005-0000-0000-000055E30000}"/>
    <cellStyle name="Normal 9 2 4 2 3 2 3 3" xfId="34980" xr:uid="{00000000-0005-0000-0000-000056E30000}"/>
    <cellStyle name="Normal 9 2 4 2 3 2 4" xfId="47536" xr:uid="{00000000-0005-0000-0000-000057E30000}"/>
    <cellStyle name="Normal 9 2 4 2 3 2 5" xfId="59717" xr:uid="{00000000-0005-0000-0000-000058E30000}"/>
    <cellStyle name="Normal 9 2 4 2 3 3" xfId="10326" xr:uid="{00000000-0005-0000-0000-000059E30000}"/>
    <cellStyle name="Normal 9 2 4 2 3 3 2" xfId="21588" xr:uid="{00000000-0005-0000-0000-00005AE30000}"/>
    <cellStyle name="Normal 9 2 4 2 3 3 2 2" xfId="25131" xr:uid="{00000000-0005-0000-0000-00005BE30000}"/>
    <cellStyle name="Normal 9 2 4 2 3 3 2 3" xfId="34982" xr:uid="{00000000-0005-0000-0000-00005CE30000}"/>
    <cellStyle name="Normal 9 2 4 2 3 3 3" xfId="47538" xr:uid="{00000000-0005-0000-0000-00005DE30000}"/>
    <cellStyle name="Normal 9 2 4 2 3 3 4" xfId="59719" xr:uid="{00000000-0005-0000-0000-00005EE30000}"/>
    <cellStyle name="Normal 9 2 4 2 3 4" xfId="10327" xr:uid="{00000000-0005-0000-0000-00005FE30000}"/>
    <cellStyle name="Normal 9 2 4 2 3 4 2" xfId="21589" xr:uid="{00000000-0005-0000-0000-000060E30000}"/>
    <cellStyle name="Normal 9 2 4 2 3 4 2 2" xfId="23829" xr:uid="{00000000-0005-0000-0000-000061E30000}"/>
    <cellStyle name="Normal 9 2 4 2 3 4 2 3" xfId="34983" xr:uid="{00000000-0005-0000-0000-000062E30000}"/>
    <cellStyle name="Normal 9 2 4 2 3 4 3" xfId="47539" xr:uid="{00000000-0005-0000-0000-000063E30000}"/>
    <cellStyle name="Normal 9 2 4 2 3 4 4" xfId="59720" xr:uid="{00000000-0005-0000-0000-000064E30000}"/>
    <cellStyle name="Normal 9 2 4 2 3 5" xfId="21585" xr:uid="{00000000-0005-0000-0000-000065E30000}"/>
    <cellStyle name="Normal 9 2 4 2 3 5 2" xfId="26482" xr:uid="{00000000-0005-0000-0000-000066E30000}"/>
    <cellStyle name="Normal 9 2 4 2 3 5 3" xfId="34979" xr:uid="{00000000-0005-0000-0000-000067E30000}"/>
    <cellStyle name="Normal 9 2 4 2 3 6" xfId="47535" xr:uid="{00000000-0005-0000-0000-000068E30000}"/>
    <cellStyle name="Normal 9 2 4 2 3 7" xfId="59716" xr:uid="{00000000-0005-0000-0000-000069E30000}"/>
    <cellStyle name="Normal 9 2 4 2 4" xfId="10328" xr:uid="{00000000-0005-0000-0000-00006AE30000}"/>
    <cellStyle name="Normal 9 2 4 2 4 2" xfId="10329" xr:uid="{00000000-0005-0000-0000-00006BE30000}"/>
    <cellStyle name="Normal 9 2 4 2 4 2 2" xfId="10330" xr:uid="{00000000-0005-0000-0000-00006CE30000}"/>
    <cellStyle name="Normal 9 2 4 2 4 2 2 2" xfId="21592" xr:uid="{00000000-0005-0000-0000-00006DE30000}"/>
    <cellStyle name="Normal 9 2 4 2 4 2 2 2 2" xfId="27890" xr:uid="{00000000-0005-0000-0000-00006EE30000}"/>
    <cellStyle name="Normal 9 2 4 2 4 2 2 2 3" xfId="34986" xr:uid="{00000000-0005-0000-0000-00006FE30000}"/>
    <cellStyle name="Normal 9 2 4 2 4 2 2 3" xfId="47542" xr:uid="{00000000-0005-0000-0000-000070E30000}"/>
    <cellStyle name="Normal 9 2 4 2 4 2 2 4" xfId="59723" xr:uid="{00000000-0005-0000-0000-000071E30000}"/>
    <cellStyle name="Normal 9 2 4 2 4 2 3" xfId="21591" xr:uid="{00000000-0005-0000-0000-000072E30000}"/>
    <cellStyle name="Normal 9 2 4 2 4 2 3 2" xfId="26729" xr:uid="{00000000-0005-0000-0000-000073E30000}"/>
    <cellStyle name="Normal 9 2 4 2 4 2 3 3" xfId="34985" xr:uid="{00000000-0005-0000-0000-000074E30000}"/>
    <cellStyle name="Normal 9 2 4 2 4 2 4" xfId="47541" xr:uid="{00000000-0005-0000-0000-000075E30000}"/>
    <cellStyle name="Normal 9 2 4 2 4 2 5" xfId="59722" xr:uid="{00000000-0005-0000-0000-000076E30000}"/>
    <cellStyle name="Normal 9 2 4 2 4 3" xfId="10331" xr:uid="{00000000-0005-0000-0000-000077E30000}"/>
    <cellStyle name="Normal 9 2 4 2 4 3 2" xfId="21593" xr:uid="{00000000-0005-0000-0000-000078E30000}"/>
    <cellStyle name="Normal 9 2 4 2 4 3 2 2" xfId="37639" xr:uid="{00000000-0005-0000-0000-000079E30000}"/>
    <cellStyle name="Normal 9 2 4 2 4 3 2 3" xfId="34987" xr:uid="{00000000-0005-0000-0000-00007AE30000}"/>
    <cellStyle name="Normal 9 2 4 2 4 3 3" xfId="47543" xr:uid="{00000000-0005-0000-0000-00007BE30000}"/>
    <cellStyle name="Normal 9 2 4 2 4 3 4" xfId="59724" xr:uid="{00000000-0005-0000-0000-00007CE30000}"/>
    <cellStyle name="Normal 9 2 4 2 4 4" xfId="10332" xr:uid="{00000000-0005-0000-0000-00007DE30000}"/>
    <cellStyle name="Normal 9 2 4 2 4 4 2" xfId="21594" xr:uid="{00000000-0005-0000-0000-00007EE30000}"/>
    <cellStyle name="Normal 9 2 4 2 4 4 2 2" xfId="36715" xr:uid="{00000000-0005-0000-0000-00007FE30000}"/>
    <cellStyle name="Normal 9 2 4 2 4 4 2 3" xfId="34988" xr:uid="{00000000-0005-0000-0000-000080E30000}"/>
    <cellStyle name="Normal 9 2 4 2 4 4 3" xfId="47544" xr:uid="{00000000-0005-0000-0000-000081E30000}"/>
    <cellStyle name="Normal 9 2 4 2 4 4 4" xfId="59725" xr:uid="{00000000-0005-0000-0000-000082E30000}"/>
    <cellStyle name="Normal 9 2 4 2 4 5" xfId="21590" xr:uid="{00000000-0005-0000-0000-000083E30000}"/>
    <cellStyle name="Normal 9 2 4 2 4 5 2" xfId="24606" xr:uid="{00000000-0005-0000-0000-000084E30000}"/>
    <cellStyle name="Normal 9 2 4 2 4 5 3" xfId="34984" xr:uid="{00000000-0005-0000-0000-000085E30000}"/>
    <cellStyle name="Normal 9 2 4 2 4 6" xfId="47540" xr:uid="{00000000-0005-0000-0000-000086E30000}"/>
    <cellStyle name="Normal 9 2 4 2 4 7" xfId="59721" xr:uid="{00000000-0005-0000-0000-000087E30000}"/>
    <cellStyle name="Normal 9 2 4 2 5" xfId="10333" xr:uid="{00000000-0005-0000-0000-000088E30000}"/>
    <cellStyle name="Normal 9 2 4 2 5 2" xfId="10334" xr:uid="{00000000-0005-0000-0000-000089E30000}"/>
    <cellStyle name="Normal 9 2 4 2 5 2 2" xfId="21596" xr:uid="{00000000-0005-0000-0000-00008AE30000}"/>
    <cellStyle name="Normal 9 2 4 2 5 2 2 2" xfId="25849" xr:uid="{00000000-0005-0000-0000-00008BE30000}"/>
    <cellStyle name="Normal 9 2 4 2 5 2 2 3" xfId="34990" xr:uid="{00000000-0005-0000-0000-00008CE30000}"/>
    <cellStyle name="Normal 9 2 4 2 5 2 3" xfId="47546" xr:uid="{00000000-0005-0000-0000-00008DE30000}"/>
    <cellStyle name="Normal 9 2 4 2 5 2 4" xfId="59727" xr:uid="{00000000-0005-0000-0000-00008EE30000}"/>
    <cellStyle name="Normal 9 2 4 2 5 3" xfId="21595" xr:uid="{00000000-0005-0000-0000-00008FE30000}"/>
    <cellStyle name="Normal 9 2 4 2 5 3 2" xfId="37638" xr:uid="{00000000-0005-0000-0000-000090E30000}"/>
    <cellStyle name="Normal 9 2 4 2 5 3 3" xfId="34989" xr:uid="{00000000-0005-0000-0000-000091E30000}"/>
    <cellStyle name="Normal 9 2 4 2 5 4" xfId="47545" xr:uid="{00000000-0005-0000-0000-000092E30000}"/>
    <cellStyle name="Normal 9 2 4 2 5 5" xfId="59726" xr:uid="{00000000-0005-0000-0000-000093E30000}"/>
    <cellStyle name="Normal 9 2 4 2 6" xfId="10335" xr:uid="{00000000-0005-0000-0000-000094E30000}"/>
    <cellStyle name="Normal 9 2 4 2 6 2" xfId="21597" xr:uid="{00000000-0005-0000-0000-000095E30000}"/>
    <cellStyle name="Normal 9 2 4 2 6 2 2" xfId="36520" xr:uid="{00000000-0005-0000-0000-000096E30000}"/>
    <cellStyle name="Normal 9 2 4 2 6 2 3" xfId="34991" xr:uid="{00000000-0005-0000-0000-000097E30000}"/>
    <cellStyle name="Normal 9 2 4 2 6 3" xfId="47547" xr:uid="{00000000-0005-0000-0000-000098E30000}"/>
    <cellStyle name="Normal 9 2 4 2 6 4" xfId="59728" xr:uid="{00000000-0005-0000-0000-000099E30000}"/>
    <cellStyle name="Normal 9 2 4 2 7" xfId="10336" xr:uid="{00000000-0005-0000-0000-00009AE30000}"/>
    <cellStyle name="Normal 9 2 4 2 7 2" xfId="21598" xr:uid="{00000000-0005-0000-0000-00009BE30000}"/>
    <cellStyle name="Normal 9 2 4 2 7 2 2" xfId="25964" xr:uid="{00000000-0005-0000-0000-00009CE30000}"/>
    <cellStyle name="Normal 9 2 4 2 7 2 3" xfId="34992" xr:uid="{00000000-0005-0000-0000-00009DE30000}"/>
    <cellStyle name="Normal 9 2 4 2 7 3" xfId="47548" xr:uid="{00000000-0005-0000-0000-00009EE30000}"/>
    <cellStyle name="Normal 9 2 4 2 7 4" xfId="59729" xr:uid="{00000000-0005-0000-0000-00009FE30000}"/>
    <cellStyle name="Normal 9 2 4 2 8" xfId="21579" xr:uid="{00000000-0005-0000-0000-0000A0E30000}"/>
    <cellStyle name="Normal 9 2 4 2 8 2" xfId="26695" xr:uid="{00000000-0005-0000-0000-0000A1E30000}"/>
    <cellStyle name="Normal 9 2 4 2 8 3" xfId="34973" xr:uid="{00000000-0005-0000-0000-0000A2E30000}"/>
    <cellStyle name="Normal 9 2 4 2 9" xfId="47529" xr:uid="{00000000-0005-0000-0000-0000A3E30000}"/>
    <cellStyle name="Normal 9 2 4 3" xfId="10337" xr:uid="{00000000-0005-0000-0000-0000A4E30000}"/>
    <cellStyle name="Normal 9 2 4 3 2" xfId="10338" xr:uid="{00000000-0005-0000-0000-0000A5E30000}"/>
    <cellStyle name="Normal 9 2 4 3 2 2" xfId="10339" xr:uid="{00000000-0005-0000-0000-0000A6E30000}"/>
    <cellStyle name="Normal 9 2 4 3 2 2 2" xfId="21601" xr:uid="{00000000-0005-0000-0000-0000A7E30000}"/>
    <cellStyle name="Normal 9 2 4 3 2 2 2 2" xfId="36407" xr:uid="{00000000-0005-0000-0000-0000A8E30000}"/>
    <cellStyle name="Normal 9 2 4 3 2 2 2 3" xfId="34995" xr:uid="{00000000-0005-0000-0000-0000A9E30000}"/>
    <cellStyle name="Normal 9 2 4 3 2 2 3" xfId="47551" xr:uid="{00000000-0005-0000-0000-0000AAE30000}"/>
    <cellStyle name="Normal 9 2 4 3 2 2 4" xfId="59732" xr:uid="{00000000-0005-0000-0000-0000ABE30000}"/>
    <cellStyle name="Normal 9 2 4 3 2 3" xfId="21600" xr:uid="{00000000-0005-0000-0000-0000ACE30000}"/>
    <cellStyle name="Normal 9 2 4 3 2 3 2" xfId="25496" xr:uid="{00000000-0005-0000-0000-0000ADE30000}"/>
    <cellStyle name="Normal 9 2 4 3 2 3 3" xfId="34994" xr:uid="{00000000-0005-0000-0000-0000AEE30000}"/>
    <cellStyle name="Normal 9 2 4 3 2 4" xfId="47550" xr:uid="{00000000-0005-0000-0000-0000AFE30000}"/>
    <cellStyle name="Normal 9 2 4 3 2 5" xfId="59731" xr:uid="{00000000-0005-0000-0000-0000B0E30000}"/>
    <cellStyle name="Normal 9 2 4 3 3" xfId="10340" xr:uid="{00000000-0005-0000-0000-0000B1E30000}"/>
    <cellStyle name="Normal 9 2 4 3 3 2" xfId="21602" xr:uid="{00000000-0005-0000-0000-0000B2E30000}"/>
    <cellStyle name="Normal 9 2 4 3 3 2 2" xfId="27446" xr:uid="{00000000-0005-0000-0000-0000B3E30000}"/>
    <cellStyle name="Normal 9 2 4 3 3 2 3" xfId="34996" xr:uid="{00000000-0005-0000-0000-0000B4E30000}"/>
    <cellStyle name="Normal 9 2 4 3 3 3" xfId="47552" xr:uid="{00000000-0005-0000-0000-0000B5E30000}"/>
    <cellStyle name="Normal 9 2 4 3 3 4" xfId="59733" xr:uid="{00000000-0005-0000-0000-0000B6E30000}"/>
    <cellStyle name="Normal 9 2 4 3 4" xfId="10341" xr:uid="{00000000-0005-0000-0000-0000B7E30000}"/>
    <cellStyle name="Normal 9 2 4 3 4 2" xfId="21603" xr:uid="{00000000-0005-0000-0000-0000B8E30000}"/>
    <cellStyle name="Normal 9 2 4 3 4 2 2" xfId="24715" xr:uid="{00000000-0005-0000-0000-0000B9E30000}"/>
    <cellStyle name="Normal 9 2 4 3 4 2 3" xfId="34997" xr:uid="{00000000-0005-0000-0000-0000BAE30000}"/>
    <cellStyle name="Normal 9 2 4 3 4 3" xfId="47553" xr:uid="{00000000-0005-0000-0000-0000BBE30000}"/>
    <cellStyle name="Normal 9 2 4 3 4 4" xfId="59734" xr:uid="{00000000-0005-0000-0000-0000BCE30000}"/>
    <cellStyle name="Normal 9 2 4 3 5" xfId="21599" xr:uid="{00000000-0005-0000-0000-0000BDE30000}"/>
    <cellStyle name="Normal 9 2 4 3 5 2" xfId="27517" xr:uid="{00000000-0005-0000-0000-0000BEE30000}"/>
    <cellStyle name="Normal 9 2 4 3 5 3" xfId="34993" xr:uid="{00000000-0005-0000-0000-0000BFE30000}"/>
    <cellStyle name="Normal 9 2 4 3 6" xfId="47549" xr:uid="{00000000-0005-0000-0000-0000C0E30000}"/>
    <cellStyle name="Normal 9 2 4 3 7" xfId="59730" xr:uid="{00000000-0005-0000-0000-0000C1E30000}"/>
    <cellStyle name="Normal 9 2 4 4" xfId="10342" xr:uid="{00000000-0005-0000-0000-0000C2E30000}"/>
    <cellStyle name="Normal 9 2 4 4 2" xfId="10343" xr:uid="{00000000-0005-0000-0000-0000C3E30000}"/>
    <cellStyle name="Normal 9 2 4 4 2 2" xfId="10344" xr:uid="{00000000-0005-0000-0000-0000C4E30000}"/>
    <cellStyle name="Normal 9 2 4 4 2 2 2" xfId="21606" xr:uid="{00000000-0005-0000-0000-0000C5E30000}"/>
    <cellStyle name="Normal 9 2 4 4 2 2 2 2" xfId="27351" xr:uid="{00000000-0005-0000-0000-0000C6E30000}"/>
    <cellStyle name="Normal 9 2 4 4 2 2 2 3" xfId="35000" xr:uid="{00000000-0005-0000-0000-0000C7E30000}"/>
    <cellStyle name="Normal 9 2 4 4 2 2 3" xfId="47556" xr:uid="{00000000-0005-0000-0000-0000C8E30000}"/>
    <cellStyle name="Normal 9 2 4 4 2 2 4" xfId="59737" xr:uid="{00000000-0005-0000-0000-0000C9E30000}"/>
    <cellStyle name="Normal 9 2 4 4 2 3" xfId="21605" xr:uid="{00000000-0005-0000-0000-0000CAE30000}"/>
    <cellStyle name="Normal 9 2 4 4 2 3 2" xfId="25768" xr:uid="{00000000-0005-0000-0000-0000CBE30000}"/>
    <cellStyle name="Normal 9 2 4 4 2 3 3" xfId="34999" xr:uid="{00000000-0005-0000-0000-0000CCE30000}"/>
    <cellStyle name="Normal 9 2 4 4 2 4" xfId="47555" xr:uid="{00000000-0005-0000-0000-0000CDE30000}"/>
    <cellStyle name="Normal 9 2 4 4 2 5" xfId="59736" xr:uid="{00000000-0005-0000-0000-0000CEE30000}"/>
    <cellStyle name="Normal 9 2 4 4 3" xfId="10345" xr:uid="{00000000-0005-0000-0000-0000CFE30000}"/>
    <cellStyle name="Normal 9 2 4 4 3 2" xfId="21607" xr:uid="{00000000-0005-0000-0000-0000D0E30000}"/>
    <cellStyle name="Normal 9 2 4 4 3 2 2" xfId="27019" xr:uid="{00000000-0005-0000-0000-0000D1E30000}"/>
    <cellStyle name="Normal 9 2 4 4 3 2 3" xfId="35001" xr:uid="{00000000-0005-0000-0000-0000D2E30000}"/>
    <cellStyle name="Normal 9 2 4 4 3 3" xfId="47557" xr:uid="{00000000-0005-0000-0000-0000D3E30000}"/>
    <cellStyle name="Normal 9 2 4 4 3 4" xfId="59738" xr:uid="{00000000-0005-0000-0000-0000D4E30000}"/>
    <cellStyle name="Normal 9 2 4 4 4" xfId="10346" xr:uid="{00000000-0005-0000-0000-0000D5E30000}"/>
    <cellStyle name="Normal 9 2 4 4 4 2" xfId="21608" xr:uid="{00000000-0005-0000-0000-0000D6E30000}"/>
    <cellStyle name="Normal 9 2 4 4 4 2 2" xfId="35841" xr:uid="{00000000-0005-0000-0000-0000D7E30000}"/>
    <cellStyle name="Normal 9 2 4 4 4 2 3" xfId="35002" xr:uid="{00000000-0005-0000-0000-0000D8E30000}"/>
    <cellStyle name="Normal 9 2 4 4 4 3" xfId="47558" xr:uid="{00000000-0005-0000-0000-0000D9E30000}"/>
    <cellStyle name="Normal 9 2 4 4 4 4" xfId="59739" xr:uid="{00000000-0005-0000-0000-0000DAE30000}"/>
    <cellStyle name="Normal 9 2 4 4 5" xfId="21604" xr:uid="{00000000-0005-0000-0000-0000DBE30000}"/>
    <cellStyle name="Normal 9 2 4 4 5 2" xfId="25203" xr:uid="{00000000-0005-0000-0000-0000DCE30000}"/>
    <cellStyle name="Normal 9 2 4 4 5 3" xfId="34998" xr:uid="{00000000-0005-0000-0000-0000DDE30000}"/>
    <cellStyle name="Normal 9 2 4 4 6" xfId="47554" xr:uid="{00000000-0005-0000-0000-0000DEE30000}"/>
    <cellStyle name="Normal 9 2 4 4 7" xfId="59735" xr:uid="{00000000-0005-0000-0000-0000DFE30000}"/>
    <cellStyle name="Normal 9 2 4 5" xfId="10347" xr:uid="{00000000-0005-0000-0000-0000E0E30000}"/>
    <cellStyle name="Normal 9 2 4 5 2" xfId="10348" xr:uid="{00000000-0005-0000-0000-0000E1E30000}"/>
    <cellStyle name="Normal 9 2 4 5 2 2" xfId="10349" xr:uid="{00000000-0005-0000-0000-0000E2E30000}"/>
    <cellStyle name="Normal 9 2 4 5 2 2 2" xfId="21611" xr:uid="{00000000-0005-0000-0000-0000E3E30000}"/>
    <cellStyle name="Normal 9 2 4 5 2 2 2 2" xfId="26243" xr:uid="{00000000-0005-0000-0000-0000E4E30000}"/>
    <cellStyle name="Normal 9 2 4 5 2 2 2 3" xfId="35005" xr:uid="{00000000-0005-0000-0000-0000E5E30000}"/>
    <cellStyle name="Normal 9 2 4 5 2 2 3" xfId="47561" xr:uid="{00000000-0005-0000-0000-0000E6E30000}"/>
    <cellStyle name="Normal 9 2 4 5 2 2 4" xfId="59742" xr:uid="{00000000-0005-0000-0000-0000E7E30000}"/>
    <cellStyle name="Normal 9 2 4 5 2 3" xfId="21610" xr:uid="{00000000-0005-0000-0000-0000E8E30000}"/>
    <cellStyle name="Normal 9 2 4 5 2 3 2" xfId="25710" xr:uid="{00000000-0005-0000-0000-0000E9E30000}"/>
    <cellStyle name="Normal 9 2 4 5 2 3 3" xfId="35004" xr:uid="{00000000-0005-0000-0000-0000EAE30000}"/>
    <cellStyle name="Normal 9 2 4 5 2 4" xfId="47560" xr:uid="{00000000-0005-0000-0000-0000EBE30000}"/>
    <cellStyle name="Normal 9 2 4 5 2 5" xfId="59741" xr:uid="{00000000-0005-0000-0000-0000ECE30000}"/>
    <cellStyle name="Normal 9 2 4 5 3" xfId="10350" xr:uid="{00000000-0005-0000-0000-0000EDE30000}"/>
    <cellStyle name="Normal 9 2 4 5 3 2" xfId="21612" xr:uid="{00000000-0005-0000-0000-0000EEE30000}"/>
    <cellStyle name="Normal 9 2 4 5 3 2 2" xfId="24422" xr:uid="{00000000-0005-0000-0000-0000EFE30000}"/>
    <cellStyle name="Normal 9 2 4 5 3 2 3" xfId="35006" xr:uid="{00000000-0005-0000-0000-0000F0E30000}"/>
    <cellStyle name="Normal 9 2 4 5 3 3" xfId="47562" xr:uid="{00000000-0005-0000-0000-0000F1E30000}"/>
    <cellStyle name="Normal 9 2 4 5 3 4" xfId="59743" xr:uid="{00000000-0005-0000-0000-0000F2E30000}"/>
    <cellStyle name="Normal 9 2 4 5 4" xfId="10351" xr:uid="{00000000-0005-0000-0000-0000F3E30000}"/>
    <cellStyle name="Normal 9 2 4 5 4 2" xfId="21613" xr:uid="{00000000-0005-0000-0000-0000F4E30000}"/>
    <cellStyle name="Normal 9 2 4 5 4 2 2" xfId="36681" xr:uid="{00000000-0005-0000-0000-0000F5E30000}"/>
    <cellStyle name="Normal 9 2 4 5 4 2 3" xfId="35007" xr:uid="{00000000-0005-0000-0000-0000F6E30000}"/>
    <cellStyle name="Normal 9 2 4 5 4 3" xfId="47563" xr:uid="{00000000-0005-0000-0000-0000F7E30000}"/>
    <cellStyle name="Normal 9 2 4 5 4 4" xfId="59744" xr:uid="{00000000-0005-0000-0000-0000F8E30000}"/>
    <cellStyle name="Normal 9 2 4 5 5" xfId="21609" xr:uid="{00000000-0005-0000-0000-0000F9E30000}"/>
    <cellStyle name="Normal 9 2 4 5 5 2" xfId="24052" xr:uid="{00000000-0005-0000-0000-0000FAE30000}"/>
    <cellStyle name="Normal 9 2 4 5 5 3" xfId="35003" xr:uid="{00000000-0005-0000-0000-0000FBE30000}"/>
    <cellStyle name="Normal 9 2 4 5 6" xfId="47559" xr:uid="{00000000-0005-0000-0000-0000FCE30000}"/>
    <cellStyle name="Normal 9 2 4 5 7" xfId="59740" xr:uid="{00000000-0005-0000-0000-0000FDE30000}"/>
    <cellStyle name="Normal 9 2 4 6" xfId="10352" xr:uid="{00000000-0005-0000-0000-0000FEE30000}"/>
    <cellStyle name="Normal 9 2 4 6 2" xfId="10353" xr:uid="{00000000-0005-0000-0000-0000FFE30000}"/>
    <cellStyle name="Normal 9 2 4 6 2 2" xfId="21615" xr:uid="{00000000-0005-0000-0000-000000E40000}"/>
    <cellStyle name="Normal 9 2 4 6 2 2 2" xfId="35477" xr:uid="{00000000-0005-0000-0000-000001E40000}"/>
    <cellStyle name="Normal 9 2 4 6 2 2 3" xfId="35009" xr:uid="{00000000-0005-0000-0000-000002E40000}"/>
    <cellStyle name="Normal 9 2 4 6 2 3" xfId="47565" xr:uid="{00000000-0005-0000-0000-000003E40000}"/>
    <cellStyle name="Normal 9 2 4 6 2 4" xfId="59746" xr:uid="{00000000-0005-0000-0000-000004E40000}"/>
    <cellStyle name="Normal 9 2 4 6 3" xfId="21614" xr:uid="{00000000-0005-0000-0000-000005E40000}"/>
    <cellStyle name="Normal 9 2 4 6 3 2" xfId="35636" xr:uid="{00000000-0005-0000-0000-000006E40000}"/>
    <cellStyle name="Normal 9 2 4 6 3 3" xfId="35008" xr:uid="{00000000-0005-0000-0000-000007E40000}"/>
    <cellStyle name="Normal 9 2 4 6 4" xfId="47564" xr:uid="{00000000-0005-0000-0000-000008E40000}"/>
    <cellStyle name="Normal 9 2 4 6 5" xfId="59745" xr:uid="{00000000-0005-0000-0000-000009E40000}"/>
    <cellStyle name="Normal 9 2 4 7" xfId="10354" xr:uid="{00000000-0005-0000-0000-00000AE40000}"/>
    <cellStyle name="Normal 9 2 4 7 2" xfId="21616" xr:uid="{00000000-0005-0000-0000-00000BE40000}"/>
    <cellStyle name="Normal 9 2 4 7 2 2" xfId="37341" xr:uid="{00000000-0005-0000-0000-00000CE40000}"/>
    <cellStyle name="Normal 9 2 4 7 2 3" xfId="35010" xr:uid="{00000000-0005-0000-0000-00000DE40000}"/>
    <cellStyle name="Normal 9 2 4 7 3" xfId="47566" xr:uid="{00000000-0005-0000-0000-00000EE40000}"/>
    <cellStyle name="Normal 9 2 4 7 4" xfId="59747" xr:uid="{00000000-0005-0000-0000-00000FE40000}"/>
    <cellStyle name="Normal 9 2 4 8" xfId="10355" xr:uid="{00000000-0005-0000-0000-000010E40000}"/>
    <cellStyle name="Normal 9 2 4 8 2" xfId="21617" xr:uid="{00000000-0005-0000-0000-000011E40000}"/>
    <cellStyle name="Normal 9 2 4 8 2 2" xfId="25664" xr:uid="{00000000-0005-0000-0000-000012E40000}"/>
    <cellStyle name="Normal 9 2 4 8 2 3" xfId="35011" xr:uid="{00000000-0005-0000-0000-000013E40000}"/>
    <cellStyle name="Normal 9 2 4 8 3" xfId="47567" xr:uid="{00000000-0005-0000-0000-000014E40000}"/>
    <cellStyle name="Normal 9 2 4 8 4" xfId="59748" xr:uid="{00000000-0005-0000-0000-000015E40000}"/>
    <cellStyle name="Normal 9 2 4 9" xfId="21578" xr:uid="{00000000-0005-0000-0000-000016E40000}"/>
    <cellStyle name="Normal 9 2 4 9 2" xfId="35800" xr:uid="{00000000-0005-0000-0000-000017E40000}"/>
    <cellStyle name="Normal 9 2 4 9 3" xfId="34972" xr:uid="{00000000-0005-0000-0000-000018E40000}"/>
    <cellStyle name="Normal 9 2 5" xfId="10356" xr:uid="{00000000-0005-0000-0000-000019E40000}"/>
    <cellStyle name="Normal 9 2 5 10" xfId="59749" xr:uid="{00000000-0005-0000-0000-00001AE40000}"/>
    <cellStyle name="Normal 9 2 5 2" xfId="10357" xr:uid="{00000000-0005-0000-0000-00001BE40000}"/>
    <cellStyle name="Normal 9 2 5 2 2" xfId="10358" xr:uid="{00000000-0005-0000-0000-00001CE40000}"/>
    <cellStyle name="Normal 9 2 5 2 2 2" xfId="10359" xr:uid="{00000000-0005-0000-0000-00001DE40000}"/>
    <cellStyle name="Normal 9 2 5 2 2 2 2" xfId="21621" xr:uid="{00000000-0005-0000-0000-00001EE40000}"/>
    <cellStyle name="Normal 9 2 5 2 2 2 2 2" xfId="27491" xr:uid="{00000000-0005-0000-0000-00001FE40000}"/>
    <cellStyle name="Normal 9 2 5 2 2 2 2 3" xfId="35015" xr:uid="{00000000-0005-0000-0000-000020E40000}"/>
    <cellStyle name="Normal 9 2 5 2 2 2 3" xfId="47571" xr:uid="{00000000-0005-0000-0000-000021E40000}"/>
    <cellStyle name="Normal 9 2 5 2 2 2 4" xfId="59752" xr:uid="{00000000-0005-0000-0000-000022E40000}"/>
    <cellStyle name="Normal 9 2 5 2 2 3" xfId="21620" xr:uid="{00000000-0005-0000-0000-000023E40000}"/>
    <cellStyle name="Normal 9 2 5 2 2 3 2" xfId="26990" xr:uid="{00000000-0005-0000-0000-000024E40000}"/>
    <cellStyle name="Normal 9 2 5 2 2 3 3" xfId="35014" xr:uid="{00000000-0005-0000-0000-000025E40000}"/>
    <cellStyle name="Normal 9 2 5 2 2 4" xfId="47570" xr:uid="{00000000-0005-0000-0000-000026E40000}"/>
    <cellStyle name="Normal 9 2 5 2 2 5" xfId="59751" xr:uid="{00000000-0005-0000-0000-000027E40000}"/>
    <cellStyle name="Normal 9 2 5 2 3" xfId="10360" xr:uid="{00000000-0005-0000-0000-000028E40000}"/>
    <cellStyle name="Normal 9 2 5 2 3 2" xfId="21622" xr:uid="{00000000-0005-0000-0000-000029E40000}"/>
    <cellStyle name="Normal 9 2 5 2 3 2 2" xfId="26544" xr:uid="{00000000-0005-0000-0000-00002AE40000}"/>
    <cellStyle name="Normal 9 2 5 2 3 2 3" xfId="35016" xr:uid="{00000000-0005-0000-0000-00002BE40000}"/>
    <cellStyle name="Normal 9 2 5 2 3 3" xfId="47572" xr:uid="{00000000-0005-0000-0000-00002CE40000}"/>
    <cellStyle name="Normal 9 2 5 2 3 4" xfId="59753" xr:uid="{00000000-0005-0000-0000-00002DE40000}"/>
    <cellStyle name="Normal 9 2 5 2 4" xfId="10361" xr:uid="{00000000-0005-0000-0000-00002EE40000}"/>
    <cellStyle name="Normal 9 2 5 2 4 2" xfId="21623" xr:uid="{00000000-0005-0000-0000-00002FE40000}"/>
    <cellStyle name="Normal 9 2 5 2 4 2 2" xfId="24590" xr:uid="{00000000-0005-0000-0000-000030E40000}"/>
    <cellStyle name="Normal 9 2 5 2 4 2 3" xfId="35017" xr:uid="{00000000-0005-0000-0000-000031E40000}"/>
    <cellStyle name="Normal 9 2 5 2 4 3" xfId="47573" xr:uid="{00000000-0005-0000-0000-000032E40000}"/>
    <cellStyle name="Normal 9 2 5 2 4 4" xfId="59754" xr:uid="{00000000-0005-0000-0000-000033E40000}"/>
    <cellStyle name="Normal 9 2 5 2 5" xfId="21619" xr:uid="{00000000-0005-0000-0000-000034E40000}"/>
    <cellStyle name="Normal 9 2 5 2 5 2" xfId="36485" xr:uid="{00000000-0005-0000-0000-000035E40000}"/>
    <cellStyle name="Normal 9 2 5 2 5 3" xfId="35013" xr:uid="{00000000-0005-0000-0000-000036E40000}"/>
    <cellStyle name="Normal 9 2 5 2 6" xfId="47569" xr:uid="{00000000-0005-0000-0000-000037E40000}"/>
    <cellStyle name="Normal 9 2 5 2 7" xfId="59750" xr:uid="{00000000-0005-0000-0000-000038E40000}"/>
    <cellStyle name="Normal 9 2 5 3" xfId="10362" xr:uid="{00000000-0005-0000-0000-000039E40000}"/>
    <cellStyle name="Normal 9 2 5 3 2" xfId="10363" xr:uid="{00000000-0005-0000-0000-00003AE40000}"/>
    <cellStyle name="Normal 9 2 5 3 2 2" xfId="10364" xr:uid="{00000000-0005-0000-0000-00003BE40000}"/>
    <cellStyle name="Normal 9 2 5 3 2 2 2" xfId="21626" xr:uid="{00000000-0005-0000-0000-00003CE40000}"/>
    <cellStyle name="Normal 9 2 5 3 2 2 2 2" xfId="36764" xr:uid="{00000000-0005-0000-0000-00003DE40000}"/>
    <cellStyle name="Normal 9 2 5 3 2 2 2 3" xfId="35020" xr:uid="{00000000-0005-0000-0000-00003EE40000}"/>
    <cellStyle name="Normal 9 2 5 3 2 2 3" xfId="47576" xr:uid="{00000000-0005-0000-0000-00003FE40000}"/>
    <cellStyle name="Normal 9 2 5 3 2 2 4" xfId="59757" xr:uid="{00000000-0005-0000-0000-000040E40000}"/>
    <cellStyle name="Normal 9 2 5 3 2 3" xfId="21625" xr:uid="{00000000-0005-0000-0000-000041E40000}"/>
    <cellStyle name="Normal 9 2 5 3 2 3 2" xfId="36183" xr:uid="{00000000-0005-0000-0000-000042E40000}"/>
    <cellStyle name="Normal 9 2 5 3 2 3 3" xfId="35019" xr:uid="{00000000-0005-0000-0000-000043E40000}"/>
    <cellStyle name="Normal 9 2 5 3 2 4" xfId="47575" xr:uid="{00000000-0005-0000-0000-000044E40000}"/>
    <cellStyle name="Normal 9 2 5 3 2 5" xfId="59756" xr:uid="{00000000-0005-0000-0000-000045E40000}"/>
    <cellStyle name="Normal 9 2 5 3 3" xfId="10365" xr:uid="{00000000-0005-0000-0000-000046E40000}"/>
    <cellStyle name="Normal 9 2 5 3 3 2" xfId="21627" xr:uid="{00000000-0005-0000-0000-000047E40000}"/>
    <cellStyle name="Normal 9 2 5 3 3 2 2" xfId="26538" xr:uid="{00000000-0005-0000-0000-000048E40000}"/>
    <cellStyle name="Normal 9 2 5 3 3 2 3" xfId="35021" xr:uid="{00000000-0005-0000-0000-000049E40000}"/>
    <cellStyle name="Normal 9 2 5 3 3 3" xfId="47577" xr:uid="{00000000-0005-0000-0000-00004AE40000}"/>
    <cellStyle name="Normal 9 2 5 3 3 4" xfId="59758" xr:uid="{00000000-0005-0000-0000-00004BE40000}"/>
    <cellStyle name="Normal 9 2 5 3 4" xfId="10366" xr:uid="{00000000-0005-0000-0000-00004CE40000}"/>
    <cellStyle name="Normal 9 2 5 3 4 2" xfId="21628" xr:uid="{00000000-0005-0000-0000-00004DE40000}"/>
    <cellStyle name="Normal 9 2 5 3 4 2 2" xfId="23762" xr:uid="{00000000-0005-0000-0000-00004EE40000}"/>
    <cellStyle name="Normal 9 2 5 3 4 2 3" xfId="35022" xr:uid="{00000000-0005-0000-0000-00004FE40000}"/>
    <cellStyle name="Normal 9 2 5 3 4 3" xfId="47578" xr:uid="{00000000-0005-0000-0000-000050E40000}"/>
    <cellStyle name="Normal 9 2 5 3 4 4" xfId="59759" xr:uid="{00000000-0005-0000-0000-000051E40000}"/>
    <cellStyle name="Normal 9 2 5 3 5" xfId="21624" xr:uid="{00000000-0005-0000-0000-000052E40000}"/>
    <cellStyle name="Normal 9 2 5 3 5 2" xfId="27743" xr:uid="{00000000-0005-0000-0000-000053E40000}"/>
    <cellStyle name="Normal 9 2 5 3 5 3" xfId="35018" xr:uid="{00000000-0005-0000-0000-000054E40000}"/>
    <cellStyle name="Normal 9 2 5 3 6" xfId="47574" xr:uid="{00000000-0005-0000-0000-000055E40000}"/>
    <cellStyle name="Normal 9 2 5 3 7" xfId="59755" xr:uid="{00000000-0005-0000-0000-000056E40000}"/>
    <cellStyle name="Normal 9 2 5 4" xfId="10367" xr:uid="{00000000-0005-0000-0000-000057E40000}"/>
    <cellStyle name="Normal 9 2 5 4 2" xfId="10368" xr:uid="{00000000-0005-0000-0000-000058E40000}"/>
    <cellStyle name="Normal 9 2 5 4 2 2" xfId="10369" xr:uid="{00000000-0005-0000-0000-000059E40000}"/>
    <cellStyle name="Normal 9 2 5 4 2 2 2" xfId="21631" xr:uid="{00000000-0005-0000-0000-00005AE40000}"/>
    <cellStyle name="Normal 9 2 5 4 2 2 2 2" xfId="27511" xr:uid="{00000000-0005-0000-0000-00005BE40000}"/>
    <cellStyle name="Normal 9 2 5 4 2 2 2 3" xfId="35025" xr:uid="{00000000-0005-0000-0000-00005CE40000}"/>
    <cellStyle name="Normal 9 2 5 4 2 2 3" xfId="47581" xr:uid="{00000000-0005-0000-0000-00005DE40000}"/>
    <cellStyle name="Normal 9 2 5 4 2 2 4" xfId="59762" xr:uid="{00000000-0005-0000-0000-00005EE40000}"/>
    <cellStyle name="Normal 9 2 5 4 2 3" xfId="21630" xr:uid="{00000000-0005-0000-0000-00005FE40000}"/>
    <cellStyle name="Normal 9 2 5 4 2 3 2" xfId="36502" xr:uid="{00000000-0005-0000-0000-000060E40000}"/>
    <cellStyle name="Normal 9 2 5 4 2 3 3" xfId="35024" xr:uid="{00000000-0005-0000-0000-000061E40000}"/>
    <cellStyle name="Normal 9 2 5 4 2 4" xfId="47580" xr:uid="{00000000-0005-0000-0000-000062E40000}"/>
    <cellStyle name="Normal 9 2 5 4 2 5" xfId="59761" xr:uid="{00000000-0005-0000-0000-000063E40000}"/>
    <cellStyle name="Normal 9 2 5 4 3" xfId="10370" xr:uid="{00000000-0005-0000-0000-000064E40000}"/>
    <cellStyle name="Normal 9 2 5 4 3 2" xfId="21632" xr:uid="{00000000-0005-0000-0000-000065E40000}"/>
    <cellStyle name="Normal 9 2 5 4 3 2 2" xfId="27845" xr:uid="{00000000-0005-0000-0000-000066E40000}"/>
    <cellStyle name="Normal 9 2 5 4 3 2 3" xfId="35026" xr:uid="{00000000-0005-0000-0000-000067E40000}"/>
    <cellStyle name="Normal 9 2 5 4 3 3" xfId="47582" xr:uid="{00000000-0005-0000-0000-000068E40000}"/>
    <cellStyle name="Normal 9 2 5 4 3 4" xfId="59763" xr:uid="{00000000-0005-0000-0000-000069E40000}"/>
    <cellStyle name="Normal 9 2 5 4 4" xfId="10371" xr:uid="{00000000-0005-0000-0000-00006AE40000}"/>
    <cellStyle name="Normal 9 2 5 4 4 2" xfId="21633" xr:uid="{00000000-0005-0000-0000-00006BE40000}"/>
    <cellStyle name="Normal 9 2 5 4 4 2 2" xfId="37727" xr:uid="{00000000-0005-0000-0000-00006CE40000}"/>
    <cellStyle name="Normal 9 2 5 4 4 2 3" xfId="35027" xr:uid="{00000000-0005-0000-0000-00006DE40000}"/>
    <cellStyle name="Normal 9 2 5 4 4 3" xfId="47583" xr:uid="{00000000-0005-0000-0000-00006EE40000}"/>
    <cellStyle name="Normal 9 2 5 4 4 4" xfId="59764" xr:uid="{00000000-0005-0000-0000-00006FE40000}"/>
    <cellStyle name="Normal 9 2 5 4 5" xfId="21629" xr:uid="{00000000-0005-0000-0000-000070E40000}"/>
    <cellStyle name="Normal 9 2 5 4 5 2" xfId="27453" xr:uid="{00000000-0005-0000-0000-000071E40000}"/>
    <cellStyle name="Normal 9 2 5 4 5 3" xfId="35023" xr:uid="{00000000-0005-0000-0000-000072E40000}"/>
    <cellStyle name="Normal 9 2 5 4 6" xfId="47579" xr:uid="{00000000-0005-0000-0000-000073E40000}"/>
    <cellStyle name="Normal 9 2 5 4 7" xfId="59760" xr:uid="{00000000-0005-0000-0000-000074E40000}"/>
    <cellStyle name="Normal 9 2 5 5" xfId="10372" xr:uid="{00000000-0005-0000-0000-000075E40000}"/>
    <cellStyle name="Normal 9 2 5 5 2" xfId="10373" xr:uid="{00000000-0005-0000-0000-000076E40000}"/>
    <cellStyle name="Normal 9 2 5 5 2 2" xfId="21635" xr:uid="{00000000-0005-0000-0000-000077E40000}"/>
    <cellStyle name="Normal 9 2 5 5 2 2 2" xfId="36125" xr:uid="{00000000-0005-0000-0000-000078E40000}"/>
    <cellStyle name="Normal 9 2 5 5 2 2 3" xfId="35029" xr:uid="{00000000-0005-0000-0000-000079E40000}"/>
    <cellStyle name="Normal 9 2 5 5 2 3" xfId="47585" xr:uid="{00000000-0005-0000-0000-00007AE40000}"/>
    <cellStyle name="Normal 9 2 5 5 2 4" xfId="59766" xr:uid="{00000000-0005-0000-0000-00007BE40000}"/>
    <cellStyle name="Normal 9 2 5 5 3" xfId="21634" xr:uid="{00000000-0005-0000-0000-00007CE40000}"/>
    <cellStyle name="Normal 9 2 5 5 3 2" xfId="36295" xr:uid="{00000000-0005-0000-0000-00007DE40000}"/>
    <cellStyle name="Normal 9 2 5 5 3 3" xfId="35028" xr:uid="{00000000-0005-0000-0000-00007EE40000}"/>
    <cellStyle name="Normal 9 2 5 5 4" xfId="47584" xr:uid="{00000000-0005-0000-0000-00007FE40000}"/>
    <cellStyle name="Normal 9 2 5 5 5" xfId="59765" xr:uid="{00000000-0005-0000-0000-000080E40000}"/>
    <cellStyle name="Normal 9 2 5 6" xfId="10374" xr:uid="{00000000-0005-0000-0000-000081E40000}"/>
    <cellStyle name="Normal 9 2 5 6 2" xfId="21636" xr:uid="{00000000-0005-0000-0000-000082E40000}"/>
    <cellStyle name="Normal 9 2 5 6 2 2" xfId="27371" xr:uid="{00000000-0005-0000-0000-000083E40000}"/>
    <cellStyle name="Normal 9 2 5 6 2 3" xfId="35030" xr:uid="{00000000-0005-0000-0000-000084E40000}"/>
    <cellStyle name="Normal 9 2 5 6 3" xfId="47586" xr:uid="{00000000-0005-0000-0000-000085E40000}"/>
    <cellStyle name="Normal 9 2 5 6 4" xfId="59767" xr:uid="{00000000-0005-0000-0000-000086E40000}"/>
    <cellStyle name="Normal 9 2 5 7" xfId="10375" xr:uid="{00000000-0005-0000-0000-000087E40000}"/>
    <cellStyle name="Normal 9 2 5 7 2" xfId="21637" xr:uid="{00000000-0005-0000-0000-000088E40000}"/>
    <cellStyle name="Normal 9 2 5 7 2 2" xfId="27709" xr:uid="{00000000-0005-0000-0000-000089E40000}"/>
    <cellStyle name="Normal 9 2 5 7 2 3" xfId="35031" xr:uid="{00000000-0005-0000-0000-00008AE40000}"/>
    <cellStyle name="Normal 9 2 5 7 3" xfId="47587" xr:uid="{00000000-0005-0000-0000-00008BE40000}"/>
    <cellStyle name="Normal 9 2 5 7 4" xfId="59768" xr:uid="{00000000-0005-0000-0000-00008CE40000}"/>
    <cellStyle name="Normal 9 2 5 8" xfId="21618" xr:uid="{00000000-0005-0000-0000-00008DE40000}"/>
    <cellStyle name="Normal 9 2 5 8 2" xfId="36547" xr:uid="{00000000-0005-0000-0000-00008EE40000}"/>
    <cellStyle name="Normal 9 2 5 8 3" xfId="35012" xr:uid="{00000000-0005-0000-0000-00008FE40000}"/>
    <cellStyle name="Normal 9 2 5 9" xfId="47568" xr:uid="{00000000-0005-0000-0000-000090E40000}"/>
    <cellStyle name="Normal 9 2 6" xfId="10376" xr:uid="{00000000-0005-0000-0000-000091E40000}"/>
    <cellStyle name="Normal 9 2 6 2" xfId="10377" xr:uid="{00000000-0005-0000-0000-000092E40000}"/>
    <cellStyle name="Normal 9 2 6 2 2" xfId="10378" xr:uid="{00000000-0005-0000-0000-000093E40000}"/>
    <cellStyle name="Normal 9 2 6 2 2 2" xfId="21640" xr:uid="{00000000-0005-0000-0000-000094E40000}"/>
    <cellStyle name="Normal 9 2 6 2 2 2 2" xfId="37026" xr:uid="{00000000-0005-0000-0000-000095E40000}"/>
    <cellStyle name="Normal 9 2 6 2 2 2 3" xfId="35034" xr:uid="{00000000-0005-0000-0000-000096E40000}"/>
    <cellStyle name="Normal 9 2 6 2 2 3" xfId="47590" xr:uid="{00000000-0005-0000-0000-000097E40000}"/>
    <cellStyle name="Normal 9 2 6 2 2 4" xfId="59771" xr:uid="{00000000-0005-0000-0000-000098E40000}"/>
    <cellStyle name="Normal 9 2 6 2 3" xfId="21639" xr:uid="{00000000-0005-0000-0000-000099E40000}"/>
    <cellStyle name="Normal 9 2 6 2 3 2" xfId="24983" xr:uid="{00000000-0005-0000-0000-00009AE40000}"/>
    <cellStyle name="Normal 9 2 6 2 3 3" xfId="35033" xr:uid="{00000000-0005-0000-0000-00009BE40000}"/>
    <cellStyle name="Normal 9 2 6 2 4" xfId="47589" xr:uid="{00000000-0005-0000-0000-00009CE40000}"/>
    <cellStyle name="Normal 9 2 6 2 5" xfId="59770" xr:uid="{00000000-0005-0000-0000-00009DE40000}"/>
    <cellStyle name="Normal 9 2 6 3" xfId="10379" xr:uid="{00000000-0005-0000-0000-00009EE40000}"/>
    <cellStyle name="Normal 9 2 6 3 2" xfId="21641" xr:uid="{00000000-0005-0000-0000-00009FE40000}"/>
    <cellStyle name="Normal 9 2 6 3 2 2" xfId="27578" xr:uid="{00000000-0005-0000-0000-0000A0E40000}"/>
    <cellStyle name="Normal 9 2 6 3 2 3" xfId="35035" xr:uid="{00000000-0005-0000-0000-0000A1E40000}"/>
    <cellStyle name="Normal 9 2 6 3 3" xfId="47591" xr:uid="{00000000-0005-0000-0000-0000A2E40000}"/>
    <cellStyle name="Normal 9 2 6 3 4" xfId="59772" xr:uid="{00000000-0005-0000-0000-0000A3E40000}"/>
    <cellStyle name="Normal 9 2 6 4" xfId="10380" xr:uid="{00000000-0005-0000-0000-0000A4E40000}"/>
    <cellStyle name="Normal 9 2 6 4 2" xfId="21642" xr:uid="{00000000-0005-0000-0000-0000A5E40000}"/>
    <cellStyle name="Normal 9 2 6 4 2 2" xfId="26541" xr:uid="{00000000-0005-0000-0000-0000A6E40000}"/>
    <cellStyle name="Normal 9 2 6 4 2 3" xfId="35036" xr:uid="{00000000-0005-0000-0000-0000A7E40000}"/>
    <cellStyle name="Normal 9 2 6 4 3" xfId="47592" xr:uid="{00000000-0005-0000-0000-0000A8E40000}"/>
    <cellStyle name="Normal 9 2 6 4 4" xfId="59773" xr:uid="{00000000-0005-0000-0000-0000A9E40000}"/>
    <cellStyle name="Normal 9 2 6 5" xfId="21638" xr:uid="{00000000-0005-0000-0000-0000AAE40000}"/>
    <cellStyle name="Normal 9 2 6 5 2" xfId="25562" xr:uid="{00000000-0005-0000-0000-0000ABE40000}"/>
    <cellStyle name="Normal 9 2 6 5 3" xfId="35032" xr:uid="{00000000-0005-0000-0000-0000ACE40000}"/>
    <cellStyle name="Normal 9 2 6 6" xfId="47588" xr:uid="{00000000-0005-0000-0000-0000ADE40000}"/>
    <cellStyle name="Normal 9 2 6 7" xfId="59769" xr:uid="{00000000-0005-0000-0000-0000AEE40000}"/>
    <cellStyle name="Normal 9 2 7" xfId="10381" xr:uid="{00000000-0005-0000-0000-0000AFE40000}"/>
    <cellStyle name="Normal 9 2 7 2" xfId="10382" xr:uid="{00000000-0005-0000-0000-0000B0E40000}"/>
    <cellStyle name="Normal 9 2 7 2 2" xfId="10383" xr:uid="{00000000-0005-0000-0000-0000B1E40000}"/>
    <cellStyle name="Normal 9 2 7 2 2 2" xfId="21645" xr:uid="{00000000-0005-0000-0000-0000B2E40000}"/>
    <cellStyle name="Normal 9 2 7 2 2 2 2" xfId="36505" xr:uid="{00000000-0005-0000-0000-0000B3E40000}"/>
    <cellStyle name="Normal 9 2 7 2 2 2 3" xfId="35039" xr:uid="{00000000-0005-0000-0000-0000B4E40000}"/>
    <cellStyle name="Normal 9 2 7 2 2 3" xfId="47595" xr:uid="{00000000-0005-0000-0000-0000B5E40000}"/>
    <cellStyle name="Normal 9 2 7 2 2 4" xfId="59776" xr:uid="{00000000-0005-0000-0000-0000B6E40000}"/>
    <cellStyle name="Normal 9 2 7 2 3" xfId="21644" xr:uid="{00000000-0005-0000-0000-0000B7E40000}"/>
    <cellStyle name="Normal 9 2 7 2 3 2" xfId="37872" xr:uid="{00000000-0005-0000-0000-0000B8E40000}"/>
    <cellStyle name="Normal 9 2 7 2 3 3" xfId="35038" xr:uid="{00000000-0005-0000-0000-0000B9E40000}"/>
    <cellStyle name="Normal 9 2 7 2 4" xfId="47594" xr:uid="{00000000-0005-0000-0000-0000BAE40000}"/>
    <cellStyle name="Normal 9 2 7 2 5" xfId="59775" xr:uid="{00000000-0005-0000-0000-0000BBE40000}"/>
    <cellStyle name="Normal 9 2 7 3" xfId="10384" xr:uid="{00000000-0005-0000-0000-0000BCE40000}"/>
    <cellStyle name="Normal 9 2 7 3 2" xfId="21646" xr:uid="{00000000-0005-0000-0000-0000BDE40000}"/>
    <cellStyle name="Normal 9 2 7 3 2 2" xfId="27169" xr:uid="{00000000-0005-0000-0000-0000BEE40000}"/>
    <cellStyle name="Normal 9 2 7 3 2 3" xfId="35040" xr:uid="{00000000-0005-0000-0000-0000BFE40000}"/>
    <cellStyle name="Normal 9 2 7 3 3" xfId="47596" xr:uid="{00000000-0005-0000-0000-0000C0E40000}"/>
    <cellStyle name="Normal 9 2 7 3 4" xfId="59777" xr:uid="{00000000-0005-0000-0000-0000C1E40000}"/>
    <cellStyle name="Normal 9 2 7 4" xfId="10385" xr:uid="{00000000-0005-0000-0000-0000C2E40000}"/>
    <cellStyle name="Normal 9 2 7 4 2" xfId="21647" xr:uid="{00000000-0005-0000-0000-0000C3E40000}"/>
    <cellStyle name="Normal 9 2 7 4 2 2" xfId="36310" xr:uid="{00000000-0005-0000-0000-0000C4E40000}"/>
    <cellStyle name="Normal 9 2 7 4 2 3" xfId="35041" xr:uid="{00000000-0005-0000-0000-0000C5E40000}"/>
    <cellStyle name="Normal 9 2 7 4 3" xfId="47597" xr:uid="{00000000-0005-0000-0000-0000C6E40000}"/>
    <cellStyle name="Normal 9 2 7 4 4" xfId="59778" xr:uid="{00000000-0005-0000-0000-0000C7E40000}"/>
    <cellStyle name="Normal 9 2 7 5" xfId="21643" xr:uid="{00000000-0005-0000-0000-0000C8E40000}"/>
    <cellStyle name="Normal 9 2 7 5 2" xfId="35876" xr:uid="{00000000-0005-0000-0000-0000C9E40000}"/>
    <cellStyle name="Normal 9 2 7 5 3" xfId="35037" xr:uid="{00000000-0005-0000-0000-0000CAE40000}"/>
    <cellStyle name="Normal 9 2 7 6" xfId="47593" xr:uid="{00000000-0005-0000-0000-0000CBE40000}"/>
    <cellStyle name="Normal 9 2 7 7" xfId="59774" xr:uid="{00000000-0005-0000-0000-0000CCE40000}"/>
    <cellStyle name="Normal 9 2 8" xfId="10386" xr:uid="{00000000-0005-0000-0000-0000CDE40000}"/>
    <cellStyle name="Normal 9 2 8 2" xfId="10387" xr:uid="{00000000-0005-0000-0000-0000CEE40000}"/>
    <cellStyle name="Normal 9 2 8 2 2" xfId="10388" xr:uid="{00000000-0005-0000-0000-0000CFE40000}"/>
    <cellStyle name="Normal 9 2 8 2 2 2" xfId="21650" xr:uid="{00000000-0005-0000-0000-0000D0E40000}"/>
    <cellStyle name="Normal 9 2 8 2 2 2 2" xfId="35960" xr:uid="{00000000-0005-0000-0000-0000D1E40000}"/>
    <cellStyle name="Normal 9 2 8 2 2 2 3" xfId="35044" xr:uid="{00000000-0005-0000-0000-0000D2E40000}"/>
    <cellStyle name="Normal 9 2 8 2 2 3" xfId="47600" xr:uid="{00000000-0005-0000-0000-0000D3E40000}"/>
    <cellStyle name="Normal 9 2 8 2 2 4" xfId="59781" xr:uid="{00000000-0005-0000-0000-0000D4E40000}"/>
    <cellStyle name="Normal 9 2 8 2 3" xfId="21649" xr:uid="{00000000-0005-0000-0000-0000D5E40000}"/>
    <cellStyle name="Normal 9 2 8 2 3 2" xfId="24760" xr:uid="{00000000-0005-0000-0000-0000D6E40000}"/>
    <cellStyle name="Normal 9 2 8 2 3 3" xfId="35043" xr:uid="{00000000-0005-0000-0000-0000D7E40000}"/>
    <cellStyle name="Normal 9 2 8 2 4" xfId="47599" xr:uid="{00000000-0005-0000-0000-0000D8E40000}"/>
    <cellStyle name="Normal 9 2 8 2 5" xfId="59780" xr:uid="{00000000-0005-0000-0000-0000D9E40000}"/>
    <cellStyle name="Normal 9 2 8 3" xfId="10389" xr:uid="{00000000-0005-0000-0000-0000DAE40000}"/>
    <cellStyle name="Normal 9 2 8 3 2" xfId="21651" xr:uid="{00000000-0005-0000-0000-0000DBE40000}"/>
    <cellStyle name="Normal 9 2 8 3 2 2" xfId="24531" xr:uid="{00000000-0005-0000-0000-0000DCE40000}"/>
    <cellStyle name="Normal 9 2 8 3 2 3" xfId="35045" xr:uid="{00000000-0005-0000-0000-0000DDE40000}"/>
    <cellStyle name="Normal 9 2 8 3 3" xfId="47601" xr:uid="{00000000-0005-0000-0000-0000DEE40000}"/>
    <cellStyle name="Normal 9 2 8 3 4" xfId="59782" xr:uid="{00000000-0005-0000-0000-0000DFE40000}"/>
    <cellStyle name="Normal 9 2 8 4" xfId="10390" xr:uid="{00000000-0005-0000-0000-0000E0E40000}"/>
    <cellStyle name="Normal 9 2 8 4 2" xfId="21652" xr:uid="{00000000-0005-0000-0000-0000E1E40000}"/>
    <cellStyle name="Normal 9 2 8 4 2 2" xfId="36754" xr:uid="{00000000-0005-0000-0000-0000E2E40000}"/>
    <cellStyle name="Normal 9 2 8 4 2 3" xfId="35046" xr:uid="{00000000-0005-0000-0000-0000E3E40000}"/>
    <cellStyle name="Normal 9 2 8 4 3" xfId="47602" xr:uid="{00000000-0005-0000-0000-0000E4E40000}"/>
    <cellStyle name="Normal 9 2 8 4 4" xfId="59783" xr:uid="{00000000-0005-0000-0000-0000E5E40000}"/>
    <cellStyle name="Normal 9 2 8 5" xfId="21648" xr:uid="{00000000-0005-0000-0000-0000E6E40000}"/>
    <cellStyle name="Normal 9 2 8 5 2" xfId="35765" xr:uid="{00000000-0005-0000-0000-0000E7E40000}"/>
    <cellStyle name="Normal 9 2 8 5 3" xfId="35042" xr:uid="{00000000-0005-0000-0000-0000E8E40000}"/>
    <cellStyle name="Normal 9 2 8 6" xfId="47598" xr:uid="{00000000-0005-0000-0000-0000E9E40000}"/>
    <cellStyle name="Normal 9 2 8 7" xfId="59779" xr:uid="{00000000-0005-0000-0000-0000EAE40000}"/>
    <cellStyle name="Normal 9 2 9" xfId="10391" xr:uid="{00000000-0005-0000-0000-0000EBE40000}"/>
    <cellStyle name="Normal 9 2 9 2" xfId="10392" xr:uid="{00000000-0005-0000-0000-0000ECE40000}"/>
    <cellStyle name="Normal 9 2 9 2 2" xfId="21654" xr:uid="{00000000-0005-0000-0000-0000EDE40000}"/>
    <cellStyle name="Normal 9 2 9 2 2 2" xfId="36034" xr:uid="{00000000-0005-0000-0000-0000EEE40000}"/>
    <cellStyle name="Normal 9 2 9 2 2 3" xfId="35048" xr:uid="{00000000-0005-0000-0000-0000EFE40000}"/>
    <cellStyle name="Normal 9 2 9 2 3" xfId="47604" xr:uid="{00000000-0005-0000-0000-0000F0E40000}"/>
    <cellStyle name="Normal 9 2 9 2 4" xfId="59785" xr:uid="{00000000-0005-0000-0000-0000F1E40000}"/>
    <cellStyle name="Normal 9 2 9 3" xfId="21653" xr:uid="{00000000-0005-0000-0000-0000F2E40000}"/>
    <cellStyle name="Normal 9 2 9 3 2" xfId="37237" xr:uid="{00000000-0005-0000-0000-0000F3E40000}"/>
    <cellStyle name="Normal 9 2 9 3 3" xfId="35047" xr:uid="{00000000-0005-0000-0000-0000F4E40000}"/>
    <cellStyle name="Normal 9 2 9 4" xfId="47603" xr:uid="{00000000-0005-0000-0000-0000F5E40000}"/>
    <cellStyle name="Normal 9 2 9 5" xfId="59784" xr:uid="{00000000-0005-0000-0000-0000F6E40000}"/>
    <cellStyle name="Normal 9 20" xfId="21334" xr:uid="{00000000-0005-0000-0000-0000F7E40000}"/>
    <cellStyle name="Normal 9 21" xfId="47284" xr:uid="{00000000-0005-0000-0000-0000F8E40000}"/>
    <cellStyle name="Normal 9 22" xfId="59465" xr:uid="{00000000-0005-0000-0000-0000F9E40000}"/>
    <cellStyle name="Normal 9 3" xfId="10393" xr:uid="{00000000-0005-0000-0000-0000FAE40000}"/>
    <cellStyle name="Normal 9 3 10" xfId="23534" xr:uid="{00000000-0005-0000-0000-0000FBE40000}"/>
    <cellStyle name="Normal 9 3 10 2" xfId="47869" xr:uid="{00000000-0005-0000-0000-0000FCE40000}"/>
    <cellStyle name="Normal 9 3 10 3" xfId="59787" xr:uid="{00000000-0005-0000-0000-0000FDE40000}"/>
    <cellStyle name="Normal 9 3 11" xfId="35049" xr:uid="{00000000-0005-0000-0000-0000FEE40000}"/>
    <cellStyle name="Normal 9 3 11 2" xfId="27088" xr:uid="{00000000-0005-0000-0000-0000FFE40000}"/>
    <cellStyle name="Normal 9 3 11 3" xfId="59788" xr:uid="{00000000-0005-0000-0000-000000E50000}"/>
    <cellStyle name="Normal 9 3 12" xfId="47605" xr:uid="{00000000-0005-0000-0000-000001E50000}"/>
    <cellStyle name="Normal 9 3 12 2" xfId="59789" xr:uid="{00000000-0005-0000-0000-000002E50000}"/>
    <cellStyle name="Normal 9 3 13" xfId="59790" xr:uid="{00000000-0005-0000-0000-000003E50000}"/>
    <cellStyle name="Normal 9 3 14" xfId="59791" xr:uid="{00000000-0005-0000-0000-000004E50000}"/>
    <cellStyle name="Normal 9 3 14 2" xfId="59792" xr:uid="{00000000-0005-0000-0000-000005E50000}"/>
    <cellStyle name="Normal 9 3 15" xfId="59793" xr:uid="{00000000-0005-0000-0000-000006E50000}"/>
    <cellStyle name="Normal 9 3 16" xfId="59794" xr:uid="{00000000-0005-0000-0000-000007E50000}"/>
    <cellStyle name="Normal 9 3 17" xfId="59795" xr:uid="{00000000-0005-0000-0000-000008E50000}"/>
    <cellStyle name="Normal 9 3 18" xfId="59796" xr:uid="{00000000-0005-0000-0000-000009E50000}"/>
    <cellStyle name="Normal 9 3 19" xfId="59797" xr:uid="{00000000-0005-0000-0000-00000AE50000}"/>
    <cellStyle name="Normal 9 3 2" xfId="10394" xr:uid="{00000000-0005-0000-0000-00000BE50000}"/>
    <cellStyle name="Normal 9 3 2 10" xfId="59799" xr:uid="{00000000-0005-0000-0000-00000CE50000}"/>
    <cellStyle name="Normal 9 3 2 11" xfId="59800" xr:uid="{00000000-0005-0000-0000-00000DE50000}"/>
    <cellStyle name="Normal 9 3 2 11 2" xfId="59801" xr:uid="{00000000-0005-0000-0000-00000EE50000}"/>
    <cellStyle name="Normal 9 3 2 12" xfId="59802" xr:uid="{00000000-0005-0000-0000-00000FE50000}"/>
    <cellStyle name="Normal 9 3 2 13" xfId="59803" xr:uid="{00000000-0005-0000-0000-000010E50000}"/>
    <cellStyle name="Normal 9 3 2 14" xfId="59804" xr:uid="{00000000-0005-0000-0000-000011E50000}"/>
    <cellStyle name="Normal 9 3 2 15" xfId="59805" xr:uid="{00000000-0005-0000-0000-000012E50000}"/>
    <cellStyle name="Normal 9 3 2 16" xfId="59806" xr:uid="{00000000-0005-0000-0000-000013E50000}"/>
    <cellStyle name="Normal 9 3 2 17" xfId="59807" xr:uid="{00000000-0005-0000-0000-000014E50000}"/>
    <cellStyle name="Normal 9 3 2 18" xfId="59808" xr:uid="{00000000-0005-0000-0000-000015E50000}"/>
    <cellStyle name="Normal 9 3 2 19" xfId="59798" xr:uid="{00000000-0005-0000-0000-000016E50000}"/>
    <cellStyle name="Normal 9 3 2 2" xfId="21656" xr:uid="{00000000-0005-0000-0000-000017E50000}"/>
    <cellStyle name="Normal 9 3 2 2 2" xfId="35051" xr:uid="{00000000-0005-0000-0000-000018E50000}"/>
    <cellStyle name="Normal 9 3 2 2 2 2" xfId="27372" xr:uid="{00000000-0005-0000-0000-000019E50000}"/>
    <cellStyle name="Normal 9 3 2 2 3" xfId="47870" xr:uid="{00000000-0005-0000-0000-00001AE50000}"/>
    <cellStyle name="Normal 9 3 2 2 4" xfId="59809" xr:uid="{00000000-0005-0000-0000-00001BE50000}"/>
    <cellStyle name="Normal 9 3 2 3" xfId="23535" xr:uid="{00000000-0005-0000-0000-00001CE50000}"/>
    <cellStyle name="Normal 9 3 2 3 2" xfId="35052" xr:uid="{00000000-0005-0000-0000-00001DE50000}"/>
    <cellStyle name="Normal 9 3 2 3 2 2" xfId="26171" xr:uid="{00000000-0005-0000-0000-00001EE50000}"/>
    <cellStyle name="Normal 9 3 2 3 3" xfId="47871" xr:uid="{00000000-0005-0000-0000-00001FE50000}"/>
    <cellStyle name="Normal 9 3 2 3 4" xfId="59810" xr:uid="{00000000-0005-0000-0000-000020E50000}"/>
    <cellStyle name="Normal 9 3 2 4" xfId="23536" xr:uid="{00000000-0005-0000-0000-000021E50000}"/>
    <cellStyle name="Normal 9 3 2 4 2" xfId="23537" xr:uid="{00000000-0005-0000-0000-000022E50000}"/>
    <cellStyle name="Normal 9 3 2 4 2 2" xfId="35054" xr:uid="{00000000-0005-0000-0000-000023E50000}"/>
    <cellStyle name="Normal 9 3 2 4 2 2 2" xfId="35396" xr:uid="{00000000-0005-0000-0000-000024E50000}"/>
    <cellStyle name="Normal 9 3 2 4 2 3" xfId="47873" xr:uid="{00000000-0005-0000-0000-000025E50000}"/>
    <cellStyle name="Normal 9 3 2 4 2 4" xfId="59812" xr:uid="{00000000-0005-0000-0000-000026E50000}"/>
    <cellStyle name="Normal 9 3 2 4 3" xfId="35053" xr:uid="{00000000-0005-0000-0000-000027E50000}"/>
    <cellStyle name="Normal 9 3 2 4 3 2" xfId="27441" xr:uid="{00000000-0005-0000-0000-000028E50000}"/>
    <cellStyle name="Normal 9 3 2 4 4" xfId="47872" xr:uid="{00000000-0005-0000-0000-000029E50000}"/>
    <cellStyle name="Normal 9 3 2 4 5" xfId="59811" xr:uid="{00000000-0005-0000-0000-00002AE50000}"/>
    <cellStyle name="Normal 9 3 2 5" xfId="23538" xr:uid="{00000000-0005-0000-0000-00002BE50000}"/>
    <cellStyle name="Normal 9 3 2 5 2" xfId="47874" xr:uid="{00000000-0005-0000-0000-00002CE50000}"/>
    <cellStyle name="Normal 9 3 2 5 3" xfId="59813" xr:uid="{00000000-0005-0000-0000-00002DE50000}"/>
    <cellStyle name="Normal 9 3 2 6" xfId="23539" xr:uid="{00000000-0005-0000-0000-00002EE50000}"/>
    <cellStyle name="Normal 9 3 2 6 2" xfId="47875" xr:uid="{00000000-0005-0000-0000-00002FE50000}"/>
    <cellStyle name="Normal 9 3 2 6 3" xfId="59814" xr:uid="{00000000-0005-0000-0000-000030E50000}"/>
    <cellStyle name="Normal 9 3 2 7" xfId="23540" xr:uid="{00000000-0005-0000-0000-000031E50000}"/>
    <cellStyle name="Normal 9 3 2 7 2" xfId="47876" xr:uid="{00000000-0005-0000-0000-000032E50000}"/>
    <cellStyle name="Normal 9 3 2 7 3" xfId="59815" xr:uid="{00000000-0005-0000-0000-000033E50000}"/>
    <cellStyle name="Normal 9 3 2 8" xfId="35050" xr:uid="{00000000-0005-0000-0000-000034E50000}"/>
    <cellStyle name="Normal 9 3 2 8 2" xfId="26000" xr:uid="{00000000-0005-0000-0000-000035E50000}"/>
    <cellStyle name="Normal 9 3 2 8 3" xfId="59816" xr:uid="{00000000-0005-0000-0000-000036E50000}"/>
    <cellStyle name="Normal 9 3 2 9" xfId="47606" xr:uid="{00000000-0005-0000-0000-000037E50000}"/>
    <cellStyle name="Normal 9 3 2 9 2" xfId="59817" xr:uid="{00000000-0005-0000-0000-000038E50000}"/>
    <cellStyle name="Normal 9 3 20" xfId="59818" xr:uid="{00000000-0005-0000-0000-000039E50000}"/>
    <cellStyle name="Normal 9 3 21" xfId="59819" xr:uid="{00000000-0005-0000-0000-00003AE50000}"/>
    <cellStyle name="Normal 9 3 22" xfId="59786" xr:uid="{00000000-0005-0000-0000-00003BE50000}"/>
    <cellStyle name="Normal 9 3 3" xfId="10395" xr:uid="{00000000-0005-0000-0000-00003CE50000}"/>
    <cellStyle name="Normal 9 3 3 2" xfId="21657" xr:uid="{00000000-0005-0000-0000-00003DE50000}"/>
    <cellStyle name="Normal 9 3 3 2 2" xfId="36732" xr:uid="{00000000-0005-0000-0000-00003EE50000}"/>
    <cellStyle name="Normal 9 3 3 2 3" xfId="35055" xr:uid="{00000000-0005-0000-0000-00003FE50000}"/>
    <cellStyle name="Normal 9 3 3 3" xfId="47607" xr:uid="{00000000-0005-0000-0000-000040E50000}"/>
    <cellStyle name="Normal 9 3 3 4" xfId="59820" xr:uid="{00000000-0005-0000-0000-000041E50000}"/>
    <cellStyle name="Normal 9 3 4" xfId="10396" xr:uid="{00000000-0005-0000-0000-000042E50000}"/>
    <cellStyle name="Normal 9 3 4 2" xfId="10397" xr:uid="{00000000-0005-0000-0000-000043E50000}"/>
    <cellStyle name="Normal 9 3 4 2 2" xfId="21659" xr:uid="{00000000-0005-0000-0000-000044E50000}"/>
    <cellStyle name="Normal 9 3 4 2 2 2" xfId="25338" xr:uid="{00000000-0005-0000-0000-000045E50000}"/>
    <cellStyle name="Normal 9 3 4 2 2 3" xfId="35057" xr:uid="{00000000-0005-0000-0000-000046E50000}"/>
    <cellStyle name="Normal 9 3 4 2 3" xfId="47609" xr:uid="{00000000-0005-0000-0000-000047E50000}"/>
    <cellStyle name="Normal 9 3 4 2 4" xfId="59822" xr:uid="{00000000-0005-0000-0000-000048E50000}"/>
    <cellStyle name="Normal 9 3 4 3" xfId="10398" xr:uid="{00000000-0005-0000-0000-000049E50000}"/>
    <cellStyle name="Normal 9 3 4 3 2" xfId="21660" xr:uid="{00000000-0005-0000-0000-00004AE50000}"/>
    <cellStyle name="Normal 9 3 4 3 2 2" xfId="35537" xr:uid="{00000000-0005-0000-0000-00004BE50000}"/>
    <cellStyle name="Normal 9 3 4 3 2 3" xfId="35058" xr:uid="{00000000-0005-0000-0000-00004CE50000}"/>
    <cellStyle name="Normal 9 3 4 3 3" xfId="47610" xr:uid="{00000000-0005-0000-0000-00004DE50000}"/>
    <cellStyle name="Normal 9 3 4 3 4" xfId="59823" xr:uid="{00000000-0005-0000-0000-00004EE50000}"/>
    <cellStyle name="Normal 9 3 4 4" xfId="21658" xr:uid="{00000000-0005-0000-0000-00004FE50000}"/>
    <cellStyle name="Normal 9 3 4 4 2" xfId="26320" xr:uid="{00000000-0005-0000-0000-000050E50000}"/>
    <cellStyle name="Normal 9 3 4 4 3" xfId="35056" xr:uid="{00000000-0005-0000-0000-000051E50000}"/>
    <cellStyle name="Normal 9 3 4 5" xfId="47608" xr:uid="{00000000-0005-0000-0000-000052E50000}"/>
    <cellStyle name="Normal 9 3 4 6" xfId="59821" xr:uid="{00000000-0005-0000-0000-000053E50000}"/>
    <cellStyle name="Normal 9 3 5" xfId="12019" xr:uid="{00000000-0005-0000-0000-000054E50000}"/>
    <cellStyle name="Normal 9 3 5 2" xfId="12041" xr:uid="{00000000-0005-0000-0000-000055E50000}"/>
    <cellStyle name="Normal 9 3 5 2 2" xfId="35059" xr:uid="{00000000-0005-0000-0000-000056E50000}"/>
    <cellStyle name="Normal 9 3 5 2 3" xfId="24607" xr:uid="{00000000-0005-0000-0000-000057E50000}"/>
    <cellStyle name="Normal 9 3 5 2 4" xfId="23541" xr:uid="{00000000-0005-0000-0000-000058E50000}"/>
    <cellStyle name="Normal 9 3 5 2 5" xfId="47877" xr:uid="{00000000-0005-0000-0000-000059E50000}"/>
    <cellStyle name="Normal 9 3 5 3" xfId="22218" xr:uid="{00000000-0005-0000-0000-00005AE50000}"/>
    <cellStyle name="Normal 9 3 5 4" xfId="59824" xr:uid="{00000000-0005-0000-0000-00005BE50000}"/>
    <cellStyle name="Normal 9 3 6" xfId="11518" xr:uid="{00000000-0005-0000-0000-00005CE50000}"/>
    <cellStyle name="Normal 9 3 6 2" xfId="35060" xr:uid="{00000000-0005-0000-0000-00005DE50000}"/>
    <cellStyle name="Normal 9 3 6 2 2" xfId="26825" xr:uid="{00000000-0005-0000-0000-00005EE50000}"/>
    <cellStyle name="Normal 9 3 6 3" xfId="23542" xr:uid="{00000000-0005-0000-0000-00005FE50000}"/>
    <cellStyle name="Normal 9 3 6 4" xfId="47878" xr:uid="{00000000-0005-0000-0000-000060E50000}"/>
    <cellStyle name="Normal 9 3 6 5" xfId="59825" xr:uid="{00000000-0005-0000-0000-000061E50000}"/>
    <cellStyle name="Normal 9 3 7" xfId="21655" xr:uid="{00000000-0005-0000-0000-000062E50000}"/>
    <cellStyle name="Normal 9 3 7 2" xfId="23543" xr:uid="{00000000-0005-0000-0000-000063E50000}"/>
    <cellStyle name="Normal 9 3 7 2 2" xfId="35062" xr:uid="{00000000-0005-0000-0000-000064E50000}"/>
    <cellStyle name="Normal 9 3 7 2 2 2" xfId="27340" xr:uid="{00000000-0005-0000-0000-000065E50000}"/>
    <cellStyle name="Normal 9 3 7 2 3" xfId="47880" xr:uid="{00000000-0005-0000-0000-000066E50000}"/>
    <cellStyle name="Normal 9 3 7 2 4" xfId="59827" xr:uid="{00000000-0005-0000-0000-000067E50000}"/>
    <cellStyle name="Normal 9 3 7 3" xfId="35061" xr:uid="{00000000-0005-0000-0000-000068E50000}"/>
    <cellStyle name="Normal 9 3 7 3 2" xfId="35905" xr:uid="{00000000-0005-0000-0000-000069E50000}"/>
    <cellStyle name="Normal 9 3 7 4" xfId="47879" xr:uid="{00000000-0005-0000-0000-00006AE50000}"/>
    <cellStyle name="Normal 9 3 7 5" xfId="59826" xr:uid="{00000000-0005-0000-0000-00006BE50000}"/>
    <cellStyle name="Normal 9 3 8" xfId="23544" xr:uid="{00000000-0005-0000-0000-00006CE50000}"/>
    <cellStyle name="Normal 9 3 8 2" xfId="35063" xr:uid="{00000000-0005-0000-0000-00006DE50000}"/>
    <cellStyle name="Normal 9 3 8 2 2" xfId="27707" xr:uid="{00000000-0005-0000-0000-00006EE50000}"/>
    <cellStyle name="Normal 9 3 8 3" xfId="47881" xr:uid="{00000000-0005-0000-0000-00006FE50000}"/>
    <cellStyle name="Normal 9 3 8 4" xfId="59828" xr:uid="{00000000-0005-0000-0000-000070E50000}"/>
    <cellStyle name="Normal 9 3 9" xfId="23545" xr:uid="{00000000-0005-0000-0000-000071E50000}"/>
    <cellStyle name="Normal 9 3 9 2" xfId="47882" xr:uid="{00000000-0005-0000-0000-000072E50000}"/>
    <cellStyle name="Normal 9 3 9 3" xfId="59829" xr:uid="{00000000-0005-0000-0000-000073E50000}"/>
    <cellStyle name="Normal 9 4" xfId="10399" xr:uid="{00000000-0005-0000-0000-000074E50000}"/>
    <cellStyle name="Normal 9 4 10" xfId="23546" xr:uid="{00000000-0005-0000-0000-000075E50000}"/>
    <cellStyle name="Normal 9 4 10 2" xfId="35065" xr:uid="{00000000-0005-0000-0000-000076E50000}"/>
    <cellStyle name="Normal 9 4 10 2 2" xfId="26124" xr:uid="{00000000-0005-0000-0000-000077E50000}"/>
    <cellStyle name="Normal 9 4 10 3" xfId="47883" xr:uid="{00000000-0005-0000-0000-000078E50000}"/>
    <cellStyle name="Normal 9 4 10 4" xfId="59831" xr:uid="{00000000-0005-0000-0000-000079E50000}"/>
    <cellStyle name="Normal 9 4 11" xfId="23547" xr:uid="{00000000-0005-0000-0000-00007AE50000}"/>
    <cellStyle name="Normal 9 4 11 2" xfId="47884" xr:uid="{00000000-0005-0000-0000-00007BE50000}"/>
    <cellStyle name="Normal 9 4 11 3" xfId="59832" xr:uid="{00000000-0005-0000-0000-00007CE50000}"/>
    <cellStyle name="Normal 9 4 12" xfId="23548" xr:uid="{00000000-0005-0000-0000-00007DE50000}"/>
    <cellStyle name="Normal 9 4 12 2" xfId="47885" xr:uid="{00000000-0005-0000-0000-00007EE50000}"/>
    <cellStyle name="Normal 9 4 12 3" xfId="59833" xr:uid="{00000000-0005-0000-0000-00007FE50000}"/>
    <cellStyle name="Normal 9 4 13" xfId="35064" xr:uid="{00000000-0005-0000-0000-000080E50000}"/>
    <cellStyle name="Normal 9 4 13 2" xfId="24595" xr:uid="{00000000-0005-0000-0000-000081E50000}"/>
    <cellStyle name="Normal 9 4 13 3" xfId="59834" xr:uid="{00000000-0005-0000-0000-000082E50000}"/>
    <cellStyle name="Normal 9 4 14" xfId="47611" xr:uid="{00000000-0005-0000-0000-000083E50000}"/>
    <cellStyle name="Normal 9 4 14 2" xfId="59835" xr:uid="{00000000-0005-0000-0000-000084E50000}"/>
    <cellStyle name="Normal 9 4 15" xfId="59836" xr:uid="{00000000-0005-0000-0000-000085E50000}"/>
    <cellStyle name="Normal 9 4 16" xfId="59837" xr:uid="{00000000-0005-0000-0000-000086E50000}"/>
    <cellStyle name="Normal 9 4 16 2" xfId="59838" xr:uid="{00000000-0005-0000-0000-000087E50000}"/>
    <cellStyle name="Normal 9 4 17" xfId="59839" xr:uid="{00000000-0005-0000-0000-000088E50000}"/>
    <cellStyle name="Normal 9 4 18" xfId="59840" xr:uid="{00000000-0005-0000-0000-000089E50000}"/>
    <cellStyle name="Normal 9 4 19" xfId="59841" xr:uid="{00000000-0005-0000-0000-00008AE50000}"/>
    <cellStyle name="Normal 9 4 2" xfId="10400" xr:uid="{00000000-0005-0000-0000-00008BE50000}"/>
    <cellStyle name="Normal 9 4 2 10" xfId="23549" xr:uid="{00000000-0005-0000-0000-00008CE50000}"/>
    <cellStyle name="Normal 9 4 2 10 2" xfId="47886" xr:uid="{00000000-0005-0000-0000-00008DE50000}"/>
    <cellStyle name="Normal 9 4 2 10 3" xfId="59843" xr:uid="{00000000-0005-0000-0000-00008EE50000}"/>
    <cellStyle name="Normal 9 4 2 11" xfId="35066" xr:uid="{00000000-0005-0000-0000-00008FE50000}"/>
    <cellStyle name="Normal 9 4 2 11 2" xfId="26146" xr:uid="{00000000-0005-0000-0000-000090E50000}"/>
    <cellStyle name="Normal 9 4 2 11 3" xfId="59844" xr:uid="{00000000-0005-0000-0000-000091E50000}"/>
    <cellStyle name="Normal 9 4 2 12" xfId="47612" xr:uid="{00000000-0005-0000-0000-000092E50000}"/>
    <cellStyle name="Normal 9 4 2 12 2" xfId="59845" xr:uid="{00000000-0005-0000-0000-000093E50000}"/>
    <cellStyle name="Normal 9 4 2 13" xfId="59846" xr:uid="{00000000-0005-0000-0000-000094E50000}"/>
    <cellStyle name="Normal 9 4 2 14" xfId="59847" xr:uid="{00000000-0005-0000-0000-000095E50000}"/>
    <cellStyle name="Normal 9 4 2 14 2" xfId="59848" xr:uid="{00000000-0005-0000-0000-000096E50000}"/>
    <cellStyle name="Normal 9 4 2 15" xfId="59849" xr:uid="{00000000-0005-0000-0000-000097E50000}"/>
    <cellStyle name="Normal 9 4 2 16" xfId="59850" xr:uid="{00000000-0005-0000-0000-000098E50000}"/>
    <cellStyle name="Normal 9 4 2 17" xfId="59851" xr:uid="{00000000-0005-0000-0000-000099E50000}"/>
    <cellStyle name="Normal 9 4 2 18" xfId="59852" xr:uid="{00000000-0005-0000-0000-00009AE50000}"/>
    <cellStyle name="Normal 9 4 2 19" xfId="59853" xr:uid="{00000000-0005-0000-0000-00009BE50000}"/>
    <cellStyle name="Normal 9 4 2 2" xfId="10401" xr:uid="{00000000-0005-0000-0000-00009CE50000}"/>
    <cellStyle name="Normal 9 4 2 2 10" xfId="59855" xr:uid="{00000000-0005-0000-0000-00009DE50000}"/>
    <cellStyle name="Normal 9 4 2 2 11" xfId="59856" xr:uid="{00000000-0005-0000-0000-00009EE50000}"/>
    <cellStyle name="Normal 9 4 2 2 11 2" xfId="59857" xr:uid="{00000000-0005-0000-0000-00009FE50000}"/>
    <cellStyle name="Normal 9 4 2 2 12" xfId="59858" xr:uid="{00000000-0005-0000-0000-0000A0E50000}"/>
    <cellStyle name="Normal 9 4 2 2 13" xfId="59859" xr:uid="{00000000-0005-0000-0000-0000A1E50000}"/>
    <cellStyle name="Normal 9 4 2 2 14" xfId="59860" xr:uid="{00000000-0005-0000-0000-0000A2E50000}"/>
    <cellStyle name="Normal 9 4 2 2 15" xfId="59861" xr:uid="{00000000-0005-0000-0000-0000A3E50000}"/>
    <cellStyle name="Normal 9 4 2 2 16" xfId="59862" xr:uid="{00000000-0005-0000-0000-0000A4E50000}"/>
    <cellStyle name="Normal 9 4 2 2 17" xfId="59863" xr:uid="{00000000-0005-0000-0000-0000A5E50000}"/>
    <cellStyle name="Normal 9 4 2 2 18" xfId="59864" xr:uid="{00000000-0005-0000-0000-0000A6E50000}"/>
    <cellStyle name="Normal 9 4 2 2 19" xfId="59854" xr:uid="{00000000-0005-0000-0000-0000A7E50000}"/>
    <cellStyle name="Normal 9 4 2 2 2" xfId="21663" xr:uid="{00000000-0005-0000-0000-0000A8E50000}"/>
    <cellStyle name="Normal 9 4 2 2 2 2" xfId="35068" xr:uid="{00000000-0005-0000-0000-0000A9E50000}"/>
    <cellStyle name="Normal 9 4 2 2 2 2 2" xfId="36058" xr:uid="{00000000-0005-0000-0000-0000AAE50000}"/>
    <cellStyle name="Normal 9 4 2 2 2 3" xfId="47887" xr:uid="{00000000-0005-0000-0000-0000ABE50000}"/>
    <cellStyle name="Normal 9 4 2 2 2 4" xfId="59865" xr:uid="{00000000-0005-0000-0000-0000ACE50000}"/>
    <cellStyle name="Normal 9 4 2 2 3" xfId="23550" xr:uid="{00000000-0005-0000-0000-0000ADE50000}"/>
    <cellStyle name="Normal 9 4 2 2 3 2" xfId="35069" xr:uid="{00000000-0005-0000-0000-0000AEE50000}"/>
    <cellStyle name="Normal 9 4 2 2 3 2 2" xfId="37523" xr:uid="{00000000-0005-0000-0000-0000AFE50000}"/>
    <cellStyle name="Normal 9 4 2 2 3 3" xfId="47888" xr:uid="{00000000-0005-0000-0000-0000B0E50000}"/>
    <cellStyle name="Normal 9 4 2 2 3 4" xfId="59866" xr:uid="{00000000-0005-0000-0000-0000B1E50000}"/>
    <cellStyle name="Normal 9 4 2 2 4" xfId="23551" xr:uid="{00000000-0005-0000-0000-0000B2E50000}"/>
    <cellStyle name="Normal 9 4 2 2 4 2" xfId="23552" xr:uid="{00000000-0005-0000-0000-0000B3E50000}"/>
    <cellStyle name="Normal 9 4 2 2 4 2 2" xfId="35071" xr:uid="{00000000-0005-0000-0000-0000B4E50000}"/>
    <cellStyle name="Normal 9 4 2 2 4 2 2 2" xfId="35769" xr:uid="{00000000-0005-0000-0000-0000B5E50000}"/>
    <cellStyle name="Normal 9 4 2 2 4 2 3" xfId="47890" xr:uid="{00000000-0005-0000-0000-0000B6E50000}"/>
    <cellStyle name="Normal 9 4 2 2 4 2 4" xfId="59868" xr:uid="{00000000-0005-0000-0000-0000B7E50000}"/>
    <cellStyle name="Normal 9 4 2 2 4 3" xfId="35070" xr:uid="{00000000-0005-0000-0000-0000B8E50000}"/>
    <cellStyle name="Normal 9 4 2 2 4 3 2" xfId="24939" xr:uid="{00000000-0005-0000-0000-0000B9E50000}"/>
    <cellStyle name="Normal 9 4 2 2 4 4" xfId="47889" xr:uid="{00000000-0005-0000-0000-0000BAE50000}"/>
    <cellStyle name="Normal 9 4 2 2 4 5" xfId="59867" xr:uid="{00000000-0005-0000-0000-0000BBE50000}"/>
    <cellStyle name="Normal 9 4 2 2 5" xfId="23553" xr:uid="{00000000-0005-0000-0000-0000BCE50000}"/>
    <cellStyle name="Normal 9 4 2 2 5 2" xfId="47891" xr:uid="{00000000-0005-0000-0000-0000BDE50000}"/>
    <cellStyle name="Normal 9 4 2 2 5 3" xfId="59869" xr:uid="{00000000-0005-0000-0000-0000BEE50000}"/>
    <cellStyle name="Normal 9 4 2 2 6" xfId="23554" xr:uid="{00000000-0005-0000-0000-0000BFE50000}"/>
    <cellStyle name="Normal 9 4 2 2 6 2" xfId="47892" xr:uid="{00000000-0005-0000-0000-0000C0E50000}"/>
    <cellStyle name="Normal 9 4 2 2 6 3" xfId="59870" xr:uid="{00000000-0005-0000-0000-0000C1E50000}"/>
    <cellStyle name="Normal 9 4 2 2 7" xfId="23555" xr:uid="{00000000-0005-0000-0000-0000C2E50000}"/>
    <cellStyle name="Normal 9 4 2 2 7 2" xfId="47893" xr:uid="{00000000-0005-0000-0000-0000C3E50000}"/>
    <cellStyle name="Normal 9 4 2 2 7 3" xfId="59871" xr:uid="{00000000-0005-0000-0000-0000C4E50000}"/>
    <cellStyle name="Normal 9 4 2 2 8" xfId="35067" xr:uid="{00000000-0005-0000-0000-0000C5E50000}"/>
    <cellStyle name="Normal 9 4 2 2 8 2" xfId="35696" xr:uid="{00000000-0005-0000-0000-0000C6E50000}"/>
    <cellStyle name="Normal 9 4 2 2 8 3" xfId="59872" xr:uid="{00000000-0005-0000-0000-0000C7E50000}"/>
    <cellStyle name="Normal 9 4 2 2 9" xfId="47613" xr:uid="{00000000-0005-0000-0000-0000C8E50000}"/>
    <cellStyle name="Normal 9 4 2 2 9 2" xfId="59873" xr:uid="{00000000-0005-0000-0000-0000C9E50000}"/>
    <cellStyle name="Normal 9 4 2 20" xfId="59874" xr:uid="{00000000-0005-0000-0000-0000CAE50000}"/>
    <cellStyle name="Normal 9 4 2 21" xfId="59875" xr:uid="{00000000-0005-0000-0000-0000CBE50000}"/>
    <cellStyle name="Normal 9 4 2 22" xfId="59842" xr:uid="{00000000-0005-0000-0000-0000CCE50000}"/>
    <cellStyle name="Normal 9 4 2 3" xfId="10402" xr:uid="{00000000-0005-0000-0000-0000CDE50000}"/>
    <cellStyle name="Normal 9 4 2 3 2" xfId="21664" xr:uid="{00000000-0005-0000-0000-0000CEE50000}"/>
    <cellStyle name="Normal 9 4 2 3 2 2" xfId="24594" xr:uid="{00000000-0005-0000-0000-0000CFE50000}"/>
    <cellStyle name="Normal 9 4 2 3 2 3" xfId="35072" xr:uid="{00000000-0005-0000-0000-0000D0E50000}"/>
    <cellStyle name="Normal 9 4 2 3 3" xfId="47614" xr:uid="{00000000-0005-0000-0000-0000D1E50000}"/>
    <cellStyle name="Normal 9 4 2 3 4" xfId="59876" xr:uid="{00000000-0005-0000-0000-0000D2E50000}"/>
    <cellStyle name="Normal 9 4 2 4" xfId="10403" xr:uid="{00000000-0005-0000-0000-0000D3E50000}"/>
    <cellStyle name="Normal 9 4 2 4 2" xfId="10404" xr:uid="{00000000-0005-0000-0000-0000D4E50000}"/>
    <cellStyle name="Normal 9 4 2 4 2 2" xfId="21666" xr:uid="{00000000-0005-0000-0000-0000D5E50000}"/>
    <cellStyle name="Normal 9 4 2 4 2 2 2" xfId="26592" xr:uid="{00000000-0005-0000-0000-0000D6E50000}"/>
    <cellStyle name="Normal 9 4 2 4 2 2 3" xfId="35074" xr:uid="{00000000-0005-0000-0000-0000D7E50000}"/>
    <cellStyle name="Normal 9 4 2 4 2 3" xfId="47616" xr:uid="{00000000-0005-0000-0000-0000D8E50000}"/>
    <cellStyle name="Normal 9 4 2 4 2 4" xfId="59878" xr:uid="{00000000-0005-0000-0000-0000D9E50000}"/>
    <cellStyle name="Normal 9 4 2 4 3" xfId="10405" xr:uid="{00000000-0005-0000-0000-0000DAE50000}"/>
    <cellStyle name="Normal 9 4 2 4 3 2" xfId="21667" xr:uid="{00000000-0005-0000-0000-0000DBE50000}"/>
    <cellStyle name="Normal 9 4 2 4 3 2 2" xfId="27510" xr:uid="{00000000-0005-0000-0000-0000DCE50000}"/>
    <cellStyle name="Normal 9 4 2 4 3 2 3" xfId="35075" xr:uid="{00000000-0005-0000-0000-0000DDE50000}"/>
    <cellStyle name="Normal 9 4 2 4 3 3" xfId="47617" xr:uid="{00000000-0005-0000-0000-0000DEE50000}"/>
    <cellStyle name="Normal 9 4 2 4 3 4" xfId="59879" xr:uid="{00000000-0005-0000-0000-0000DFE50000}"/>
    <cellStyle name="Normal 9 4 2 4 4" xfId="21665" xr:uid="{00000000-0005-0000-0000-0000E0E50000}"/>
    <cellStyle name="Normal 9 4 2 4 4 2" xfId="25000" xr:uid="{00000000-0005-0000-0000-0000E1E50000}"/>
    <cellStyle name="Normal 9 4 2 4 4 3" xfId="35073" xr:uid="{00000000-0005-0000-0000-0000E2E50000}"/>
    <cellStyle name="Normal 9 4 2 4 5" xfId="47615" xr:uid="{00000000-0005-0000-0000-0000E3E50000}"/>
    <cellStyle name="Normal 9 4 2 4 6" xfId="59877" xr:uid="{00000000-0005-0000-0000-0000E4E50000}"/>
    <cellStyle name="Normal 9 4 2 5" xfId="12043" xr:uid="{00000000-0005-0000-0000-0000E5E50000}"/>
    <cellStyle name="Normal 9 4 2 5 2" xfId="23556" xr:uid="{00000000-0005-0000-0000-0000E6E50000}"/>
    <cellStyle name="Normal 9 4 2 5 2 2" xfId="35076" xr:uid="{00000000-0005-0000-0000-0000E7E50000}"/>
    <cellStyle name="Normal 9 4 2 5 2 3" xfId="24733" xr:uid="{00000000-0005-0000-0000-0000E8E50000}"/>
    <cellStyle name="Normal 9 4 2 5 2 4" xfId="47894" xr:uid="{00000000-0005-0000-0000-0000E9E50000}"/>
    <cellStyle name="Normal 9 4 2 5 3" xfId="59880" xr:uid="{00000000-0005-0000-0000-0000EAE50000}"/>
    <cellStyle name="Normal 9 4 2 6" xfId="21662" xr:uid="{00000000-0005-0000-0000-0000EBE50000}"/>
    <cellStyle name="Normal 9 4 2 6 2" xfId="35077" xr:uid="{00000000-0005-0000-0000-0000ECE50000}"/>
    <cellStyle name="Normal 9 4 2 6 2 2" xfId="37186" xr:uid="{00000000-0005-0000-0000-0000EDE50000}"/>
    <cellStyle name="Normal 9 4 2 6 3" xfId="47895" xr:uid="{00000000-0005-0000-0000-0000EEE50000}"/>
    <cellStyle name="Normal 9 4 2 6 4" xfId="59881" xr:uid="{00000000-0005-0000-0000-0000EFE50000}"/>
    <cellStyle name="Normal 9 4 2 7" xfId="23557" xr:uid="{00000000-0005-0000-0000-0000F0E50000}"/>
    <cellStyle name="Normal 9 4 2 7 2" xfId="23558" xr:uid="{00000000-0005-0000-0000-0000F1E50000}"/>
    <cellStyle name="Normal 9 4 2 7 2 2" xfId="35079" xr:uid="{00000000-0005-0000-0000-0000F2E50000}"/>
    <cellStyle name="Normal 9 4 2 7 2 2 2" xfId="25333" xr:uid="{00000000-0005-0000-0000-0000F3E50000}"/>
    <cellStyle name="Normal 9 4 2 7 2 3" xfId="47897" xr:uid="{00000000-0005-0000-0000-0000F4E50000}"/>
    <cellStyle name="Normal 9 4 2 7 2 4" xfId="59883" xr:uid="{00000000-0005-0000-0000-0000F5E50000}"/>
    <cellStyle name="Normal 9 4 2 7 3" xfId="35078" xr:uid="{00000000-0005-0000-0000-0000F6E50000}"/>
    <cellStyle name="Normal 9 4 2 7 3 2" xfId="27846" xr:uid="{00000000-0005-0000-0000-0000F7E50000}"/>
    <cellStyle name="Normal 9 4 2 7 4" xfId="47896" xr:uid="{00000000-0005-0000-0000-0000F8E50000}"/>
    <cellStyle name="Normal 9 4 2 7 5" xfId="59882" xr:uid="{00000000-0005-0000-0000-0000F9E50000}"/>
    <cellStyle name="Normal 9 4 2 8" xfId="23559" xr:uid="{00000000-0005-0000-0000-0000FAE50000}"/>
    <cellStyle name="Normal 9 4 2 8 2" xfId="35080" xr:uid="{00000000-0005-0000-0000-0000FBE50000}"/>
    <cellStyle name="Normal 9 4 2 8 2 2" xfId="35518" xr:uid="{00000000-0005-0000-0000-0000FCE50000}"/>
    <cellStyle name="Normal 9 4 2 8 3" xfId="47898" xr:uid="{00000000-0005-0000-0000-0000FDE50000}"/>
    <cellStyle name="Normal 9 4 2 8 4" xfId="59884" xr:uid="{00000000-0005-0000-0000-0000FEE50000}"/>
    <cellStyle name="Normal 9 4 2 9" xfId="23560" xr:uid="{00000000-0005-0000-0000-0000FFE50000}"/>
    <cellStyle name="Normal 9 4 2 9 2" xfId="47899" xr:uid="{00000000-0005-0000-0000-000000E60000}"/>
    <cellStyle name="Normal 9 4 2 9 3" xfId="59885" xr:uid="{00000000-0005-0000-0000-000001E60000}"/>
    <cellStyle name="Normal 9 4 20" xfId="59886" xr:uid="{00000000-0005-0000-0000-000002E60000}"/>
    <cellStyle name="Normal 9 4 21" xfId="59887" xr:uid="{00000000-0005-0000-0000-000003E60000}"/>
    <cellStyle name="Normal 9 4 22" xfId="59888" xr:uid="{00000000-0005-0000-0000-000004E60000}"/>
    <cellStyle name="Normal 9 4 23" xfId="59889" xr:uid="{00000000-0005-0000-0000-000005E60000}"/>
    <cellStyle name="Normal 9 4 24" xfId="59830" xr:uid="{00000000-0005-0000-0000-000006E60000}"/>
    <cellStyle name="Normal 9 4 3" xfId="10406" xr:uid="{00000000-0005-0000-0000-000007E60000}"/>
    <cellStyle name="Normal 9 4 3 10" xfId="23561" xr:uid="{00000000-0005-0000-0000-000008E60000}"/>
    <cellStyle name="Normal 9 4 3 10 2" xfId="47900" xr:uid="{00000000-0005-0000-0000-000009E60000}"/>
    <cellStyle name="Normal 9 4 3 10 3" xfId="59891" xr:uid="{00000000-0005-0000-0000-00000AE60000}"/>
    <cellStyle name="Normal 9 4 3 11" xfId="35081" xr:uid="{00000000-0005-0000-0000-00000BE60000}"/>
    <cellStyle name="Normal 9 4 3 11 2" xfId="25039" xr:uid="{00000000-0005-0000-0000-00000CE60000}"/>
    <cellStyle name="Normal 9 4 3 11 3" xfId="59892" xr:uid="{00000000-0005-0000-0000-00000DE60000}"/>
    <cellStyle name="Normal 9 4 3 12" xfId="47618" xr:uid="{00000000-0005-0000-0000-00000EE60000}"/>
    <cellStyle name="Normal 9 4 3 12 2" xfId="59893" xr:uid="{00000000-0005-0000-0000-00000FE60000}"/>
    <cellStyle name="Normal 9 4 3 13" xfId="59894" xr:uid="{00000000-0005-0000-0000-000010E60000}"/>
    <cellStyle name="Normal 9 4 3 14" xfId="59895" xr:uid="{00000000-0005-0000-0000-000011E60000}"/>
    <cellStyle name="Normal 9 4 3 14 2" xfId="59896" xr:uid="{00000000-0005-0000-0000-000012E60000}"/>
    <cellStyle name="Normal 9 4 3 15" xfId="59897" xr:uid="{00000000-0005-0000-0000-000013E60000}"/>
    <cellStyle name="Normal 9 4 3 16" xfId="59898" xr:uid="{00000000-0005-0000-0000-000014E60000}"/>
    <cellStyle name="Normal 9 4 3 17" xfId="59899" xr:uid="{00000000-0005-0000-0000-000015E60000}"/>
    <cellStyle name="Normal 9 4 3 18" xfId="59900" xr:uid="{00000000-0005-0000-0000-000016E60000}"/>
    <cellStyle name="Normal 9 4 3 19" xfId="59901" xr:uid="{00000000-0005-0000-0000-000017E60000}"/>
    <cellStyle name="Normal 9 4 3 2" xfId="10407" xr:uid="{00000000-0005-0000-0000-000018E60000}"/>
    <cellStyle name="Normal 9 4 3 2 10" xfId="59903" xr:uid="{00000000-0005-0000-0000-000019E60000}"/>
    <cellStyle name="Normal 9 4 3 2 11" xfId="59904" xr:uid="{00000000-0005-0000-0000-00001AE60000}"/>
    <cellStyle name="Normal 9 4 3 2 11 2" xfId="59905" xr:uid="{00000000-0005-0000-0000-00001BE60000}"/>
    <cellStyle name="Normal 9 4 3 2 12" xfId="59906" xr:uid="{00000000-0005-0000-0000-00001CE60000}"/>
    <cellStyle name="Normal 9 4 3 2 13" xfId="59907" xr:uid="{00000000-0005-0000-0000-00001DE60000}"/>
    <cellStyle name="Normal 9 4 3 2 14" xfId="59908" xr:uid="{00000000-0005-0000-0000-00001EE60000}"/>
    <cellStyle name="Normal 9 4 3 2 15" xfId="59909" xr:uid="{00000000-0005-0000-0000-00001FE60000}"/>
    <cellStyle name="Normal 9 4 3 2 16" xfId="59910" xr:uid="{00000000-0005-0000-0000-000020E60000}"/>
    <cellStyle name="Normal 9 4 3 2 17" xfId="59911" xr:uid="{00000000-0005-0000-0000-000021E60000}"/>
    <cellStyle name="Normal 9 4 3 2 18" xfId="59912" xr:uid="{00000000-0005-0000-0000-000022E60000}"/>
    <cellStyle name="Normal 9 4 3 2 19" xfId="59902" xr:uid="{00000000-0005-0000-0000-000023E60000}"/>
    <cellStyle name="Normal 9 4 3 2 2" xfId="21669" xr:uid="{00000000-0005-0000-0000-000024E60000}"/>
    <cellStyle name="Normal 9 4 3 2 2 2" xfId="35083" xr:uid="{00000000-0005-0000-0000-000025E60000}"/>
    <cellStyle name="Normal 9 4 3 2 2 2 2" xfId="23850" xr:uid="{00000000-0005-0000-0000-000026E60000}"/>
    <cellStyle name="Normal 9 4 3 2 2 3" xfId="47901" xr:uid="{00000000-0005-0000-0000-000027E60000}"/>
    <cellStyle name="Normal 9 4 3 2 2 4" xfId="59913" xr:uid="{00000000-0005-0000-0000-000028E60000}"/>
    <cellStyle name="Normal 9 4 3 2 3" xfId="23562" xr:uid="{00000000-0005-0000-0000-000029E60000}"/>
    <cellStyle name="Normal 9 4 3 2 3 2" xfId="35084" xr:uid="{00000000-0005-0000-0000-00002AE60000}"/>
    <cellStyle name="Normal 9 4 3 2 3 2 2" xfId="35326" xr:uid="{00000000-0005-0000-0000-00002BE60000}"/>
    <cellStyle name="Normal 9 4 3 2 3 3" xfId="47902" xr:uid="{00000000-0005-0000-0000-00002CE60000}"/>
    <cellStyle name="Normal 9 4 3 2 3 4" xfId="59914" xr:uid="{00000000-0005-0000-0000-00002DE60000}"/>
    <cellStyle name="Normal 9 4 3 2 4" xfId="23563" xr:uid="{00000000-0005-0000-0000-00002EE60000}"/>
    <cellStyle name="Normal 9 4 3 2 4 2" xfId="23564" xr:uid="{00000000-0005-0000-0000-00002FE60000}"/>
    <cellStyle name="Normal 9 4 3 2 4 2 2" xfId="35086" xr:uid="{00000000-0005-0000-0000-000030E60000}"/>
    <cellStyle name="Normal 9 4 3 2 4 2 2 2" xfId="24340" xr:uid="{00000000-0005-0000-0000-000031E60000}"/>
    <cellStyle name="Normal 9 4 3 2 4 2 3" xfId="47904" xr:uid="{00000000-0005-0000-0000-000032E60000}"/>
    <cellStyle name="Normal 9 4 3 2 4 2 4" xfId="59916" xr:uid="{00000000-0005-0000-0000-000033E60000}"/>
    <cellStyle name="Normal 9 4 3 2 4 3" xfId="35085" xr:uid="{00000000-0005-0000-0000-000034E60000}"/>
    <cellStyle name="Normal 9 4 3 2 4 3 2" xfId="26751" xr:uid="{00000000-0005-0000-0000-000035E60000}"/>
    <cellStyle name="Normal 9 4 3 2 4 4" xfId="47903" xr:uid="{00000000-0005-0000-0000-000036E60000}"/>
    <cellStyle name="Normal 9 4 3 2 4 5" xfId="59915" xr:uid="{00000000-0005-0000-0000-000037E60000}"/>
    <cellStyle name="Normal 9 4 3 2 5" xfId="23565" xr:uid="{00000000-0005-0000-0000-000038E60000}"/>
    <cellStyle name="Normal 9 4 3 2 5 2" xfId="47905" xr:uid="{00000000-0005-0000-0000-000039E60000}"/>
    <cellStyle name="Normal 9 4 3 2 5 3" xfId="59917" xr:uid="{00000000-0005-0000-0000-00003AE60000}"/>
    <cellStyle name="Normal 9 4 3 2 6" xfId="23566" xr:uid="{00000000-0005-0000-0000-00003BE60000}"/>
    <cellStyle name="Normal 9 4 3 2 6 2" xfId="47906" xr:uid="{00000000-0005-0000-0000-00003CE60000}"/>
    <cellStyle name="Normal 9 4 3 2 6 3" xfId="59918" xr:uid="{00000000-0005-0000-0000-00003DE60000}"/>
    <cellStyle name="Normal 9 4 3 2 7" xfId="23567" xr:uid="{00000000-0005-0000-0000-00003EE60000}"/>
    <cellStyle name="Normal 9 4 3 2 7 2" xfId="47907" xr:uid="{00000000-0005-0000-0000-00003FE60000}"/>
    <cellStyle name="Normal 9 4 3 2 7 3" xfId="59919" xr:uid="{00000000-0005-0000-0000-000040E60000}"/>
    <cellStyle name="Normal 9 4 3 2 8" xfId="35082" xr:uid="{00000000-0005-0000-0000-000041E60000}"/>
    <cellStyle name="Normal 9 4 3 2 8 2" xfId="23710" xr:uid="{00000000-0005-0000-0000-000042E60000}"/>
    <cellStyle name="Normal 9 4 3 2 8 3" xfId="59920" xr:uid="{00000000-0005-0000-0000-000043E60000}"/>
    <cellStyle name="Normal 9 4 3 2 9" xfId="47619" xr:uid="{00000000-0005-0000-0000-000044E60000}"/>
    <cellStyle name="Normal 9 4 3 2 9 2" xfId="59921" xr:uid="{00000000-0005-0000-0000-000045E60000}"/>
    <cellStyle name="Normal 9 4 3 20" xfId="59922" xr:uid="{00000000-0005-0000-0000-000046E60000}"/>
    <cellStyle name="Normal 9 4 3 21" xfId="59923" xr:uid="{00000000-0005-0000-0000-000047E60000}"/>
    <cellStyle name="Normal 9 4 3 22" xfId="59890" xr:uid="{00000000-0005-0000-0000-000048E60000}"/>
    <cellStyle name="Normal 9 4 3 3" xfId="10408" xr:uid="{00000000-0005-0000-0000-000049E60000}"/>
    <cellStyle name="Normal 9 4 3 3 2" xfId="21670" xr:uid="{00000000-0005-0000-0000-00004AE60000}"/>
    <cellStyle name="Normal 9 4 3 3 2 2" xfId="37160" xr:uid="{00000000-0005-0000-0000-00004BE60000}"/>
    <cellStyle name="Normal 9 4 3 3 2 3" xfId="35087" xr:uid="{00000000-0005-0000-0000-00004CE60000}"/>
    <cellStyle name="Normal 9 4 3 3 3" xfId="47620" xr:uid="{00000000-0005-0000-0000-00004DE60000}"/>
    <cellStyle name="Normal 9 4 3 3 4" xfId="59924" xr:uid="{00000000-0005-0000-0000-00004EE60000}"/>
    <cellStyle name="Normal 9 4 3 4" xfId="10409" xr:uid="{00000000-0005-0000-0000-00004FE60000}"/>
    <cellStyle name="Normal 9 4 3 4 2" xfId="10410" xr:uid="{00000000-0005-0000-0000-000050E60000}"/>
    <cellStyle name="Normal 9 4 3 4 2 2" xfId="21672" xr:uid="{00000000-0005-0000-0000-000051E60000}"/>
    <cellStyle name="Normal 9 4 3 4 2 2 2" xfId="35311" xr:uid="{00000000-0005-0000-0000-000052E60000}"/>
    <cellStyle name="Normal 9 4 3 4 2 2 3" xfId="35089" xr:uid="{00000000-0005-0000-0000-000053E60000}"/>
    <cellStyle name="Normal 9 4 3 4 2 3" xfId="47622" xr:uid="{00000000-0005-0000-0000-000054E60000}"/>
    <cellStyle name="Normal 9 4 3 4 2 4" xfId="59926" xr:uid="{00000000-0005-0000-0000-000055E60000}"/>
    <cellStyle name="Normal 9 4 3 4 3" xfId="10411" xr:uid="{00000000-0005-0000-0000-000056E60000}"/>
    <cellStyle name="Normal 9 4 3 4 3 2" xfId="21673" xr:uid="{00000000-0005-0000-0000-000057E60000}"/>
    <cellStyle name="Normal 9 4 3 4 3 2 2" xfId="27048" xr:uid="{00000000-0005-0000-0000-000058E60000}"/>
    <cellStyle name="Normal 9 4 3 4 3 2 3" xfId="35090" xr:uid="{00000000-0005-0000-0000-000059E60000}"/>
    <cellStyle name="Normal 9 4 3 4 3 3" xfId="47623" xr:uid="{00000000-0005-0000-0000-00005AE60000}"/>
    <cellStyle name="Normal 9 4 3 4 3 4" xfId="59927" xr:uid="{00000000-0005-0000-0000-00005BE60000}"/>
    <cellStyle name="Normal 9 4 3 4 4" xfId="21671" xr:uid="{00000000-0005-0000-0000-00005CE60000}"/>
    <cellStyle name="Normal 9 4 3 4 4 2" xfId="37030" xr:uid="{00000000-0005-0000-0000-00005DE60000}"/>
    <cellStyle name="Normal 9 4 3 4 4 3" xfId="35088" xr:uid="{00000000-0005-0000-0000-00005EE60000}"/>
    <cellStyle name="Normal 9 4 3 4 5" xfId="47621" xr:uid="{00000000-0005-0000-0000-00005FE60000}"/>
    <cellStyle name="Normal 9 4 3 4 6" xfId="59925" xr:uid="{00000000-0005-0000-0000-000060E60000}"/>
    <cellStyle name="Normal 9 4 3 5" xfId="12044" xr:uid="{00000000-0005-0000-0000-000061E60000}"/>
    <cellStyle name="Normal 9 4 3 5 2" xfId="23568" xr:uid="{00000000-0005-0000-0000-000062E60000}"/>
    <cellStyle name="Normal 9 4 3 5 2 2" xfId="35091" xr:uid="{00000000-0005-0000-0000-000063E60000}"/>
    <cellStyle name="Normal 9 4 3 5 2 3" xfId="25454" xr:uid="{00000000-0005-0000-0000-000064E60000}"/>
    <cellStyle name="Normal 9 4 3 5 2 4" xfId="47908" xr:uid="{00000000-0005-0000-0000-000065E60000}"/>
    <cellStyle name="Normal 9 4 3 5 3" xfId="59928" xr:uid="{00000000-0005-0000-0000-000066E60000}"/>
    <cellStyle name="Normal 9 4 3 6" xfId="21668" xr:uid="{00000000-0005-0000-0000-000067E60000}"/>
    <cellStyle name="Normal 9 4 3 6 2" xfId="35092" xr:uid="{00000000-0005-0000-0000-000068E60000}"/>
    <cellStyle name="Normal 9 4 3 6 2 2" xfId="36391" xr:uid="{00000000-0005-0000-0000-000069E60000}"/>
    <cellStyle name="Normal 9 4 3 6 3" xfId="47909" xr:uid="{00000000-0005-0000-0000-00006AE60000}"/>
    <cellStyle name="Normal 9 4 3 6 4" xfId="59929" xr:uid="{00000000-0005-0000-0000-00006BE60000}"/>
    <cellStyle name="Normal 9 4 3 7" xfId="23569" xr:uid="{00000000-0005-0000-0000-00006CE60000}"/>
    <cellStyle name="Normal 9 4 3 7 2" xfId="23570" xr:uid="{00000000-0005-0000-0000-00006DE60000}"/>
    <cellStyle name="Normal 9 4 3 7 2 2" xfId="35094" xr:uid="{00000000-0005-0000-0000-00006EE60000}"/>
    <cellStyle name="Normal 9 4 3 7 2 2 2" xfId="25549" xr:uid="{00000000-0005-0000-0000-00006FE60000}"/>
    <cellStyle name="Normal 9 4 3 7 2 3" xfId="47911" xr:uid="{00000000-0005-0000-0000-000070E60000}"/>
    <cellStyle name="Normal 9 4 3 7 2 4" xfId="59931" xr:uid="{00000000-0005-0000-0000-000071E60000}"/>
    <cellStyle name="Normal 9 4 3 7 3" xfId="35093" xr:uid="{00000000-0005-0000-0000-000072E60000}"/>
    <cellStyle name="Normal 9 4 3 7 3 2" xfId="35907" xr:uid="{00000000-0005-0000-0000-000073E60000}"/>
    <cellStyle name="Normal 9 4 3 7 4" xfId="47910" xr:uid="{00000000-0005-0000-0000-000074E60000}"/>
    <cellStyle name="Normal 9 4 3 7 5" xfId="59930" xr:uid="{00000000-0005-0000-0000-000075E60000}"/>
    <cellStyle name="Normal 9 4 3 8" xfId="23571" xr:uid="{00000000-0005-0000-0000-000076E60000}"/>
    <cellStyle name="Normal 9 4 3 8 2" xfId="35095" xr:uid="{00000000-0005-0000-0000-000077E60000}"/>
    <cellStyle name="Normal 9 4 3 8 2 2" xfId="36355" xr:uid="{00000000-0005-0000-0000-000078E60000}"/>
    <cellStyle name="Normal 9 4 3 8 3" xfId="47912" xr:uid="{00000000-0005-0000-0000-000079E60000}"/>
    <cellStyle name="Normal 9 4 3 8 4" xfId="59932" xr:uid="{00000000-0005-0000-0000-00007AE60000}"/>
    <cellStyle name="Normal 9 4 3 9" xfId="23572" xr:uid="{00000000-0005-0000-0000-00007BE60000}"/>
    <cellStyle name="Normal 9 4 3 9 2" xfId="47913" xr:uid="{00000000-0005-0000-0000-00007CE60000}"/>
    <cellStyle name="Normal 9 4 3 9 3" xfId="59933" xr:uid="{00000000-0005-0000-0000-00007DE60000}"/>
    <cellStyle name="Normal 9 4 4" xfId="10412" xr:uid="{00000000-0005-0000-0000-00007EE60000}"/>
    <cellStyle name="Normal 9 4 4 10" xfId="59935" xr:uid="{00000000-0005-0000-0000-00007FE60000}"/>
    <cellStyle name="Normal 9 4 4 11" xfId="59936" xr:uid="{00000000-0005-0000-0000-000080E60000}"/>
    <cellStyle name="Normal 9 4 4 11 2" xfId="59937" xr:uid="{00000000-0005-0000-0000-000081E60000}"/>
    <cellStyle name="Normal 9 4 4 12" xfId="59938" xr:uid="{00000000-0005-0000-0000-000082E60000}"/>
    <cellStyle name="Normal 9 4 4 13" xfId="59939" xr:uid="{00000000-0005-0000-0000-000083E60000}"/>
    <cellStyle name="Normal 9 4 4 14" xfId="59940" xr:uid="{00000000-0005-0000-0000-000084E60000}"/>
    <cellStyle name="Normal 9 4 4 15" xfId="59941" xr:uid="{00000000-0005-0000-0000-000085E60000}"/>
    <cellStyle name="Normal 9 4 4 16" xfId="59942" xr:uid="{00000000-0005-0000-0000-000086E60000}"/>
    <cellStyle name="Normal 9 4 4 17" xfId="59943" xr:uid="{00000000-0005-0000-0000-000087E60000}"/>
    <cellStyle name="Normal 9 4 4 18" xfId="59944" xr:uid="{00000000-0005-0000-0000-000088E60000}"/>
    <cellStyle name="Normal 9 4 4 19" xfId="59934" xr:uid="{00000000-0005-0000-0000-000089E60000}"/>
    <cellStyle name="Normal 9 4 4 2" xfId="21674" xr:uid="{00000000-0005-0000-0000-00008AE60000}"/>
    <cellStyle name="Normal 9 4 4 2 2" xfId="35097" xr:uid="{00000000-0005-0000-0000-00008BE60000}"/>
    <cellStyle name="Normal 9 4 4 2 2 2" xfId="25876" xr:uid="{00000000-0005-0000-0000-00008CE60000}"/>
    <cellStyle name="Normal 9 4 4 2 3" xfId="47914" xr:uid="{00000000-0005-0000-0000-00008DE60000}"/>
    <cellStyle name="Normal 9 4 4 2 4" xfId="59945" xr:uid="{00000000-0005-0000-0000-00008EE60000}"/>
    <cellStyle name="Normal 9 4 4 3" xfId="23573" xr:uid="{00000000-0005-0000-0000-00008FE60000}"/>
    <cellStyle name="Normal 9 4 4 3 2" xfId="35098" xr:uid="{00000000-0005-0000-0000-000090E60000}"/>
    <cellStyle name="Normal 9 4 4 3 2 2" xfId="36918" xr:uid="{00000000-0005-0000-0000-000091E60000}"/>
    <cellStyle name="Normal 9 4 4 3 3" xfId="47915" xr:uid="{00000000-0005-0000-0000-000092E60000}"/>
    <cellStyle name="Normal 9 4 4 3 4" xfId="59946" xr:uid="{00000000-0005-0000-0000-000093E60000}"/>
    <cellStyle name="Normal 9 4 4 4" xfId="23574" xr:uid="{00000000-0005-0000-0000-000094E60000}"/>
    <cellStyle name="Normal 9 4 4 4 2" xfId="23575" xr:uid="{00000000-0005-0000-0000-000095E60000}"/>
    <cellStyle name="Normal 9 4 4 4 2 2" xfId="35100" xr:uid="{00000000-0005-0000-0000-000096E60000}"/>
    <cellStyle name="Normal 9 4 4 4 2 2 2" xfId="25840" xr:uid="{00000000-0005-0000-0000-000097E60000}"/>
    <cellStyle name="Normal 9 4 4 4 2 3" xfId="47917" xr:uid="{00000000-0005-0000-0000-000098E60000}"/>
    <cellStyle name="Normal 9 4 4 4 2 4" xfId="59948" xr:uid="{00000000-0005-0000-0000-000099E60000}"/>
    <cellStyle name="Normal 9 4 4 4 3" xfId="35099" xr:uid="{00000000-0005-0000-0000-00009AE60000}"/>
    <cellStyle name="Normal 9 4 4 4 3 2" xfId="26869" xr:uid="{00000000-0005-0000-0000-00009BE60000}"/>
    <cellStyle name="Normal 9 4 4 4 4" xfId="47916" xr:uid="{00000000-0005-0000-0000-00009CE60000}"/>
    <cellStyle name="Normal 9 4 4 4 5" xfId="59947" xr:uid="{00000000-0005-0000-0000-00009DE60000}"/>
    <cellStyle name="Normal 9 4 4 5" xfId="23576" xr:uid="{00000000-0005-0000-0000-00009EE60000}"/>
    <cellStyle name="Normal 9 4 4 5 2" xfId="47918" xr:uid="{00000000-0005-0000-0000-00009FE60000}"/>
    <cellStyle name="Normal 9 4 4 5 3" xfId="59949" xr:uid="{00000000-0005-0000-0000-0000A0E60000}"/>
    <cellStyle name="Normal 9 4 4 6" xfId="23577" xr:uid="{00000000-0005-0000-0000-0000A1E60000}"/>
    <cellStyle name="Normal 9 4 4 6 2" xfId="47919" xr:uid="{00000000-0005-0000-0000-0000A2E60000}"/>
    <cellStyle name="Normal 9 4 4 6 3" xfId="59950" xr:uid="{00000000-0005-0000-0000-0000A3E60000}"/>
    <cellStyle name="Normal 9 4 4 7" xfId="23578" xr:uid="{00000000-0005-0000-0000-0000A4E60000}"/>
    <cellStyle name="Normal 9 4 4 7 2" xfId="47920" xr:uid="{00000000-0005-0000-0000-0000A5E60000}"/>
    <cellStyle name="Normal 9 4 4 7 3" xfId="59951" xr:uid="{00000000-0005-0000-0000-0000A6E60000}"/>
    <cellStyle name="Normal 9 4 4 8" xfId="35096" xr:uid="{00000000-0005-0000-0000-0000A7E60000}"/>
    <cellStyle name="Normal 9 4 4 8 2" xfId="36939" xr:uid="{00000000-0005-0000-0000-0000A8E60000}"/>
    <cellStyle name="Normal 9 4 4 8 3" xfId="59952" xr:uid="{00000000-0005-0000-0000-0000A9E60000}"/>
    <cellStyle name="Normal 9 4 4 9" xfId="47624" xr:uid="{00000000-0005-0000-0000-0000AAE60000}"/>
    <cellStyle name="Normal 9 4 4 9 2" xfId="59953" xr:uid="{00000000-0005-0000-0000-0000ABE60000}"/>
    <cellStyle name="Normal 9 4 5" xfId="10413" xr:uid="{00000000-0005-0000-0000-0000ACE60000}"/>
    <cellStyle name="Normal 9 4 5 2" xfId="21675" xr:uid="{00000000-0005-0000-0000-0000ADE60000}"/>
    <cellStyle name="Normal 9 4 5 2 2" xfId="36929" xr:uid="{00000000-0005-0000-0000-0000AEE60000}"/>
    <cellStyle name="Normal 9 4 5 2 3" xfId="35101" xr:uid="{00000000-0005-0000-0000-0000AFE60000}"/>
    <cellStyle name="Normal 9 4 5 3" xfId="47625" xr:uid="{00000000-0005-0000-0000-0000B0E60000}"/>
    <cellStyle name="Normal 9 4 5 4" xfId="59954" xr:uid="{00000000-0005-0000-0000-0000B1E60000}"/>
    <cellStyle name="Normal 9 4 6" xfId="10414" xr:uid="{00000000-0005-0000-0000-0000B2E60000}"/>
    <cellStyle name="Normal 9 4 6 2" xfId="10415" xr:uid="{00000000-0005-0000-0000-0000B3E60000}"/>
    <cellStyle name="Normal 9 4 6 2 2" xfId="21677" xr:uid="{00000000-0005-0000-0000-0000B4E60000}"/>
    <cellStyle name="Normal 9 4 6 2 2 2" xfId="35554" xr:uid="{00000000-0005-0000-0000-0000B5E60000}"/>
    <cellStyle name="Normal 9 4 6 2 2 3" xfId="35103" xr:uid="{00000000-0005-0000-0000-0000B6E60000}"/>
    <cellStyle name="Normal 9 4 6 2 3" xfId="47627" xr:uid="{00000000-0005-0000-0000-0000B7E60000}"/>
    <cellStyle name="Normal 9 4 6 2 4" xfId="59956" xr:uid="{00000000-0005-0000-0000-0000B8E60000}"/>
    <cellStyle name="Normal 9 4 6 3" xfId="10416" xr:uid="{00000000-0005-0000-0000-0000B9E60000}"/>
    <cellStyle name="Normal 9 4 6 3 2" xfId="21678" xr:uid="{00000000-0005-0000-0000-0000BAE60000}"/>
    <cellStyle name="Normal 9 4 6 3 2 2" xfId="36568" xr:uid="{00000000-0005-0000-0000-0000BBE60000}"/>
    <cellStyle name="Normal 9 4 6 3 2 3" xfId="35104" xr:uid="{00000000-0005-0000-0000-0000BCE60000}"/>
    <cellStyle name="Normal 9 4 6 3 3" xfId="47628" xr:uid="{00000000-0005-0000-0000-0000BDE60000}"/>
    <cellStyle name="Normal 9 4 6 3 4" xfId="59957" xr:uid="{00000000-0005-0000-0000-0000BEE60000}"/>
    <cellStyle name="Normal 9 4 6 4" xfId="21676" xr:uid="{00000000-0005-0000-0000-0000BFE60000}"/>
    <cellStyle name="Normal 9 4 6 4 2" xfId="26693" xr:uid="{00000000-0005-0000-0000-0000C0E60000}"/>
    <cellStyle name="Normal 9 4 6 4 3" xfId="35102" xr:uid="{00000000-0005-0000-0000-0000C1E60000}"/>
    <cellStyle name="Normal 9 4 6 5" xfId="47626" xr:uid="{00000000-0005-0000-0000-0000C2E60000}"/>
    <cellStyle name="Normal 9 4 6 6" xfId="59955" xr:uid="{00000000-0005-0000-0000-0000C3E60000}"/>
    <cellStyle name="Normal 9 4 7" xfId="12020" xr:uid="{00000000-0005-0000-0000-0000C4E60000}"/>
    <cellStyle name="Normal 9 4 7 2" xfId="12042" xr:uid="{00000000-0005-0000-0000-0000C5E60000}"/>
    <cellStyle name="Normal 9 4 7 2 2" xfId="35105" xr:uid="{00000000-0005-0000-0000-0000C6E60000}"/>
    <cellStyle name="Normal 9 4 7 2 3" xfId="37278" xr:uid="{00000000-0005-0000-0000-0000C7E60000}"/>
    <cellStyle name="Normal 9 4 7 2 4" xfId="23579" xr:uid="{00000000-0005-0000-0000-0000C8E60000}"/>
    <cellStyle name="Normal 9 4 7 2 5" xfId="47921" xr:uid="{00000000-0005-0000-0000-0000C9E60000}"/>
    <cellStyle name="Normal 9 4 7 3" xfId="22219" xr:uid="{00000000-0005-0000-0000-0000CAE60000}"/>
    <cellStyle name="Normal 9 4 7 4" xfId="59958" xr:uid="{00000000-0005-0000-0000-0000CBE60000}"/>
    <cellStyle name="Normal 9 4 8" xfId="11519" xr:uid="{00000000-0005-0000-0000-0000CCE60000}"/>
    <cellStyle name="Normal 9 4 8 2" xfId="35106" xr:uid="{00000000-0005-0000-0000-0000CDE60000}"/>
    <cellStyle name="Normal 9 4 8 2 2" xfId="24092" xr:uid="{00000000-0005-0000-0000-0000CEE60000}"/>
    <cellStyle name="Normal 9 4 8 3" xfId="23580" xr:uid="{00000000-0005-0000-0000-0000CFE60000}"/>
    <cellStyle name="Normal 9 4 8 4" xfId="47922" xr:uid="{00000000-0005-0000-0000-0000D0E60000}"/>
    <cellStyle name="Normal 9 4 8 5" xfId="59959" xr:uid="{00000000-0005-0000-0000-0000D1E60000}"/>
    <cellStyle name="Normal 9 4 9" xfId="21661" xr:uid="{00000000-0005-0000-0000-0000D2E60000}"/>
    <cellStyle name="Normal 9 4 9 2" xfId="23581" xr:uid="{00000000-0005-0000-0000-0000D3E60000}"/>
    <cellStyle name="Normal 9 4 9 2 2" xfId="35108" xr:uid="{00000000-0005-0000-0000-0000D4E60000}"/>
    <cellStyle name="Normal 9 4 9 2 2 2" xfId="25406" xr:uid="{00000000-0005-0000-0000-0000D5E60000}"/>
    <cellStyle name="Normal 9 4 9 2 3" xfId="47924" xr:uid="{00000000-0005-0000-0000-0000D6E60000}"/>
    <cellStyle name="Normal 9 4 9 2 4" xfId="59961" xr:uid="{00000000-0005-0000-0000-0000D7E60000}"/>
    <cellStyle name="Normal 9 4 9 3" xfId="35107" xr:uid="{00000000-0005-0000-0000-0000D8E60000}"/>
    <cellStyle name="Normal 9 4 9 3 2" xfId="27521" xr:uid="{00000000-0005-0000-0000-0000D9E60000}"/>
    <cellStyle name="Normal 9 4 9 4" xfId="47923" xr:uid="{00000000-0005-0000-0000-0000DAE60000}"/>
    <cellStyle name="Normal 9 4 9 5" xfId="59960" xr:uid="{00000000-0005-0000-0000-0000DBE60000}"/>
    <cellStyle name="Normal 9 5" xfId="10417" xr:uid="{00000000-0005-0000-0000-0000DCE60000}"/>
    <cellStyle name="Normal 9 5 2" xfId="10418" xr:uid="{00000000-0005-0000-0000-0000DDE60000}"/>
    <cellStyle name="Normal 9 5 2 2" xfId="21680" xr:uid="{00000000-0005-0000-0000-0000DEE60000}"/>
    <cellStyle name="Normal 9 5 2 2 2" xfId="24854" xr:uid="{00000000-0005-0000-0000-0000DFE60000}"/>
    <cellStyle name="Normal 9 5 2 2 3" xfId="35110" xr:uid="{00000000-0005-0000-0000-0000E0E60000}"/>
    <cellStyle name="Normal 9 5 2 3" xfId="47630" xr:uid="{00000000-0005-0000-0000-0000E1E60000}"/>
    <cellStyle name="Normal 9 5 2 4" xfId="59963" xr:uid="{00000000-0005-0000-0000-0000E2E60000}"/>
    <cellStyle name="Normal 9 5 3" xfId="12021" xr:uid="{00000000-0005-0000-0000-0000E3E60000}"/>
    <cellStyle name="Normal 9 5 3 2" xfId="22220" xr:uid="{00000000-0005-0000-0000-0000E4E60000}"/>
    <cellStyle name="Normal 9 5 3 2 2" xfId="37940" xr:uid="{00000000-0005-0000-0000-0000E5E60000}"/>
    <cellStyle name="Normal 9 5 3 3" xfId="35109" xr:uid="{00000000-0005-0000-0000-0000E6E60000}"/>
    <cellStyle name="Normal 9 5 4" xfId="11520" xr:uid="{00000000-0005-0000-0000-0000E7E60000}"/>
    <cellStyle name="Normal 9 5 5" xfId="21679" xr:uid="{00000000-0005-0000-0000-0000E8E60000}"/>
    <cellStyle name="Normal 9 5 6" xfId="47629" xr:uid="{00000000-0005-0000-0000-0000E9E60000}"/>
    <cellStyle name="Normal 9 5 7" xfId="59962" xr:uid="{00000000-0005-0000-0000-0000EAE60000}"/>
    <cellStyle name="Normal 9 6" xfId="10419" xr:uid="{00000000-0005-0000-0000-0000EBE60000}"/>
    <cellStyle name="Normal 9 6 2" xfId="12022" xr:uid="{00000000-0005-0000-0000-0000ECE60000}"/>
    <cellStyle name="Normal 9 6 2 2" xfId="22221" xr:uid="{00000000-0005-0000-0000-0000EDE60000}"/>
    <cellStyle name="Normal 9 6 2 2 2" xfId="25350" xr:uid="{00000000-0005-0000-0000-0000EEE60000}"/>
    <cellStyle name="Normal 9 6 2 3" xfId="35111" xr:uid="{00000000-0005-0000-0000-0000EFE60000}"/>
    <cellStyle name="Normal 9 6 3" xfId="11521" xr:uid="{00000000-0005-0000-0000-0000F0E60000}"/>
    <cellStyle name="Normal 9 6 4" xfId="21681" xr:uid="{00000000-0005-0000-0000-0000F1E60000}"/>
    <cellStyle name="Normal 9 6 5" xfId="47631" xr:uid="{00000000-0005-0000-0000-0000F2E60000}"/>
    <cellStyle name="Normal 9 6 6" xfId="59964" xr:uid="{00000000-0005-0000-0000-0000F3E60000}"/>
    <cellStyle name="Normal 9 7" xfId="10420" xr:uid="{00000000-0005-0000-0000-0000F4E60000}"/>
    <cellStyle name="Normal 9 7 2" xfId="12023" xr:uid="{00000000-0005-0000-0000-0000F5E60000}"/>
    <cellStyle name="Normal 9 7 2 2" xfId="22222" xr:uid="{00000000-0005-0000-0000-0000F6E60000}"/>
    <cellStyle name="Normal 9 7 2 2 2" xfId="37182" xr:uid="{00000000-0005-0000-0000-0000F7E60000}"/>
    <cellStyle name="Normal 9 7 2 3" xfId="35112" xr:uid="{00000000-0005-0000-0000-0000F8E60000}"/>
    <cellStyle name="Normal 9 7 3" xfId="11522" xr:uid="{00000000-0005-0000-0000-0000F9E60000}"/>
    <cellStyle name="Normal 9 7 4" xfId="21682" xr:uid="{00000000-0005-0000-0000-0000FAE60000}"/>
    <cellStyle name="Normal 9 7 5" xfId="47632" xr:uid="{00000000-0005-0000-0000-0000FBE60000}"/>
    <cellStyle name="Normal 9 7 6" xfId="59965" xr:uid="{00000000-0005-0000-0000-0000FCE60000}"/>
    <cellStyle name="Normal 9 8" xfId="10421" xr:uid="{00000000-0005-0000-0000-0000FDE60000}"/>
    <cellStyle name="Normal 9 8 2" xfId="10422" xr:uid="{00000000-0005-0000-0000-0000FEE60000}"/>
    <cellStyle name="Normal 9 8 2 2" xfId="21684" xr:uid="{00000000-0005-0000-0000-0000FFE60000}"/>
    <cellStyle name="Normal 9 8 2 2 2" xfId="37524" xr:uid="{00000000-0005-0000-0000-000000E70000}"/>
    <cellStyle name="Normal 9 8 2 2 3" xfId="35114" xr:uid="{00000000-0005-0000-0000-000001E70000}"/>
    <cellStyle name="Normal 9 8 2 3" xfId="47634" xr:uid="{00000000-0005-0000-0000-000002E70000}"/>
    <cellStyle name="Normal 9 8 2 4" xfId="59967" xr:uid="{00000000-0005-0000-0000-000003E70000}"/>
    <cellStyle name="Normal 9 8 3" xfId="10423" xr:uid="{00000000-0005-0000-0000-000004E70000}"/>
    <cellStyle name="Normal 9 8 3 2" xfId="21685" xr:uid="{00000000-0005-0000-0000-000005E70000}"/>
    <cellStyle name="Normal 9 8 3 2 2" xfId="26325" xr:uid="{00000000-0005-0000-0000-000006E70000}"/>
    <cellStyle name="Normal 9 8 3 2 3" xfId="35115" xr:uid="{00000000-0005-0000-0000-000007E70000}"/>
    <cellStyle name="Normal 9 8 3 3" xfId="47635" xr:uid="{00000000-0005-0000-0000-000008E70000}"/>
    <cellStyle name="Normal 9 8 3 4" xfId="59968" xr:uid="{00000000-0005-0000-0000-000009E70000}"/>
    <cellStyle name="Normal 9 8 4" xfId="12024" xr:uid="{00000000-0005-0000-0000-00000AE70000}"/>
    <cellStyle name="Normal 9 8 4 2" xfId="22223" xr:uid="{00000000-0005-0000-0000-00000BE70000}"/>
    <cellStyle name="Normal 9 8 4 2 2" xfId="26303" xr:uid="{00000000-0005-0000-0000-00000CE70000}"/>
    <cellStyle name="Normal 9 8 4 3" xfId="35113" xr:uid="{00000000-0005-0000-0000-00000DE70000}"/>
    <cellStyle name="Normal 9 8 5" xfId="11523" xr:uid="{00000000-0005-0000-0000-00000EE70000}"/>
    <cellStyle name="Normal 9 8 6" xfId="21683" xr:uid="{00000000-0005-0000-0000-00000FE70000}"/>
    <cellStyle name="Normal 9 8 7" xfId="47633" xr:uid="{00000000-0005-0000-0000-000010E70000}"/>
    <cellStyle name="Normal 9 8 8" xfId="59966" xr:uid="{00000000-0005-0000-0000-000011E70000}"/>
    <cellStyle name="Normal 9 9" xfId="11524" xr:uid="{00000000-0005-0000-0000-000012E70000}"/>
    <cellStyle name="Normal 9 9 2" xfId="34728" xr:uid="{00000000-0005-0000-0000-000013E70000}"/>
    <cellStyle name="Normal 90" xfId="11525" xr:uid="{00000000-0005-0000-0000-000014E70000}"/>
    <cellStyle name="Normal 91" xfId="11526" xr:uid="{00000000-0005-0000-0000-000015E70000}"/>
    <cellStyle name="Normal 92" xfId="11527" xr:uid="{00000000-0005-0000-0000-000016E70000}"/>
    <cellStyle name="Normal 93" xfId="11528" xr:uid="{00000000-0005-0000-0000-000017E70000}"/>
    <cellStyle name="Normal 94" xfId="11529" xr:uid="{00000000-0005-0000-0000-000018E70000}"/>
    <cellStyle name="Normal 95" xfId="11530" xr:uid="{00000000-0005-0000-0000-000019E70000}"/>
    <cellStyle name="Normal 96" xfId="11531" xr:uid="{00000000-0005-0000-0000-00001AE70000}"/>
    <cellStyle name="Normal 97" xfId="11532" xr:uid="{00000000-0005-0000-0000-00001BE70000}"/>
    <cellStyle name="Normal 98" xfId="11533" xr:uid="{00000000-0005-0000-0000-00001CE70000}"/>
    <cellStyle name="Normal 99" xfId="11534" xr:uid="{00000000-0005-0000-0000-00001DE70000}"/>
    <cellStyle name="Normal_Budget Planning Worksheet" xfId="63" xr:uid="{00000000-0005-0000-0000-00001EE70000}"/>
    <cellStyle name="Note 10" xfId="59969" xr:uid="{00000000-0005-0000-0000-00001FE70000}"/>
    <cellStyle name="Note 11" xfId="59970" xr:uid="{00000000-0005-0000-0000-000020E70000}"/>
    <cellStyle name="Note 12" xfId="59971" xr:uid="{00000000-0005-0000-0000-000021E70000}"/>
    <cellStyle name="Note 13" xfId="59972" xr:uid="{00000000-0005-0000-0000-000022E70000}"/>
    <cellStyle name="Note 14" xfId="59973" xr:uid="{00000000-0005-0000-0000-000023E70000}"/>
    <cellStyle name="Note 15" xfId="59974" xr:uid="{00000000-0005-0000-0000-000024E70000}"/>
    <cellStyle name="Note 16" xfId="60421" xr:uid="{00000000-0005-0000-0000-000025E70000}"/>
    <cellStyle name="Note 2" xfId="10424" xr:uid="{00000000-0005-0000-0000-000026E70000}"/>
    <cellStyle name="Note 2 10" xfId="12025" xr:uid="{00000000-0005-0000-0000-000027E70000}"/>
    <cellStyle name="Note 2 10 2" xfId="12045" xr:uid="{00000000-0005-0000-0000-000028E70000}"/>
    <cellStyle name="Note 2 10 2 2" xfId="35117" xr:uid="{00000000-0005-0000-0000-000029E70000}"/>
    <cellStyle name="Note 2 10 2 3" xfId="27664" xr:uid="{00000000-0005-0000-0000-00002AE70000}"/>
    <cellStyle name="Note 2 10 2 4" xfId="23582" xr:uid="{00000000-0005-0000-0000-00002BE70000}"/>
    <cellStyle name="Note 2 10 2 5" xfId="47925" xr:uid="{00000000-0005-0000-0000-00002CE70000}"/>
    <cellStyle name="Note 2 10 3" xfId="22224" xr:uid="{00000000-0005-0000-0000-00002DE70000}"/>
    <cellStyle name="Note 2 10 4" xfId="59976" xr:uid="{00000000-0005-0000-0000-00002EE70000}"/>
    <cellStyle name="Note 2 11" xfId="10538" xr:uid="{00000000-0005-0000-0000-00002FE70000}"/>
    <cellStyle name="Note 2 11 2" xfId="21803" xr:uid="{00000000-0005-0000-0000-000030E70000}"/>
    <cellStyle name="Note 2 11 2 2" xfId="27271" xr:uid="{00000000-0005-0000-0000-000031E70000}"/>
    <cellStyle name="Note 2 11 2 3" xfId="35118" xr:uid="{00000000-0005-0000-0000-000032E70000}"/>
    <cellStyle name="Note 2 11 3" xfId="23583" xr:uid="{00000000-0005-0000-0000-000033E70000}"/>
    <cellStyle name="Note 2 11 4" xfId="47926" xr:uid="{00000000-0005-0000-0000-000034E70000}"/>
    <cellStyle name="Note 2 11 5" xfId="59977" xr:uid="{00000000-0005-0000-0000-000035E70000}"/>
    <cellStyle name="Note 2 12" xfId="21686" xr:uid="{00000000-0005-0000-0000-000036E70000}"/>
    <cellStyle name="Note 2 12 2" xfId="23584" xr:uid="{00000000-0005-0000-0000-000037E70000}"/>
    <cellStyle name="Note 2 12 2 2" xfId="35120" xr:uid="{00000000-0005-0000-0000-000038E70000}"/>
    <cellStyle name="Note 2 12 2 2 2" xfId="24001" xr:uid="{00000000-0005-0000-0000-000039E70000}"/>
    <cellStyle name="Note 2 12 2 3" xfId="47928" xr:uid="{00000000-0005-0000-0000-00003AE70000}"/>
    <cellStyle name="Note 2 12 2 4" xfId="59979" xr:uid="{00000000-0005-0000-0000-00003BE70000}"/>
    <cellStyle name="Note 2 12 3" xfId="35119" xr:uid="{00000000-0005-0000-0000-00003CE70000}"/>
    <cellStyle name="Note 2 12 3 2" xfId="35972" xr:uid="{00000000-0005-0000-0000-00003DE70000}"/>
    <cellStyle name="Note 2 12 4" xfId="47927" xr:uid="{00000000-0005-0000-0000-00003EE70000}"/>
    <cellStyle name="Note 2 12 5" xfId="59978" xr:uid="{00000000-0005-0000-0000-00003FE70000}"/>
    <cellStyle name="Note 2 13" xfId="23585" xr:uid="{00000000-0005-0000-0000-000040E70000}"/>
    <cellStyle name="Note 2 13 2" xfId="35121" xr:uid="{00000000-0005-0000-0000-000041E70000}"/>
    <cellStyle name="Note 2 13 2 2" xfId="35913" xr:uid="{00000000-0005-0000-0000-000042E70000}"/>
    <cellStyle name="Note 2 13 3" xfId="47929" xr:uid="{00000000-0005-0000-0000-000043E70000}"/>
    <cellStyle name="Note 2 13 4" xfId="59980" xr:uid="{00000000-0005-0000-0000-000044E70000}"/>
    <cellStyle name="Note 2 14" xfId="23586" xr:uid="{00000000-0005-0000-0000-000045E70000}"/>
    <cellStyle name="Note 2 14 2" xfId="47930" xr:uid="{00000000-0005-0000-0000-000046E70000}"/>
    <cellStyle name="Note 2 14 3" xfId="59981" xr:uid="{00000000-0005-0000-0000-000047E70000}"/>
    <cellStyle name="Note 2 15" xfId="23587" xr:uid="{00000000-0005-0000-0000-000048E70000}"/>
    <cellStyle name="Note 2 15 2" xfId="47931" xr:uid="{00000000-0005-0000-0000-000049E70000}"/>
    <cellStyle name="Note 2 15 3" xfId="59982" xr:uid="{00000000-0005-0000-0000-00004AE70000}"/>
    <cellStyle name="Note 2 16" xfId="35116" xr:uid="{00000000-0005-0000-0000-00004BE70000}"/>
    <cellStyle name="Note 2 16 2" xfId="37447" xr:uid="{00000000-0005-0000-0000-00004CE70000}"/>
    <cellStyle name="Note 2 16 3" xfId="59983" xr:uid="{00000000-0005-0000-0000-00004DE70000}"/>
    <cellStyle name="Note 2 17" xfId="47636" xr:uid="{00000000-0005-0000-0000-00004EE70000}"/>
    <cellStyle name="Note 2 17 2" xfId="59984" xr:uid="{00000000-0005-0000-0000-00004FE70000}"/>
    <cellStyle name="Note 2 18" xfId="59985" xr:uid="{00000000-0005-0000-0000-000050E70000}"/>
    <cellStyle name="Note 2 19" xfId="59986" xr:uid="{00000000-0005-0000-0000-000051E70000}"/>
    <cellStyle name="Note 2 19 2" xfId="59987" xr:uid="{00000000-0005-0000-0000-000052E70000}"/>
    <cellStyle name="Note 2 2" xfId="10425" xr:uid="{00000000-0005-0000-0000-000053E70000}"/>
    <cellStyle name="Note 2 2 10" xfId="23588" xr:uid="{00000000-0005-0000-0000-000054E70000}"/>
    <cellStyle name="Note 2 2 10 2" xfId="23589" xr:uid="{00000000-0005-0000-0000-000055E70000}"/>
    <cellStyle name="Note 2 2 10 2 2" xfId="35124" xr:uid="{00000000-0005-0000-0000-000056E70000}"/>
    <cellStyle name="Note 2 2 10 2 2 2" xfId="26162" xr:uid="{00000000-0005-0000-0000-000057E70000}"/>
    <cellStyle name="Note 2 2 10 2 3" xfId="47933" xr:uid="{00000000-0005-0000-0000-000058E70000}"/>
    <cellStyle name="Note 2 2 10 2 4" xfId="59990" xr:uid="{00000000-0005-0000-0000-000059E70000}"/>
    <cellStyle name="Note 2 2 10 3" xfId="35123" xr:uid="{00000000-0005-0000-0000-00005AE70000}"/>
    <cellStyle name="Note 2 2 10 3 2" xfId="37478" xr:uid="{00000000-0005-0000-0000-00005BE70000}"/>
    <cellStyle name="Note 2 2 10 4" xfId="47932" xr:uid="{00000000-0005-0000-0000-00005CE70000}"/>
    <cellStyle name="Note 2 2 10 5" xfId="59989" xr:uid="{00000000-0005-0000-0000-00005DE70000}"/>
    <cellStyle name="Note 2 2 11" xfId="23590" xr:uid="{00000000-0005-0000-0000-00005EE70000}"/>
    <cellStyle name="Note 2 2 11 2" xfId="35125" xr:uid="{00000000-0005-0000-0000-00005FE70000}"/>
    <cellStyle name="Note 2 2 11 2 2" xfId="27374" xr:uid="{00000000-0005-0000-0000-000060E70000}"/>
    <cellStyle name="Note 2 2 11 3" xfId="47934" xr:uid="{00000000-0005-0000-0000-000061E70000}"/>
    <cellStyle name="Note 2 2 11 4" xfId="59991" xr:uid="{00000000-0005-0000-0000-000062E70000}"/>
    <cellStyle name="Note 2 2 12" xfId="23591" xr:uid="{00000000-0005-0000-0000-000063E70000}"/>
    <cellStyle name="Note 2 2 12 2" xfId="47935" xr:uid="{00000000-0005-0000-0000-000064E70000}"/>
    <cellStyle name="Note 2 2 12 3" xfId="59992" xr:uid="{00000000-0005-0000-0000-000065E70000}"/>
    <cellStyle name="Note 2 2 13" xfId="23592" xr:uid="{00000000-0005-0000-0000-000066E70000}"/>
    <cellStyle name="Note 2 2 13 2" xfId="47936" xr:uid="{00000000-0005-0000-0000-000067E70000}"/>
    <cellStyle name="Note 2 2 13 3" xfId="59993" xr:uid="{00000000-0005-0000-0000-000068E70000}"/>
    <cellStyle name="Note 2 2 14" xfId="35122" xr:uid="{00000000-0005-0000-0000-000069E70000}"/>
    <cellStyle name="Note 2 2 14 2" xfId="36597" xr:uid="{00000000-0005-0000-0000-00006AE70000}"/>
    <cellStyle name="Note 2 2 14 3" xfId="59994" xr:uid="{00000000-0005-0000-0000-00006BE70000}"/>
    <cellStyle name="Note 2 2 15" xfId="47637" xr:uid="{00000000-0005-0000-0000-00006CE70000}"/>
    <cellStyle name="Note 2 2 15 2" xfId="59995" xr:uid="{00000000-0005-0000-0000-00006DE70000}"/>
    <cellStyle name="Note 2 2 16" xfId="59996" xr:uid="{00000000-0005-0000-0000-00006EE70000}"/>
    <cellStyle name="Note 2 2 17" xfId="59997" xr:uid="{00000000-0005-0000-0000-00006FE70000}"/>
    <cellStyle name="Note 2 2 17 2" xfId="59998" xr:uid="{00000000-0005-0000-0000-000070E70000}"/>
    <cellStyle name="Note 2 2 18" xfId="59999" xr:uid="{00000000-0005-0000-0000-000071E70000}"/>
    <cellStyle name="Note 2 2 19" xfId="60000" xr:uid="{00000000-0005-0000-0000-000072E70000}"/>
    <cellStyle name="Note 2 2 2" xfId="10426" xr:uid="{00000000-0005-0000-0000-000073E70000}"/>
    <cellStyle name="Note 2 2 2 10" xfId="23593" xr:uid="{00000000-0005-0000-0000-000074E70000}"/>
    <cellStyle name="Note 2 2 2 10 2" xfId="23594" xr:uid="{00000000-0005-0000-0000-000075E70000}"/>
    <cellStyle name="Note 2 2 2 10 2 2" xfId="35128" xr:uid="{00000000-0005-0000-0000-000076E70000}"/>
    <cellStyle name="Note 2 2 2 10 2 2 2" xfId="37477" xr:uid="{00000000-0005-0000-0000-000077E70000}"/>
    <cellStyle name="Note 2 2 2 10 2 3" xfId="47938" xr:uid="{00000000-0005-0000-0000-000078E70000}"/>
    <cellStyle name="Note 2 2 2 10 2 4" xfId="60003" xr:uid="{00000000-0005-0000-0000-000079E70000}"/>
    <cellStyle name="Note 2 2 2 10 3" xfId="35127" xr:uid="{00000000-0005-0000-0000-00007AE70000}"/>
    <cellStyle name="Note 2 2 2 10 3 2" xfId="26363" xr:uid="{00000000-0005-0000-0000-00007BE70000}"/>
    <cellStyle name="Note 2 2 2 10 4" xfId="47937" xr:uid="{00000000-0005-0000-0000-00007CE70000}"/>
    <cellStyle name="Note 2 2 2 10 5" xfId="60002" xr:uid="{00000000-0005-0000-0000-00007DE70000}"/>
    <cellStyle name="Note 2 2 2 11" xfId="23595" xr:uid="{00000000-0005-0000-0000-00007EE70000}"/>
    <cellStyle name="Note 2 2 2 11 2" xfId="35129" xr:uid="{00000000-0005-0000-0000-00007FE70000}"/>
    <cellStyle name="Note 2 2 2 11 2 2" xfId="26216" xr:uid="{00000000-0005-0000-0000-000080E70000}"/>
    <cellStyle name="Note 2 2 2 11 3" xfId="47939" xr:uid="{00000000-0005-0000-0000-000081E70000}"/>
    <cellStyle name="Note 2 2 2 11 4" xfId="60004" xr:uid="{00000000-0005-0000-0000-000082E70000}"/>
    <cellStyle name="Note 2 2 2 12" xfId="23596" xr:uid="{00000000-0005-0000-0000-000083E70000}"/>
    <cellStyle name="Note 2 2 2 12 2" xfId="47940" xr:uid="{00000000-0005-0000-0000-000084E70000}"/>
    <cellStyle name="Note 2 2 2 12 3" xfId="60005" xr:uid="{00000000-0005-0000-0000-000085E70000}"/>
    <cellStyle name="Note 2 2 2 13" xfId="23597" xr:uid="{00000000-0005-0000-0000-000086E70000}"/>
    <cellStyle name="Note 2 2 2 13 2" xfId="47941" xr:uid="{00000000-0005-0000-0000-000087E70000}"/>
    <cellStyle name="Note 2 2 2 13 3" xfId="60006" xr:uid="{00000000-0005-0000-0000-000088E70000}"/>
    <cellStyle name="Note 2 2 2 14" xfId="35126" xr:uid="{00000000-0005-0000-0000-000089E70000}"/>
    <cellStyle name="Note 2 2 2 14 2" xfId="23831" xr:uid="{00000000-0005-0000-0000-00008AE70000}"/>
    <cellStyle name="Note 2 2 2 14 3" xfId="60007" xr:uid="{00000000-0005-0000-0000-00008BE70000}"/>
    <cellStyle name="Note 2 2 2 15" xfId="47638" xr:uid="{00000000-0005-0000-0000-00008CE70000}"/>
    <cellStyle name="Note 2 2 2 15 2" xfId="60008" xr:uid="{00000000-0005-0000-0000-00008DE70000}"/>
    <cellStyle name="Note 2 2 2 16" xfId="60009" xr:uid="{00000000-0005-0000-0000-00008EE70000}"/>
    <cellStyle name="Note 2 2 2 17" xfId="60010" xr:uid="{00000000-0005-0000-0000-00008FE70000}"/>
    <cellStyle name="Note 2 2 2 17 2" xfId="60011" xr:uid="{00000000-0005-0000-0000-000090E70000}"/>
    <cellStyle name="Note 2 2 2 18" xfId="60012" xr:uid="{00000000-0005-0000-0000-000091E70000}"/>
    <cellStyle name="Note 2 2 2 19" xfId="60013" xr:uid="{00000000-0005-0000-0000-000092E70000}"/>
    <cellStyle name="Note 2 2 2 2" xfId="10427" xr:uid="{00000000-0005-0000-0000-000093E70000}"/>
    <cellStyle name="Note 2 2 2 2 2" xfId="21689" xr:uid="{00000000-0005-0000-0000-000094E70000}"/>
    <cellStyle name="Note 2 2 2 2 2 2" xfId="37721" xr:uid="{00000000-0005-0000-0000-000095E70000}"/>
    <cellStyle name="Note 2 2 2 2 2 3" xfId="35130" xr:uid="{00000000-0005-0000-0000-000096E70000}"/>
    <cellStyle name="Note 2 2 2 2 3" xfId="47639" xr:uid="{00000000-0005-0000-0000-000097E70000}"/>
    <cellStyle name="Note 2 2 2 2 4" xfId="60014" xr:uid="{00000000-0005-0000-0000-000098E70000}"/>
    <cellStyle name="Note 2 2 2 20" xfId="60015" xr:uid="{00000000-0005-0000-0000-000099E70000}"/>
    <cellStyle name="Note 2 2 2 21" xfId="60016" xr:uid="{00000000-0005-0000-0000-00009AE70000}"/>
    <cellStyle name="Note 2 2 2 22" xfId="60017" xr:uid="{00000000-0005-0000-0000-00009BE70000}"/>
    <cellStyle name="Note 2 2 2 23" xfId="60018" xr:uid="{00000000-0005-0000-0000-00009CE70000}"/>
    <cellStyle name="Note 2 2 2 24" xfId="60019" xr:uid="{00000000-0005-0000-0000-00009DE70000}"/>
    <cellStyle name="Note 2 2 2 25" xfId="60001" xr:uid="{00000000-0005-0000-0000-00009EE70000}"/>
    <cellStyle name="Note 2 2 2 3" xfId="10428" xr:uid="{00000000-0005-0000-0000-00009FE70000}"/>
    <cellStyle name="Note 2 2 2 3 2" xfId="21690" xr:uid="{00000000-0005-0000-0000-0000A0E70000}"/>
    <cellStyle name="Note 2 2 2 3 2 2" xfId="37751" xr:uid="{00000000-0005-0000-0000-0000A1E70000}"/>
    <cellStyle name="Note 2 2 2 3 2 3" xfId="35131" xr:uid="{00000000-0005-0000-0000-0000A2E70000}"/>
    <cellStyle name="Note 2 2 2 3 3" xfId="47640" xr:uid="{00000000-0005-0000-0000-0000A3E70000}"/>
    <cellStyle name="Note 2 2 2 3 4" xfId="60020" xr:uid="{00000000-0005-0000-0000-0000A4E70000}"/>
    <cellStyle name="Note 2 2 2 4" xfId="10429" xr:uid="{00000000-0005-0000-0000-0000A5E70000}"/>
    <cellStyle name="Note 2 2 2 4 2" xfId="21691" xr:uid="{00000000-0005-0000-0000-0000A6E70000}"/>
    <cellStyle name="Note 2 2 2 4 2 2" xfId="36758" xr:uid="{00000000-0005-0000-0000-0000A7E70000}"/>
    <cellStyle name="Note 2 2 2 4 2 3" xfId="35132" xr:uid="{00000000-0005-0000-0000-0000A8E70000}"/>
    <cellStyle name="Note 2 2 2 4 3" xfId="47641" xr:uid="{00000000-0005-0000-0000-0000A9E70000}"/>
    <cellStyle name="Note 2 2 2 4 4" xfId="60021" xr:uid="{00000000-0005-0000-0000-0000AAE70000}"/>
    <cellStyle name="Note 2 2 2 5" xfId="10430" xr:uid="{00000000-0005-0000-0000-0000ABE70000}"/>
    <cellStyle name="Note 2 2 2 5 2" xfId="21692" xr:uid="{00000000-0005-0000-0000-0000ACE70000}"/>
    <cellStyle name="Note 2 2 2 5 2 2" xfId="27270" xr:uid="{00000000-0005-0000-0000-0000ADE70000}"/>
    <cellStyle name="Note 2 2 2 5 2 3" xfId="35133" xr:uid="{00000000-0005-0000-0000-0000AEE70000}"/>
    <cellStyle name="Note 2 2 2 5 3" xfId="47642" xr:uid="{00000000-0005-0000-0000-0000AFE70000}"/>
    <cellStyle name="Note 2 2 2 5 4" xfId="60022" xr:uid="{00000000-0005-0000-0000-0000B0E70000}"/>
    <cellStyle name="Note 2 2 2 6" xfId="10431" xr:uid="{00000000-0005-0000-0000-0000B1E70000}"/>
    <cellStyle name="Note 2 2 2 6 2" xfId="10432" xr:uid="{00000000-0005-0000-0000-0000B2E70000}"/>
    <cellStyle name="Note 2 2 2 6 2 2" xfId="21694" xr:uid="{00000000-0005-0000-0000-0000B3E70000}"/>
    <cellStyle name="Note 2 2 2 6 2 2 2" xfId="26172" xr:uid="{00000000-0005-0000-0000-0000B4E70000}"/>
    <cellStyle name="Note 2 2 2 6 2 2 3" xfId="35135" xr:uid="{00000000-0005-0000-0000-0000B5E70000}"/>
    <cellStyle name="Note 2 2 2 6 2 3" xfId="47644" xr:uid="{00000000-0005-0000-0000-0000B6E70000}"/>
    <cellStyle name="Note 2 2 2 6 2 4" xfId="60024" xr:uid="{00000000-0005-0000-0000-0000B7E70000}"/>
    <cellStyle name="Note 2 2 2 6 3" xfId="10433" xr:uid="{00000000-0005-0000-0000-0000B8E70000}"/>
    <cellStyle name="Note 2 2 2 6 3 2" xfId="21695" xr:uid="{00000000-0005-0000-0000-0000B9E70000}"/>
    <cellStyle name="Note 2 2 2 6 3 2 2" xfId="25905" xr:uid="{00000000-0005-0000-0000-0000BAE70000}"/>
    <cellStyle name="Note 2 2 2 6 3 2 3" xfId="35136" xr:uid="{00000000-0005-0000-0000-0000BBE70000}"/>
    <cellStyle name="Note 2 2 2 6 3 3" xfId="47645" xr:uid="{00000000-0005-0000-0000-0000BCE70000}"/>
    <cellStyle name="Note 2 2 2 6 3 4" xfId="60025" xr:uid="{00000000-0005-0000-0000-0000BDE70000}"/>
    <cellStyle name="Note 2 2 2 6 4" xfId="21693" xr:uid="{00000000-0005-0000-0000-0000BEE70000}"/>
    <cellStyle name="Note 2 2 2 6 4 2" xfId="35806" xr:uid="{00000000-0005-0000-0000-0000BFE70000}"/>
    <cellStyle name="Note 2 2 2 6 4 3" xfId="35134" xr:uid="{00000000-0005-0000-0000-0000C0E70000}"/>
    <cellStyle name="Note 2 2 2 6 5" xfId="47643" xr:uid="{00000000-0005-0000-0000-0000C1E70000}"/>
    <cellStyle name="Note 2 2 2 6 6" xfId="60023" xr:uid="{00000000-0005-0000-0000-0000C2E70000}"/>
    <cellStyle name="Note 2 2 2 7" xfId="10434" xr:uid="{00000000-0005-0000-0000-0000C3E70000}"/>
    <cellStyle name="Note 2 2 2 7 2" xfId="10435" xr:uid="{00000000-0005-0000-0000-0000C4E70000}"/>
    <cellStyle name="Note 2 2 2 7 2 2" xfId="21697" xr:uid="{00000000-0005-0000-0000-0000C5E70000}"/>
    <cellStyle name="Note 2 2 2 7 2 2 2" xfId="37815" xr:uid="{00000000-0005-0000-0000-0000C6E70000}"/>
    <cellStyle name="Note 2 2 2 7 2 2 3" xfId="35138" xr:uid="{00000000-0005-0000-0000-0000C7E70000}"/>
    <cellStyle name="Note 2 2 2 7 2 3" xfId="47647" xr:uid="{00000000-0005-0000-0000-0000C8E70000}"/>
    <cellStyle name="Note 2 2 2 7 2 4" xfId="60027" xr:uid="{00000000-0005-0000-0000-0000C9E70000}"/>
    <cellStyle name="Note 2 2 2 7 3" xfId="10436" xr:uid="{00000000-0005-0000-0000-0000CAE70000}"/>
    <cellStyle name="Note 2 2 2 7 3 2" xfId="21698" xr:uid="{00000000-0005-0000-0000-0000CBE70000}"/>
    <cellStyle name="Note 2 2 2 7 3 2 2" xfId="27261" xr:uid="{00000000-0005-0000-0000-0000CCE70000}"/>
    <cellStyle name="Note 2 2 2 7 3 2 3" xfId="35139" xr:uid="{00000000-0005-0000-0000-0000CDE70000}"/>
    <cellStyle name="Note 2 2 2 7 3 3" xfId="47648" xr:uid="{00000000-0005-0000-0000-0000CEE70000}"/>
    <cellStyle name="Note 2 2 2 7 3 4" xfId="60028" xr:uid="{00000000-0005-0000-0000-0000CFE70000}"/>
    <cellStyle name="Note 2 2 2 7 4" xfId="21696" xr:uid="{00000000-0005-0000-0000-0000D0E70000}"/>
    <cellStyle name="Note 2 2 2 7 4 2" xfId="25705" xr:uid="{00000000-0005-0000-0000-0000D1E70000}"/>
    <cellStyle name="Note 2 2 2 7 4 3" xfId="35137" xr:uid="{00000000-0005-0000-0000-0000D2E70000}"/>
    <cellStyle name="Note 2 2 2 7 5" xfId="47646" xr:uid="{00000000-0005-0000-0000-0000D3E70000}"/>
    <cellStyle name="Note 2 2 2 7 6" xfId="60026" xr:uid="{00000000-0005-0000-0000-0000D4E70000}"/>
    <cellStyle name="Note 2 2 2 8" xfId="12047" xr:uid="{00000000-0005-0000-0000-0000D5E70000}"/>
    <cellStyle name="Note 2 2 2 8 2" xfId="23598" xr:uid="{00000000-0005-0000-0000-0000D6E70000}"/>
    <cellStyle name="Note 2 2 2 8 2 2" xfId="35140" xr:uid="{00000000-0005-0000-0000-0000D7E70000}"/>
    <cellStyle name="Note 2 2 2 8 2 3" xfId="23968" xr:uid="{00000000-0005-0000-0000-0000D8E70000}"/>
    <cellStyle name="Note 2 2 2 8 2 4" xfId="47942" xr:uid="{00000000-0005-0000-0000-0000D9E70000}"/>
    <cellStyle name="Note 2 2 2 8 3" xfId="60029" xr:uid="{00000000-0005-0000-0000-0000DAE70000}"/>
    <cellStyle name="Note 2 2 2 9" xfId="21688" xr:uid="{00000000-0005-0000-0000-0000DBE70000}"/>
    <cellStyle name="Note 2 2 2 9 2" xfId="35141" xr:uid="{00000000-0005-0000-0000-0000DCE70000}"/>
    <cellStyle name="Note 2 2 2 9 2 2" xfId="24495" xr:uid="{00000000-0005-0000-0000-0000DDE70000}"/>
    <cellStyle name="Note 2 2 2 9 3" xfId="47943" xr:uid="{00000000-0005-0000-0000-0000DEE70000}"/>
    <cellStyle name="Note 2 2 2 9 4" xfId="60030" xr:uid="{00000000-0005-0000-0000-0000DFE70000}"/>
    <cellStyle name="Note 2 2 20" xfId="60031" xr:uid="{00000000-0005-0000-0000-0000E0E70000}"/>
    <cellStyle name="Note 2 2 21" xfId="60032" xr:uid="{00000000-0005-0000-0000-0000E1E70000}"/>
    <cellStyle name="Note 2 2 22" xfId="60033" xr:uid="{00000000-0005-0000-0000-0000E2E70000}"/>
    <cellStyle name="Note 2 2 23" xfId="60034" xr:uid="{00000000-0005-0000-0000-0000E3E70000}"/>
    <cellStyle name="Note 2 2 24" xfId="60035" xr:uid="{00000000-0005-0000-0000-0000E4E70000}"/>
    <cellStyle name="Note 2 2 25" xfId="59988" xr:uid="{00000000-0005-0000-0000-0000E5E70000}"/>
    <cellStyle name="Note 2 2 3" xfId="10437" xr:uid="{00000000-0005-0000-0000-0000E6E70000}"/>
    <cellStyle name="Note 2 2 3 2" xfId="21699" xr:uid="{00000000-0005-0000-0000-0000E7E70000}"/>
    <cellStyle name="Note 2 2 3 2 2" xfId="27844" xr:uid="{00000000-0005-0000-0000-0000E8E70000}"/>
    <cellStyle name="Note 2 2 3 2 3" xfId="35142" xr:uid="{00000000-0005-0000-0000-0000E9E70000}"/>
    <cellStyle name="Note 2 2 3 3" xfId="47649" xr:uid="{00000000-0005-0000-0000-0000EAE70000}"/>
    <cellStyle name="Note 2 2 3 4" xfId="60036" xr:uid="{00000000-0005-0000-0000-0000EBE70000}"/>
    <cellStyle name="Note 2 2 4" xfId="10438" xr:uid="{00000000-0005-0000-0000-0000ECE70000}"/>
    <cellStyle name="Note 2 2 4 2" xfId="21700" xr:uid="{00000000-0005-0000-0000-0000EDE70000}"/>
    <cellStyle name="Note 2 2 4 2 2" xfId="24480" xr:uid="{00000000-0005-0000-0000-0000EEE70000}"/>
    <cellStyle name="Note 2 2 4 2 3" xfId="35143" xr:uid="{00000000-0005-0000-0000-0000EFE70000}"/>
    <cellStyle name="Note 2 2 4 3" xfId="47650" xr:uid="{00000000-0005-0000-0000-0000F0E70000}"/>
    <cellStyle name="Note 2 2 4 4" xfId="60037" xr:uid="{00000000-0005-0000-0000-0000F1E70000}"/>
    <cellStyle name="Note 2 2 5" xfId="10439" xr:uid="{00000000-0005-0000-0000-0000F2E70000}"/>
    <cellStyle name="Note 2 2 5 2" xfId="21701" xr:uid="{00000000-0005-0000-0000-0000F3E70000}"/>
    <cellStyle name="Note 2 2 5 2 2" xfId="37386" xr:uid="{00000000-0005-0000-0000-0000F4E70000}"/>
    <cellStyle name="Note 2 2 5 2 3" xfId="35144" xr:uid="{00000000-0005-0000-0000-0000F5E70000}"/>
    <cellStyle name="Note 2 2 5 3" xfId="47651" xr:uid="{00000000-0005-0000-0000-0000F6E70000}"/>
    <cellStyle name="Note 2 2 5 4" xfId="60038" xr:uid="{00000000-0005-0000-0000-0000F7E70000}"/>
    <cellStyle name="Note 2 2 6" xfId="10440" xr:uid="{00000000-0005-0000-0000-0000F8E70000}"/>
    <cellStyle name="Note 2 2 6 2" xfId="10441" xr:uid="{00000000-0005-0000-0000-0000F9E70000}"/>
    <cellStyle name="Note 2 2 6 2 2" xfId="21703" xr:uid="{00000000-0005-0000-0000-0000FAE70000}"/>
    <cellStyle name="Note 2 2 6 2 2 2" xfId="35305" xr:uid="{00000000-0005-0000-0000-0000FBE70000}"/>
    <cellStyle name="Note 2 2 6 2 2 3" xfId="35146" xr:uid="{00000000-0005-0000-0000-0000FCE70000}"/>
    <cellStyle name="Note 2 2 6 2 3" xfId="47653" xr:uid="{00000000-0005-0000-0000-0000FDE70000}"/>
    <cellStyle name="Note 2 2 6 2 4" xfId="60040" xr:uid="{00000000-0005-0000-0000-0000FEE70000}"/>
    <cellStyle name="Note 2 2 6 3" xfId="10442" xr:uid="{00000000-0005-0000-0000-0000FFE70000}"/>
    <cellStyle name="Note 2 2 6 3 2" xfId="21704" xr:uid="{00000000-0005-0000-0000-000000E80000}"/>
    <cellStyle name="Note 2 2 6 3 2 2" xfId="27443" xr:uid="{00000000-0005-0000-0000-000001E80000}"/>
    <cellStyle name="Note 2 2 6 3 2 3" xfId="35147" xr:uid="{00000000-0005-0000-0000-000002E80000}"/>
    <cellStyle name="Note 2 2 6 3 3" xfId="47654" xr:uid="{00000000-0005-0000-0000-000003E80000}"/>
    <cellStyle name="Note 2 2 6 3 4" xfId="60041" xr:uid="{00000000-0005-0000-0000-000004E80000}"/>
    <cellStyle name="Note 2 2 6 4" xfId="21702" xr:uid="{00000000-0005-0000-0000-000005E80000}"/>
    <cellStyle name="Note 2 2 6 4 2" xfId="25803" xr:uid="{00000000-0005-0000-0000-000006E80000}"/>
    <cellStyle name="Note 2 2 6 4 3" xfId="35145" xr:uid="{00000000-0005-0000-0000-000007E80000}"/>
    <cellStyle name="Note 2 2 6 5" xfId="47652" xr:uid="{00000000-0005-0000-0000-000008E80000}"/>
    <cellStyle name="Note 2 2 6 6" xfId="60039" xr:uid="{00000000-0005-0000-0000-000009E80000}"/>
    <cellStyle name="Note 2 2 7" xfId="10443" xr:uid="{00000000-0005-0000-0000-00000AE80000}"/>
    <cellStyle name="Note 2 2 7 2" xfId="10444" xr:uid="{00000000-0005-0000-0000-00000BE80000}"/>
    <cellStyle name="Note 2 2 7 2 2" xfId="21706" xr:uid="{00000000-0005-0000-0000-00000CE80000}"/>
    <cellStyle name="Note 2 2 7 2 2 2" xfId="25405" xr:uid="{00000000-0005-0000-0000-00000DE80000}"/>
    <cellStyle name="Note 2 2 7 2 2 3" xfId="35149" xr:uid="{00000000-0005-0000-0000-00000EE80000}"/>
    <cellStyle name="Note 2 2 7 2 3" xfId="47656" xr:uid="{00000000-0005-0000-0000-00000FE80000}"/>
    <cellStyle name="Note 2 2 7 2 4" xfId="60043" xr:uid="{00000000-0005-0000-0000-000010E80000}"/>
    <cellStyle name="Note 2 2 7 3" xfId="10445" xr:uid="{00000000-0005-0000-0000-000011E80000}"/>
    <cellStyle name="Note 2 2 7 3 2" xfId="21707" xr:uid="{00000000-0005-0000-0000-000012E80000}"/>
    <cellStyle name="Note 2 2 7 3 2 2" xfId="36153" xr:uid="{00000000-0005-0000-0000-000013E80000}"/>
    <cellStyle name="Note 2 2 7 3 2 3" xfId="35150" xr:uid="{00000000-0005-0000-0000-000014E80000}"/>
    <cellStyle name="Note 2 2 7 3 3" xfId="47657" xr:uid="{00000000-0005-0000-0000-000015E80000}"/>
    <cellStyle name="Note 2 2 7 3 4" xfId="60044" xr:uid="{00000000-0005-0000-0000-000016E80000}"/>
    <cellStyle name="Note 2 2 7 4" xfId="21705" xr:uid="{00000000-0005-0000-0000-000017E80000}"/>
    <cellStyle name="Note 2 2 7 4 2" xfId="37380" xr:uid="{00000000-0005-0000-0000-000018E80000}"/>
    <cellStyle name="Note 2 2 7 4 3" xfId="35148" xr:uid="{00000000-0005-0000-0000-000019E80000}"/>
    <cellStyle name="Note 2 2 7 5" xfId="47655" xr:uid="{00000000-0005-0000-0000-00001AE80000}"/>
    <cellStyle name="Note 2 2 7 6" xfId="60042" xr:uid="{00000000-0005-0000-0000-00001BE80000}"/>
    <cellStyle name="Note 2 2 8" xfId="12046" xr:uid="{00000000-0005-0000-0000-00001CE80000}"/>
    <cellStyle name="Note 2 2 8 2" xfId="23599" xr:uid="{00000000-0005-0000-0000-00001DE80000}"/>
    <cellStyle name="Note 2 2 8 2 2" xfId="35151" xr:uid="{00000000-0005-0000-0000-00001EE80000}"/>
    <cellStyle name="Note 2 2 8 2 3" xfId="37820" xr:uid="{00000000-0005-0000-0000-00001FE80000}"/>
    <cellStyle name="Note 2 2 8 2 4" xfId="47944" xr:uid="{00000000-0005-0000-0000-000020E80000}"/>
    <cellStyle name="Note 2 2 8 3" xfId="60045" xr:uid="{00000000-0005-0000-0000-000021E80000}"/>
    <cellStyle name="Note 2 2 9" xfId="21687" xr:uid="{00000000-0005-0000-0000-000022E80000}"/>
    <cellStyle name="Note 2 2 9 2" xfId="35152" xr:uid="{00000000-0005-0000-0000-000023E80000}"/>
    <cellStyle name="Note 2 2 9 2 2" xfId="25678" xr:uid="{00000000-0005-0000-0000-000024E80000}"/>
    <cellStyle name="Note 2 2 9 3" xfId="47945" xr:uid="{00000000-0005-0000-0000-000025E80000}"/>
    <cellStyle name="Note 2 2 9 4" xfId="60046" xr:uid="{00000000-0005-0000-0000-000026E80000}"/>
    <cellStyle name="Note 2 20" xfId="60047" xr:uid="{00000000-0005-0000-0000-000027E80000}"/>
    <cellStyle name="Note 2 21" xfId="60048" xr:uid="{00000000-0005-0000-0000-000028E80000}"/>
    <cellStyle name="Note 2 22" xfId="60049" xr:uid="{00000000-0005-0000-0000-000029E80000}"/>
    <cellStyle name="Note 2 23" xfId="60050" xr:uid="{00000000-0005-0000-0000-00002AE80000}"/>
    <cellStyle name="Note 2 24" xfId="60051" xr:uid="{00000000-0005-0000-0000-00002BE80000}"/>
    <cellStyle name="Note 2 25" xfId="60052" xr:uid="{00000000-0005-0000-0000-00002CE80000}"/>
    <cellStyle name="Note 2 26" xfId="60053" xr:uid="{00000000-0005-0000-0000-00002DE80000}"/>
    <cellStyle name="Note 2 27" xfId="59975" xr:uid="{00000000-0005-0000-0000-00002EE80000}"/>
    <cellStyle name="Note 2 3" xfId="10446" xr:uid="{00000000-0005-0000-0000-00002FE80000}"/>
    <cellStyle name="Note 2 3 10" xfId="23600" xr:uid="{00000000-0005-0000-0000-000030E80000}"/>
    <cellStyle name="Note 2 3 10 2" xfId="23601" xr:uid="{00000000-0005-0000-0000-000031E80000}"/>
    <cellStyle name="Note 2 3 10 2 2" xfId="35155" xr:uid="{00000000-0005-0000-0000-000032E80000}"/>
    <cellStyle name="Note 2 3 10 2 2 2" xfId="37788" xr:uid="{00000000-0005-0000-0000-000033E80000}"/>
    <cellStyle name="Note 2 3 10 2 3" xfId="47947" xr:uid="{00000000-0005-0000-0000-000034E80000}"/>
    <cellStyle name="Note 2 3 10 2 4" xfId="60056" xr:uid="{00000000-0005-0000-0000-000035E80000}"/>
    <cellStyle name="Note 2 3 10 3" xfId="35154" xr:uid="{00000000-0005-0000-0000-000036E80000}"/>
    <cellStyle name="Note 2 3 10 3 2" xfId="37548" xr:uid="{00000000-0005-0000-0000-000037E80000}"/>
    <cellStyle name="Note 2 3 10 4" xfId="47946" xr:uid="{00000000-0005-0000-0000-000038E80000}"/>
    <cellStyle name="Note 2 3 10 5" xfId="60055" xr:uid="{00000000-0005-0000-0000-000039E80000}"/>
    <cellStyle name="Note 2 3 11" xfId="23602" xr:uid="{00000000-0005-0000-0000-00003AE80000}"/>
    <cellStyle name="Note 2 3 11 2" xfId="35156" xr:uid="{00000000-0005-0000-0000-00003BE80000}"/>
    <cellStyle name="Note 2 3 11 2 2" xfId="27912" xr:uid="{00000000-0005-0000-0000-00003CE80000}"/>
    <cellStyle name="Note 2 3 11 3" xfId="47948" xr:uid="{00000000-0005-0000-0000-00003DE80000}"/>
    <cellStyle name="Note 2 3 11 4" xfId="60057" xr:uid="{00000000-0005-0000-0000-00003EE80000}"/>
    <cellStyle name="Note 2 3 12" xfId="23603" xr:uid="{00000000-0005-0000-0000-00003FE80000}"/>
    <cellStyle name="Note 2 3 12 2" xfId="47949" xr:uid="{00000000-0005-0000-0000-000040E80000}"/>
    <cellStyle name="Note 2 3 12 3" xfId="60058" xr:uid="{00000000-0005-0000-0000-000041E80000}"/>
    <cellStyle name="Note 2 3 13" xfId="23604" xr:uid="{00000000-0005-0000-0000-000042E80000}"/>
    <cellStyle name="Note 2 3 13 2" xfId="47950" xr:uid="{00000000-0005-0000-0000-000043E80000}"/>
    <cellStyle name="Note 2 3 13 3" xfId="60059" xr:uid="{00000000-0005-0000-0000-000044E80000}"/>
    <cellStyle name="Note 2 3 14" xfId="35153" xr:uid="{00000000-0005-0000-0000-000045E80000}"/>
    <cellStyle name="Note 2 3 14 2" xfId="35366" xr:uid="{00000000-0005-0000-0000-000046E80000}"/>
    <cellStyle name="Note 2 3 14 3" xfId="60060" xr:uid="{00000000-0005-0000-0000-000047E80000}"/>
    <cellStyle name="Note 2 3 15" xfId="47658" xr:uid="{00000000-0005-0000-0000-000048E80000}"/>
    <cellStyle name="Note 2 3 15 2" xfId="60061" xr:uid="{00000000-0005-0000-0000-000049E80000}"/>
    <cellStyle name="Note 2 3 16" xfId="60062" xr:uid="{00000000-0005-0000-0000-00004AE80000}"/>
    <cellStyle name="Note 2 3 17" xfId="60063" xr:uid="{00000000-0005-0000-0000-00004BE80000}"/>
    <cellStyle name="Note 2 3 17 2" xfId="60064" xr:uid="{00000000-0005-0000-0000-00004CE80000}"/>
    <cellStyle name="Note 2 3 18" xfId="60065" xr:uid="{00000000-0005-0000-0000-00004DE80000}"/>
    <cellStyle name="Note 2 3 19" xfId="60066" xr:uid="{00000000-0005-0000-0000-00004EE80000}"/>
    <cellStyle name="Note 2 3 2" xfId="10447" xr:uid="{00000000-0005-0000-0000-00004FE80000}"/>
    <cellStyle name="Note 2 3 2 2" xfId="21709" xr:uid="{00000000-0005-0000-0000-000050E80000}"/>
    <cellStyle name="Note 2 3 2 2 2" xfId="27421" xr:uid="{00000000-0005-0000-0000-000051E80000}"/>
    <cellStyle name="Note 2 3 2 2 3" xfId="35157" xr:uid="{00000000-0005-0000-0000-000052E80000}"/>
    <cellStyle name="Note 2 3 2 3" xfId="47659" xr:uid="{00000000-0005-0000-0000-000053E80000}"/>
    <cellStyle name="Note 2 3 2 4" xfId="60067" xr:uid="{00000000-0005-0000-0000-000054E80000}"/>
    <cellStyle name="Note 2 3 20" xfId="60068" xr:uid="{00000000-0005-0000-0000-000055E80000}"/>
    <cellStyle name="Note 2 3 21" xfId="60069" xr:uid="{00000000-0005-0000-0000-000056E80000}"/>
    <cellStyle name="Note 2 3 22" xfId="60070" xr:uid="{00000000-0005-0000-0000-000057E80000}"/>
    <cellStyle name="Note 2 3 23" xfId="60071" xr:uid="{00000000-0005-0000-0000-000058E80000}"/>
    <cellStyle name="Note 2 3 24" xfId="60072" xr:uid="{00000000-0005-0000-0000-000059E80000}"/>
    <cellStyle name="Note 2 3 25" xfId="60054" xr:uid="{00000000-0005-0000-0000-00005AE80000}"/>
    <cellStyle name="Note 2 3 3" xfId="10448" xr:uid="{00000000-0005-0000-0000-00005BE80000}"/>
    <cellStyle name="Note 2 3 3 2" xfId="21710" xr:uid="{00000000-0005-0000-0000-00005CE80000}"/>
    <cellStyle name="Note 2 3 3 2 2" xfId="24899" xr:uid="{00000000-0005-0000-0000-00005DE80000}"/>
    <cellStyle name="Note 2 3 3 2 3" xfId="35158" xr:uid="{00000000-0005-0000-0000-00005EE80000}"/>
    <cellStyle name="Note 2 3 3 3" xfId="47660" xr:uid="{00000000-0005-0000-0000-00005FE80000}"/>
    <cellStyle name="Note 2 3 3 4" xfId="60073" xr:uid="{00000000-0005-0000-0000-000060E80000}"/>
    <cellStyle name="Note 2 3 4" xfId="10449" xr:uid="{00000000-0005-0000-0000-000061E80000}"/>
    <cellStyle name="Note 2 3 4 2" xfId="21711" xr:uid="{00000000-0005-0000-0000-000062E80000}"/>
    <cellStyle name="Note 2 3 4 2 2" xfId="35906" xr:uid="{00000000-0005-0000-0000-000063E80000}"/>
    <cellStyle name="Note 2 3 4 2 3" xfId="35159" xr:uid="{00000000-0005-0000-0000-000064E80000}"/>
    <cellStyle name="Note 2 3 4 3" xfId="47661" xr:uid="{00000000-0005-0000-0000-000065E80000}"/>
    <cellStyle name="Note 2 3 4 4" xfId="60074" xr:uid="{00000000-0005-0000-0000-000066E80000}"/>
    <cellStyle name="Note 2 3 5" xfId="10450" xr:uid="{00000000-0005-0000-0000-000067E80000}"/>
    <cellStyle name="Note 2 3 5 2" xfId="21712" xr:uid="{00000000-0005-0000-0000-000068E80000}"/>
    <cellStyle name="Note 2 3 5 2 2" xfId="24508" xr:uid="{00000000-0005-0000-0000-000069E80000}"/>
    <cellStyle name="Note 2 3 5 2 3" xfId="35160" xr:uid="{00000000-0005-0000-0000-00006AE80000}"/>
    <cellStyle name="Note 2 3 5 3" xfId="47662" xr:uid="{00000000-0005-0000-0000-00006BE80000}"/>
    <cellStyle name="Note 2 3 5 4" xfId="60075" xr:uid="{00000000-0005-0000-0000-00006CE80000}"/>
    <cellStyle name="Note 2 3 6" xfId="10451" xr:uid="{00000000-0005-0000-0000-00006DE80000}"/>
    <cellStyle name="Note 2 3 6 2" xfId="10452" xr:uid="{00000000-0005-0000-0000-00006EE80000}"/>
    <cellStyle name="Note 2 3 6 2 2" xfId="21714" xr:uid="{00000000-0005-0000-0000-00006FE80000}"/>
    <cellStyle name="Note 2 3 6 2 2 2" xfId="37265" xr:uid="{00000000-0005-0000-0000-000070E80000}"/>
    <cellStyle name="Note 2 3 6 2 2 3" xfId="35162" xr:uid="{00000000-0005-0000-0000-000071E80000}"/>
    <cellStyle name="Note 2 3 6 2 3" xfId="47664" xr:uid="{00000000-0005-0000-0000-000072E80000}"/>
    <cellStyle name="Note 2 3 6 2 4" xfId="60077" xr:uid="{00000000-0005-0000-0000-000073E80000}"/>
    <cellStyle name="Note 2 3 6 3" xfId="10453" xr:uid="{00000000-0005-0000-0000-000074E80000}"/>
    <cellStyle name="Note 2 3 6 3 2" xfId="21715" xr:uid="{00000000-0005-0000-0000-000075E80000}"/>
    <cellStyle name="Note 2 3 6 3 2 2" xfId="24132" xr:uid="{00000000-0005-0000-0000-000076E80000}"/>
    <cellStyle name="Note 2 3 6 3 2 3" xfId="35163" xr:uid="{00000000-0005-0000-0000-000077E80000}"/>
    <cellStyle name="Note 2 3 6 3 3" xfId="47665" xr:uid="{00000000-0005-0000-0000-000078E80000}"/>
    <cellStyle name="Note 2 3 6 3 4" xfId="60078" xr:uid="{00000000-0005-0000-0000-000079E80000}"/>
    <cellStyle name="Note 2 3 6 4" xfId="21713" xr:uid="{00000000-0005-0000-0000-00007AE80000}"/>
    <cellStyle name="Note 2 3 6 4 2" xfId="24645" xr:uid="{00000000-0005-0000-0000-00007BE80000}"/>
    <cellStyle name="Note 2 3 6 4 3" xfId="35161" xr:uid="{00000000-0005-0000-0000-00007CE80000}"/>
    <cellStyle name="Note 2 3 6 5" xfId="47663" xr:uid="{00000000-0005-0000-0000-00007DE80000}"/>
    <cellStyle name="Note 2 3 6 6" xfId="60076" xr:uid="{00000000-0005-0000-0000-00007EE80000}"/>
    <cellStyle name="Note 2 3 7" xfId="10454" xr:uid="{00000000-0005-0000-0000-00007FE80000}"/>
    <cellStyle name="Note 2 3 7 2" xfId="10455" xr:uid="{00000000-0005-0000-0000-000080E80000}"/>
    <cellStyle name="Note 2 3 7 2 2" xfId="21717" xr:uid="{00000000-0005-0000-0000-000081E80000}"/>
    <cellStyle name="Note 2 3 7 2 2 2" xfId="36246" xr:uid="{00000000-0005-0000-0000-000082E80000}"/>
    <cellStyle name="Note 2 3 7 2 2 3" xfId="35165" xr:uid="{00000000-0005-0000-0000-000083E80000}"/>
    <cellStyle name="Note 2 3 7 2 3" xfId="47667" xr:uid="{00000000-0005-0000-0000-000084E80000}"/>
    <cellStyle name="Note 2 3 7 2 4" xfId="60080" xr:uid="{00000000-0005-0000-0000-000085E80000}"/>
    <cellStyle name="Note 2 3 7 3" xfId="10456" xr:uid="{00000000-0005-0000-0000-000086E80000}"/>
    <cellStyle name="Note 2 3 7 3 2" xfId="21718" xr:uid="{00000000-0005-0000-0000-000087E80000}"/>
    <cellStyle name="Note 2 3 7 3 2 2" xfId="26707" xr:uid="{00000000-0005-0000-0000-000088E80000}"/>
    <cellStyle name="Note 2 3 7 3 2 3" xfId="35166" xr:uid="{00000000-0005-0000-0000-000089E80000}"/>
    <cellStyle name="Note 2 3 7 3 3" xfId="47668" xr:uid="{00000000-0005-0000-0000-00008AE80000}"/>
    <cellStyle name="Note 2 3 7 3 4" xfId="60081" xr:uid="{00000000-0005-0000-0000-00008BE80000}"/>
    <cellStyle name="Note 2 3 7 4" xfId="21716" xr:uid="{00000000-0005-0000-0000-00008CE80000}"/>
    <cellStyle name="Note 2 3 7 4 2" xfId="35904" xr:uid="{00000000-0005-0000-0000-00008DE80000}"/>
    <cellStyle name="Note 2 3 7 4 3" xfId="35164" xr:uid="{00000000-0005-0000-0000-00008EE80000}"/>
    <cellStyle name="Note 2 3 7 5" xfId="47666" xr:uid="{00000000-0005-0000-0000-00008FE80000}"/>
    <cellStyle name="Note 2 3 7 6" xfId="60079" xr:uid="{00000000-0005-0000-0000-000090E80000}"/>
    <cellStyle name="Note 2 3 8" xfId="12048" xr:uid="{00000000-0005-0000-0000-000091E80000}"/>
    <cellStyle name="Note 2 3 8 2" xfId="23605" xr:uid="{00000000-0005-0000-0000-000092E80000}"/>
    <cellStyle name="Note 2 3 8 2 2" xfId="35167" xr:uid="{00000000-0005-0000-0000-000093E80000}"/>
    <cellStyle name="Note 2 3 8 2 3" xfId="25874" xr:uid="{00000000-0005-0000-0000-000094E80000}"/>
    <cellStyle name="Note 2 3 8 2 4" xfId="47951" xr:uid="{00000000-0005-0000-0000-000095E80000}"/>
    <cellStyle name="Note 2 3 8 3" xfId="60082" xr:uid="{00000000-0005-0000-0000-000096E80000}"/>
    <cellStyle name="Note 2 3 9" xfId="21708" xr:uid="{00000000-0005-0000-0000-000097E80000}"/>
    <cellStyle name="Note 2 3 9 2" xfId="35168" xr:uid="{00000000-0005-0000-0000-000098E80000}"/>
    <cellStyle name="Note 2 3 9 2 2" xfId="36112" xr:uid="{00000000-0005-0000-0000-000099E80000}"/>
    <cellStyle name="Note 2 3 9 3" xfId="47952" xr:uid="{00000000-0005-0000-0000-00009AE80000}"/>
    <cellStyle name="Note 2 3 9 4" xfId="60083" xr:uid="{00000000-0005-0000-0000-00009BE80000}"/>
    <cellStyle name="Note 2 4" xfId="10457" xr:uid="{00000000-0005-0000-0000-00009CE80000}"/>
    <cellStyle name="Note 2 4 10" xfId="35169" xr:uid="{00000000-0005-0000-0000-00009DE80000}"/>
    <cellStyle name="Note 2 4 10 2" xfId="37883" xr:uid="{00000000-0005-0000-0000-00009EE80000}"/>
    <cellStyle name="Note 2 4 10 3" xfId="60085" xr:uid="{00000000-0005-0000-0000-00009FE80000}"/>
    <cellStyle name="Note 2 4 11" xfId="47669" xr:uid="{00000000-0005-0000-0000-0000A0E80000}"/>
    <cellStyle name="Note 2 4 11 2" xfId="60086" xr:uid="{00000000-0005-0000-0000-0000A1E80000}"/>
    <cellStyle name="Note 2 4 12" xfId="60087" xr:uid="{00000000-0005-0000-0000-0000A2E80000}"/>
    <cellStyle name="Note 2 4 13" xfId="60088" xr:uid="{00000000-0005-0000-0000-0000A3E80000}"/>
    <cellStyle name="Note 2 4 13 2" xfId="60089" xr:uid="{00000000-0005-0000-0000-0000A4E80000}"/>
    <cellStyle name="Note 2 4 14" xfId="60090" xr:uid="{00000000-0005-0000-0000-0000A5E80000}"/>
    <cellStyle name="Note 2 4 15" xfId="60091" xr:uid="{00000000-0005-0000-0000-0000A6E80000}"/>
    <cellStyle name="Note 2 4 16" xfId="60092" xr:uid="{00000000-0005-0000-0000-0000A7E80000}"/>
    <cellStyle name="Note 2 4 17" xfId="60093" xr:uid="{00000000-0005-0000-0000-0000A8E80000}"/>
    <cellStyle name="Note 2 4 18" xfId="60094" xr:uid="{00000000-0005-0000-0000-0000A9E80000}"/>
    <cellStyle name="Note 2 4 19" xfId="60095" xr:uid="{00000000-0005-0000-0000-0000AAE80000}"/>
    <cellStyle name="Note 2 4 2" xfId="10458" xr:uid="{00000000-0005-0000-0000-0000ABE80000}"/>
    <cellStyle name="Note 2 4 2 2" xfId="21720" xr:uid="{00000000-0005-0000-0000-0000ACE80000}"/>
    <cellStyle name="Note 2 4 2 2 2" xfId="27910" xr:uid="{00000000-0005-0000-0000-0000ADE80000}"/>
    <cellStyle name="Note 2 4 2 2 3" xfId="35170" xr:uid="{00000000-0005-0000-0000-0000AEE80000}"/>
    <cellStyle name="Note 2 4 2 3" xfId="47670" xr:uid="{00000000-0005-0000-0000-0000AFE80000}"/>
    <cellStyle name="Note 2 4 2 4" xfId="60096" xr:uid="{00000000-0005-0000-0000-0000B0E80000}"/>
    <cellStyle name="Note 2 4 20" xfId="60097" xr:uid="{00000000-0005-0000-0000-0000B1E80000}"/>
    <cellStyle name="Note 2 4 21" xfId="60084" xr:uid="{00000000-0005-0000-0000-0000B2E80000}"/>
    <cellStyle name="Note 2 4 3" xfId="10459" xr:uid="{00000000-0005-0000-0000-0000B3E80000}"/>
    <cellStyle name="Note 2 4 3 2" xfId="10460" xr:uid="{00000000-0005-0000-0000-0000B4E80000}"/>
    <cellStyle name="Note 2 4 3 2 2" xfId="21722" xr:uid="{00000000-0005-0000-0000-0000B5E80000}"/>
    <cellStyle name="Note 2 4 3 2 2 2" xfId="37154" xr:uid="{00000000-0005-0000-0000-0000B6E80000}"/>
    <cellStyle name="Note 2 4 3 2 2 3" xfId="35172" xr:uid="{00000000-0005-0000-0000-0000B7E80000}"/>
    <cellStyle name="Note 2 4 3 2 3" xfId="47672" xr:uid="{00000000-0005-0000-0000-0000B8E80000}"/>
    <cellStyle name="Note 2 4 3 2 4" xfId="60099" xr:uid="{00000000-0005-0000-0000-0000B9E80000}"/>
    <cellStyle name="Note 2 4 3 3" xfId="10461" xr:uid="{00000000-0005-0000-0000-0000BAE80000}"/>
    <cellStyle name="Note 2 4 3 3 2" xfId="21723" xr:uid="{00000000-0005-0000-0000-0000BBE80000}"/>
    <cellStyle name="Note 2 4 3 3 2 2" xfId="25140" xr:uid="{00000000-0005-0000-0000-0000BCE80000}"/>
    <cellStyle name="Note 2 4 3 3 2 3" xfId="35173" xr:uid="{00000000-0005-0000-0000-0000BDE80000}"/>
    <cellStyle name="Note 2 4 3 3 3" xfId="47673" xr:uid="{00000000-0005-0000-0000-0000BEE80000}"/>
    <cellStyle name="Note 2 4 3 3 4" xfId="60100" xr:uid="{00000000-0005-0000-0000-0000BFE80000}"/>
    <cellStyle name="Note 2 4 3 4" xfId="21721" xr:uid="{00000000-0005-0000-0000-0000C0E80000}"/>
    <cellStyle name="Note 2 4 3 4 2" xfId="36798" xr:uid="{00000000-0005-0000-0000-0000C1E80000}"/>
    <cellStyle name="Note 2 4 3 4 3" xfId="35171" xr:uid="{00000000-0005-0000-0000-0000C2E80000}"/>
    <cellStyle name="Note 2 4 3 5" xfId="47671" xr:uid="{00000000-0005-0000-0000-0000C3E80000}"/>
    <cellStyle name="Note 2 4 3 6" xfId="60098" xr:uid="{00000000-0005-0000-0000-0000C4E80000}"/>
    <cellStyle name="Note 2 4 4" xfId="21719" xr:uid="{00000000-0005-0000-0000-0000C5E80000}"/>
    <cellStyle name="Note 2 4 4 2" xfId="35174" xr:uid="{00000000-0005-0000-0000-0000C6E80000}"/>
    <cellStyle name="Note 2 4 4 2 2" xfId="37752" xr:uid="{00000000-0005-0000-0000-0000C7E80000}"/>
    <cellStyle name="Note 2 4 4 3" xfId="47953" xr:uid="{00000000-0005-0000-0000-0000C8E80000}"/>
    <cellStyle name="Note 2 4 4 4" xfId="60101" xr:uid="{00000000-0005-0000-0000-0000C9E80000}"/>
    <cellStyle name="Note 2 4 5" xfId="23606" xr:uid="{00000000-0005-0000-0000-0000CAE80000}"/>
    <cellStyle name="Note 2 4 5 2" xfId="35175" xr:uid="{00000000-0005-0000-0000-0000CBE80000}"/>
    <cellStyle name="Note 2 4 5 2 2" xfId="37945" xr:uid="{00000000-0005-0000-0000-0000CCE80000}"/>
    <cellStyle name="Note 2 4 5 3" xfId="47954" xr:uid="{00000000-0005-0000-0000-0000CDE80000}"/>
    <cellStyle name="Note 2 4 5 4" xfId="60102" xr:uid="{00000000-0005-0000-0000-0000CEE80000}"/>
    <cellStyle name="Note 2 4 6" xfId="23607" xr:uid="{00000000-0005-0000-0000-0000CFE80000}"/>
    <cellStyle name="Note 2 4 6 2" xfId="23608" xr:uid="{00000000-0005-0000-0000-0000D0E80000}"/>
    <cellStyle name="Note 2 4 6 2 2" xfId="35177" xr:uid="{00000000-0005-0000-0000-0000D1E80000}"/>
    <cellStyle name="Note 2 4 6 2 2 2" xfId="37317" xr:uid="{00000000-0005-0000-0000-0000D2E80000}"/>
    <cellStyle name="Note 2 4 6 2 3" xfId="47956" xr:uid="{00000000-0005-0000-0000-0000D3E80000}"/>
    <cellStyle name="Note 2 4 6 2 4" xfId="60104" xr:uid="{00000000-0005-0000-0000-0000D4E80000}"/>
    <cellStyle name="Note 2 4 6 3" xfId="35176" xr:uid="{00000000-0005-0000-0000-0000D5E80000}"/>
    <cellStyle name="Note 2 4 6 3 2" xfId="24378" xr:uid="{00000000-0005-0000-0000-0000D6E80000}"/>
    <cellStyle name="Note 2 4 6 4" xfId="47955" xr:uid="{00000000-0005-0000-0000-0000D7E80000}"/>
    <cellStyle name="Note 2 4 6 5" xfId="60103" xr:uid="{00000000-0005-0000-0000-0000D8E80000}"/>
    <cellStyle name="Note 2 4 7" xfId="23609" xr:uid="{00000000-0005-0000-0000-0000D9E80000}"/>
    <cellStyle name="Note 2 4 7 2" xfId="47957" xr:uid="{00000000-0005-0000-0000-0000DAE80000}"/>
    <cellStyle name="Note 2 4 7 3" xfId="60105" xr:uid="{00000000-0005-0000-0000-0000DBE80000}"/>
    <cellStyle name="Note 2 4 8" xfId="23610" xr:uid="{00000000-0005-0000-0000-0000DCE80000}"/>
    <cellStyle name="Note 2 4 8 2" xfId="47958" xr:uid="{00000000-0005-0000-0000-0000DDE80000}"/>
    <cellStyle name="Note 2 4 8 3" xfId="60106" xr:uid="{00000000-0005-0000-0000-0000DEE80000}"/>
    <cellStyle name="Note 2 4 9" xfId="23611" xr:uid="{00000000-0005-0000-0000-0000DFE80000}"/>
    <cellStyle name="Note 2 4 9 2" xfId="47959" xr:uid="{00000000-0005-0000-0000-0000E0E80000}"/>
    <cellStyle name="Note 2 4 9 3" xfId="60107" xr:uid="{00000000-0005-0000-0000-0000E1E80000}"/>
    <cellStyle name="Note 2 5" xfId="10462" xr:uid="{00000000-0005-0000-0000-0000E2E80000}"/>
    <cellStyle name="Note 2 5 2" xfId="21724" xr:uid="{00000000-0005-0000-0000-0000E3E80000}"/>
    <cellStyle name="Note 2 5 2 2" xfId="24668" xr:uid="{00000000-0005-0000-0000-0000E4E80000}"/>
    <cellStyle name="Note 2 5 2 3" xfId="35178" xr:uid="{00000000-0005-0000-0000-0000E5E80000}"/>
    <cellStyle name="Note 2 5 3" xfId="47674" xr:uid="{00000000-0005-0000-0000-0000E6E80000}"/>
    <cellStyle name="Note 2 5 4" xfId="60108" xr:uid="{00000000-0005-0000-0000-0000E7E80000}"/>
    <cellStyle name="Note 2 6" xfId="10463" xr:uid="{00000000-0005-0000-0000-0000E8E80000}"/>
    <cellStyle name="Note 2 6 2" xfId="21725" xr:uid="{00000000-0005-0000-0000-0000E9E80000}"/>
    <cellStyle name="Note 2 6 2 2" xfId="25767" xr:uid="{00000000-0005-0000-0000-0000EAE80000}"/>
    <cellStyle name="Note 2 6 2 3" xfId="35179" xr:uid="{00000000-0005-0000-0000-0000EBE80000}"/>
    <cellStyle name="Note 2 6 3" xfId="47675" xr:uid="{00000000-0005-0000-0000-0000ECE80000}"/>
    <cellStyle name="Note 2 6 4" xfId="60109" xr:uid="{00000000-0005-0000-0000-0000EDE80000}"/>
    <cellStyle name="Note 2 7" xfId="10464" xr:uid="{00000000-0005-0000-0000-0000EEE80000}"/>
    <cellStyle name="Note 2 7 2" xfId="21726" xr:uid="{00000000-0005-0000-0000-0000EFE80000}"/>
    <cellStyle name="Note 2 7 2 2" xfId="35603" xr:uid="{00000000-0005-0000-0000-0000F0E80000}"/>
    <cellStyle name="Note 2 7 2 3" xfId="35180" xr:uid="{00000000-0005-0000-0000-0000F1E80000}"/>
    <cellStyle name="Note 2 7 3" xfId="47676" xr:uid="{00000000-0005-0000-0000-0000F2E80000}"/>
    <cellStyle name="Note 2 7 4" xfId="60110" xr:uid="{00000000-0005-0000-0000-0000F3E80000}"/>
    <cellStyle name="Note 2 8" xfId="10465" xr:uid="{00000000-0005-0000-0000-0000F4E80000}"/>
    <cellStyle name="Note 2 8 2" xfId="10466" xr:uid="{00000000-0005-0000-0000-0000F5E80000}"/>
    <cellStyle name="Note 2 8 2 2" xfId="21728" xr:uid="{00000000-0005-0000-0000-0000F6E80000}"/>
    <cellStyle name="Note 2 8 2 2 2" xfId="36020" xr:uid="{00000000-0005-0000-0000-0000F7E80000}"/>
    <cellStyle name="Note 2 8 2 2 3" xfId="35182" xr:uid="{00000000-0005-0000-0000-0000F8E80000}"/>
    <cellStyle name="Note 2 8 2 3" xfId="47678" xr:uid="{00000000-0005-0000-0000-0000F9E80000}"/>
    <cellStyle name="Note 2 8 2 4" xfId="60112" xr:uid="{00000000-0005-0000-0000-0000FAE80000}"/>
    <cellStyle name="Note 2 8 3" xfId="10467" xr:uid="{00000000-0005-0000-0000-0000FBE80000}"/>
    <cellStyle name="Note 2 8 3 2" xfId="21729" xr:uid="{00000000-0005-0000-0000-0000FCE80000}"/>
    <cellStyle name="Note 2 8 3 2 2" xfId="27891" xr:uid="{00000000-0005-0000-0000-0000FDE80000}"/>
    <cellStyle name="Note 2 8 3 2 3" xfId="35183" xr:uid="{00000000-0005-0000-0000-0000FEE80000}"/>
    <cellStyle name="Note 2 8 3 3" xfId="47679" xr:uid="{00000000-0005-0000-0000-0000FFE80000}"/>
    <cellStyle name="Note 2 8 3 4" xfId="60113" xr:uid="{00000000-0005-0000-0000-000000E90000}"/>
    <cellStyle name="Note 2 8 4" xfId="21727" xr:uid="{00000000-0005-0000-0000-000001E90000}"/>
    <cellStyle name="Note 2 8 4 2" xfId="27314" xr:uid="{00000000-0005-0000-0000-000002E90000}"/>
    <cellStyle name="Note 2 8 4 3" xfId="35181" xr:uid="{00000000-0005-0000-0000-000003E90000}"/>
    <cellStyle name="Note 2 8 5" xfId="47677" xr:uid="{00000000-0005-0000-0000-000004E90000}"/>
    <cellStyle name="Note 2 8 6" xfId="60111" xr:uid="{00000000-0005-0000-0000-000005E90000}"/>
    <cellStyle name="Note 2 9" xfId="10468" xr:uid="{00000000-0005-0000-0000-000006E90000}"/>
    <cellStyle name="Note 2 9 2" xfId="10469" xr:uid="{00000000-0005-0000-0000-000007E90000}"/>
    <cellStyle name="Note 2 9 2 2" xfId="21731" xr:uid="{00000000-0005-0000-0000-000008E90000}"/>
    <cellStyle name="Note 2 9 2 2 2" xfId="26894" xr:uid="{00000000-0005-0000-0000-000009E90000}"/>
    <cellStyle name="Note 2 9 2 2 3" xfId="35185" xr:uid="{00000000-0005-0000-0000-00000AE90000}"/>
    <cellStyle name="Note 2 9 2 3" xfId="47681" xr:uid="{00000000-0005-0000-0000-00000BE90000}"/>
    <cellStyle name="Note 2 9 2 4" xfId="60115" xr:uid="{00000000-0005-0000-0000-00000CE90000}"/>
    <cellStyle name="Note 2 9 3" xfId="10470" xr:uid="{00000000-0005-0000-0000-00000DE90000}"/>
    <cellStyle name="Note 2 9 3 2" xfId="21732" xr:uid="{00000000-0005-0000-0000-00000EE90000}"/>
    <cellStyle name="Note 2 9 3 2 2" xfId="24155" xr:uid="{00000000-0005-0000-0000-00000FE90000}"/>
    <cellStyle name="Note 2 9 3 2 3" xfId="35186" xr:uid="{00000000-0005-0000-0000-000010E90000}"/>
    <cellStyle name="Note 2 9 3 3" xfId="47682" xr:uid="{00000000-0005-0000-0000-000011E90000}"/>
    <cellStyle name="Note 2 9 3 4" xfId="60116" xr:uid="{00000000-0005-0000-0000-000012E90000}"/>
    <cellStyle name="Note 2 9 4" xfId="21730" xr:uid="{00000000-0005-0000-0000-000013E90000}"/>
    <cellStyle name="Note 2 9 4 2" xfId="35731" xr:uid="{00000000-0005-0000-0000-000014E90000}"/>
    <cellStyle name="Note 2 9 4 3" xfId="35184" xr:uid="{00000000-0005-0000-0000-000015E90000}"/>
    <cellStyle name="Note 2 9 5" xfId="47680" xr:uid="{00000000-0005-0000-0000-000016E90000}"/>
    <cellStyle name="Note 2 9 6" xfId="60114" xr:uid="{00000000-0005-0000-0000-000017E90000}"/>
    <cellStyle name="Note 3" xfId="10471" xr:uid="{00000000-0005-0000-0000-000018E90000}"/>
    <cellStyle name="Note 3 10" xfId="60117" xr:uid="{00000000-0005-0000-0000-000019E90000}"/>
    <cellStyle name="Note 3 2" xfId="10472" xr:uid="{00000000-0005-0000-0000-00001AE90000}"/>
    <cellStyle name="Note 3 2 2" xfId="10473" xr:uid="{00000000-0005-0000-0000-00001BE90000}"/>
    <cellStyle name="Note 3 2 2 2" xfId="21735" xr:uid="{00000000-0005-0000-0000-00001CE90000}"/>
    <cellStyle name="Note 3 2 2 2 2" xfId="27638" xr:uid="{00000000-0005-0000-0000-00001DE90000}"/>
    <cellStyle name="Note 3 2 2 2 3" xfId="35189" xr:uid="{00000000-0005-0000-0000-00001EE90000}"/>
    <cellStyle name="Note 3 2 2 3" xfId="47685" xr:uid="{00000000-0005-0000-0000-00001FE90000}"/>
    <cellStyle name="Note 3 2 2 4" xfId="60119" xr:uid="{00000000-0005-0000-0000-000020E90000}"/>
    <cellStyle name="Note 3 2 3" xfId="10474" xr:uid="{00000000-0005-0000-0000-000021E90000}"/>
    <cellStyle name="Note 3 2 3 2" xfId="10475" xr:uid="{00000000-0005-0000-0000-000022E90000}"/>
    <cellStyle name="Note 3 2 3 2 2" xfId="21737" xr:uid="{00000000-0005-0000-0000-000023E90000}"/>
    <cellStyle name="Note 3 2 3 2 2 2" xfId="27911" xr:uid="{00000000-0005-0000-0000-000024E90000}"/>
    <cellStyle name="Note 3 2 3 2 2 3" xfId="35191" xr:uid="{00000000-0005-0000-0000-000025E90000}"/>
    <cellStyle name="Note 3 2 3 2 3" xfId="47687" xr:uid="{00000000-0005-0000-0000-000026E90000}"/>
    <cellStyle name="Note 3 2 3 2 4" xfId="60121" xr:uid="{00000000-0005-0000-0000-000027E90000}"/>
    <cellStyle name="Note 3 2 3 3" xfId="10476" xr:uid="{00000000-0005-0000-0000-000028E90000}"/>
    <cellStyle name="Note 3 2 3 3 2" xfId="21738" xr:uid="{00000000-0005-0000-0000-000029E90000}"/>
    <cellStyle name="Note 3 2 3 3 2 2" xfId="28021" xr:uid="{00000000-0005-0000-0000-00002AE90000}"/>
    <cellStyle name="Note 3 2 3 3 2 3" xfId="35192" xr:uid="{00000000-0005-0000-0000-00002BE90000}"/>
    <cellStyle name="Note 3 2 3 3 3" xfId="47688" xr:uid="{00000000-0005-0000-0000-00002CE90000}"/>
    <cellStyle name="Note 3 2 3 3 4" xfId="60122" xr:uid="{00000000-0005-0000-0000-00002DE90000}"/>
    <cellStyle name="Note 3 2 3 4" xfId="21736" xr:uid="{00000000-0005-0000-0000-00002EE90000}"/>
    <cellStyle name="Note 3 2 3 4 2" xfId="27018" xr:uid="{00000000-0005-0000-0000-00002FE90000}"/>
    <cellStyle name="Note 3 2 3 4 3" xfId="35190" xr:uid="{00000000-0005-0000-0000-000030E90000}"/>
    <cellStyle name="Note 3 2 3 5" xfId="47686" xr:uid="{00000000-0005-0000-0000-000031E90000}"/>
    <cellStyle name="Note 3 2 3 6" xfId="60120" xr:uid="{00000000-0005-0000-0000-000032E90000}"/>
    <cellStyle name="Note 3 2 4" xfId="12050" xr:uid="{00000000-0005-0000-0000-000033E90000}"/>
    <cellStyle name="Note 3 2 4 2" xfId="35193" xr:uid="{00000000-0005-0000-0000-000034E90000}"/>
    <cellStyle name="Note 3 2 4 3" xfId="26957" xr:uid="{00000000-0005-0000-0000-000035E90000}"/>
    <cellStyle name="Note 3 2 5" xfId="21734" xr:uid="{00000000-0005-0000-0000-000036E90000}"/>
    <cellStyle name="Note 3 2 5 2" xfId="37746" xr:uid="{00000000-0005-0000-0000-000037E90000}"/>
    <cellStyle name="Note 3 2 5 3" xfId="35188" xr:uid="{00000000-0005-0000-0000-000038E90000}"/>
    <cellStyle name="Note 3 2 6" xfId="47684" xr:uid="{00000000-0005-0000-0000-000039E90000}"/>
    <cellStyle name="Note 3 2 7" xfId="60118" xr:uid="{00000000-0005-0000-0000-00003AE90000}"/>
    <cellStyle name="Note 3 3" xfId="10477" xr:uid="{00000000-0005-0000-0000-00003BE90000}"/>
    <cellStyle name="Note 3 3 2" xfId="10478" xr:uid="{00000000-0005-0000-0000-00003CE90000}"/>
    <cellStyle name="Note 3 3 2 2" xfId="21740" xr:uid="{00000000-0005-0000-0000-00003DE90000}"/>
    <cellStyle name="Note 3 3 2 2 2" xfId="25182" xr:uid="{00000000-0005-0000-0000-00003EE90000}"/>
    <cellStyle name="Note 3 3 2 2 3" xfId="35195" xr:uid="{00000000-0005-0000-0000-00003FE90000}"/>
    <cellStyle name="Note 3 3 2 3" xfId="47690" xr:uid="{00000000-0005-0000-0000-000040E90000}"/>
    <cellStyle name="Note 3 3 2 4" xfId="60124" xr:uid="{00000000-0005-0000-0000-000041E90000}"/>
    <cellStyle name="Note 3 3 3" xfId="10479" xr:uid="{00000000-0005-0000-0000-000042E90000}"/>
    <cellStyle name="Note 3 3 3 2" xfId="10480" xr:uid="{00000000-0005-0000-0000-000043E90000}"/>
    <cellStyle name="Note 3 3 3 2 2" xfId="21742" xr:uid="{00000000-0005-0000-0000-000044E90000}"/>
    <cellStyle name="Note 3 3 3 2 2 2" xfId="36455" xr:uid="{00000000-0005-0000-0000-000045E90000}"/>
    <cellStyle name="Note 3 3 3 2 2 3" xfId="35197" xr:uid="{00000000-0005-0000-0000-000046E90000}"/>
    <cellStyle name="Note 3 3 3 2 3" xfId="47692" xr:uid="{00000000-0005-0000-0000-000047E90000}"/>
    <cellStyle name="Note 3 3 3 2 4" xfId="60126" xr:uid="{00000000-0005-0000-0000-000048E90000}"/>
    <cellStyle name="Note 3 3 3 3" xfId="10481" xr:uid="{00000000-0005-0000-0000-000049E90000}"/>
    <cellStyle name="Note 3 3 3 3 2" xfId="21743" xr:uid="{00000000-0005-0000-0000-00004AE90000}"/>
    <cellStyle name="Note 3 3 3 3 2 2" xfId="35616" xr:uid="{00000000-0005-0000-0000-00004BE90000}"/>
    <cellStyle name="Note 3 3 3 3 2 3" xfId="35198" xr:uid="{00000000-0005-0000-0000-00004CE90000}"/>
    <cellStyle name="Note 3 3 3 3 3" xfId="47693" xr:uid="{00000000-0005-0000-0000-00004DE90000}"/>
    <cellStyle name="Note 3 3 3 3 4" xfId="60127" xr:uid="{00000000-0005-0000-0000-00004EE90000}"/>
    <cellStyle name="Note 3 3 3 4" xfId="21741" xr:uid="{00000000-0005-0000-0000-00004FE90000}"/>
    <cellStyle name="Note 3 3 3 4 2" xfId="27810" xr:uid="{00000000-0005-0000-0000-000050E90000}"/>
    <cellStyle name="Note 3 3 3 4 3" xfId="35196" xr:uid="{00000000-0005-0000-0000-000051E90000}"/>
    <cellStyle name="Note 3 3 3 5" xfId="47691" xr:uid="{00000000-0005-0000-0000-000052E90000}"/>
    <cellStyle name="Note 3 3 3 6" xfId="60125" xr:uid="{00000000-0005-0000-0000-000053E90000}"/>
    <cellStyle name="Note 3 3 4" xfId="12051" xr:uid="{00000000-0005-0000-0000-000054E90000}"/>
    <cellStyle name="Note 3 3 4 2" xfId="35199" xr:uid="{00000000-0005-0000-0000-000055E90000}"/>
    <cellStyle name="Note 3 3 4 3" xfId="26977" xr:uid="{00000000-0005-0000-0000-000056E90000}"/>
    <cellStyle name="Note 3 3 5" xfId="21739" xr:uid="{00000000-0005-0000-0000-000057E90000}"/>
    <cellStyle name="Note 3 3 5 2" xfId="36236" xr:uid="{00000000-0005-0000-0000-000058E90000}"/>
    <cellStyle name="Note 3 3 5 3" xfId="35194" xr:uid="{00000000-0005-0000-0000-000059E90000}"/>
    <cellStyle name="Note 3 3 6" xfId="47689" xr:uid="{00000000-0005-0000-0000-00005AE90000}"/>
    <cellStyle name="Note 3 3 7" xfId="60123" xr:uid="{00000000-0005-0000-0000-00005BE90000}"/>
    <cellStyle name="Note 3 4" xfId="10482" xr:uid="{00000000-0005-0000-0000-00005CE90000}"/>
    <cellStyle name="Note 3 4 2" xfId="12052" xr:uid="{00000000-0005-0000-0000-00005DE90000}"/>
    <cellStyle name="Note 3 4 2 2" xfId="35201" xr:uid="{00000000-0005-0000-0000-00005EE90000}"/>
    <cellStyle name="Note 3 4 2 3" xfId="24938" xr:uid="{00000000-0005-0000-0000-00005FE90000}"/>
    <cellStyle name="Note 3 4 3" xfId="21744" xr:uid="{00000000-0005-0000-0000-000060E90000}"/>
    <cellStyle name="Note 3 4 3 2" xfId="28020" xr:uid="{00000000-0005-0000-0000-000061E90000}"/>
    <cellStyle name="Note 3 4 3 3" xfId="35200" xr:uid="{00000000-0005-0000-0000-000062E90000}"/>
    <cellStyle name="Note 3 4 4" xfId="47694" xr:uid="{00000000-0005-0000-0000-000063E90000}"/>
    <cellStyle name="Note 3 4 5" xfId="60128" xr:uid="{00000000-0005-0000-0000-000064E90000}"/>
    <cellStyle name="Note 3 5" xfId="10483" xr:uid="{00000000-0005-0000-0000-000065E90000}"/>
    <cellStyle name="Note 3 5 2" xfId="10484" xr:uid="{00000000-0005-0000-0000-000066E90000}"/>
    <cellStyle name="Note 3 5 2 2" xfId="21746" xr:uid="{00000000-0005-0000-0000-000067E90000}"/>
    <cellStyle name="Note 3 5 2 2 2" xfId="35365" xr:uid="{00000000-0005-0000-0000-000068E90000}"/>
    <cellStyle name="Note 3 5 2 2 3" xfId="35203" xr:uid="{00000000-0005-0000-0000-000069E90000}"/>
    <cellStyle name="Note 3 5 2 3" xfId="47696" xr:uid="{00000000-0005-0000-0000-00006AE90000}"/>
    <cellStyle name="Note 3 5 2 4" xfId="60130" xr:uid="{00000000-0005-0000-0000-00006BE90000}"/>
    <cellStyle name="Note 3 5 3" xfId="10485" xr:uid="{00000000-0005-0000-0000-00006CE90000}"/>
    <cellStyle name="Note 3 5 3 2" xfId="21747" xr:uid="{00000000-0005-0000-0000-00006DE90000}"/>
    <cellStyle name="Note 3 5 3 2 2" xfId="27184" xr:uid="{00000000-0005-0000-0000-00006EE90000}"/>
    <cellStyle name="Note 3 5 3 2 3" xfId="35204" xr:uid="{00000000-0005-0000-0000-00006FE90000}"/>
    <cellStyle name="Note 3 5 3 3" xfId="47697" xr:uid="{00000000-0005-0000-0000-000070E90000}"/>
    <cellStyle name="Note 3 5 3 4" xfId="60131" xr:uid="{00000000-0005-0000-0000-000071E90000}"/>
    <cellStyle name="Note 3 5 4" xfId="21745" xr:uid="{00000000-0005-0000-0000-000072E90000}"/>
    <cellStyle name="Note 3 5 4 2" xfId="27420" xr:uid="{00000000-0005-0000-0000-000073E90000}"/>
    <cellStyle name="Note 3 5 4 3" xfId="35202" xr:uid="{00000000-0005-0000-0000-000074E90000}"/>
    <cellStyle name="Note 3 5 5" xfId="47695" xr:uid="{00000000-0005-0000-0000-000075E90000}"/>
    <cellStyle name="Note 3 5 6" xfId="60129" xr:uid="{00000000-0005-0000-0000-000076E90000}"/>
    <cellStyle name="Note 3 6" xfId="12026" xr:uid="{00000000-0005-0000-0000-000077E90000}"/>
    <cellStyle name="Note 3 6 2" xfId="12049" xr:uid="{00000000-0005-0000-0000-000078E90000}"/>
    <cellStyle name="Note 3 6 2 2" xfId="35205" xr:uid="{00000000-0005-0000-0000-000079E90000}"/>
    <cellStyle name="Note 3 6 3" xfId="22225" xr:uid="{00000000-0005-0000-0000-00007AE90000}"/>
    <cellStyle name="Note 3 6 3 2" xfId="23828" xr:uid="{00000000-0005-0000-0000-00007BE90000}"/>
    <cellStyle name="Note 3 7" xfId="11542" xr:uid="{00000000-0005-0000-0000-00007CE90000}"/>
    <cellStyle name="Note 3 7 2" xfId="21855" xr:uid="{00000000-0005-0000-0000-00007DE90000}"/>
    <cellStyle name="Note 3 7 2 2" xfId="25590" xr:uid="{00000000-0005-0000-0000-00007EE90000}"/>
    <cellStyle name="Note 3 7 3" xfId="35187" xr:uid="{00000000-0005-0000-0000-00007FE90000}"/>
    <cellStyle name="Note 3 8" xfId="21733" xr:uid="{00000000-0005-0000-0000-000080E90000}"/>
    <cellStyle name="Note 3 9" xfId="47683" xr:uid="{00000000-0005-0000-0000-000081E90000}"/>
    <cellStyle name="Note 4" xfId="10486" xr:uid="{00000000-0005-0000-0000-000082E90000}"/>
    <cellStyle name="Note 4 2" xfId="10487" xr:uid="{00000000-0005-0000-0000-000083E90000}"/>
    <cellStyle name="Note 4 2 2" xfId="21749" xr:uid="{00000000-0005-0000-0000-000084E90000}"/>
    <cellStyle name="Note 4 2 2 2" xfId="24929" xr:uid="{00000000-0005-0000-0000-000085E90000}"/>
    <cellStyle name="Note 4 2 2 3" xfId="35207" xr:uid="{00000000-0005-0000-0000-000086E90000}"/>
    <cellStyle name="Note 4 2 3" xfId="47699" xr:uid="{00000000-0005-0000-0000-000087E90000}"/>
    <cellStyle name="Note 4 2 4" xfId="60133" xr:uid="{00000000-0005-0000-0000-000088E90000}"/>
    <cellStyle name="Note 4 3" xfId="10488" xr:uid="{00000000-0005-0000-0000-000089E90000}"/>
    <cellStyle name="Note 4 3 2" xfId="21750" xr:uid="{00000000-0005-0000-0000-00008AE90000}"/>
    <cellStyle name="Note 4 3 2 2" xfId="27735" xr:uid="{00000000-0005-0000-0000-00008BE90000}"/>
    <cellStyle name="Note 4 3 2 3" xfId="35208" xr:uid="{00000000-0005-0000-0000-00008CE90000}"/>
    <cellStyle name="Note 4 3 3" xfId="47700" xr:uid="{00000000-0005-0000-0000-00008DE90000}"/>
    <cellStyle name="Note 4 3 4" xfId="60134" xr:uid="{00000000-0005-0000-0000-00008EE90000}"/>
    <cellStyle name="Note 4 4" xfId="10489" xr:uid="{00000000-0005-0000-0000-00008FE90000}"/>
    <cellStyle name="Note 4 4 2" xfId="10490" xr:uid="{00000000-0005-0000-0000-000090E90000}"/>
    <cellStyle name="Note 4 4 2 2" xfId="21752" xr:uid="{00000000-0005-0000-0000-000091E90000}"/>
    <cellStyle name="Note 4 4 2 2 2" xfId="36150" xr:uid="{00000000-0005-0000-0000-000092E90000}"/>
    <cellStyle name="Note 4 4 2 2 3" xfId="35210" xr:uid="{00000000-0005-0000-0000-000093E90000}"/>
    <cellStyle name="Note 4 4 2 3" xfId="47702" xr:uid="{00000000-0005-0000-0000-000094E90000}"/>
    <cellStyle name="Note 4 4 2 4" xfId="60136" xr:uid="{00000000-0005-0000-0000-000095E90000}"/>
    <cellStyle name="Note 4 4 3" xfId="10491" xr:uid="{00000000-0005-0000-0000-000096E90000}"/>
    <cellStyle name="Note 4 4 3 2" xfId="21753" xr:uid="{00000000-0005-0000-0000-000097E90000}"/>
    <cellStyle name="Note 4 4 3 2 2" xfId="24165" xr:uid="{00000000-0005-0000-0000-000098E90000}"/>
    <cellStyle name="Note 4 4 3 2 3" xfId="35211" xr:uid="{00000000-0005-0000-0000-000099E90000}"/>
    <cellStyle name="Note 4 4 3 3" xfId="47703" xr:uid="{00000000-0005-0000-0000-00009AE90000}"/>
    <cellStyle name="Note 4 4 3 4" xfId="60137" xr:uid="{00000000-0005-0000-0000-00009BE90000}"/>
    <cellStyle name="Note 4 4 4" xfId="21751" xr:uid="{00000000-0005-0000-0000-00009CE90000}"/>
    <cellStyle name="Note 4 4 4 2" xfId="36421" xr:uid="{00000000-0005-0000-0000-00009DE90000}"/>
    <cellStyle name="Note 4 4 4 3" xfId="35209" xr:uid="{00000000-0005-0000-0000-00009EE90000}"/>
    <cellStyle name="Note 4 4 5" xfId="47701" xr:uid="{00000000-0005-0000-0000-00009FE90000}"/>
    <cellStyle name="Note 4 4 6" xfId="60135" xr:uid="{00000000-0005-0000-0000-0000A0E90000}"/>
    <cellStyle name="Note 4 5" xfId="12027" xr:uid="{00000000-0005-0000-0000-0000A1E90000}"/>
    <cellStyle name="Note 4 5 2" xfId="12053" xr:uid="{00000000-0005-0000-0000-0000A2E90000}"/>
    <cellStyle name="Note 4 5 2 2" xfId="35212" xr:uid="{00000000-0005-0000-0000-0000A3E90000}"/>
    <cellStyle name="Note 4 5 3" xfId="22226" xr:uid="{00000000-0005-0000-0000-0000A4E90000}"/>
    <cellStyle name="Note 4 5 3 2" xfId="23849" xr:uid="{00000000-0005-0000-0000-0000A5E90000}"/>
    <cellStyle name="Note 4 6" xfId="11596" xr:uid="{00000000-0005-0000-0000-0000A6E90000}"/>
    <cellStyle name="Note 4 6 2" xfId="21909" xr:uid="{00000000-0005-0000-0000-0000A7E90000}"/>
    <cellStyle name="Note 4 6 2 2" xfId="24051" xr:uid="{00000000-0005-0000-0000-0000A8E90000}"/>
    <cellStyle name="Note 4 6 3" xfId="35206" xr:uid="{00000000-0005-0000-0000-0000A9E90000}"/>
    <cellStyle name="Note 4 7" xfId="21748" xr:uid="{00000000-0005-0000-0000-0000AAE90000}"/>
    <cellStyle name="Note 4 8" xfId="47698" xr:uid="{00000000-0005-0000-0000-0000ABE90000}"/>
    <cellStyle name="Note 4 9" xfId="60132" xr:uid="{00000000-0005-0000-0000-0000ACE90000}"/>
    <cellStyle name="Note 5" xfId="10492" xr:uid="{00000000-0005-0000-0000-0000ADE90000}"/>
    <cellStyle name="Note 5 2" xfId="10493" xr:uid="{00000000-0005-0000-0000-0000AEE90000}"/>
    <cellStyle name="Note 5 2 2" xfId="21755" xr:uid="{00000000-0005-0000-0000-0000AFE90000}"/>
    <cellStyle name="Note 5 2 2 2" xfId="26542" xr:uid="{00000000-0005-0000-0000-0000B0E90000}"/>
    <cellStyle name="Note 5 2 2 3" xfId="35214" xr:uid="{00000000-0005-0000-0000-0000B1E90000}"/>
    <cellStyle name="Note 5 2 3" xfId="47705" xr:uid="{00000000-0005-0000-0000-0000B2E90000}"/>
    <cellStyle name="Note 5 2 4" xfId="60139" xr:uid="{00000000-0005-0000-0000-0000B3E90000}"/>
    <cellStyle name="Note 5 3" xfId="10494" xr:uid="{00000000-0005-0000-0000-0000B4E90000}"/>
    <cellStyle name="Note 5 3 2" xfId="21756" xr:uid="{00000000-0005-0000-0000-0000B5E90000}"/>
    <cellStyle name="Note 5 3 2 2" xfId="35724" xr:uid="{00000000-0005-0000-0000-0000B6E90000}"/>
    <cellStyle name="Note 5 3 2 3" xfId="35215" xr:uid="{00000000-0005-0000-0000-0000B7E90000}"/>
    <cellStyle name="Note 5 3 3" xfId="47706" xr:uid="{00000000-0005-0000-0000-0000B8E90000}"/>
    <cellStyle name="Note 5 3 4" xfId="60140" xr:uid="{00000000-0005-0000-0000-0000B9E90000}"/>
    <cellStyle name="Note 5 4" xfId="10495" xr:uid="{00000000-0005-0000-0000-0000BAE90000}"/>
    <cellStyle name="Note 5 4 2" xfId="10496" xr:uid="{00000000-0005-0000-0000-0000BBE90000}"/>
    <cellStyle name="Note 5 4 2 2" xfId="21758" xr:uid="{00000000-0005-0000-0000-0000BCE90000}"/>
    <cellStyle name="Note 5 4 2 2 2" xfId="26539" xr:uid="{00000000-0005-0000-0000-0000BDE90000}"/>
    <cellStyle name="Note 5 4 2 2 3" xfId="35217" xr:uid="{00000000-0005-0000-0000-0000BEE90000}"/>
    <cellStyle name="Note 5 4 2 3" xfId="47708" xr:uid="{00000000-0005-0000-0000-0000BFE90000}"/>
    <cellStyle name="Note 5 4 2 4" xfId="60142" xr:uid="{00000000-0005-0000-0000-0000C0E90000}"/>
    <cellStyle name="Note 5 4 3" xfId="10497" xr:uid="{00000000-0005-0000-0000-0000C1E90000}"/>
    <cellStyle name="Note 5 4 3 2" xfId="21759" xr:uid="{00000000-0005-0000-0000-0000C2E90000}"/>
    <cellStyle name="Note 5 4 3 2 2" xfId="23970" xr:uid="{00000000-0005-0000-0000-0000C3E90000}"/>
    <cellStyle name="Note 5 4 3 2 3" xfId="35218" xr:uid="{00000000-0005-0000-0000-0000C4E90000}"/>
    <cellStyle name="Note 5 4 3 3" xfId="47709" xr:uid="{00000000-0005-0000-0000-0000C5E90000}"/>
    <cellStyle name="Note 5 4 3 4" xfId="60143" xr:uid="{00000000-0005-0000-0000-0000C6E90000}"/>
    <cellStyle name="Note 5 4 4" xfId="21757" xr:uid="{00000000-0005-0000-0000-0000C7E90000}"/>
    <cellStyle name="Note 5 4 4 2" xfId="24660" xr:uid="{00000000-0005-0000-0000-0000C8E90000}"/>
    <cellStyle name="Note 5 4 4 3" xfId="35216" xr:uid="{00000000-0005-0000-0000-0000C9E90000}"/>
    <cellStyle name="Note 5 4 5" xfId="47707" xr:uid="{00000000-0005-0000-0000-0000CAE90000}"/>
    <cellStyle name="Note 5 4 6" xfId="60141" xr:uid="{00000000-0005-0000-0000-0000CBE90000}"/>
    <cellStyle name="Note 5 5" xfId="12028" xr:uid="{00000000-0005-0000-0000-0000CCE90000}"/>
    <cellStyle name="Note 5 5 2" xfId="12054" xr:uid="{00000000-0005-0000-0000-0000CDE90000}"/>
    <cellStyle name="Note 5 5 2 2" xfId="35219" xr:uid="{00000000-0005-0000-0000-0000CEE90000}"/>
    <cellStyle name="Note 5 5 3" xfId="22227" xr:uid="{00000000-0005-0000-0000-0000CFE90000}"/>
    <cellStyle name="Note 5 5 3 2" xfId="26524" xr:uid="{00000000-0005-0000-0000-0000D0E90000}"/>
    <cellStyle name="Note 5 6" xfId="11652" xr:uid="{00000000-0005-0000-0000-0000D1E90000}"/>
    <cellStyle name="Note 5 6 2" xfId="21961" xr:uid="{00000000-0005-0000-0000-0000D2E90000}"/>
    <cellStyle name="Note 5 6 2 2" xfId="27105" xr:uid="{00000000-0005-0000-0000-0000D3E90000}"/>
    <cellStyle name="Note 5 6 3" xfId="35213" xr:uid="{00000000-0005-0000-0000-0000D4E90000}"/>
    <cellStyle name="Note 5 7" xfId="21754" xr:uid="{00000000-0005-0000-0000-0000D5E90000}"/>
    <cellStyle name="Note 5 8" xfId="47704" xr:uid="{00000000-0005-0000-0000-0000D6E90000}"/>
    <cellStyle name="Note 5 9" xfId="60138" xr:uid="{00000000-0005-0000-0000-0000D7E90000}"/>
    <cellStyle name="Note 6" xfId="10498" xr:uid="{00000000-0005-0000-0000-0000D8E90000}"/>
    <cellStyle name="Note 6 2" xfId="12029" xr:uid="{00000000-0005-0000-0000-0000D9E90000}"/>
    <cellStyle name="Note 6 2 2" xfId="22228" xr:uid="{00000000-0005-0000-0000-0000DAE90000}"/>
    <cellStyle name="Note 6 2 2 2" xfId="24824" xr:uid="{00000000-0005-0000-0000-0000DBE90000}"/>
    <cellStyle name="Note 6 2 3" xfId="35220" xr:uid="{00000000-0005-0000-0000-0000DCE90000}"/>
    <cellStyle name="Note 6 3" xfId="11656" xr:uid="{00000000-0005-0000-0000-0000DDE90000}"/>
    <cellStyle name="Note 6 3 2" xfId="21965" xr:uid="{00000000-0005-0000-0000-0000DEE90000}"/>
    <cellStyle name="Note 6 4" xfId="21760" xr:uid="{00000000-0005-0000-0000-0000DFE90000}"/>
    <cellStyle name="Note 6 5" xfId="47710" xr:uid="{00000000-0005-0000-0000-0000E0E90000}"/>
    <cellStyle name="Note 6 6" xfId="60144" xr:uid="{00000000-0005-0000-0000-0000E1E90000}"/>
    <cellStyle name="Note 7" xfId="11724" xr:uid="{00000000-0005-0000-0000-0000E2E90000}"/>
    <cellStyle name="Note 7 2" xfId="22032" xr:uid="{00000000-0005-0000-0000-0000E3E90000}"/>
    <cellStyle name="Note 7 2 2" xfId="23613" xr:uid="{00000000-0005-0000-0000-0000E4E90000}"/>
    <cellStyle name="Note 7 2 3" xfId="47961" xr:uid="{00000000-0005-0000-0000-0000E5E90000}"/>
    <cellStyle name="Note 7 2 4" xfId="60146" xr:uid="{00000000-0005-0000-0000-0000E6E90000}"/>
    <cellStyle name="Note 7 3" xfId="23612" xr:uid="{00000000-0005-0000-0000-0000E7E90000}"/>
    <cellStyle name="Note 7 3 2" xfId="60147" xr:uid="{00000000-0005-0000-0000-0000E8E90000}"/>
    <cellStyle name="Note 7 4" xfId="47960" xr:uid="{00000000-0005-0000-0000-0000E9E90000}"/>
    <cellStyle name="Note 7 4 2" xfId="60148" xr:uid="{00000000-0005-0000-0000-0000EAE90000}"/>
    <cellStyle name="Note 7 5" xfId="60145" xr:uid="{00000000-0005-0000-0000-0000EBE90000}"/>
    <cellStyle name="Note 8" xfId="11791" xr:uid="{00000000-0005-0000-0000-0000ECE90000}"/>
    <cellStyle name="Note 8 2" xfId="22098" xr:uid="{00000000-0005-0000-0000-0000EDE90000}"/>
    <cellStyle name="Note 8 2 2" xfId="60150" xr:uid="{00000000-0005-0000-0000-0000EEE90000}"/>
    <cellStyle name="Note 8 3" xfId="23614" xr:uid="{00000000-0005-0000-0000-0000EFE90000}"/>
    <cellStyle name="Note 8 3 2" xfId="60151" xr:uid="{00000000-0005-0000-0000-0000F0E90000}"/>
    <cellStyle name="Note 8 4" xfId="47962" xr:uid="{00000000-0005-0000-0000-0000F1E90000}"/>
    <cellStyle name="Note 8 4 2" xfId="60152" xr:uid="{00000000-0005-0000-0000-0000F2E90000}"/>
    <cellStyle name="Note 8 5" xfId="60153" xr:uid="{00000000-0005-0000-0000-0000F3E90000}"/>
    <cellStyle name="Note 8 6" xfId="60154" xr:uid="{00000000-0005-0000-0000-0000F4E90000}"/>
    <cellStyle name="Note 8 7" xfId="60149" xr:uid="{00000000-0005-0000-0000-0000F5E90000}"/>
    <cellStyle name="Note 9" xfId="12056" xr:uid="{00000000-0005-0000-0000-0000F6E90000}"/>
    <cellStyle name="Note 9 2" xfId="23615" xr:uid="{00000000-0005-0000-0000-0000F7E90000}"/>
    <cellStyle name="Note 9 3" xfId="47963" xr:uid="{00000000-0005-0000-0000-0000F8E90000}"/>
    <cellStyle name="Note 9 4" xfId="60155" xr:uid="{00000000-0005-0000-0000-0000F9E90000}"/>
    <cellStyle name="Output" xfId="85" builtinId="21" customBuiltin="1"/>
    <cellStyle name="Output 10" xfId="23617" xr:uid="{00000000-0005-0000-0000-0000FBE90000}"/>
    <cellStyle name="Output 10 2" xfId="35222" xr:uid="{00000000-0005-0000-0000-0000FCE90000}"/>
    <cellStyle name="Output 10 2 2" xfId="25610" xr:uid="{00000000-0005-0000-0000-0000FDE90000}"/>
    <cellStyle name="Output 10 3" xfId="47965" xr:uid="{00000000-0005-0000-0000-0000FEE90000}"/>
    <cellStyle name="Output 10 4" xfId="60157" xr:uid="{00000000-0005-0000-0000-0000FFE90000}"/>
    <cellStyle name="Output 11" xfId="23618" xr:uid="{00000000-0005-0000-0000-000000EA0000}"/>
    <cellStyle name="Output 11 2" xfId="47966" xr:uid="{00000000-0005-0000-0000-000001EA0000}"/>
    <cellStyle name="Output 11 3" xfId="60158" xr:uid="{00000000-0005-0000-0000-000002EA0000}"/>
    <cellStyle name="Output 12" xfId="23619" xr:uid="{00000000-0005-0000-0000-000003EA0000}"/>
    <cellStyle name="Output 12 2" xfId="23620" xr:uid="{00000000-0005-0000-0000-000004EA0000}"/>
    <cellStyle name="Output 12 2 2" xfId="47968" xr:uid="{00000000-0005-0000-0000-000005EA0000}"/>
    <cellStyle name="Output 12 2 3" xfId="60160" xr:uid="{00000000-0005-0000-0000-000006EA0000}"/>
    <cellStyle name="Output 12 3" xfId="47967" xr:uid="{00000000-0005-0000-0000-000007EA0000}"/>
    <cellStyle name="Output 12 3 2" xfId="60161" xr:uid="{00000000-0005-0000-0000-000008EA0000}"/>
    <cellStyle name="Output 12 4" xfId="60162" xr:uid="{00000000-0005-0000-0000-000009EA0000}"/>
    <cellStyle name="Output 12 5" xfId="60159" xr:uid="{00000000-0005-0000-0000-00000AEA0000}"/>
    <cellStyle name="Output 13" xfId="23621" xr:uid="{00000000-0005-0000-0000-00000BEA0000}"/>
    <cellStyle name="Output 13 2" xfId="47969" xr:uid="{00000000-0005-0000-0000-00000CEA0000}"/>
    <cellStyle name="Output 13 3" xfId="60163" xr:uid="{00000000-0005-0000-0000-00000DEA0000}"/>
    <cellStyle name="Output 14" xfId="23622" xr:uid="{00000000-0005-0000-0000-00000EEA0000}"/>
    <cellStyle name="Output 14 2" xfId="47970" xr:uid="{00000000-0005-0000-0000-00000FEA0000}"/>
    <cellStyle name="Output 14 3" xfId="60164" xr:uid="{00000000-0005-0000-0000-000010EA0000}"/>
    <cellStyle name="Output 15" xfId="23623" xr:uid="{00000000-0005-0000-0000-000011EA0000}"/>
    <cellStyle name="Output 15 2" xfId="47971" xr:uid="{00000000-0005-0000-0000-000012EA0000}"/>
    <cellStyle name="Output 15 2 2" xfId="60166" xr:uid="{00000000-0005-0000-0000-000013EA0000}"/>
    <cellStyle name="Output 15 3" xfId="60167" xr:uid="{00000000-0005-0000-0000-000014EA0000}"/>
    <cellStyle name="Output 15 4" xfId="60168" xr:uid="{00000000-0005-0000-0000-000015EA0000}"/>
    <cellStyle name="Output 15 5" xfId="60169" xr:uid="{00000000-0005-0000-0000-000016EA0000}"/>
    <cellStyle name="Output 15 6" xfId="60170" xr:uid="{00000000-0005-0000-0000-000017EA0000}"/>
    <cellStyle name="Output 15 7" xfId="60165" xr:uid="{00000000-0005-0000-0000-000018EA0000}"/>
    <cellStyle name="Output 16" xfId="23624" xr:uid="{00000000-0005-0000-0000-000019EA0000}"/>
    <cellStyle name="Output 16 2" xfId="47972" xr:uid="{00000000-0005-0000-0000-00001AEA0000}"/>
    <cellStyle name="Output 16 3" xfId="60171" xr:uid="{00000000-0005-0000-0000-00001BEA0000}"/>
    <cellStyle name="Output 17" xfId="23625" xr:uid="{00000000-0005-0000-0000-00001CEA0000}"/>
    <cellStyle name="Output 17 2" xfId="47973" xr:uid="{00000000-0005-0000-0000-00001DEA0000}"/>
    <cellStyle name="Output 17 3" xfId="60172" xr:uid="{00000000-0005-0000-0000-00001EEA0000}"/>
    <cellStyle name="Output 18" xfId="23626" xr:uid="{00000000-0005-0000-0000-00001FEA0000}"/>
    <cellStyle name="Output 18 2" xfId="47974" xr:uid="{00000000-0005-0000-0000-000020EA0000}"/>
    <cellStyle name="Output 18 3" xfId="60173" xr:uid="{00000000-0005-0000-0000-000021EA0000}"/>
    <cellStyle name="Output 19" xfId="23616" xr:uid="{00000000-0005-0000-0000-000022EA0000}"/>
    <cellStyle name="Output 19 2" xfId="47964" xr:uid="{00000000-0005-0000-0000-000023EA0000}"/>
    <cellStyle name="Output 19 3" xfId="60174" xr:uid="{00000000-0005-0000-0000-000024EA0000}"/>
    <cellStyle name="Output 2" xfId="10500" xr:uid="{00000000-0005-0000-0000-000025EA0000}"/>
    <cellStyle name="Output 2 2" xfId="21762" xr:uid="{00000000-0005-0000-0000-000026EA0000}"/>
    <cellStyle name="Output 2 2 2" xfId="25493" xr:uid="{00000000-0005-0000-0000-000027EA0000}"/>
    <cellStyle name="Output 2 2 3" xfId="35223" xr:uid="{00000000-0005-0000-0000-000028EA0000}"/>
    <cellStyle name="Output 2 3" xfId="47712" xr:uid="{00000000-0005-0000-0000-000029EA0000}"/>
    <cellStyle name="Output 2 4" xfId="60175" xr:uid="{00000000-0005-0000-0000-00002AEA0000}"/>
    <cellStyle name="Output 20" xfId="35221" xr:uid="{00000000-0005-0000-0000-00002BEA0000}"/>
    <cellStyle name="Output 20 2" xfId="26378" xr:uid="{00000000-0005-0000-0000-00002CEA0000}"/>
    <cellStyle name="Output 20 3" xfId="60176" xr:uid="{00000000-0005-0000-0000-00002DEA0000}"/>
    <cellStyle name="Output 21" xfId="60177" xr:uid="{00000000-0005-0000-0000-00002EEA0000}"/>
    <cellStyle name="Output 22" xfId="60178" xr:uid="{00000000-0005-0000-0000-00002FEA0000}"/>
    <cellStyle name="Output 22 2" xfId="60179" xr:uid="{00000000-0005-0000-0000-000030EA0000}"/>
    <cellStyle name="Output 23" xfId="60180" xr:uid="{00000000-0005-0000-0000-000031EA0000}"/>
    <cellStyle name="Output 24" xfId="60181" xr:uid="{00000000-0005-0000-0000-000032EA0000}"/>
    <cellStyle name="Output 25" xfId="60182" xr:uid="{00000000-0005-0000-0000-000033EA0000}"/>
    <cellStyle name="Output 26" xfId="60183" xr:uid="{00000000-0005-0000-0000-000034EA0000}"/>
    <cellStyle name="Output 27" xfId="60184" xr:uid="{00000000-0005-0000-0000-000035EA0000}"/>
    <cellStyle name="Output 28" xfId="60185" xr:uid="{00000000-0005-0000-0000-000036EA0000}"/>
    <cellStyle name="Output 29" xfId="60186" xr:uid="{00000000-0005-0000-0000-000037EA0000}"/>
    <cellStyle name="Output 3" xfId="10501" xr:uid="{00000000-0005-0000-0000-000038EA0000}"/>
    <cellStyle name="Output 3 2" xfId="21763" xr:uid="{00000000-0005-0000-0000-000039EA0000}"/>
    <cellStyle name="Output 3 2 2" xfId="27948" xr:uid="{00000000-0005-0000-0000-00003AEA0000}"/>
    <cellStyle name="Output 3 2 3" xfId="35224" xr:uid="{00000000-0005-0000-0000-00003BEA0000}"/>
    <cellStyle name="Output 3 3" xfId="47713" xr:uid="{00000000-0005-0000-0000-00003CEA0000}"/>
    <cellStyle name="Output 3 4" xfId="60187" xr:uid="{00000000-0005-0000-0000-00003DEA0000}"/>
    <cellStyle name="Output 30" xfId="60188" xr:uid="{00000000-0005-0000-0000-00003EEA0000}"/>
    <cellStyle name="Output 31" xfId="60189" xr:uid="{00000000-0005-0000-0000-00003FEA0000}"/>
    <cellStyle name="Output 32" xfId="60190" xr:uid="{00000000-0005-0000-0000-000040EA0000}"/>
    <cellStyle name="Output 33" xfId="60191" xr:uid="{00000000-0005-0000-0000-000041EA0000}"/>
    <cellStyle name="Output 34" xfId="60192" xr:uid="{00000000-0005-0000-0000-000042EA0000}"/>
    <cellStyle name="Output 35" xfId="60193" xr:uid="{00000000-0005-0000-0000-000043EA0000}"/>
    <cellStyle name="Output 36" xfId="60194" xr:uid="{00000000-0005-0000-0000-000044EA0000}"/>
    <cellStyle name="Output 37" xfId="60195" xr:uid="{00000000-0005-0000-0000-000045EA0000}"/>
    <cellStyle name="Output 38" xfId="60156" xr:uid="{00000000-0005-0000-0000-000046EA0000}"/>
    <cellStyle name="Output 4" xfId="10502" xr:uid="{00000000-0005-0000-0000-000047EA0000}"/>
    <cellStyle name="Output 4 2" xfId="10503" xr:uid="{00000000-0005-0000-0000-000048EA0000}"/>
    <cellStyle name="Output 4 2 2" xfId="21765" xr:uid="{00000000-0005-0000-0000-000049EA0000}"/>
    <cellStyle name="Output 4 2 2 2" xfId="37873" xr:uid="{00000000-0005-0000-0000-00004AEA0000}"/>
    <cellStyle name="Output 4 2 2 3" xfId="35226" xr:uid="{00000000-0005-0000-0000-00004BEA0000}"/>
    <cellStyle name="Output 4 2 3" xfId="47715" xr:uid="{00000000-0005-0000-0000-00004CEA0000}"/>
    <cellStyle name="Output 4 2 4" xfId="60197" xr:uid="{00000000-0005-0000-0000-00004DEA0000}"/>
    <cellStyle name="Output 4 3" xfId="10504" xr:uid="{00000000-0005-0000-0000-00004EEA0000}"/>
    <cellStyle name="Output 4 3 2" xfId="21766" xr:uid="{00000000-0005-0000-0000-00004FEA0000}"/>
    <cellStyle name="Output 4 3 2 2" xfId="25058" xr:uid="{00000000-0005-0000-0000-000050EA0000}"/>
    <cellStyle name="Output 4 3 2 3" xfId="35227" xr:uid="{00000000-0005-0000-0000-000051EA0000}"/>
    <cellStyle name="Output 4 3 3" xfId="47716" xr:uid="{00000000-0005-0000-0000-000052EA0000}"/>
    <cellStyle name="Output 4 3 4" xfId="60198" xr:uid="{00000000-0005-0000-0000-000053EA0000}"/>
    <cellStyle name="Output 4 4" xfId="21764" xr:uid="{00000000-0005-0000-0000-000054EA0000}"/>
    <cellStyle name="Output 4 4 2" xfId="36895" xr:uid="{00000000-0005-0000-0000-000055EA0000}"/>
    <cellStyle name="Output 4 4 3" xfId="35225" xr:uid="{00000000-0005-0000-0000-000056EA0000}"/>
    <cellStyle name="Output 4 5" xfId="47714" xr:uid="{00000000-0005-0000-0000-000057EA0000}"/>
    <cellStyle name="Output 4 6" xfId="60196" xr:uid="{00000000-0005-0000-0000-000058EA0000}"/>
    <cellStyle name="Output 5" xfId="10505" xr:uid="{00000000-0005-0000-0000-000059EA0000}"/>
    <cellStyle name="Output 5 2" xfId="21767" xr:uid="{00000000-0005-0000-0000-00005AEA0000}"/>
    <cellStyle name="Output 5 2 2" xfId="26456" xr:uid="{00000000-0005-0000-0000-00005BEA0000}"/>
    <cellStyle name="Output 5 2 3" xfId="35228" xr:uid="{00000000-0005-0000-0000-00005CEA0000}"/>
    <cellStyle name="Output 5 3" xfId="47717" xr:uid="{00000000-0005-0000-0000-00005DEA0000}"/>
    <cellStyle name="Output 5 4" xfId="60199" xr:uid="{00000000-0005-0000-0000-00005EEA0000}"/>
    <cellStyle name="Output 6" xfId="10506" xr:uid="{00000000-0005-0000-0000-00005FEA0000}"/>
    <cellStyle name="Output 6 2" xfId="21768" xr:uid="{00000000-0005-0000-0000-000060EA0000}"/>
    <cellStyle name="Output 6 2 2" xfId="36618" xr:uid="{00000000-0005-0000-0000-000061EA0000}"/>
    <cellStyle name="Output 6 2 3" xfId="35229" xr:uid="{00000000-0005-0000-0000-000062EA0000}"/>
    <cellStyle name="Output 6 3" xfId="47718" xr:uid="{00000000-0005-0000-0000-000063EA0000}"/>
    <cellStyle name="Output 6 4" xfId="60200" xr:uid="{00000000-0005-0000-0000-000064EA0000}"/>
    <cellStyle name="Output 7" xfId="12030" xr:uid="{00000000-0005-0000-0000-000065EA0000}"/>
    <cellStyle name="Output 7 2" xfId="21761" xr:uid="{00000000-0005-0000-0000-000066EA0000}"/>
    <cellStyle name="Output 7 2 2" xfId="37726" xr:uid="{00000000-0005-0000-0000-000067EA0000}"/>
    <cellStyle name="Output 7 2 3" xfId="35230" xr:uid="{00000000-0005-0000-0000-000068EA0000}"/>
    <cellStyle name="Output 7 3" xfId="47711" xr:uid="{00000000-0005-0000-0000-000069EA0000}"/>
    <cellStyle name="Output 7 4" xfId="60201" xr:uid="{00000000-0005-0000-0000-00006AEA0000}"/>
    <cellStyle name="Output 8" xfId="10533" xr:uid="{00000000-0005-0000-0000-00006BEA0000}"/>
    <cellStyle name="Output 8 2" xfId="35231" xr:uid="{00000000-0005-0000-0000-00006CEA0000}"/>
    <cellStyle name="Output 8 2 2" xfId="36612" xr:uid="{00000000-0005-0000-0000-00006DEA0000}"/>
    <cellStyle name="Output 8 3" xfId="23627" xr:uid="{00000000-0005-0000-0000-00006EEA0000}"/>
    <cellStyle name="Output 8 4" xfId="47975" xr:uid="{00000000-0005-0000-0000-00006FEA0000}"/>
    <cellStyle name="Output 8 5" xfId="60202" xr:uid="{00000000-0005-0000-0000-000070EA0000}"/>
    <cellStyle name="Output 9" xfId="10499" xr:uid="{00000000-0005-0000-0000-000071EA0000}"/>
    <cellStyle name="Output 9 2" xfId="21797" xr:uid="{00000000-0005-0000-0000-000072EA0000}"/>
    <cellStyle name="Output 9 2 2" xfId="35233" xr:uid="{00000000-0005-0000-0000-000073EA0000}"/>
    <cellStyle name="Output 9 2 2 2" xfId="37197" xr:uid="{00000000-0005-0000-0000-000074EA0000}"/>
    <cellStyle name="Output 9 2 3" xfId="47977" xr:uid="{00000000-0005-0000-0000-000075EA0000}"/>
    <cellStyle name="Output 9 2 4" xfId="60204" xr:uid="{00000000-0005-0000-0000-000076EA0000}"/>
    <cellStyle name="Output 9 3" xfId="35232" xr:uid="{00000000-0005-0000-0000-000077EA0000}"/>
    <cellStyle name="Output 9 3 2" xfId="26525" xr:uid="{00000000-0005-0000-0000-000078EA0000}"/>
    <cellStyle name="Output 9 4" xfId="47976" xr:uid="{00000000-0005-0000-0000-000079EA0000}"/>
    <cellStyle name="Output 9 5" xfId="60203" xr:uid="{00000000-0005-0000-0000-00007AEA0000}"/>
    <cellStyle name="Percent 2" xfId="60435" xr:uid="{00000000-0005-0000-0000-00007BEA0000}"/>
    <cellStyle name="Percent 2 2" xfId="64" xr:uid="{00000000-0005-0000-0000-00007CEA0000}"/>
    <cellStyle name="Percent 2 2 2" xfId="65" xr:uid="{00000000-0005-0000-0000-00007DEA0000}"/>
    <cellStyle name="Percent 2 2 2 2" xfId="60415" xr:uid="{00000000-0005-0000-0000-00007EEA0000}"/>
    <cellStyle name="Percent 2 2 2 3" xfId="21806" xr:uid="{00000000-0005-0000-0000-00007FEA0000}"/>
    <cellStyle name="Percent 2 2 3" xfId="60414" xr:uid="{00000000-0005-0000-0000-000080EA0000}"/>
    <cellStyle name="Percent 2 2 4" xfId="10541" xr:uid="{00000000-0005-0000-0000-000081EA0000}"/>
    <cellStyle name="Percent 2 3" xfId="66" xr:uid="{00000000-0005-0000-0000-000082EA0000}"/>
    <cellStyle name="Percent 2 3 2" xfId="67" xr:uid="{00000000-0005-0000-0000-000083EA0000}"/>
    <cellStyle name="Percent 2 4" xfId="68" xr:uid="{00000000-0005-0000-0000-000084EA0000}"/>
    <cellStyle name="Percent 2 4 2" xfId="69" xr:uid="{00000000-0005-0000-0000-000085EA0000}"/>
    <cellStyle name="Percent 3" xfId="70" xr:uid="{00000000-0005-0000-0000-000086EA0000}"/>
    <cellStyle name="Percent 3 2" xfId="71" xr:uid="{00000000-0005-0000-0000-000087EA0000}"/>
    <cellStyle name="Percent 3 2 2" xfId="60417" xr:uid="{00000000-0005-0000-0000-000088EA0000}"/>
    <cellStyle name="Percent 3 2 3" xfId="21854" xr:uid="{00000000-0005-0000-0000-000089EA0000}"/>
    <cellStyle name="Percent 3 3" xfId="48021" xr:uid="{00000000-0005-0000-0000-00008AEA0000}"/>
    <cellStyle name="Percent 3 4" xfId="60416" xr:uid="{00000000-0005-0000-0000-00008BEA0000}"/>
    <cellStyle name="Percent 3 5" xfId="11541" xr:uid="{00000000-0005-0000-0000-00008CEA0000}"/>
    <cellStyle name="Percent 3 6" xfId="60440" xr:uid="{00000000-0005-0000-0000-00008DEA0000}"/>
    <cellStyle name="Percent 3 7" xfId="60441" xr:uid="{00000000-0005-0000-0000-00008EEA0000}"/>
    <cellStyle name="Percent 3 8" xfId="60442" xr:uid="{00000000-0005-0000-0000-00008FEA0000}"/>
    <cellStyle name="Percent 4" xfId="72" xr:uid="{00000000-0005-0000-0000-000090EA0000}"/>
    <cellStyle name="Percent 4 2" xfId="73" xr:uid="{00000000-0005-0000-0000-000091EA0000}"/>
    <cellStyle name="Percent 4 2 2" xfId="74" xr:uid="{00000000-0005-0000-0000-000092EA0000}"/>
    <cellStyle name="Percent 4 2 3" xfId="60419" xr:uid="{00000000-0005-0000-0000-000093EA0000}"/>
    <cellStyle name="Percent 4 2 4" xfId="21908" xr:uid="{00000000-0005-0000-0000-000094EA0000}"/>
    <cellStyle name="Percent 4 3" xfId="75" xr:uid="{00000000-0005-0000-0000-000095EA0000}"/>
    <cellStyle name="Percent 4 4" xfId="60418" xr:uid="{00000000-0005-0000-0000-000096EA0000}"/>
    <cellStyle name="Percent 4 5" xfId="11595" xr:uid="{00000000-0005-0000-0000-000097EA0000}"/>
    <cellStyle name="Percent 5" xfId="11655" xr:uid="{00000000-0005-0000-0000-000098EA0000}"/>
    <cellStyle name="Percent 5 2" xfId="21964" xr:uid="{00000000-0005-0000-0000-000099EA0000}"/>
    <cellStyle name="Percent 6" xfId="11723" xr:uid="{00000000-0005-0000-0000-00009AEA0000}"/>
    <cellStyle name="Percent 6 2" xfId="22031" xr:uid="{00000000-0005-0000-0000-00009BEA0000}"/>
    <cellStyle name="Title" xfId="76" builtinId="15" customBuiltin="1"/>
    <cellStyle name="Title 10" xfId="23629" xr:uid="{00000000-0005-0000-0000-00009DEA0000}"/>
    <cellStyle name="Title 10 2" xfId="35235" xr:uid="{00000000-0005-0000-0000-00009EEA0000}"/>
    <cellStyle name="Title 10 2 2" xfId="27959" xr:uid="{00000000-0005-0000-0000-00009FEA0000}"/>
    <cellStyle name="Title 10 3" xfId="47979" xr:uid="{00000000-0005-0000-0000-0000A0EA0000}"/>
    <cellStyle name="Title 10 4" xfId="60206" xr:uid="{00000000-0005-0000-0000-0000A1EA0000}"/>
    <cellStyle name="Title 11" xfId="23630" xr:uid="{00000000-0005-0000-0000-0000A2EA0000}"/>
    <cellStyle name="Title 11 2" xfId="47980" xr:uid="{00000000-0005-0000-0000-0000A3EA0000}"/>
    <cellStyle name="Title 11 3" xfId="60207" xr:uid="{00000000-0005-0000-0000-0000A4EA0000}"/>
    <cellStyle name="Title 12" xfId="23631" xr:uid="{00000000-0005-0000-0000-0000A5EA0000}"/>
    <cellStyle name="Title 12 2" xfId="23632" xr:uid="{00000000-0005-0000-0000-0000A6EA0000}"/>
    <cellStyle name="Title 12 2 2" xfId="47982" xr:uid="{00000000-0005-0000-0000-0000A7EA0000}"/>
    <cellStyle name="Title 12 2 3" xfId="60209" xr:uid="{00000000-0005-0000-0000-0000A8EA0000}"/>
    <cellStyle name="Title 12 3" xfId="47981" xr:uid="{00000000-0005-0000-0000-0000A9EA0000}"/>
    <cellStyle name="Title 12 3 2" xfId="60210" xr:uid="{00000000-0005-0000-0000-0000AAEA0000}"/>
    <cellStyle name="Title 12 4" xfId="60211" xr:uid="{00000000-0005-0000-0000-0000ABEA0000}"/>
    <cellStyle name="Title 12 5" xfId="60208" xr:uid="{00000000-0005-0000-0000-0000ACEA0000}"/>
    <cellStyle name="Title 13" xfId="23633" xr:uid="{00000000-0005-0000-0000-0000ADEA0000}"/>
    <cellStyle name="Title 13 2" xfId="47983" xr:uid="{00000000-0005-0000-0000-0000AEEA0000}"/>
    <cellStyle name="Title 13 3" xfId="60212" xr:uid="{00000000-0005-0000-0000-0000AFEA0000}"/>
    <cellStyle name="Title 14" xfId="23634" xr:uid="{00000000-0005-0000-0000-0000B0EA0000}"/>
    <cellStyle name="Title 14 2" xfId="47984" xr:uid="{00000000-0005-0000-0000-0000B1EA0000}"/>
    <cellStyle name="Title 14 3" xfId="60213" xr:uid="{00000000-0005-0000-0000-0000B2EA0000}"/>
    <cellStyle name="Title 15" xfId="23635" xr:uid="{00000000-0005-0000-0000-0000B3EA0000}"/>
    <cellStyle name="Title 15 2" xfId="47985" xr:uid="{00000000-0005-0000-0000-0000B4EA0000}"/>
    <cellStyle name="Title 15 2 2" xfId="60215" xr:uid="{00000000-0005-0000-0000-0000B5EA0000}"/>
    <cellStyle name="Title 15 3" xfId="60216" xr:uid="{00000000-0005-0000-0000-0000B6EA0000}"/>
    <cellStyle name="Title 15 4" xfId="60217" xr:uid="{00000000-0005-0000-0000-0000B7EA0000}"/>
    <cellStyle name="Title 15 5" xfId="60218" xr:uid="{00000000-0005-0000-0000-0000B8EA0000}"/>
    <cellStyle name="Title 15 6" xfId="60219" xr:uid="{00000000-0005-0000-0000-0000B9EA0000}"/>
    <cellStyle name="Title 15 7" xfId="60214" xr:uid="{00000000-0005-0000-0000-0000BAEA0000}"/>
    <cellStyle name="Title 16" xfId="23636" xr:uid="{00000000-0005-0000-0000-0000BBEA0000}"/>
    <cellStyle name="Title 16 2" xfId="47986" xr:uid="{00000000-0005-0000-0000-0000BCEA0000}"/>
    <cellStyle name="Title 16 3" xfId="60220" xr:uid="{00000000-0005-0000-0000-0000BDEA0000}"/>
    <cellStyle name="Title 17" xfId="23637" xr:uid="{00000000-0005-0000-0000-0000BEEA0000}"/>
    <cellStyle name="Title 17 2" xfId="47987" xr:uid="{00000000-0005-0000-0000-0000BFEA0000}"/>
    <cellStyle name="Title 17 3" xfId="60221" xr:uid="{00000000-0005-0000-0000-0000C0EA0000}"/>
    <cellStyle name="Title 18" xfId="23638" xr:uid="{00000000-0005-0000-0000-0000C1EA0000}"/>
    <cellStyle name="Title 18 2" xfId="47988" xr:uid="{00000000-0005-0000-0000-0000C2EA0000}"/>
    <cellStyle name="Title 18 3" xfId="60222" xr:uid="{00000000-0005-0000-0000-0000C3EA0000}"/>
    <cellStyle name="Title 19" xfId="23628" xr:uid="{00000000-0005-0000-0000-0000C4EA0000}"/>
    <cellStyle name="Title 19 2" xfId="47978" xr:uid="{00000000-0005-0000-0000-0000C5EA0000}"/>
    <cellStyle name="Title 19 3" xfId="60223" xr:uid="{00000000-0005-0000-0000-0000C6EA0000}"/>
    <cellStyle name="Title 2" xfId="10508" xr:uid="{00000000-0005-0000-0000-0000C7EA0000}"/>
    <cellStyle name="Title 2 2" xfId="21770" xr:uid="{00000000-0005-0000-0000-0000C8EA0000}"/>
    <cellStyle name="Title 2 2 2" xfId="27339" xr:uid="{00000000-0005-0000-0000-0000C9EA0000}"/>
    <cellStyle name="Title 2 2 3" xfId="35236" xr:uid="{00000000-0005-0000-0000-0000CAEA0000}"/>
    <cellStyle name="Title 2 3" xfId="47720" xr:uid="{00000000-0005-0000-0000-0000CBEA0000}"/>
    <cellStyle name="Title 2 4" xfId="60224" xr:uid="{00000000-0005-0000-0000-0000CCEA0000}"/>
    <cellStyle name="Title 20" xfId="35234" xr:uid="{00000000-0005-0000-0000-0000CDEA0000}"/>
    <cellStyle name="Title 20 2" xfId="26747" xr:uid="{00000000-0005-0000-0000-0000CEEA0000}"/>
    <cellStyle name="Title 20 3" xfId="60225" xr:uid="{00000000-0005-0000-0000-0000CFEA0000}"/>
    <cellStyle name="Title 21" xfId="60226" xr:uid="{00000000-0005-0000-0000-0000D0EA0000}"/>
    <cellStyle name="Title 22" xfId="60227" xr:uid="{00000000-0005-0000-0000-0000D1EA0000}"/>
    <cellStyle name="Title 22 2" xfId="60228" xr:uid="{00000000-0005-0000-0000-0000D2EA0000}"/>
    <cellStyle name="Title 23" xfId="60229" xr:uid="{00000000-0005-0000-0000-0000D3EA0000}"/>
    <cellStyle name="Title 24" xfId="60230" xr:uid="{00000000-0005-0000-0000-0000D4EA0000}"/>
    <cellStyle name="Title 25" xfId="60231" xr:uid="{00000000-0005-0000-0000-0000D5EA0000}"/>
    <cellStyle name="Title 26" xfId="60232" xr:uid="{00000000-0005-0000-0000-0000D6EA0000}"/>
    <cellStyle name="Title 27" xfId="60233" xr:uid="{00000000-0005-0000-0000-0000D7EA0000}"/>
    <cellStyle name="Title 28" xfId="60234" xr:uid="{00000000-0005-0000-0000-0000D8EA0000}"/>
    <cellStyle name="Title 29" xfId="60235" xr:uid="{00000000-0005-0000-0000-0000D9EA0000}"/>
    <cellStyle name="Title 3" xfId="10509" xr:uid="{00000000-0005-0000-0000-0000DAEA0000}"/>
    <cellStyle name="Title 3 2" xfId="21771" xr:uid="{00000000-0005-0000-0000-0000DBEA0000}"/>
    <cellStyle name="Title 3 2 2" xfId="36879" xr:uid="{00000000-0005-0000-0000-0000DCEA0000}"/>
    <cellStyle name="Title 3 2 3" xfId="35237" xr:uid="{00000000-0005-0000-0000-0000DDEA0000}"/>
    <cellStyle name="Title 3 3" xfId="47721" xr:uid="{00000000-0005-0000-0000-0000DEEA0000}"/>
    <cellStyle name="Title 3 4" xfId="60236" xr:uid="{00000000-0005-0000-0000-0000DFEA0000}"/>
    <cellStyle name="Title 30" xfId="60237" xr:uid="{00000000-0005-0000-0000-0000E0EA0000}"/>
    <cellStyle name="Title 31" xfId="60238" xr:uid="{00000000-0005-0000-0000-0000E1EA0000}"/>
    <cellStyle name="Title 32" xfId="60239" xr:uid="{00000000-0005-0000-0000-0000E2EA0000}"/>
    <cellStyle name="Title 33" xfId="60240" xr:uid="{00000000-0005-0000-0000-0000E3EA0000}"/>
    <cellStyle name="Title 34" xfId="60241" xr:uid="{00000000-0005-0000-0000-0000E4EA0000}"/>
    <cellStyle name="Title 35" xfId="60242" xr:uid="{00000000-0005-0000-0000-0000E5EA0000}"/>
    <cellStyle name="Title 36" xfId="60243" xr:uid="{00000000-0005-0000-0000-0000E6EA0000}"/>
    <cellStyle name="Title 37" xfId="60244" xr:uid="{00000000-0005-0000-0000-0000E7EA0000}"/>
    <cellStyle name="Title 38" xfId="60205" xr:uid="{00000000-0005-0000-0000-0000E8EA0000}"/>
    <cellStyle name="Title 4" xfId="10510" xr:uid="{00000000-0005-0000-0000-0000E9EA0000}"/>
    <cellStyle name="Title 4 2" xfId="10511" xr:uid="{00000000-0005-0000-0000-0000EAEA0000}"/>
    <cellStyle name="Title 4 2 2" xfId="21773" xr:uid="{00000000-0005-0000-0000-0000EBEA0000}"/>
    <cellStyle name="Title 4 2 2 2" xfId="35285" xr:uid="{00000000-0005-0000-0000-0000ECEA0000}"/>
    <cellStyle name="Title 4 2 2 3" xfId="35239" xr:uid="{00000000-0005-0000-0000-0000EDEA0000}"/>
    <cellStyle name="Title 4 2 3" xfId="47723" xr:uid="{00000000-0005-0000-0000-0000EEEA0000}"/>
    <cellStyle name="Title 4 2 4" xfId="60246" xr:uid="{00000000-0005-0000-0000-0000EFEA0000}"/>
    <cellStyle name="Title 4 3" xfId="10512" xr:uid="{00000000-0005-0000-0000-0000F0EA0000}"/>
    <cellStyle name="Title 4 3 2" xfId="21774" xr:uid="{00000000-0005-0000-0000-0000F1EA0000}"/>
    <cellStyle name="Title 4 3 2 2" xfId="25038" xr:uid="{00000000-0005-0000-0000-0000F2EA0000}"/>
    <cellStyle name="Title 4 3 2 3" xfId="35240" xr:uid="{00000000-0005-0000-0000-0000F3EA0000}"/>
    <cellStyle name="Title 4 3 3" xfId="47724" xr:uid="{00000000-0005-0000-0000-0000F4EA0000}"/>
    <cellStyle name="Title 4 3 4" xfId="60247" xr:uid="{00000000-0005-0000-0000-0000F5EA0000}"/>
    <cellStyle name="Title 4 4" xfId="21772" xr:uid="{00000000-0005-0000-0000-0000F6EA0000}"/>
    <cellStyle name="Title 4 4 2" xfId="35474" xr:uid="{00000000-0005-0000-0000-0000F7EA0000}"/>
    <cellStyle name="Title 4 4 3" xfId="35238" xr:uid="{00000000-0005-0000-0000-0000F8EA0000}"/>
    <cellStyle name="Title 4 5" xfId="47722" xr:uid="{00000000-0005-0000-0000-0000F9EA0000}"/>
    <cellStyle name="Title 4 6" xfId="60245" xr:uid="{00000000-0005-0000-0000-0000FAEA0000}"/>
    <cellStyle name="Title 5" xfId="10513" xr:uid="{00000000-0005-0000-0000-0000FBEA0000}"/>
    <cellStyle name="Title 5 2" xfId="21775" xr:uid="{00000000-0005-0000-0000-0000FCEA0000}"/>
    <cellStyle name="Title 5 2 2" xfId="26399" xr:uid="{00000000-0005-0000-0000-0000FDEA0000}"/>
    <cellStyle name="Title 5 2 3" xfId="35241" xr:uid="{00000000-0005-0000-0000-0000FEEA0000}"/>
    <cellStyle name="Title 5 3" xfId="47725" xr:uid="{00000000-0005-0000-0000-0000FFEA0000}"/>
    <cellStyle name="Title 5 4" xfId="60248" xr:uid="{00000000-0005-0000-0000-000000EB0000}"/>
    <cellStyle name="Title 6" xfId="10514" xr:uid="{00000000-0005-0000-0000-000001EB0000}"/>
    <cellStyle name="Title 6 2" xfId="21776" xr:uid="{00000000-0005-0000-0000-000002EB0000}"/>
    <cellStyle name="Title 6 2 2" xfId="24699" xr:uid="{00000000-0005-0000-0000-000003EB0000}"/>
    <cellStyle name="Title 6 2 3" xfId="35242" xr:uid="{00000000-0005-0000-0000-000004EB0000}"/>
    <cellStyle name="Title 6 3" xfId="47726" xr:uid="{00000000-0005-0000-0000-000005EB0000}"/>
    <cellStyle name="Title 6 4" xfId="60249" xr:uid="{00000000-0005-0000-0000-000006EB0000}"/>
    <cellStyle name="Title 7" xfId="12031" xr:uid="{00000000-0005-0000-0000-000007EB0000}"/>
    <cellStyle name="Title 7 2" xfId="21769" xr:uid="{00000000-0005-0000-0000-000008EB0000}"/>
    <cellStyle name="Title 7 2 2" xfId="24192" xr:uid="{00000000-0005-0000-0000-000009EB0000}"/>
    <cellStyle name="Title 7 2 3" xfId="35243" xr:uid="{00000000-0005-0000-0000-00000AEB0000}"/>
    <cellStyle name="Title 7 3" xfId="47719" xr:uid="{00000000-0005-0000-0000-00000BEB0000}"/>
    <cellStyle name="Title 7 4" xfId="60250" xr:uid="{00000000-0005-0000-0000-00000CEB0000}"/>
    <cellStyle name="Title 8" xfId="10532" xr:uid="{00000000-0005-0000-0000-00000DEB0000}"/>
    <cellStyle name="Title 8 2" xfId="35244" xr:uid="{00000000-0005-0000-0000-00000EEB0000}"/>
    <cellStyle name="Title 8 2 2" xfId="26003" xr:uid="{00000000-0005-0000-0000-00000FEB0000}"/>
    <cellStyle name="Title 8 3" xfId="23639" xr:uid="{00000000-0005-0000-0000-000010EB0000}"/>
    <cellStyle name="Title 8 4" xfId="47989" xr:uid="{00000000-0005-0000-0000-000011EB0000}"/>
    <cellStyle name="Title 8 5" xfId="60251" xr:uid="{00000000-0005-0000-0000-000012EB0000}"/>
    <cellStyle name="Title 9" xfId="10507" xr:uid="{00000000-0005-0000-0000-000013EB0000}"/>
    <cellStyle name="Title 9 2" xfId="21798" xr:uid="{00000000-0005-0000-0000-000014EB0000}"/>
    <cellStyle name="Title 9 2 2" xfId="35246" xr:uid="{00000000-0005-0000-0000-000015EB0000}"/>
    <cellStyle name="Title 9 2 2 2" xfId="37340" xr:uid="{00000000-0005-0000-0000-000016EB0000}"/>
    <cellStyle name="Title 9 2 3" xfId="47991" xr:uid="{00000000-0005-0000-0000-000017EB0000}"/>
    <cellStyle name="Title 9 2 4" xfId="60253" xr:uid="{00000000-0005-0000-0000-000018EB0000}"/>
    <cellStyle name="Title 9 3" xfId="35245" xr:uid="{00000000-0005-0000-0000-000019EB0000}"/>
    <cellStyle name="Title 9 3 2" xfId="37472" xr:uid="{00000000-0005-0000-0000-00001AEB0000}"/>
    <cellStyle name="Title 9 4" xfId="47990" xr:uid="{00000000-0005-0000-0000-00001BEB0000}"/>
    <cellStyle name="Title 9 5" xfId="60252" xr:uid="{00000000-0005-0000-0000-00001CEB0000}"/>
    <cellStyle name="Total" xfId="91" builtinId="25" customBuiltin="1"/>
    <cellStyle name="Total 10" xfId="23641" xr:uid="{00000000-0005-0000-0000-00001EEB0000}"/>
    <cellStyle name="Total 10 2" xfId="35248" xr:uid="{00000000-0005-0000-0000-00001FEB0000}"/>
    <cellStyle name="Total 10 2 2" xfId="35441" xr:uid="{00000000-0005-0000-0000-000020EB0000}"/>
    <cellStyle name="Total 10 3" xfId="47993" xr:uid="{00000000-0005-0000-0000-000021EB0000}"/>
    <cellStyle name="Total 10 4" xfId="60255" xr:uid="{00000000-0005-0000-0000-000022EB0000}"/>
    <cellStyle name="Total 11" xfId="23642" xr:uid="{00000000-0005-0000-0000-000023EB0000}"/>
    <cellStyle name="Total 11 2" xfId="47994" xr:uid="{00000000-0005-0000-0000-000024EB0000}"/>
    <cellStyle name="Total 11 3" xfId="60256" xr:uid="{00000000-0005-0000-0000-000025EB0000}"/>
    <cellStyle name="Total 12" xfId="23643" xr:uid="{00000000-0005-0000-0000-000026EB0000}"/>
    <cellStyle name="Total 12 2" xfId="23644" xr:uid="{00000000-0005-0000-0000-000027EB0000}"/>
    <cellStyle name="Total 12 2 2" xfId="47996" xr:uid="{00000000-0005-0000-0000-000028EB0000}"/>
    <cellStyle name="Total 12 2 3" xfId="60258" xr:uid="{00000000-0005-0000-0000-000029EB0000}"/>
    <cellStyle name="Total 12 3" xfId="47995" xr:uid="{00000000-0005-0000-0000-00002AEB0000}"/>
    <cellStyle name="Total 12 3 2" xfId="60259" xr:uid="{00000000-0005-0000-0000-00002BEB0000}"/>
    <cellStyle name="Total 12 4" xfId="60260" xr:uid="{00000000-0005-0000-0000-00002CEB0000}"/>
    <cellStyle name="Total 12 5" xfId="60257" xr:uid="{00000000-0005-0000-0000-00002DEB0000}"/>
    <cellStyle name="Total 13" xfId="23645" xr:uid="{00000000-0005-0000-0000-00002EEB0000}"/>
    <cellStyle name="Total 13 2" xfId="47997" xr:uid="{00000000-0005-0000-0000-00002FEB0000}"/>
    <cellStyle name="Total 13 3" xfId="60261" xr:uid="{00000000-0005-0000-0000-000030EB0000}"/>
    <cellStyle name="Total 14" xfId="23646" xr:uid="{00000000-0005-0000-0000-000031EB0000}"/>
    <cellStyle name="Total 14 2" xfId="47998" xr:uid="{00000000-0005-0000-0000-000032EB0000}"/>
    <cellStyle name="Total 14 3" xfId="60262" xr:uid="{00000000-0005-0000-0000-000033EB0000}"/>
    <cellStyle name="Total 15" xfId="23647" xr:uid="{00000000-0005-0000-0000-000034EB0000}"/>
    <cellStyle name="Total 15 2" xfId="47999" xr:uid="{00000000-0005-0000-0000-000035EB0000}"/>
    <cellStyle name="Total 15 2 2" xfId="60264" xr:uid="{00000000-0005-0000-0000-000036EB0000}"/>
    <cellStyle name="Total 15 3" xfId="60265" xr:uid="{00000000-0005-0000-0000-000037EB0000}"/>
    <cellStyle name="Total 15 4" xfId="60266" xr:uid="{00000000-0005-0000-0000-000038EB0000}"/>
    <cellStyle name="Total 15 5" xfId="60267" xr:uid="{00000000-0005-0000-0000-000039EB0000}"/>
    <cellStyle name="Total 15 6" xfId="60268" xr:uid="{00000000-0005-0000-0000-00003AEB0000}"/>
    <cellStyle name="Total 15 7" xfId="60263" xr:uid="{00000000-0005-0000-0000-00003BEB0000}"/>
    <cellStyle name="Total 16" xfId="23648" xr:uid="{00000000-0005-0000-0000-00003CEB0000}"/>
    <cellStyle name="Total 16 2" xfId="48000" xr:uid="{00000000-0005-0000-0000-00003DEB0000}"/>
    <cellStyle name="Total 16 3" xfId="60269" xr:uid="{00000000-0005-0000-0000-00003EEB0000}"/>
    <cellStyle name="Total 17" xfId="23649" xr:uid="{00000000-0005-0000-0000-00003FEB0000}"/>
    <cellStyle name="Total 17 2" xfId="48001" xr:uid="{00000000-0005-0000-0000-000040EB0000}"/>
    <cellStyle name="Total 17 3" xfId="60270" xr:uid="{00000000-0005-0000-0000-000041EB0000}"/>
    <cellStyle name="Total 18" xfId="23650" xr:uid="{00000000-0005-0000-0000-000042EB0000}"/>
    <cellStyle name="Total 18 2" xfId="48002" xr:uid="{00000000-0005-0000-0000-000043EB0000}"/>
    <cellStyle name="Total 18 3" xfId="60271" xr:uid="{00000000-0005-0000-0000-000044EB0000}"/>
    <cellStyle name="Total 19" xfId="23640" xr:uid="{00000000-0005-0000-0000-000045EB0000}"/>
    <cellStyle name="Total 19 2" xfId="47992" xr:uid="{00000000-0005-0000-0000-000046EB0000}"/>
    <cellStyle name="Total 19 3" xfId="60272" xr:uid="{00000000-0005-0000-0000-000047EB0000}"/>
    <cellStyle name="Total 2" xfId="10516" xr:uid="{00000000-0005-0000-0000-000048EB0000}"/>
    <cellStyle name="Total 2 2" xfId="21778" xr:uid="{00000000-0005-0000-0000-000049EB0000}"/>
    <cellStyle name="Total 2 2 2" xfId="24421" xr:uid="{00000000-0005-0000-0000-00004AEB0000}"/>
    <cellStyle name="Total 2 2 3" xfId="35249" xr:uid="{00000000-0005-0000-0000-00004BEB0000}"/>
    <cellStyle name="Total 2 3" xfId="47728" xr:uid="{00000000-0005-0000-0000-00004CEB0000}"/>
    <cellStyle name="Total 2 4" xfId="60273" xr:uid="{00000000-0005-0000-0000-00004DEB0000}"/>
    <cellStyle name="Total 20" xfId="35247" xr:uid="{00000000-0005-0000-0000-00004EEB0000}"/>
    <cellStyle name="Total 20 2" xfId="27809" xr:uid="{00000000-0005-0000-0000-00004FEB0000}"/>
    <cellStyle name="Total 20 3" xfId="60274" xr:uid="{00000000-0005-0000-0000-000050EB0000}"/>
    <cellStyle name="Total 21" xfId="60275" xr:uid="{00000000-0005-0000-0000-000051EB0000}"/>
    <cellStyle name="Total 22" xfId="60276" xr:uid="{00000000-0005-0000-0000-000052EB0000}"/>
    <cellStyle name="Total 22 2" xfId="60277" xr:uid="{00000000-0005-0000-0000-000053EB0000}"/>
    <cellStyle name="Total 23" xfId="60278" xr:uid="{00000000-0005-0000-0000-000054EB0000}"/>
    <cellStyle name="Total 24" xfId="60279" xr:uid="{00000000-0005-0000-0000-000055EB0000}"/>
    <cellStyle name="Total 25" xfId="60280" xr:uid="{00000000-0005-0000-0000-000056EB0000}"/>
    <cellStyle name="Total 26" xfId="60281" xr:uid="{00000000-0005-0000-0000-000057EB0000}"/>
    <cellStyle name="Total 27" xfId="60282" xr:uid="{00000000-0005-0000-0000-000058EB0000}"/>
    <cellStyle name="Total 28" xfId="60283" xr:uid="{00000000-0005-0000-0000-000059EB0000}"/>
    <cellStyle name="Total 29" xfId="60284" xr:uid="{00000000-0005-0000-0000-00005AEB0000}"/>
    <cellStyle name="Total 3" xfId="10517" xr:uid="{00000000-0005-0000-0000-00005BEB0000}"/>
    <cellStyle name="Total 3 2" xfId="21779" xr:uid="{00000000-0005-0000-0000-00005CEB0000}"/>
    <cellStyle name="Total 3 2 2" xfId="37334" xr:uid="{00000000-0005-0000-0000-00005DEB0000}"/>
    <cellStyle name="Total 3 2 3" xfId="35250" xr:uid="{00000000-0005-0000-0000-00005EEB0000}"/>
    <cellStyle name="Total 3 3" xfId="47729" xr:uid="{00000000-0005-0000-0000-00005FEB0000}"/>
    <cellStyle name="Total 3 4" xfId="60285" xr:uid="{00000000-0005-0000-0000-000060EB0000}"/>
    <cellStyle name="Total 30" xfId="60286" xr:uid="{00000000-0005-0000-0000-000061EB0000}"/>
    <cellStyle name="Total 31" xfId="60287" xr:uid="{00000000-0005-0000-0000-000062EB0000}"/>
    <cellStyle name="Total 32" xfId="60288" xr:uid="{00000000-0005-0000-0000-000063EB0000}"/>
    <cellStyle name="Total 33" xfId="60289" xr:uid="{00000000-0005-0000-0000-000064EB0000}"/>
    <cellStyle name="Total 34" xfId="60290" xr:uid="{00000000-0005-0000-0000-000065EB0000}"/>
    <cellStyle name="Total 35" xfId="60291" xr:uid="{00000000-0005-0000-0000-000066EB0000}"/>
    <cellStyle name="Total 36" xfId="60292" xr:uid="{00000000-0005-0000-0000-000067EB0000}"/>
    <cellStyle name="Total 37" xfId="60293" xr:uid="{00000000-0005-0000-0000-000068EB0000}"/>
    <cellStyle name="Total 38" xfId="60254" xr:uid="{00000000-0005-0000-0000-000069EB0000}"/>
    <cellStyle name="Total 4" xfId="10518" xr:uid="{00000000-0005-0000-0000-00006AEB0000}"/>
    <cellStyle name="Total 4 2" xfId="10519" xr:uid="{00000000-0005-0000-0000-00006BEB0000}"/>
    <cellStyle name="Total 4 2 2" xfId="21781" xr:uid="{00000000-0005-0000-0000-00006CEB0000}"/>
    <cellStyle name="Total 4 2 2 2" xfId="27907" xr:uid="{00000000-0005-0000-0000-00006DEB0000}"/>
    <cellStyle name="Total 4 2 2 3" xfId="35252" xr:uid="{00000000-0005-0000-0000-00006EEB0000}"/>
    <cellStyle name="Total 4 2 3" xfId="47731" xr:uid="{00000000-0005-0000-0000-00006FEB0000}"/>
    <cellStyle name="Total 4 2 4" xfId="60295" xr:uid="{00000000-0005-0000-0000-000070EB0000}"/>
    <cellStyle name="Total 4 3" xfId="10520" xr:uid="{00000000-0005-0000-0000-000071EB0000}"/>
    <cellStyle name="Total 4 3 2" xfId="21782" xr:uid="{00000000-0005-0000-0000-000072EB0000}"/>
    <cellStyle name="Total 4 3 2 2" xfId="36948" xr:uid="{00000000-0005-0000-0000-000073EB0000}"/>
    <cellStyle name="Total 4 3 2 3" xfId="35253" xr:uid="{00000000-0005-0000-0000-000074EB0000}"/>
    <cellStyle name="Total 4 3 3" xfId="47732" xr:uid="{00000000-0005-0000-0000-000075EB0000}"/>
    <cellStyle name="Total 4 3 4" xfId="60296" xr:uid="{00000000-0005-0000-0000-000076EB0000}"/>
    <cellStyle name="Total 4 4" xfId="21780" xr:uid="{00000000-0005-0000-0000-000077EB0000}"/>
    <cellStyle name="Total 4 4 2" xfId="23764" xr:uid="{00000000-0005-0000-0000-000078EB0000}"/>
    <cellStyle name="Total 4 4 3" xfId="35251" xr:uid="{00000000-0005-0000-0000-000079EB0000}"/>
    <cellStyle name="Total 4 5" xfId="47730" xr:uid="{00000000-0005-0000-0000-00007AEB0000}"/>
    <cellStyle name="Total 4 6" xfId="60294" xr:uid="{00000000-0005-0000-0000-00007BEB0000}"/>
    <cellStyle name="Total 5" xfId="10521" xr:uid="{00000000-0005-0000-0000-00007CEB0000}"/>
    <cellStyle name="Total 5 2" xfId="21783" xr:uid="{00000000-0005-0000-0000-00007DEB0000}"/>
    <cellStyle name="Total 5 2 2" xfId="23900" xr:uid="{00000000-0005-0000-0000-00007EEB0000}"/>
    <cellStyle name="Total 5 2 3" xfId="35254" xr:uid="{00000000-0005-0000-0000-00007FEB0000}"/>
    <cellStyle name="Total 5 3" xfId="47733" xr:uid="{00000000-0005-0000-0000-000080EB0000}"/>
    <cellStyle name="Total 5 4" xfId="60297" xr:uid="{00000000-0005-0000-0000-000081EB0000}"/>
    <cellStyle name="Total 6" xfId="10522" xr:uid="{00000000-0005-0000-0000-000082EB0000}"/>
    <cellStyle name="Total 6 2" xfId="21784" xr:uid="{00000000-0005-0000-0000-000083EB0000}"/>
    <cellStyle name="Total 6 2 2" xfId="25374" xr:uid="{00000000-0005-0000-0000-000084EB0000}"/>
    <cellStyle name="Total 6 2 3" xfId="35255" xr:uid="{00000000-0005-0000-0000-000085EB0000}"/>
    <cellStyle name="Total 6 3" xfId="47734" xr:uid="{00000000-0005-0000-0000-000086EB0000}"/>
    <cellStyle name="Total 6 4" xfId="60298" xr:uid="{00000000-0005-0000-0000-000087EB0000}"/>
    <cellStyle name="Total 7" xfId="12032" xr:uid="{00000000-0005-0000-0000-000088EB0000}"/>
    <cellStyle name="Total 7 2" xfId="21777" xr:uid="{00000000-0005-0000-0000-000089EB0000}"/>
    <cellStyle name="Total 7 2 2" xfId="37728" xr:uid="{00000000-0005-0000-0000-00008AEB0000}"/>
    <cellStyle name="Total 7 2 3" xfId="35256" xr:uid="{00000000-0005-0000-0000-00008BEB0000}"/>
    <cellStyle name="Total 7 3" xfId="47727" xr:uid="{00000000-0005-0000-0000-00008CEB0000}"/>
    <cellStyle name="Total 7 4" xfId="60299" xr:uid="{00000000-0005-0000-0000-00008DEB0000}"/>
    <cellStyle name="Total 8" xfId="10535" xr:uid="{00000000-0005-0000-0000-00008EEB0000}"/>
    <cellStyle name="Total 8 2" xfId="35257" xr:uid="{00000000-0005-0000-0000-00008FEB0000}"/>
    <cellStyle name="Total 8 2 2" xfId="23761" xr:uid="{00000000-0005-0000-0000-000090EB0000}"/>
    <cellStyle name="Total 8 3" xfId="23651" xr:uid="{00000000-0005-0000-0000-000091EB0000}"/>
    <cellStyle name="Total 8 4" xfId="48003" xr:uid="{00000000-0005-0000-0000-000092EB0000}"/>
    <cellStyle name="Total 8 5" xfId="60300" xr:uid="{00000000-0005-0000-0000-000093EB0000}"/>
    <cellStyle name="Total 9" xfId="10515" xr:uid="{00000000-0005-0000-0000-000094EB0000}"/>
    <cellStyle name="Total 9 2" xfId="21799" xr:uid="{00000000-0005-0000-0000-000095EB0000}"/>
    <cellStyle name="Total 9 2 2" xfId="35259" xr:uid="{00000000-0005-0000-0000-000096EB0000}"/>
    <cellStyle name="Total 9 2 2 2" xfId="36258" xr:uid="{00000000-0005-0000-0000-000097EB0000}"/>
    <cellStyle name="Total 9 2 3" xfId="48005" xr:uid="{00000000-0005-0000-0000-000098EB0000}"/>
    <cellStyle name="Total 9 2 4" xfId="60302" xr:uid="{00000000-0005-0000-0000-000099EB0000}"/>
    <cellStyle name="Total 9 3" xfId="35258" xr:uid="{00000000-0005-0000-0000-00009AEB0000}"/>
    <cellStyle name="Total 9 3 2" xfId="37640" xr:uid="{00000000-0005-0000-0000-00009BEB0000}"/>
    <cellStyle name="Total 9 4" xfId="48004" xr:uid="{00000000-0005-0000-0000-00009CEB0000}"/>
    <cellStyle name="Total 9 5" xfId="60301" xr:uid="{00000000-0005-0000-0000-00009DEB0000}"/>
    <cellStyle name="Warning Text" xfId="89" builtinId="11" customBuiltin="1"/>
    <cellStyle name="Warning Text 10" xfId="23653" xr:uid="{00000000-0005-0000-0000-00009FEB0000}"/>
    <cellStyle name="Warning Text 10 2" xfId="35261" xr:uid="{00000000-0005-0000-0000-0000A0EB0000}"/>
    <cellStyle name="Warning Text 10 2 2" xfId="37991" xr:uid="{00000000-0005-0000-0000-0000A1EB0000}"/>
    <cellStyle name="Warning Text 10 3" xfId="48007" xr:uid="{00000000-0005-0000-0000-0000A2EB0000}"/>
    <cellStyle name="Warning Text 10 4" xfId="60304" xr:uid="{00000000-0005-0000-0000-0000A3EB0000}"/>
    <cellStyle name="Warning Text 11" xfId="23654" xr:uid="{00000000-0005-0000-0000-0000A4EB0000}"/>
    <cellStyle name="Warning Text 11 2" xfId="48008" xr:uid="{00000000-0005-0000-0000-0000A5EB0000}"/>
    <cellStyle name="Warning Text 11 3" xfId="60305" xr:uid="{00000000-0005-0000-0000-0000A6EB0000}"/>
    <cellStyle name="Warning Text 12" xfId="23655" xr:uid="{00000000-0005-0000-0000-0000A7EB0000}"/>
    <cellStyle name="Warning Text 12 2" xfId="23656" xr:uid="{00000000-0005-0000-0000-0000A8EB0000}"/>
    <cellStyle name="Warning Text 12 2 2" xfId="48010" xr:uid="{00000000-0005-0000-0000-0000A9EB0000}"/>
    <cellStyle name="Warning Text 12 2 3" xfId="60307" xr:uid="{00000000-0005-0000-0000-0000AAEB0000}"/>
    <cellStyle name="Warning Text 12 3" xfId="48009" xr:uid="{00000000-0005-0000-0000-0000ABEB0000}"/>
    <cellStyle name="Warning Text 12 3 2" xfId="60308" xr:uid="{00000000-0005-0000-0000-0000ACEB0000}"/>
    <cellStyle name="Warning Text 12 4" xfId="60309" xr:uid="{00000000-0005-0000-0000-0000ADEB0000}"/>
    <cellStyle name="Warning Text 12 5" xfId="60306" xr:uid="{00000000-0005-0000-0000-0000AEEB0000}"/>
    <cellStyle name="Warning Text 13" xfId="23657" xr:uid="{00000000-0005-0000-0000-0000AFEB0000}"/>
    <cellStyle name="Warning Text 13 2" xfId="48011" xr:uid="{00000000-0005-0000-0000-0000B0EB0000}"/>
    <cellStyle name="Warning Text 13 3" xfId="60310" xr:uid="{00000000-0005-0000-0000-0000B1EB0000}"/>
    <cellStyle name="Warning Text 14" xfId="23658" xr:uid="{00000000-0005-0000-0000-0000B2EB0000}"/>
    <cellStyle name="Warning Text 14 2" xfId="48012" xr:uid="{00000000-0005-0000-0000-0000B3EB0000}"/>
    <cellStyle name="Warning Text 14 3" xfId="60311" xr:uid="{00000000-0005-0000-0000-0000B4EB0000}"/>
    <cellStyle name="Warning Text 15" xfId="23659" xr:uid="{00000000-0005-0000-0000-0000B5EB0000}"/>
    <cellStyle name="Warning Text 15 2" xfId="48013" xr:uid="{00000000-0005-0000-0000-0000B6EB0000}"/>
    <cellStyle name="Warning Text 15 2 2" xfId="60313" xr:uid="{00000000-0005-0000-0000-0000B7EB0000}"/>
    <cellStyle name="Warning Text 15 3" xfId="60314" xr:uid="{00000000-0005-0000-0000-0000B8EB0000}"/>
    <cellStyle name="Warning Text 15 4" xfId="60315" xr:uid="{00000000-0005-0000-0000-0000B9EB0000}"/>
    <cellStyle name="Warning Text 15 5" xfId="60316" xr:uid="{00000000-0005-0000-0000-0000BAEB0000}"/>
    <cellStyle name="Warning Text 15 6" xfId="60317" xr:uid="{00000000-0005-0000-0000-0000BBEB0000}"/>
    <cellStyle name="Warning Text 15 7" xfId="60312" xr:uid="{00000000-0005-0000-0000-0000BCEB0000}"/>
    <cellStyle name="Warning Text 16" xfId="23660" xr:uid="{00000000-0005-0000-0000-0000BDEB0000}"/>
    <cellStyle name="Warning Text 16 2" xfId="48014" xr:uid="{00000000-0005-0000-0000-0000BEEB0000}"/>
    <cellStyle name="Warning Text 16 3" xfId="60318" xr:uid="{00000000-0005-0000-0000-0000BFEB0000}"/>
    <cellStyle name="Warning Text 17" xfId="23661" xr:uid="{00000000-0005-0000-0000-0000C0EB0000}"/>
    <cellStyle name="Warning Text 17 2" xfId="48015" xr:uid="{00000000-0005-0000-0000-0000C1EB0000}"/>
    <cellStyle name="Warning Text 17 3" xfId="60319" xr:uid="{00000000-0005-0000-0000-0000C2EB0000}"/>
    <cellStyle name="Warning Text 18" xfId="23662" xr:uid="{00000000-0005-0000-0000-0000C3EB0000}"/>
    <cellStyle name="Warning Text 18 2" xfId="48016" xr:uid="{00000000-0005-0000-0000-0000C4EB0000}"/>
    <cellStyle name="Warning Text 18 3" xfId="60320" xr:uid="{00000000-0005-0000-0000-0000C5EB0000}"/>
    <cellStyle name="Warning Text 19" xfId="23652" xr:uid="{00000000-0005-0000-0000-0000C6EB0000}"/>
    <cellStyle name="Warning Text 19 2" xfId="48006" xr:uid="{00000000-0005-0000-0000-0000C7EB0000}"/>
    <cellStyle name="Warning Text 19 3" xfId="60321" xr:uid="{00000000-0005-0000-0000-0000C8EB0000}"/>
    <cellStyle name="Warning Text 2" xfId="10524" xr:uid="{00000000-0005-0000-0000-0000C9EB0000}"/>
    <cellStyle name="Warning Text 2 2" xfId="21786" xr:uid="{00000000-0005-0000-0000-0000CAEB0000}"/>
    <cellStyle name="Warning Text 2 2 2" xfId="27577" xr:uid="{00000000-0005-0000-0000-0000CBEB0000}"/>
    <cellStyle name="Warning Text 2 2 3" xfId="35262" xr:uid="{00000000-0005-0000-0000-0000CCEB0000}"/>
    <cellStyle name="Warning Text 2 3" xfId="47736" xr:uid="{00000000-0005-0000-0000-0000CDEB0000}"/>
    <cellStyle name="Warning Text 2 4" xfId="60322" xr:uid="{00000000-0005-0000-0000-0000CEEB0000}"/>
    <cellStyle name="Warning Text 20" xfId="35260" xr:uid="{00000000-0005-0000-0000-0000CFEB0000}"/>
    <cellStyle name="Warning Text 20 2" xfId="36643" xr:uid="{00000000-0005-0000-0000-0000D0EB0000}"/>
    <cellStyle name="Warning Text 20 3" xfId="60323" xr:uid="{00000000-0005-0000-0000-0000D1EB0000}"/>
    <cellStyle name="Warning Text 21" xfId="60324" xr:uid="{00000000-0005-0000-0000-0000D2EB0000}"/>
    <cellStyle name="Warning Text 22" xfId="60325" xr:uid="{00000000-0005-0000-0000-0000D3EB0000}"/>
    <cellStyle name="Warning Text 22 2" xfId="60326" xr:uid="{00000000-0005-0000-0000-0000D4EB0000}"/>
    <cellStyle name="Warning Text 23" xfId="60327" xr:uid="{00000000-0005-0000-0000-0000D5EB0000}"/>
    <cellStyle name="Warning Text 24" xfId="60328" xr:uid="{00000000-0005-0000-0000-0000D6EB0000}"/>
    <cellStyle name="Warning Text 25" xfId="60329" xr:uid="{00000000-0005-0000-0000-0000D7EB0000}"/>
    <cellStyle name="Warning Text 26" xfId="60330" xr:uid="{00000000-0005-0000-0000-0000D8EB0000}"/>
    <cellStyle name="Warning Text 27" xfId="60331" xr:uid="{00000000-0005-0000-0000-0000D9EB0000}"/>
    <cellStyle name="Warning Text 28" xfId="60332" xr:uid="{00000000-0005-0000-0000-0000DAEB0000}"/>
    <cellStyle name="Warning Text 29" xfId="60333" xr:uid="{00000000-0005-0000-0000-0000DBEB0000}"/>
    <cellStyle name="Warning Text 3" xfId="10525" xr:uid="{00000000-0005-0000-0000-0000DCEB0000}"/>
    <cellStyle name="Warning Text 3 2" xfId="21787" xr:uid="{00000000-0005-0000-0000-0000DDEB0000}"/>
    <cellStyle name="Warning Text 3 2 2" xfId="26789" xr:uid="{00000000-0005-0000-0000-0000DEEB0000}"/>
    <cellStyle name="Warning Text 3 2 3" xfId="35263" xr:uid="{00000000-0005-0000-0000-0000DFEB0000}"/>
    <cellStyle name="Warning Text 3 3" xfId="47737" xr:uid="{00000000-0005-0000-0000-0000E0EB0000}"/>
    <cellStyle name="Warning Text 3 4" xfId="60334" xr:uid="{00000000-0005-0000-0000-0000E1EB0000}"/>
    <cellStyle name="Warning Text 30" xfId="60335" xr:uid="{00000000-0005-0000-0000-0000E2EB0000}"/>
    <cellStyle name="Warning Text 31" xfId="60336" xr:uid="{00000000-0005-0000-0000-0000E3EB0000}"/>
    <cellStyle name="Warning Text 32" xfId="60337" xr:uid="{00000000-0005-0000-0000-0000E4EB0000}"/>
    <cellStyle name="Warning Text 33" xfId="60338" xr:uid="{00000000-0005-0000-0000-0000E5EB0000}"/>
    <cellStyle name="Warning Text 34" xfId="60339" xr:uid="{00000000-0005-0000-0000-0000E6EB0000}"/>
    <cellStyle name="Warning Text 35" xfId="60340" xr:uid="{00000000-0005-0000-0000-0000E7EB0000}"/>
    <cellStyle name="Warning Text 36" xfId="60341" xr:uid="{00000000-0005-0000-0000-0000E8EB0000}"/>
    <cellStyle name="Warning Text 37" xfId="60342" xr:uid="{00000000-0005-0000-0000-0000E9EB0000}"/>
    <cellStyle name="Warning Text 38" xfId="60303" xr:uid="{00000000-0005-0000-0000-0000EAEB0000}"/>
    <cellStyle name="Warning Text 4" xfId="10526" xr:uid="{00000000-0005-0000-0000-0000EBEB0000}"/>
    <cellStyle name="Warning Text 4 2" xfId="10527" xr:uid="{00000000-0005-0000-0000-0000ECEB0000}"/>
    <cellStyle name="Warning Text 4 2 2" xfId="21789" xr:uid="{00000000-0005-0000-0000-0000EDEB0000}"/>
    <cellStyle name="Warning Text 4 2 2 2" xfId="24404" xr:uid="{00000000-0005-0000-0000-0000EEEB0000}"/>
    <cellStyle name="Warning Text 4 2 2 3" xfId="35265" xr:uid="{00000000-0005-0000-0000-0000EFEB0000}"/>
    <cellStyle name="Warning Text 4 2 3" xfId="47739" xr:uid="{00000000-0005-0000-0000-0000F0EB0000}"/>
    <cellStyle name="Warning Text 4 2 4" xfId="60344" xr:uid="{00000000-0005-0000-0000-0000F1EB0000}"/>
    <cellStyle name="Warning Text 4 3" xfId="10528" xr:uid="{00000000-0005-0000-0000-0000F2EB0000}"/>
    <cellStyle name="Warning Text 4 3 2" xfId="21790" xr:uid="{00000000-0005-0000-0000-0000F3EB0000}"/>
    <cellStyle name="Warning Text 4 3 2 2" xfId="35443" xr:uid="{00000000-0005-0000-0000-0000F4EB0000}"/>
    <cellStyle name="Warning Text 4 3 2 3" xfId="35266" xr:uid="{00000000-0005-0000-0000-0000F5EB0000}"/>
    <cellStyle name="Warning Text 4 3 3" xfId="47740" xr:uid="{00000000-0005-0000-0000-0000F6EB0000}"/>
    <cellStyle name="Warning Text 4 3 4" xfId="60345" xr:uid="{00000000-0005-0000-0000-0000F7EB0000}"/>
    <cellStyle name="Warning Text 4 4" xfId="21788" xr:uid="{00000000-0005-0000-0000-0000F8EB0000}"/>
    <cellStyle name="Warning Text 4 4 2" xfId="24441" xr:uid="{00000000-0005-0000-0000-0000F9EB0000}"/>
    <cellStyle name="Warning Text 4 4 3" xfId="35264" xr:uid="{00000000-0005-0000-0000-0000FAEB0000}"/>
    <cellStyle name="Warning Text 4 5" xfId="47738" xr:uid="{00000000-0005-0000-0000-0000FBEB0000}"/>
    <cellStyle name="Warning Text 4 6" xfId="60343" xr:uid="{00000000-0005-0000-0000-0000FCEB0000}"/>
    <cellStyle name="Warning Text 5" xfId="10529" xr:uid="{00000000-0005-0000-0000-0000FDEB0000}"/>
    <cellStyle name="Warning Text 5 2" xfId="21791" xr:uid="{00000000-0005-0000-0000-0000FEEB0000}"/>
    <cellStyle name="Warning Text 5 2 2" xfId="35926" xr:uid="{00000000-0005-0000-0000-0000FFEB0000}"/>
    <cellStyle name="Warning Text 5 2 3" xfId="35267" xr:uid="{00000000-0005-0000-0000-000000EC0000}"/>
    <cellStyle name="Warning Text 5 3" xfId="47741" xr:uid="{00000000-0005-0000-0000-000001EC0000}"/>
    <cellStyle name="Warning Text 5 4" xfId="60346" xr:uid="{00000000-0005-0000-0000-000002EC0000}"/>
    <cellStyle name="Warning Text 6" xfId="10530" xr:uid="{00000000-0005-0000-0000-000003EC0000}"/>
    <cellStyle name="Warning Text 6 2" xfId="21792" xr:uid="{00000000-0005-0000-0000-000004EC0000}"/>
    <cellStyle name="Warning Text 6 2 2" xfId="25219" xr:uid="{00000000-0005-0000-0000-000005EC0000}"/>
    <cellStyle name="Warning Text 6 2 3" xfId="35268" xr:uid="{00000000-0005-0000-0000-000006EC0000}"/>
    <cellStyle name="Warning Text 6 3" xfId="47742" xr:uid="{00000000-0005-0000-0000-000007EC0000}"/>
    <cellStyle name="Warning Text 6 4" xfId="60347" xr:uid="{00000000-0005-0000-0000-000008EC0000}"/>
    <cellStyle name="Warning Text 7" xfId="12033" xr:uid="{00000000-0005-0000-0000-000009EC0000}"/>
    <cellStyle name="Warning Text 7 2" xfId="21785" xr:uid="{00000000-0005-0000-0000-00000AEC0000}"/>
    <cellStyle name="Warning Text 7 2 2" xfId="25904" xr:uid="{00000000-0005-0000-0000-00000BEC0000}"/>
    <cellStyle name="Warning Text 7 2 3" xfId="35269" xr:uid="{00000000-0005-0000-0000-00000CEC0000}"/>
    <cellStyle name="Warning Text 7 3" xfId="47735" xr:uid="{00000000-0005-0000-0000-00000DEC0000}"/>
    <cellStyle name="Warning Text 7 4" xfId="60348" xr:uid="{00000000-0005-0000-0000-00000EEC0000}"/>
    <cellStyle name="Warning Text 8" xfId="10534" xr:uid="{00000000-0005-0000-0000-00000FEC0000}"/>
    <cellStyle name="Warning Text 8 2" xfId="35270" xr:uid="{00000000-0005-0000-0000-000010EC0000}"/>
    <cellStyle name="Warning Text 8 2 2" xfId="38003" xr:uid="{00000000-0005-0000-0000-000011EC0000}"/>
    <cellStyle name="Warning Text 8 3" xfId="23663" xr:uid="{00000000-0005-0000-0000-000012EC0000}"/>
    <cellStyle name="Warning Text 8 4" xfId="48017" xr:uid="{00000000-0005-0000-0000-000013EC0000}"/>
    <cellStyle name="Warning Text 8 5" xfId="60349" xr:uid="{00000000-0005-0000-0000-000014EC0000}"/>
    <cellStyle name="Warning Text 9" xfId="10523" xr:uid="{00000000-0005-0000-0000-000015EC0000}"/>
    <cellStyle name="Warning Text 9 2" xfId="21800" xr:uid="{00000000-0005-0000-0000-000016EC0000}"/>
    <cellStyle name="Warning Text 9 2 2" xfId="35272" xr:uid="{00000000-0005-0000-0000-000017EC0000}"/>
    <cellStyle name="Warning Text 9 2 2 2" xfId="38005" xr:uid="{00000000-0005-0000-0000-000018EC0000}"/>
    <cellStyle name="Warning Text 9 2 3" xfId="48019" xr:uid="{00000000-0005-0000-0000-000019EC0000}"/>
    <cellStyle name="Warning Text 9 2 4" xfId="60351" xr:uid="{00000000-0005-0000-0000-00001AEC0000}"/>
    <cellStyle name="Warning Text 9 3" xfId="35271" xr:uid="{00000000-0005-0000-0000-00001BEC0000}"/>
    <cellStyle name="Warning Text 9 3 2" xfId="38004" xr:uid="{00000000-0005-0000-0000-00001CEC0000}"/>
    <cellStyle name="Warning Text 9 4" xfId="48018" xr:uid="{00000000-0005-0000-0000-00001DEC0000}"/>
    <cellStyle name="Warning Text 9 5" xfId="60350" xr:uid="{00000000-0005-0000-0000-00001EEC0000}"/>
  </cellStyles>
  <dxfs count="315">
    <dxf>
      <font>
        <color theme="6" tint="-0.499984740745262"/>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ndense val="0"/>
        <extend val="0"/>
        <color indexed="10"/>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color theme="6" tint="-0.499984740745262"/>
      </font>
    </dxf>
    <dxf>
      <font>
        <color theme="6" tint="-0.499984740745262"/>
      </font>
    </dxf>
    <dxf>
      <font>
        <condense val="0"/>
        <extend val="0"/>
        <color indexed="10"/>
      </font>
    </dxf>
    <dxf>
      <font>
        <b/>
        <i val="0"/>
        <condense val="0"/>
        <extend val="0"/>
        <color indexed="14"/>
      </font>
    </dxf>
    <dxf>
      <font>
        <b/>
        <i val="0"/>
        <condense val="0"/>
        <extend val="0"/>
        <color auto="1"/>
      </font>
    </dxf>
    <dxf>
      <font>
        <b/>
        <i val="0"/>
        <condense val="0"/>
        <extend val="0"/>
        <color indexed="1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top style="thin">
          <color theme="4" tint="0.79998168889431442"/>
        </top>
        <bottom style="thin">
          <color theme="4" tint="0.79998168889431442"/>
        </bottom>
      </border>
    </dxf>
    <dxf>
      <border>
        <top style="thin">
          <color theme="4" tint="0.79998168889431442"/>
        </top>
        <bottom style="thin">
          <color theme="4" tint="0.79998168889431442"/>
        </bottom>
      </border>
    </dxf>
    <dxf>
      <fill>
        <patternFill patternType="solid">
          <fgColor theme="4" tint="0.79998168889431442"/>
          <bgColor theme="4" tint="0.79998168889431442"/>
        </patternFill>
      </fill>
      <border>
        <bottom style="thin">
          <color theme="4"/>
        </bottom>
      </border>
    </dxf>
    <dxf>
      <font>
        <color theme="0"/>
      </font>
      <fill>
        <patternFill patternType="solid">
          <fgColor theme="4" tint="0.39997558519241921"/>
          <bgColor theme="4" tint="0.39997558519241921"/>
        </patternFill>
      </fill>
      <border>
        <bottom style="thin">
          <color theme="4" tint="0.79998168889431442"/>
        </bottom>
        <horizontal style="thin">
          <color theme="4" tint="0.39997558519241921"/>
        </horizontal>
      </border>
    </dxf>
    <dxf>
      <border>
        <bottom style="thin">
          <color theme="4" tint="0.59999389629810485"/>
        </bottom>
      </border>
    </dxf>
    <dxf>
      <font>
        <b/>
        <color theme="1"/>
      </font>
      <fill>
        <patternFill patternType="solid">
          <fgColor theme="0" tint="-0.14999847407452621"/>
          <bgColor theme="0" tint="-0.14999847407452621"/>
        </patternFill>
      </fill>
    </dxf>
    <dxf>
      <font>
        <b/>
        <color theme="0"/>
      </font>
      <fill>
        <patternFill patternType="solid">
          <fgColor theme="4" tint="0.39997558519241921"/>
          <bgColor theme="4" tint="0.39997558519241921"/>
        </patternFill>
      </fill>
    </dxf>
    <dxf>
      <font>
        <b/>
        <color theme="0"/>
      </font>
    </dxf>
    <dxf>
      <border>
        <left style="thin">
          <color theme="4" tint="-0.249977111117893"/>
        </left>
        <right style="thin">
          <color theme="4" tint="-0.249977111117893"/>
        </right>
      </border>
    </dxf>
    <dxf>
      <border>
        <top style="thin">
          <color theme="4" tint="-0.249977111117893"/>
        </top>
        <bottom style="thin">
          <color theme="4" tint="-0.249977111117893"/>
        </bottom>
        <horizontal style="thin">
          <color theme="4" tint="-0.249977111117893"/>
        </horizontal>
      </border>
    </dxf>
    <dxf>
      <font>
        <b/>
        <i val="0"/>
        <color theme="0"/>
      </font>
      <fill>
        <patternFill>
          <bgColor theme="3" tint="-0.24994659260841701"/>
        </patternFill>
      </fill>
      <border>
        <top style="double">
          <color theme="4" tint="-0.249977111117893"/>
        </top>
      </border>
    </dxf>
    <dxf>
      <font>
        <color theme="0"/>
      </font>
      <fill>
        <patternFill patternType="solid">
          <fgColor theme="4" tint="-0.249977111117893"/>
          <bgColor theme="4" tint="-0.249977111117893"/>
        </patternFill>
      </fill>
      <border>
        <horizontal style="thin">
          <color theme="4" tint="-0.249977111117893"/>
        </horizontal>
      </border>
    </dxf>
    <dxf>
      <font>
        <color theme="1"/>
      </font>
      <border>
        <horizontal style="thin">
          <color theme="4" tint="0.79998168889431442"/>
        </horizontal>
      </border>
    </dxf>
    <dxf>
      <font>
        <color auto="1"/>
      </font>
      <fill>
        <patternFill>
          <bgColor theme="0" tint="-0.14996795556505021"/>
        </patternFill>
      </fill>
    </dxf>
    <dxf>
      <font>
        <color auto="1"/>
      </font>
      <fill>
        <patternFill>
          <bgColor theme="3" tint="0.59996337778862885"/>
        </patternFill>
      </fill>
    </dxf>
  </dxfs>
  <tableStyles count="2" defaultTableStyle="TableStyleMedium2" defaultPivotStyle="PivotStyleLight16">
    <tableStyle name="Blue/Grey" table="0" count="2" xr9:uid="{00000000-0011-0000-FFFF-FFFF00000000}">
      <tableStyleElement type="firstRowStripe" dxfId="314"/>
      <tableStyleElement type="secondRowStripe" dxfId="313"/>
    </tableStyle>
    <tableStyle name="BLUE" table="0" count="13" xr9:uid="{00000000-0011-0000-FFFF-FFFF01000000}">
      <tableStyleElement type="wholeTable" dxfId="312"/>
      <tableStyleElement type="headerRow" dxfId="311"/>
      <tableStyleElement type="totalRow" dxfId="310"/>
      <tableStyleElement type="firstRowStripe" dxfId="309"/>
      <tableStyleElement type="firstColumnStripe" dxfId="308"/>
      <tableStyleElement type="firstHeaderCell" dxfId="307"/>
      <tableStyleElement type="firstSubtotalRow" dxfId="306"/>
      <tableStyleElement type="secondSubtotalRow" dxfId="305"/>
      <tableStyleElement type="firstColumnSubheading" dxfId="304"/>
      <tableStyleElement type="firstRowSubheading" dxfId="303"/>
      <tableStyleElement type="secondRowSubheading" dxfId="302"/>
      <tableStyleElement type="pageFieldLabels" dxfId="301"/>
      <tableStyleElement type="pageFieldValues" dxfId="30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D35329.65D70030" TargetMode="External"/><Relationship Id="rId2" Type="http://schemas.openxmlformats.org/officeDocument/2006/relationships/image" Target="../media/image2.png"/><Relationship Id="rId1" Type="http://schemas.openxmlformats.org/officeDocument/2006/relationships/image" Target="../media/image1.emf"/><Relationship Id="rId5" Type="http://schemas.openxmlformats.org/officeDocument/2006/relationships/hyperlink" Target="#Menu!A1"/><Relationship Id="rId4" Type="http://schemas.openxmlformats.org/officeDocument/2006/relationships/image" Target="../media/image3.emf"/></Relationships>
</file>

<file path=xl/drawings/_rels/drawing10.xml.rels><?xml version="1.0" encoding="UTF-8" standalone="yes"?>
<Relationships xmlns="http://schemas.openxmlformats.org/package/2006/relationships"><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3" Type="http://schemas.openxmlformats.org/officeDocument/2006/relationships/hyperlink" Target="#Reallocations!A1"/><Relationship Id="rId2" Type="http://schemas.openxmlformats.org/officeDocument/2006/relationships/hyperlink" Target="#'Initiative Request - Operating'!Print_Area"/><Relationship Id="rId1" Type="http://schemas.openxmlformats.org/officeDocument/2006/relationships/hyperlink" Target="#Instructions!A1"/><Relationship Id="rId5" Type="http://schemas.openxmlformats.org/officeDocument/2006/relationships/hyperlink" Target="#'Initiative Request-HEAF'!Print_Area"/><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1" Type="http://schemas.openxmlformats.org/officeDocument/2006/relationships/hyperlink" Target="#Menu!A1"/></Relationships>
</file>

<file path=xl/drawings/_rels/drawing6.xml.rels><?xml version="1.0" encoding="UTF-8" standalone="yes"?>
<Relationships xmlns="http://schemas.openxmlformats.org/package/2006/relationships"><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26096</xdr:rowOff>
    </xdr:from>
    <xdr:to>
      <xdr:col>5</xdr:col>
      <xdr:colOff>582339</xdr:colOff>
      <xdr:row>70</xdr:row>
      <xdr:rowOff>41754</xdr:rowOff>
    </xdr:to>
    <xdr:pic>
      <xdr:nvPicPr>
        <xdr:cNvPr id="13" name="Picture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096"/>
          <a:ext cx="10263914" cy="137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248570</xdr:colOff>
      <xdr:row>1</xdr:row>
      <xdr:rowOff>108048</xdr:rowOff>
    </xdr:from>
    <xdr:to>
      <xdr:col>0</xdr:col>
      <xdr:colOff>1764413</xdr:colOff>
      <xdr:row>6</xdr:row>
      <xdr:rowOff>43852</xdr:rowOff>
    </xdr:to>
    <xdr:pic>
      <xdr:nvPicPr>
        <xdr:cNvPr id="3" name="Picture 1" descr="Description: cid:image003.png@01CFEE1B.BC62E840">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248570" y="303767"/>
          <a:ext cx="1515843"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26096</xdr:colOff>
      <xdr:row>72</xdr:row>
      <xdr:rowOff>16569</xdr:rowOff>
    </xdr:from>
    <xdr:to>
      <xdr:col>5</xdr:col>
      <xdr:colOff>570130</xdr:colOff>
      <xdr:row>129</xdr:row>
      <xdr:rowOff>107696</xdr:rowOff>
    </xdr:to>
    <xdr:pic>
      <xdr:nvPicPr>
        <xdr:cNvPr id="17" name="Picture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096" y="14108350"/>
          <a:ext cx="10225609" cy="11247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300103</xdr:colOff>
      <xdr:row>1</xdr:row>
      <xdr:rowOff>104384</xdr:rowOff>
    </xdr:from>
    <xdr:to>
      <xdr:col>5</xdr:col>
      <xdr:colOff>130479</xdr:colOff>
      <xdr:row>4</xdr:row>
      <xdr:rowOff>26096</xdr:rowOff>
    </xdr:to>
    <xdr:sp macro="" textlink="">
      <xdr:nvSpPr>
        <xdr:cNvPr id="22" name="Rounded Rectangle 21">
          <a:hlinkClick xmlns:r="http://schemas.openxmlformats.org/officeDocument/2006/relationships" r:id="rId5" tooltip=" "/>
          <a:extLst>
            <a:ext uri="{FF2B5EF4-FFF2-40B4-BE49-F238E27FC236}">
              <a16:creationId xmlns:a16="http://schemas.microsoft.com/office/drawing/2014/main" id="{00000000-0008-0000-0000-000016000000}"/>
            </a:ext>
          </a:extLst>
        </xdr:cNvPr>
        <xdr:cNvSpPr/>
      </xdr:nvSpPr>
      <xdr:spPr bwMode="auto">
        <a:xfrm>
          <a:off x="8755171" y="300103"/>
          <a:ext cx="1056883" cy="508870"/>
        </a:xfrm>
        <a:prstGeom prst="roundRect">
          <a:avLst/>
        </a:prstGeom>
        <a:solidFill>
          <a:srgbClr val="FFFFFF"/>
        </a:solidFill>
        <a:ln w="9525" cap="flat" cmpd="sng" algn="ctr">
          <a:solidFill>
            <a:srgbClr val="000000"/>
          </a:solidFill>
          <a:prstDash val="solid"/>
          <a:round/>
          <a:headEnd type="none" w="med" len="med"/>
          <a:tailEnd type="none" w="med" len="med"/>
        </a:ln>
        <a:effectLst/>
        <a:scene3d>
          <a:camera prst="orthographicFront"/>
          <a:lightRig rig="threePt" dir="t"/>
        </a:scene3d>
        <a:sp3d>
          <a:bevelT w="165100" prst="coolSlant"/>
        </a:sp3d>
      </xdr:spPr>
      <xdr:txBody>
        <a:bodyPr vertOverflow="clip" horz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rPr>
            <a:t>Menu</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790575</xdr:colOff>
      <xdr:row>0</xdr:row>
      <xdr:rowOff>180975</xdr:rowOff>
    </xdr:from>
    <xdr:to>
      <xdr:col>2</xdr:col>
      <xdr:colOff>1573497</xdr:colOff>
      <xdr:row>1</xdr:row>
      <xdr:rowOff>188595</xdr:rowOff>
    </xdr:to>
    <xdr:sp macro="" textlink="">
      <xdr:nvSpPr>
        <xdr:cNvPr id="2" name="Rounded Rectangle 1">
          <a:hlinkClick xmlns:r="http://schemas.openxmlformats.org/officeDocument/2006/relationships" r:id="rId1" tooltip=" "/>
          <a:extLst>
            <a:ext uri="{FF2B5EF4-FFF2-40B4-BE49-F238E27FC236}">
              <a16:creationId xmlns:a16="http://schemas.microsoft.com/office/drawing/2014/main" id="{00000000-0008-0000-0900-000002000000}"/>
            </a:ext>
          </a:extLst>
        </xdr:cNvPr>
        <xdr:cNvSpPr/>
      </xdr:nvSpPr>
      <xdr:spPr bwMode="auto">
        <a:xfrm>
          <a:off x="4000500" y="180975"/>
          <a:ext cx="782922" cy="198120"/>
        </a:xfrm>
        <a:prstGeom prst="roundRect">
          <a:avLst/>
        </a:prstGeom>
        <a:solidFill>
          <a:srgbClr val="FFFFFF"/>
        </a:solidFill>
        <a:ln w="9525" cap="flat" cmpd="sng" algn="ctr">
          <a:solidFill>
            <a:srgbClr val="000000"/>
          </a:solidFill>
          <a:prstDash val="solid"/>
          <a:round/>
          <a:headEnd type="none" w="med" len="med"/>
          <a:tailEnd type="none" w="med" len="med"/>
        </a:ln>
        <a:effectLst/>
        <a:scene3d>
          <a:camera prst="orthographicFront"/>
          <a:lightRig rig="threePt" dir="t"/>
        </a:scene3d>
        <a:sp3d>
          <a:bevelT w="139700" h="139700" prst="divot"/>
        </a:sp3d>
      </xdr:spPr>
      <xdr:txBody>
        <a:bodyPr vertOverflow="clip" horzOverflow="clip" wrap="square" lIns="18288" tIns="0" rIns="0" bIns="0" rtlCol="0" anchor="t" upright="1"/>
        <a:lstStyle/>
        <a:p>
          <a:pPr algn="ctr"/>
          <a:r>
            <a:rPr lang="en-US" sz="1100" b="1"/>
            <a:t>Menu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173322</xdr:colOff>
      <xdr:row>2</xdr:row>
      <xdr:rowOff>7620</xdr:rowOff>
    </xdr:to>
    <xdr:sp macro="" textlink="">
      <xdr:nvSpPr>
        <xdr:cNvPr id="2" name="Rounded Rectangle 1">
          <a:hlinkClick xmlns:r="http://schemas.openxmlformats.org/officeDocument/2006/relationships" r:id="rId1" tooltip=" "/>
          <a:extLst>
            <a:ext uri="{FF2B5EF4-FFF2-40B4-BE49-F238E27FC236}">
              <a16:creationId xmlns:a16="http://schemas.microsoft.com/office/drawing/2014/main" id="{00000000-0008-0000-0A00-000002000000}"/>
            </a:ext>
          </a:extLst>
        </xdr:cNvPr>
        <xdr:cNvSpPr/>
      </xdr:nvSpPr>
      <xdr:spPr bwMode="auto">
        <a:xfrm>
          <a:off x="10106025" y="190500"/>
          <a:ext cx="782922" cy="198120"/>
        </a:xfrm>
        <a:prstGeom prst="roundRect">
          <a:avLst/>
        </a:prstGeom>
        <a:solidFill>
          <a:srgbClr val="FFFFFF"/>
        </a:solidFill>
        <a:ln w="9525" cap="flat" cmpd="sng" algn="ctr">
          <a:solidFill>
            <a:srgbClr val="000000"/>
          </a:solidFill>
          <a:prstDash val="solid"/>
          <a:round/>
          <a:headEnd type="none" w="med" len="med"/>
          <a:tailEnd type="none" w="med" len="med"/>
        </a:ln>
        <a:effectLst/>
        <a:scene3d>
          <a:camera prst="orthographicFront"/>
          <a:lightRig rig="threePt" dir="t"/>
        </a:scene3d>
        <a:sp3d>
          <a:bevelT w="139700" h="139700" prst="divot"/>
        </a:sp3d>
      </xdr:spPr>
      <xdr:txBody>
        <a:bodyPr vertOverflow="clip" horzOverflow="clip" wrap="square" lIns="18288" tIns="0" rIns="0" bIns="0" rtlCol="0" anchor="t" upright="1"/>
        <a:lstStyle/>
        <a:p>
          <a:pPr algn="ctr"/>
          <a:r>
            <a:rPr lang="en-US" sz="1100" b="1"/>
            <a:t>Menu</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339783</xdr:colOff>
      <xdr:row>13</xdr:row>
      <xdr:rowOff>50224</xdr:rowOff>
    </xdr:from>
    <xdr:to>
      <xdr:col>7</xdr:col>
      <xdr:colOff>476250</xdr:colOff>
      <xdr:row>14</xdr:row>
      <xdr:rowOff>112568</xdr:rowOff>
    </xdr:to>
    <xdr:sp macro="" textlink="">
      <xdr:nvSpPr>
        <xdr:cNvPr id="2" name="Rounded Rectangle 1">
          <a:hlinkClick xmlns:r="http://schemas.openxmlformats.org/officeDocument/2006/relationships" r:id="rId1" tooltip=" "/>
          <a:extLst>
            <a:ext uri="{FF2B5EF4-FFF2-40B4-BE49-F238E27FC236}">
              <a16:creationId xmlns:a16="http://schemas.microsoft.com/office/drawing/2014/main" id="{00000000-0008-0000-0100-000002000000}"/>
            </a:ext>
          </a:extLst>
        </xdr:cNvPr>
        <xdr:cNvSpPr/>
      </xdr:nvSpPr>
      <xdr:spPr bwMode="auto">
        <a:xfrm>
          <a:off x="3647556" y="1981201"/>
          <a:ext cx="2006830" cy="226867"/>
        </a:xfrm>
        <a:prstGeom prst="roundRect">
          <a:avLst/>
        </a:prstGeom>
        <a:solidFill>
          <a:srgbClr val="FFFFFF"/>
        </a:solidFill>
        <a:ln w="9525" cap="flat" cmpd="sng" algn="ctr">
          <a:solidFill>
            <a:srgbClr val="000000"/>
          </a:solidFill>
          <a:prstDash val="solid"/>
          <a:round/>
          <a:headEnd type="none" w="med" len="med"/>
          <a:tailEnd type="none" w="med" len="med"/>
        </a:ln>
        <a:effectLst/>
        <a:scene3d>
          <a:camera prst="orthographicFront"/>
          <a:lightRig rig="threePt" dir="t"/>
        </a:scene3d>
        <a:sp3d>
          <a:bevelT w="139700" h="139700" prst="divot"/>
        </a:sp3d>
      </xdr:spPr>
      <xdr:txBody>
        <a:bodyPr vertOverflow="clip" horzOverflow="clip" wrap="square" lIns="18288" tIns="0" rIns="0" bIns="0" rtlCol="0" anchor="t" upright="1"/>
        <a:lstStyle/>
        <a:p>
          <a:pPr algn="ctr"/>
          <a:r>
            <a:rPr lang="en-US" sz="1000" b="0">
              <a:latin typeface="Verdana" panose="020B0604030504040204" pitchFamily="34" charset="0"/>
              <a:ea typeface="Verdana" panose="020B0604030504040204" pitchFamily="34" charset="0"/>
              <a:cs typeface="Verdana" panose="020B0604030504040204" pitchFamily="34" charset="0"/>
            </a:rPr>
            <a:t>Instructions</a:t>
          </a:r>
          <a:endParaRPr lang="en-US" sz="105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323330</xdr:colOff>
      <xdr:row>16</xdr:row>
      <xdr:rowOff>48664</xdr:rowOff>
    </xdr:from>
    <xdr:to>
      <xdr:col>7</xdr:col>
      <xdr:colOff>580160</xdr:colOff>
      <xdr:row>17</xdr:row>
      <xdr:rowOff>112568</xdr:rowOff>
    </xdr:to>
    <xdr:sp macro="" textlink="">
      <xdr:nvSpPr>
        <xdr:cNvPr id="5" name="Rounded Rectangle 4">
          <a:hlinkClick xmlns:r="http://schemas.openxmlformats.org/officeDocument/2006/relationships" r:id="rId2" tooltip=" "/>
          <a:extLst>
            <a:ext uri="{FF2B5EF4-FFF2-40B4-BE49-F238E27FC236}">
              <a16:creationId xmlns:a16="http://schemas.microsoft.com/office/drawing/2014/main" id="{00000000-0008-0000-0100-000005000000}"/>
            </a:ext>
          </a:extLst>
        </xdr:cNvPr>
        <xdr:cNvSpPr/>
      </xdr:nvSpPr>
      <xdr:spPr bwMode="auto">
        <a:xfrm>
          <a:off x="3631103" y="2473209"/>
          <a:ext cx="2127193" cy="228427"/>
        </a:xfrm>
        <a:prstGeom prst="roundRect">
          <a:avLst/>
        </a:prstGeom>
        <a:solidFill>
          <a:srgbClr val="FFFFFF"/>
        </a:solidFill>
        <a:ln w="9525" cap="flat" cmpd="sng" algn="ctr">
          <a:solidFill>
            <a:srgbClr val="000000"/>
          </a:solidFill>
          <a:prstDash val="solid"/>
          <a:round/>
          <a:headEnd type="none" w="med" len="med"/>
          <a:tailEnd type="none" w="med" len="med"/>
        </a:ln>
        <a:effectLst/>
        <a:scene3d>
          <a:camera prst="orthographicFront"/>
          <a:lightRig rig="threePt" dir="t"/>
        </a:scene3d>
        <a:sp3d>
          <a:bevelT w="139700" h="139700" prst="divot"/>
        </a:sp3d>
      </xdr:spPr>
      <xdr:txBody>
        <a:bodyPr vertOverflow="clip" horzOverflow="clip" wrap="square" lIns="18288" tIns="0" rIns="0" bIns="0" rtlCol="0" anchor="t" upright="1"/>
        <a:lstStyle/>
        <a:p>
          <a:pPr algn="ctr"/>
          <a:r>
            <a:rPr lang="en-US" sz="1050" b="0">
              <a:latin typeface="Verdana" panose="020B0604030504040204" pitchFamily="34" charset="0"/>
              <a:ea typeface="Verdana" panose="020B0604030504040204" pitchFamily="34" charset="0"/>
              <a:cs typeface="Verdana" panose="020B0604030504040204" pitchFamily="34" charset="0"/>
            </a:rPr>
            <a:t>Initiative</a:t>
          </a:r>
          <a:r>
            <a:rPr lang="en-US" sz="1050" b="0" baseline="0">
              <a:latin typeface="Verdana" panose="020B0604030504040204" pitchFamily="34" charset="0"/>
              <a:ea typeface="Verdana" panose="020B0604030504040204" pitchFamily="34" charset="0"/>
              <a:cs typeface="Verdana" panose="020B0604030504040204" pitchFamily="34" charset="0"/>
            </a:rPr>
            <a:t> </a:t>
          </a:r>
          <a:r>
            <a:rPr lang="en-US" sz="1000" b="0">
              <a:latin typeface="Verdana" panose="020B0604030504040204" pitchFamily="34" charset="0"/>
              <a:ea typeface="Verdana" panose="020B0604030504040204" pitchFamily="34" charset="0"/>
              <a:cs typeface="Verdana" panose="020B0604030504040204" pitchFamily="34" charset="0"/>
            </a:rPr>
            <a:t>Requests - Operating</a:t>
          </a:r>
          <a:endParaRPr lang="en-US" sz="105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199159</xdr:colOff>
      <xdr:row>16</xdr:row>
      <xdr:rowOff>43297</xdr:rowOff>
    </xdr:from>
    <xdr:to>
      <xdr:col>11</xdr:col>
      <xdr:colOff>415634</xdr:colOff>
      <xdr:row>17</xdr:row>
      <xdr:rowOff>129887</xdr:rowOff>
    </xdr:to>
    <xdr:sp macro="" textlink="">
      <xdr:nvSpPr>
        <xdr:cNvPr id="10" name="Rounded Rectangle 9">
          <a:hlinkClick xmlns:r="http://schemas.openxmlformats.org/officeDocument/2006/relationships" r:id="rId3"/>
          <a:extLst>
            <a:ext uri="{FF2B5EF4-FFF2-40B4-BE49-F238E27FC236}">
              <a16:creationId xmlns:a16="http://schemas.microsoft.com/office/drawing/2014/main" id="{00000000-0008-0000-0100-00000A000000}"/>
            </a:ext>
          </a:extLst>
        </xdr:cNvPr>
        <xdr:cNvSpPr/>
      </xdr:nvSpPr>
      <xdr:spPr bwMode="auto">
        <a:xfrm>
          <a:off x="6000750" y="2467842"/>
          <a:ext cx="2086839" cy="251113"/>
        </a:xfrm>
        <a:prstGeom prst="roundRect">
          <a:avLst/>
        </a:prstGeom>
        <a:solidFill>
          <a:srgbClr val="FFFFFF"/>
        </a:solidFill>
        <a:ln w="9525" cap="flat" cmpd="sng" algn="ctr">
          <a:solidFill>
            <a:srgbClr val="000000"/>
          </a:solidFill>
          <a:prstDash val="solid"/>
          <a:round/>
          <a:headEnd type="none" w="med" len="med"/>
          <a:tailEnd type="none" w="med" len="med"/>
        </a:ln>
        <a:effectLst/>
        <a:scene3d>
          <a:camera prst="orthographicFront"/>
          <a:lightRig rig="threePt" dir="t"/>
        </a:scene3d>
        <a:sp3d>
          <a:bevelT w="139700" h="139700" prst="divot"/>
        </a:sp3d>
      </xdr:spPr>
      <xdr:txBody>
        <a:bodyPr vertOverflow="clip" horzOverflow="clip" wrap="square" lIns="18288" tIns="0" rIns="0" bIns="0" rtlCol="0" anchor="t" upright="1"/>
        <a:lstStyle/>
        <a:p>
          <a:pPr algn="ctr"/>
          <a:r>
            <a:rPr lang="en-US" sz="1000">
              <a:latin typeface="Verdana" panose="020B0604030504040204" pitchFamily="34" charset="0"/>
              <a:ea typeface="Verdana" panose="020B0604030504040204" pitchFamily="34" charset="0"/>
              <a:cs typeface="Verdana" panose="020B0604030504040204" pitchFamily="34" charset="0"/>
            </a:rPr>
            <a:t>Reallocations</a:t>
          </a:r>
        </a:p>
      </xdr:txBody>
    </xdr:sp>
    <xdr:clientData/>
  </xdr:twoCellAnchor>
  <xdr:twoCellAnchor editAs="oneCell">
    <xdr:from>
      <xdr:col>6</xdr:col>
      <xdr:colOff>51957</xdr:colOff>
      <xdr:row>0</xdr:row>
      <xdr:rowOff>51954</xdr:rowOff>
    </xdr:from>
    <xdr:to>
      <xdr:col>9</xdr:col>
      <xdr:colOff>545526</xdr:colOff>
      <xdr:row>4</xdr:row>
      <xdr:rowOff>138544</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06639" y="51954"/>
          <a:ext cx="2363932" cy="744681"/>
        </a:xfrm>
        <a:prstGeom prst="rect">
          <a:avLst/>
        </a:prstGeom>
      </xdr:spPr>
    </xdr:pic>
    <xdr:clientData/>
  </xdr:twoCellAnchor>
  <xdr:twoCellAnchor>
    <xdr:from>
      <xdr:col>8</xdr:col>
      <xdr:colOff>155863</xdr:colOff>
      <xdr:row>13</xdr:row>
      <xdr:rowOff>43296</xdr:rowOff>
    </xdr:from>
    <xdr:to>
      <xdr:col>11</xdr:col>
      <xdr:colOff>424297</xdr:colOff>
      <xdr:row>14</xdr:row>
      <xdr:rowOff>129887</xdr:rowOff>
    </xdr:to>
    <xdr:sp macro="" textlink="">
      <xdr:nvSpPr>
        <xdr:cNvPr id="9" name="Rounded Rectangle 8">
          <a:hlinkClick xmlns:r="http://schemas.openxmlformats.org/officeDocument/2006/relationships" r:id="rId5" tooltip=" "/>
          <a:extLst>
            <a:ext uri="{FF2B5EF4-FFF2-40B4-BE49-F238E27FC236}">
              <a16:creationId xmlns:a16="http://schemas.microsoft.com/office/drawing/2014/main" id="{00000000-0008-0000-0100-000009000000}"/>
            </a:ext>
          </a:extLst>
        </xdr:cNvPr>
        <xdr:cNvSpPr/>
      </xdr:nvSpPr>
      <xdr:spPr bwMode="auto">
        <a:xfrm>
          <a:off x="5957454" y="1974273"/>
          <a:ext cx="2138798" cy="251114"/>
        </a:xfrm>
        <a:prstGeom prst="roundRect">
          <a:avLst/>
        </a:prstGeom>
        <a:solidFill>
          <a:srgbClr val="FFFFFF"/>
        </a:solidFill>
        <a:ln w="9525" cap="flat" cmpd="sng" algn="ctr">
          <a:solidFill>
            <a:srgbClr val="000000"/>
          </a:solidFill>
          <a:prstDash val="solid"/>
          <a:round/>
          <a:headEnd type="none" w="med" len="med"/>
          <a:tailEnd type="none" w="med" len="med"/>
        </a:ln>
        <a:effectLst/>
        <a:scene3d>
          <a:camera prst="orthographicFront"/>
          <a:lightRig rig="threePt" dir="t"/>
        </a:scene3d>
        <a:sp3d>
          <a:bevelT w="139700" h="139700" prst="divot"/>
        </a:sp3d>
      </xdr:spPr>
      <xdr:txBody>
        <a:bodyPr vertOverflow="clip" horzOverflow="clip" wrap="square" lIns="18288" tIns="0" rIns="0" bIns="0" rtlCol="0" anchor="t" upright="1"/>
        <a:lstStyle/>
        <a:p>
          <a:pPr algn="ctr"/>
          <a:r>
            <a:rPr lang="en-US" sz="1050" b="0">
              <a:latin typeface="Verdana" panose="020B0604030504040204" pitchFamily="34" charset="0"/>
              <a:ea typeface="Verdana" panose="020B0604030504040204" pitchFamily="34" charset="0"/>
              <a:cs typeface="Verdana" panose="020B0604030504040204" pitchFamily="34" charset="0"/>
            </a:rPr>
            <a:t>Initiative</a:t>
          </a:r>
          <a:r>
            <a:rPr lang="en-US" sz="1050" b="0" baseline="0">
              <a:latin typeface="Verdana" panose="020B0604030504040204" pitchFamily="34" charset="0"/>
              <a:ea typeface="Verdana" panose="020B0604030504040204" pitchFamily="34" charset="0"/>
              <a:cs typeface="Verdana" panose="020B0604030504040204" pitchFamily="34" charset="0"/>
            </a:rPr>
            <a:t> </a:t>
          </a:r>
          <a:r>
            <a:rPr lang="en-US" sz="1000" b="0">
              <a:latin typeface="Verdana" panose="020B0604030504040204" pitchFamily="34" charset="0"/>
              <a:ea typeface="Verdana" panose="020B0604030504040204" pitchFamily="34" charset="0"/>
              <a:cs typeface="Verdana" panose="020B0604030504040204" pitchFamily="34" charset="0"/>
            </a:rPr>
            <a:t>Requests - HEAF</a:t>
          </a:r>
          <a:endParaRPr lang="en-US" sz="105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oneCellAnchor>
    <xdr:from>
      <xdr:col>7</xdr:col>
      <xdr:colOff>424296</xdr:colOff>
      <xdr:row>19</xdr:row>
      <xdr:rowOff>121227</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602432" y="3039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12</xdr:col>
      <xdr:colOff>215265</xdr:colOff>
      <xdr:row>0</xdr:row>
      <xdr:rowOff>38099</xdr:rowOff>
    </xdr:from>
    <xdr:to>
      <xdr:col>12</xdr:col>
      <xdr:colOff>988248</xdr:colOff>
      <xdr:row>0</xdr:row>
      <xdr:rowOff>276224</xdr:rowOff>
    </xdr:to>
    <xdr:sp macro="" textlink="">
      <xdr:nvSpPr>
        <xdr:cNvPr id="2" name="Rounded Rectangle 1">
          <a:hlinkClick xmlns:r="http://schemas.openxmlformats.org/officeDocument/2006/relationships" r:id="rId1" tooltip=" "/>
          <a:extLst>
            <a:ext uri="{FF2B5EF4-FFF2-40B4-BE49-F238E27FC236}">
              <a16:creationId xmlns:a16="http://schemas.microsoft.com/office/drawing/2014/main" id="{00000000-0008-0000-0200-000002000000}"/>
            </a:ext>
          </a:extLst>
        </xdr:cNvPr>
        <xdr:cNvSpPr/>
      </xdr:nvSpPr>
      <xdr:spPr bwMode="auto">
        <a:xfrm>
          <a:off x="6311265" y="38099"/>
          <a:ext cx="772983" cy="238125"/>
        </a:xfrm>
        <a:prstGeom prst="roundRect">
          <a:avLst/>
        </a:prstGeom>
        <a:solidFill>
          <a:srgbClr val="FFFFFF"/>
        </a:solidFill>
        <a:ln w="9525" cap="flat" cmpd="sng" algn="ctr">
          <a:solidFill>
            <a:srgbClr val="000000"/>
          </a:solidFill>
          <a:prstDash val="solid"/>
          <a:round/>
          <a:headEnd type="none" w="med" len="med"/>
          <a:tailEnd type="none" w="med" len="med"/>
        </a:ln>
        <a:effectLst/>
        <a:scene3d>
          <a:camera prst="orthographicFront"/>
          <a:lightRig rig="threePt" dir="t"/>
        </a:scene3d>
        <a:sp3d>
          <a:bevelT w="165100" prst="coolSlant"/>
        </a:sp3d>
      </xdr:spPr>
      <xdr:txBody>
        <a:bodyPr vertOverflow="clip" horzOverflow="clip" wrap="square" lIns="18288" tIns="0" rIns="0" bIns="0" rtlCol="0" anchor="ctr" upright="1"/>
        <a:lstStyle/>
        <a:p>
          <a:pPr algn="ctr"/>
          <a:r>
            <a:rPr lang="en-US" sz="1100" b="1"/>
            <a:t>Menu</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215265</xdr:colOff>
      <xdr:row>0</xdr:row>
      <xdr:rowOff>38099</xdr:rowOff>
    </xdr:from>
    <xdr:to>
      <xdr:col>12</xdr:col>
      <xdr:colOff>988248</xdr:colOff>
      <xdr:row>0</xdr:row>
      <xdr:rowOff>276224</xdr:rowOff>
    </xdr:to>
    <xdr:sp macro="" textlink="">
      <xdr:nvSpPr>
        <xdr:cNvPr id="2" name="Rounded Rectangle 1">
          <a:hlinkClick xmlns:r="http://schemas.openxmlformats.org/officeDocument/2006/relationships" r:id="rId1" tooltip=" "/>
          <a:extLst>
            <a:ext uri="{FF2B5EF4-FFF2-40B4-BE49-F238E27FC236}">
              <a16:creationId xmlns:a16="http://schemas.microsoft.com/office/drawing/2014/main" id="{00000000-0008-0000-0300-000002000000}"/>
            </a:ext>
          </a:extLst>
        </xdr:cNvPr>
        <xdr:cNvSpPr/>
      </xdr:nvSpPr>
      <xdr:spPr bwMode="auto">
        <a:xfrm>
          <a:off x="13407390" y="38099"/>
          <a:ext cx="772983" cy="238125"/>
        </a:xfrm>
        <a:prstGeom prst="roundRect">
          <a:avLst/>
        </a:prstGeom>
        <a:solidFill>
          <a:srgbClr val="FFFFFF"/>
        </a:solidFill>
        <a:ln w="9525" cap="flat" cmpd="sng" algn="ctr">
          <a:solidFill>
            <a:srgbClr val="000000"/>
          </a:solidFill>
          <a:prstDash val="solid"/>
          <a:round/>
          <a:headEnd type="none" w="med" len="med"/>
          <a:tailEnd type="none" w="med" len="med"/>
        </a:ln>
        <a:effectLst/>
        <a:scene3d>
          <a:camera prst="orthographicFront"/>
          <a:lightRig rig="threePt" dir="t"/>
        </a:scene3d>
        <a:sp3d>
          <a:bevelT w="165100" prst="coolSlant"/>
        </a:sp3d>
      </xdr:spPr>
      <xdr:txBody>
        <a:bodyPr vertOverflow="clip" horzOverflow="clip" wrap="square" lIns="18288" tIns="0" rIns="0" bIns="0" rtlCol="0" anchor="ctr" upright="1"/>
        <a:lstStyle/>
        <a:p>
          <a:pPr algn="ctr"/>
          <a:r>
            <a:rPr lang="en-US" sz="1100" b="1"/>
            <a:t>Menu</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795131</xdr:colOff>
      <xdr:row>1</xdr:row>
      <xdr:rowOff>183875</xdr:rowOff>
    </xdr:from>
    <xdr:to>
      <xdr:col>6</xdr:col>
      <xdr:colOff>724512</xdr:colOff>
      <xdr:row>2</xdr:row>
      <xdr:rowOff>221975</xdr:rowOff>
    </xdr:to>
    <xdr:sp macro="" textlink="">
      <xdr:nvSpPr>
        <xdr:cNvPr id="2" name="Rounded Rectangle 1">
          <a:hlinkClick xmlns:r="http://schemas.openxmlformats.org/officeDocument/2006/relationships" r:id="rId1" tooltip=" "/>
          <a:extLst>
            <a:ext uri="{FF2B5EF4-FFF2-40B4-BE49-F238E27FC236}">
              <a16:creationId xmlns:a16="http://schemas.microsoft.com/office/drawing/2014/main" id="{00000000-0008-0000-0400-000002000000}"/>
            </a:ext>
          </a:extLst>
        </xdr:cNvPr>
        <xdr:cNvSpPr/>
      </xdr:nvSpPr>
      <xdr:spPr bwMode="auto">
        <a:xfrm>
          <a:off x="6675783" y="415788"/>
          <a:ext cx="765925" cy="270013"/>
        </a:xfrm>
        <a:prstGeom prst="roundRect">
          <a:avLst/>
        </a:prstGeom>
        <a:solidFill>
          <a:srgbClr val="FFFFFF"/>
        </a:solidFill>
        <a:ln w="9525" cap="flat" cmpd="sng" algn="ctr">
          <a:solidFill>
            <a:srgbClr val="000000"/>
          </a:solidFill>
          <a:prstDash val="solid"/>
          <a:round/>
          <a:headEnd type="none" w="med" len="med"/>
          <a:tailEnd type="none" w="med" len="med"/>
        </a:ln>
        <a:effectLst/>
        <a:scene3d>
          <a:camera prst="orthographicFront"/>
          <a:lightRig rig="threePt" dir="t"/>
        </a:scene3d>
        <a:sp3d>
          <a:bevelT w="165100" prst="coolSlant"/>
        </a:sp3d>
      </xdr:spPr>
      <xdr:txBody>
        <a:bodyPr vertOverflow="clip" horzOverflow="clip" wrap="square" lIns="18288" tIns="0" rIns="0" bIns="0" rtlCol="0" anchor="ctr" upright="1"/>
        <a:lstStyle/>
        <a:p>
          <a:pPr algn="ctr"/>
          <a:r>
            <a:rPr lang="en-US" sz="1100" b="1"/>
            <a:t>Menu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30218</xdr:colOff>
      <xdr:row>0</xdr:row>
      <xdr:rowOff>35850</xdr:rowOff>
    </xdr:from>
    <xdr:to>
      <xdr:col>10</xdr:col>
      <xdr:colOff>635270</xdr:colOff>
      <xdr:row>0</xdr:row>
      <xdr:rowOff>287502</xdr:rowOff>
    </xdr:to>
    <xdr:sp macro="" textlink="">
      <xdr:nvSpPr>
        <xdr:cNvPr id="2" name="Rounded Rectangle 1">
          <a:hlinkClick xmlns:r="http://schemas.openxmlformats.org/officeDocument/2006/relationships" r:id="rId1" tooltip=" "/>
          <a:extLst>
            <a:ext uri="{FF2B5EF4-FFF2-40B4-BE49-F238E27FC236}">
              <a16:creationId xmlns:a16="http://schemas.microsoft.com/office/drawing/2014/main" id="{00000000-0008-0000-0500-000002000000}"/>
            </a:ext>
          </a:extLst>
        </xdr:cNvPr>
        <xdr:cNvSpPr/>
      </xdr:nvSpPr>
      <xdr:spPr bwMode="auto">
        <a:xfrm>
          <a:off x="12850868" y="35850"/>
          <a:ext cx="1443252" cy="251652"/>
        </a:xfrm>
        <a:prstGeom prst="roundRect">
          <a:avLst/>
        </a:prstGeom>
        <a:solidFill>
          <a:srgbClr val="FFFFFF"/>
        </a:solidFill>
        <a:ln w="9525" cap="flat" cmpd="sng" algn="ctr">
          <a:solidFill>
            <a:srgbClr val="000000"/>
          </a:solidFill>
          <a:prstDash val="solid"/>
          <a:round/>
          <a:headEnd type="none" w="med" len="med"/>
          <a:tailEnd type="none" w="med" len="med"/>
        </a:ln>
        <a:effectLst/>
        <a:scene3d>
          <a:camera prst="orthographicFront"/>
          <a:lightRig rig="threePt" dir="t"/>
        </a:scene3d>
        <a:sp3d>
          <a:bevelT w="139700" h="139700" prst="divot"/>
        </a:sp3d>
      </xdr:spPr>
      <xdr:txBody>
        <a:bodyPr vertOverflow="clip" horzOverflow="clip" wrap="square" lIns="18288" tIns="0" rIns="0" bIns="0" rtlCol="0" anchor="t" upright="1"/>
        <a:lstStyle/>
        <a:p>
          <a:pPr algn="ctr"/>
          <a:r>
            <a:rPr lang="en-US" sz="1100" b="1"/>
            <a:t>Menu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1478018</xdr:colOff>
      <xdr:row>0</xdr:row>
      <xdr:rowOff>54900</xdr:rowOff>
    </xdr:from>
    <xdr:to>
      <xdr:col>9</xdr:col>
      <xdr:colOff>2921270</xdr:colOff>
      <xdr:row>0</xdr:row>
      <xdr:rowOff>306552</xdr:rowOff>
    </xdr:to>
    <xdr:sp macro="" textlink="">
      <xdr:nvSpPr>
        <xdr:cNvPr id="2" name="Rounded Rectangle 1">
          <a:hlinkClick xmlns:r="http://schemas.openxmlformats.org/officeDocument/2006/relationships" r:id="rId1" tooltip=" "/>
          <a:extLst>
            <a:ext uri="{FF2B5EF4-FFF2-40B4-BE49-F238E27FC236}">
              <a16:creationId xmlns:a16="http://schemas.microsoft.com/office/drawing/2014/main" id="{00000000-0008-0000-0600-000002000000}"/>
            </a:ext>
          </a:extLst>
        </xdr:cNvPr>
        <xdr:cNvSpPr/>
      </xdr:nvSpPr>
      <xdr:spPr bwMode="auto">
        <a:xfrm>
          <a:off x="12886121" y="54900"/>
          <a:ext cx="1443252" cy="251652"/>
        </a:xfrm>
        <a:prstGeom prst="roundRect">
          <a:avLst/>
        </a:prstGeom>
        <a:solidFill>
          <a:srgbClr val="FFFFFF"/>
        </a:solidFill>
        <a:ln w="9525" cap="flat" cmpd="sng" algn="ctr">
          <a:solidFill>
            <a:srgbClr val="000000"/>
          </a:solidFill>
          <a:prstDash val="solid"/>
          <a:round/>
          <a:headEnd type="none" w="med" len="med"/>
          <a:tailEnd type="none" w="med" len="med"/>
        </a:ln>
        <a:effectLst/>
        <a:scene3d>
          <a:camera prst="orthographicFront"/>
          <a:lightRig rig="threePt" dir="t"/>
        </a:scene3d>
        <a:sp3d>
          <a:bevelT w="139700" h="139700" prst="divot"/>
        </a:sp3d>
      </xdr:spPr>
      <xdr:txBody>
        <a:bodyPr vertOverflow="clip" horzOverflow="clip" wrap="square" lIns="18288" tIns="0" rIns="0" bIns="0" rtlCol="0" anchor="t" upright="1"/>
        <a:lstStyle/>
        <a:p>
          <a:pPr algn="ctr"/>
          <a:r>
            <a:rPr lang="en-US" sz="1100" b="1"/>
            <a:t>Menu</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xdr:col>
      <xdr:colOff>0</xdr:colOff>
      <xdr:row>5</xdr:row>
      <xdr:rowOff>0</xdr:rowOff>
    </xdr:from>
    <xdr:ext cx="304800" cy="323850"/>
    <xdr:sp macro="" textlink="">
      <xdr:nvSpPr>
        <xdr:cNvPr id="2" name="AutoShape 1" descr="calendar">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314325"/>
    <xdr:sp macro="" textlink="">
      <xdr:nvSpPr>
        <xdr:cNvPr id="3" name="AutoShape 2" descr="calendar">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1828800" y="26574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314325"/>
    <xdr:sp macro="" textlink="">
      <xdr:nvSpPr>
        <xdr:cNvPr id="4" name="AutoShape 3" descr="calendar">
          <a:extLst>
            <a:ext uri="{FF2B5EF4-FFF2-40B4-BE49-F238E27FC236}">
              <a16:creationId xmlns:a16="http://schemas.microsoft.com/office/drawing/2014/main" id="{00000000-0008-0000-0700-000004000000}"/>
            </a:ext>
          </a:extLst>
        </xdr:cNvPr>
        <xdr:cNvSpPr>
          <a:spLocks noChangeAspect="1" noChangeArrowheads="1"/>
        </xdr:cNvSpPr>
      </xdr:nvSpPr>
      <xdr:spPr bwMode="auto">
        <a:xfrm>
          <a:off x="1828800" y="26574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314325"/>
    <xdr:sp macro="" textlink="">
      <xdr:nvSpPr>
        <xdr:cNvPr id="5" name="AutoShape 4" descr="calendar">
          <a:extLst>
            <a:ext uri="{FF2B5EF4-FFF2-40B4-BE49-F238E27FC236}">
              <a16:creationId xmlns:a16="http://schemas.microsoft.com/office/drawing/2014/main" id="{00000000-0008-0000-0700-000005000000}"/>
            </a:ext>
          </a:extLst>
        </xdr:cNvPr>
        <xdr:cNvSpPr>
          <a:spLocks noChangeAspect="1" noChangeArrowheads="1"/>
        </xdr:cNvSpPr>
      </xdr:nvSpPr>
      <xdr:spPr bwMode="auto">
        <a:xfrm>
          <a:off x="1828800" y="26574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314325"/>
    <xdr:sp macro="" textlink="">
      <xdr:nvSpPr>
        <xdr:cNvPr id="6" name="AutoShape 5" descr="calendar">
          <a:extLst>
            <a:ext uri="{FF2B5EF4-FFF2-40B4-BE49-F238E27FC236}">
              <a16:creationId xmlns:a16="http://schemas.microsoft.com/office/drawing/2014/main" id="{00000000-0008-0000-0700-000006000000}"/>
            </a:ext>
          </a:extLst>
        </xdr:cNvPr>
        <xdr:cNvSpPr>
          <a:spLocks noChangeAspect="1" noChangeArrowheads="1"/>
        </xdr:cNvSpPr>
      </xdr:nvSpPr>
      <xdr:spPr bwMode="auto">
        <a:xfrm>
          <a:off x="1828800" y="26574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314325"/>
    <xdr:sp macro="" textlink="">
      <xdr:nvSpPr>
        <xdr:cNvPr id="7" name="AutoShape 6" descr="calendar">
          <a:extLst>
            <a:ext uri="{FF2B5EF4-FFF2-40B4-BE49-F238E27FC236}">
              <a16:creationId xmlns:a16="http://schemas.microsoft.com/office/drawing/2014/main" id="{00000000-0008-0000-0700-000007000000}"/>
            </a:ext>
          </a:extLst>
        </xdr:cNvPr>
        <xdr:cNvSpPr>
          <a:spLocks noChangeAspect="1" noChangeArrowheads="1"/>
        </xdr:cNvSpPr>
      </xdr:nvSpPr>
      <xdr:spPr bwMode="auto">
        <a:xfrm>
          <a:off x="1828800" y="26574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314325"/>
    <xdr:sp macro="" textlink="">
      <xdr:nvSpPr>
        <xdr:cNvPr id="8" name="AutoShape 7" descr="calendar">
          <a:extLst>
            <a:ext uri="{FF2B5EF4-FFF2-40B4-BE49-F238E27FC236}">
              <a16:creationId xmlns:a16="http://schemas.microsoft.com/office/drawing/2014/main" id="{00000000-0008-0000-0700-000008000000}"/>
            </a:ext>
          </a:extLst>
        </xdr:cNvPr>
        <xdr:cNvSpPr>
          <a:spLocks noChangeAspect="1" noChangeArrowheads="1"/>
        </xdr:cNvSpPr>
      </xdr:nvSpPr>
      <xdr:spPr bwMode="auto">
        <a:xfrm>
          <a:off x="1828800" y="26574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314325"/>
    <xdr:sp macro="" textlink="">
      <xdr:nvSpPr>
        <xdr:cNvPr id="9" name="AutoShape 8" descr="calendar">
          <a:extLst>
            <a:ext uri="{FF2B5EF4-FFF2-40B4-BE49-F238E27FC236}">
              <a16:creationId xmlns:a16="http://schemas.microsoft.com/office/drawing/2014/main" id="{00000000-0008-0000-0700-000009000000}"/>
            </a:ext>
          </a:extLst>
        </xdr:cNvPr>
        <xdr:cNvSpPr>
          <a:spLocks noChangeAspect="1" noChangeArrowheads="1"/>
        </xdr:cNvSpPr>
      </xdr:nvSpPr>
      <xdr:spPr bwMode="auto">
        <a:xfrm>
          <a:off x="1828800" y="26574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314325"/>
    <xdr:sp macro="" textlink="">
      <xdr:nvSpPr>
        <xdr:cNvPr id="10" name="AutoShape 9" descr="calendar">
          <a:extLst>
            <a:ext uri="{FF2B5EF4-FFF2-40B4-BE49-F238E27FC236}">
              <a16:creationId xmlns:a16="http://schemas.microsoft.com/office/drawing/2014/main" id="{00000000-0008-0000-0700-00000A000000}"/>
            </a:ext>
          </a:extLst>
        </xdr:cNvPr>
        <xdr:cNvSpPr>
          <a:spLocks noChangeAspect="1" noChangeArrowheads="1"/>
        </xdr:cNvSpPr>
      </xdr:nvSpPr>
      <xdr:spPr bwMode="auto">
        <a:xfrm>
          <a:off x="1828800" y="26574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19</xdr:row>
      <xdr:rowOff>0</xdr:rowOff>
    </xdr:from>
    <xdr:ext cx="304800" cy="304800"/>
    <xdr:sp macro="" textlink="">
      <xdr:nvSpPr>
        <xdr:cNvPr id="11" name="AutoShape 10" descr="calendar">
          <a:extLst>
            <a:ext uri="{FF2B5EF4-FFF2-40B4-BE49-F238E27FC236}">
              <a16:creationId xmlns:a16="http://schemas.microsoft.com/office/drawing/2014/main" id="{00000000-0008-0000-0700-00000B000000}"/>
            </a:ext>
          </a:extLst>
        </xdr:cNvPr>
        <xdr:cNvSpPr>
          <a:spLocks noChangeAspect="1" noChangeArrowheads="1"/>
        </xdr:cNvSpPr>
      </xdr:nvSpPr>
      <xdr:spPr bwMode="auto">
        <a:xfrm>
          <a:off x="1828800" y="26574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12" name="AutoShape 11" descr="calendar">
          <a:extLst>
            <a:ext uri="{FF2B5EF4-FFF2-40B4-BE49-F238E27FC236}">
              <a16:creationId xmlns:a16="http://schemas.microsoft.com/office/drawing/2014/main" id="{00000000-0008-0000-0700-00000C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13" name="AutoShape 12" descr="calendar">
          <a:extLst>
            <a:ext uri="{FF2B5EF4-FFF2-40B4-BE49-F238E27FC236}">
              <a16:creationId xmlns:a16="http://schemas.microsoft.com/office/drawing/2014/main" id="{00000000-0008-0000-0700-00000D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14" name="AutoShape 13" descr="calendar">
          <a:extLst>
            <a:ext uri="{FF2B5EF4-FFF2-40B4-BE49-F238E27FC236}">
              <a16:creationId xmlns:a16="http://schemas.microsoft.com/office/drawing/2014/main" id="{00000000-0008-0000-0700-00000E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15" name="AutoShape 14" descr="calendar">
          <a:extLst>
            <a:ext uri="{FF2B5EF4-FFF2-40B4-BE49-F238E27FC236}">
              <a16:creationId xmlns:a16="http://schemas.microsoft.com/office/drawing/2014/main" id="{00000000-0008-0000-0700-00000F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16" name="AutoShape 15" descr="calendar">
          <a:extLst>
            <a:ext uri="{FF2B5EF4-FFF2-40B4-BE49-F238E27FC236}">
              <a16:creationId xmlns:a16="http://schemas.microsoft.com/office/drawing/2014/main" id="{00000000-0008-0000-0700-000010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17" name="AutoShape 16" descr="calendar">
          <a:extLst>
            <a:ext uri="{FF2B5EF4-FFF2-40B4-BE49-F238E27FC236}">
              <a16:creationId xmlns:a16="http://schemas.microsoft.com/office/drawing/2014/main" id="{00000000-0008-0000-0700-000011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18" name="AutoShape 17" descr="calendar">
          <a:extLst>
            <a:ext uri="{FF2B5EF4-FFF2-40B4-BE49-F238E27FC236}">
              <a16:creationId xmlns:a16="http://schemas.microsoft.com/office/drawing/2014/main" id="{00000000-0008-0000-0700-000012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19" name="AutoShape 18" descr="calendar">
          <a:extLst>
            <a:ext uri="{FF2B5EF4-FFF2-40B4-BE49-F238E27FC236}">
              <a16:creationId xmlns:a16="http://schemas.microsoft.com/office/drawing/2014/main" id="{00000000-0008-0000-0700-000013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20" name="AutoShape 19" descr="calendar">
          <a:extLst>
            <a:ext uri="{FF2B5EF4-FFF2-40B4-BE49-F238E27FC236}">
              <a16:creationId xmlns:a16="http://schemas.microsoft.com/office/drawing/2014/main" id="{00000000-0008-0000-0700-000014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21" name="AutoShape 20" descr="calendar">
          <a:extLst>
            <a:ext uri="{FF2B5EF4-FFF2-40B4-BE49-F238E27FC236}">
              <a16:creationId xmlns:a16="http://schemas.microsoft.com/office/drawing/2014/main" id="{00000000-0008-0000-0700-000015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22" name="AutoShape 21" descr="calendar">
          <a:extLst>
            <a:ext uri="{FF2B5EF4-FFF2-40B4-BE49-F238E27FC236}">
              <a16:creationId xmlns:a16="http://schemas.microsoft.com/office/drawing/2014/main" id="{00000000-0008-0000-0700-000016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23" name="AutoShape 22" descr="calendar">
          <a:extLst>
            <a:ext uri="{FF2B5EF4-FFF2-40B4-BE49-F238E27FC236}">
              <a16:creationId xmlns:a16="http://schemas.microsoft.com/office/drawing/2014/main" id="{00000000-0008-0000-0700-000017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24" name="AutoShape 23" descr="calendar">
          <a:extLst>
            <a:ext uri="{FF2B5EF4-FFF2-40B4-BE49-F238E27FC236}">
              <a16:creationId xmlns:a16="http://schemas.microsoft.com/office/drawing/2014/main" id="{00000000-0008-0000-0700-000018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25" name="AutoShape 24" descr="calendar">
          <a:extLst>
            <a:ext uri="{FF2B5EF4-FFF2-40B4-BE49-F238E27FC236}">
              <a16:creationId xmlns:a16="http://schemas.microsoft.com/office/drawing/2014/main" id="{00000000-0008-0000-0700-000019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26" name="AutoShape 25" descr="calendar">
          <a:extLst>
            <a:ext uri="{FF2B5EF4-FFF2-40B4-BE49-F238E27FC236}">
              <a16:creationId xmlns:a16="http://schemas.microsoft.com/office/drawing/2014/main" id="{00000000-0008-0000-0700-00001A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27" name="AutoShape 26" descr="calendar">
          <a:extLst>
            <a:ext uri="{FF2B5EF4-FFF2-40B4-BE49-F238E27FC236}">
              <a16:creationId xmlns:a16="http://schemas.microsoft.com/office/drawing/2014/main" id="{00000000-0008-0000-0700-00001B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28" name="AutoShape 27" descr="calendar">
          <a:extLst>
            <a:ext uri="{FF2B5EF4-FFF2-40B4-BE49-F238E27FC236}">
              <a16:creationId xmlns:a16="http://schemas.microsoft.com/office/drawing/2014/main" id="{00000000-0008-0000-0700-00001C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29" name="AutoShape 28" descr="calendar">
          <a:extLst>
            <a:ext uri="{FF2B5EF4-FFF2-40B4-BE49-F238E27FC236}">
              <a16:creationId xmlns:a16="http://schemas.microsoft.com/office/drawing/2014/main" id="{00000000-0008-0000-0700-00001D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23850"/>
    <xdr:sp macro="" textlink="">
      <xdr:nvSpPr>
        <xdr:cNvPr id="30" name="AutoShape 29" descr="calendar">
          <a:extLst>
            <a:ext uri="{FF2B5EF4-FFF2-40B4-BE49-F238E27FC236}">
              <a16:creationId xmlns:a16="http://schemas.microsoft.com/office/drawing/2014/main" id="{00000000-0008-0000-0700-00001E000000}"/>
            </a:ext>
          </a:extLst>
        </xdr:cNvPr>
        <xdr:cNvSpPr>
          <a:spLocks noChangeAspect="1" noChangeArrowheads="1"/>
        </xdr:cNvSpPr>
      </xdr:nvSpPr>
      <xdr:spPr bwMode="auto">
        <a:xfrm>
          <a:off x="1828800" y="3905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5</xdr:row>
      <xdr:rowOff>0</xdr:rowOff>
    </xdr:from>
    <xdr:ext cx="304800" cy="314325"/>
    <xdr:sp macro="" textlink="">
      <xdr:nvSpPr>
        <xdr:cNvPr id="31" name="AutoShape 30" descr="calendar">
          <a:extLst>
            <a:ext uri="{FF2B5EF4-FFF2-40B4-BE49-F238E27FC236}">
              <a16:creationId xmlns:a16="http://schemas.microsoft.com/office/drawing/2014/main" id="{00000000-0008-0000-0700-00001F000000}"/>
            </a:ext>
          </a:extLst>
        </xdr:cNvPr>
        <xdr:cNvSpPr>
          <a:spLocks noChangeAspect="1" noChangeArrowheads="1"/>
        </xdr:cNvSpPr>
      </xdr:nvSpPr>
      <xdr:spPr bwMode="auto">
        <a:xfrm>
          <a:off x="1762125" y="4000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38100</xdr:colOff>
      <xdr:row>1</xdr:row>
      <xdr:rowOff>47625</xdr:rowOff>
    </xdr:from>
    <xdr:to>
      <xdr:col>6</xdr:col>
      <xdr:colOff>866775</xdr:colOff>
      <xdr:row>1</xdr:row>
      <xdr:rowOff>295275</xdr:rowOff>
    </xdr:to>
    <xdr:sp macro="" textlink="">
      <xdr:nvSpPr>
        <xdr:cNvPr id="32" name="Rounded Rectangle 31">
          <a:hlinkClick xmlns:r="http://schemas.openxmlformats.org/officeDocument/2006/relationships" r:id="rId1" tooltip=" "/>
          <a:extLst>
            <a:ext uri="{FF2B5EF4-FFF2-40B4-BE49-F238E27FC236}">
              <a16:creationId xmlns:a16="http://schemas.microsoft.com/office/drawing/2014/main" id="{00000000-0008-0000-0700-000020000000}"/>
            </a:ext>
          </a:extLst>
        </xdr:cNvPr>
        <xdr:cNvSpPr/>
      </xdr:nvSpPr>
      <xdr:spPr bwMode="auto">
        <a:xfrm>
          <a:off x="5657850" y="361950"/>
          <a:ext cx="828675" cy="247650"/>
        </a:xfrm>
        <a:prstGeom prst="roundRect">
          <a:avLst/>
        </a:prstGeom>
        <a:solidFill>
          <a:srgbClr val="FFFFFF"/>
        </a:solidFill>
        <a:ln w="9525" cap="flat" cmpd="sng" algn="ctr">
          <a:solidFill>
            <a:srgbClr val="000000"/>
          </a:solidFill>
          <a:prstDash val="solid"/>
          <a:round/>
          <a:headEnd type="none" w="med" len="med"/>
          <a:tailEnd type="none" w="med" len="med"/>
        </a:ln>
        <a:effectLst/>
        <a:scene3d>
          <a:camera prst="orthographicFront"/>
          <a:lightRig rig="threePt" dir="t"/>
        </a:scene3d>
        <a:sp3d>
          <a:bevelT w="139700" h="139700" prst="divot"/>
        </a:sp3d>
      </xdr:spPr>
      <xdr:txBody>
        <a:bodyPr vertOverflow="clip" horzOverflow="clip" wrap="square" lIns="18288" tIns="0" rIns="0" bIns="0" rtlCol="0" anchor="t" upright="1"/>
        <a:lstStyle/>
        <a:p>
          <a:pPr algn="ctr"/>
          <a:r>
            <a:rPr lang="en-US" sz="1100" b="1"/>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328083</xdr:colOff>
      <xdr:row>0</xdr:row>
      <xdr:rowOff>84666</xdr:rowOff>
    </xdr:from>
    <xdr:to>
      <xdr:col>15</xdr:col>
      <xdr:colOff>662815</xdr:colOff>
      <xdr:row>1</xdr:row>
      <xdr:rowOff>13251</xdr:rowOff>
    </xdr:to>
    <xdr:sp macro="" textlink="">
      <xdr:nvSpPr>
        <xdr:cNvPr id="5" name="Rounded Rectangle 4">
          <a:hlinkClick xmlns:r="http://schemas.openxmlformats.org/officeDocument/2006/relationships" r:id="rId1" tooltip=" "/>
          <a:extLst>
            <a:ext uri="{FF2B5EF4-FFF2-40B4-BE49-F238E27FC236}">
              <a16:creationId xmlns:a16="http://schemas.microsoft.com/office/drawing/2014/main" id="{00000000-0008-0000-0800-000005000000}"/>
            </a:ext>
          </a:extLst>
        </xdr:cNvPr>
        <xdr:cNvSpPr/>
      </xdr:nvSpPr>
      <xdr:spPr bwMode="auto">
        <a:xfrm>
          <a:off x="9694333" y="84666"/>
          <a:ext cx="906232" cy="203752"/>
        </a:xfrm>
        <a:prstGeom prst="roundRect">
          <a:avLst/>
        </a:prstGeom>
        <a:solidFill>
          <a:srgbClr val="FFFFFF"/>
        </a:solidFill>
        <a:ln w="9525" cap="flat" cmpd="sng" algn="ctr">
          <a:solidFill>
            <a:srgbClr val="000000"/>
          </a:solidFill>
          <a:prstDash val="solid"/>
          <a:round/>
          <a:headEnd type="none" w="med" len="med"/>
          <a:tailEnd type="none" w="med" len="med"/>
        </a:ln>
        <a:effectLst/>
        <a:scene3d>
          <a:camera prst="orthographicFront"/>
          <a:lightRig rig="threePt" dir="t"/>
        </a:scene3d>
        <a:sp3d>
          <a:bevelT w="139700" h="139700" prst="divot"/>
        </a:sp3d>
      </xdr:spPr>
      <xdr:txBody>
        <a:bodyPr vertOverflow="clip" horzOverflow="clip" wrap="square" lIns="18288" tIns="0" rIns="0" bIns="0" rtlCol="0" anchor="t" upright="1"/>
        <a:lstStyle/>
        <a:p>
          <a:pPr algn="ctr"/>
          <a:r>
            <a:rPr lang="en-US" sz="1100" b="1"/>
            <a:t>Menu</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Budget%20and%20Finance\COO\COO%20FY16%20Budg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UMMARY"/>
      <sheetName val="CUR_MONTH"/>
      <sheetName val="PROJECTIONS"/>
      <sheetName val="Lookups"/>
      <sheetName val="Expense By Vendor"/>
      <sheetName val="ENCUMBRANCES"/>
      <sheetName val="Event or Project Tracking"/>
      <sheetName val="Sheet1"/>
      <sheetName val="Data"/>
      <sheetName val="COO FY16 Budget"/>
      <sheetName val="COO FY16 Budget.xlsm"/>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ow r="6">
          <cell r="C6" t="str">
            <v>52300</v>
          </cell>
          <cell r="D6" t="str">
            <v>Oct</v>
          </cell>
          <cell r="F6">
            <v>-203311</v>
          </cell>
          <cell r="G6" t="str">
            <v>TRX</v>
          </cell>
        </row>
        <row r="7">
          <cell r="C7" t="str">
            <v>52300</v>
          </cell>
          <cell r="D7" t="str">
            <v>Nov</v>
          </cell>
          <cell r="F7">
            <v>-29166</v>
          </cell>
          <cell r="G7" t="str">
            <v>EXP</v>
          </cell>
        </row>
        <row r="8">
          <cell r="C8" t="str">
            <v>52300</v>
          </cell>
          <cell r="D8" t="str">
            <v>Sep</v>
          </cell>
          <cell r="F8">
            <v>-14583</v>
          </cell>
          <cell r="G8" t="str">
            <v>EXP</v>
          </cell>
        </row>
        <row r="9">
          <cell r="C9" t="str">
            <v>52300</v>
          </cell>
          <cell r="D9" t="str">
            <v>Sep</v>
          </cell>
          <cell r="F9">
            <v>-597.54</v>
          </cell>
          <cell r="G9" t="str">
            <v>EXP</v>
          </cell>
        </row>
        <row r="10">
          <cell r="C10" t="str">
            <v>52300</v>
          </cell>
          <cell r="D10" t="str">
            <v>Aug</v>
          </cell>
          <cell r="F10">
            <v>562.5</v>
          </cell>
          <cell r="G10" t="str">
            <v>EXP</v>
          </cell>
        </row>
        <row r="11">
          <cell r="C11" t="str">
            <v>52300</v>
          </cell>
          <cell r="D11" t="str">
            <v>Aug</v>
          </cell>
          <cell r="F11">
            <v>597.54</v>
          </cell>
          <cell r="G11" t="str">
            <v>EXP</v>
          </cell>
        </row>
        <row r="12">
          <cell r="C12" t="str">
            <v>52300</v>
          </cell>
          <cell r="D12" t="str">
            <v>Nov</v>
          </cell>
          <cell r="F12">
            <v>597.54</v>
          </cell>
          <cell r="G12" t="str">
            <v>EXP</v>
          </cell>
        </row>
        <row r="13">
          <cell r="C13" t="str">
            <v>52300</v>
          </cell>
          <cell r="D13" t="str">
            <v>Sep</v>
          </cell>
          <cell r="F13">
            <v>750</v>
          </cell>
          <cell r="G13" t="str">
            <v>EXP</v>
          </cell>
        </row>
        <row r="14">
          <cell r="C14" t="str">
            <v>52300</v>
          </cell>
          <cell r="D14" t="str">
            <v>Nov</v>
          </cell>
          <cell r="F14">
            <v>750</v>
          </cell>
          <cell r="G14" t="str">
            <v>EXP</v>
          </cell>
        </row>
        <row r="15">
          <cell r="C15" t="str">
            <v>52300</v>
          </cell>
          <cell r="D15" t="str">
            <v>Nov</v>
          </cell>
          <cell r="F15">
            <v>750</v>
          </cell>
          <cell r="G15" t="str">
            <v>EXP</v>
          </cell>
        </row>
        <row r="16">
          <cell r="C16" t="str">
            <v>52300</v>
          </cell>
          <cell r="D16" t="str">
            <v>Aug</v>
          </cell>
          <cell r="F16">
            <v>5000</v>
          </cell>
          <cell r="G16" t="str">
            <v>EXP</v>
          </cell>
        </row>
        <row r="17">
          <cell r="C17" t="str">
            <v>52300</v>
          </cell>
          <cell r="D17" t="str">
            <v>Sep</v>
          </cell>
          <cell r="F17">
            <v>5000</v>
          </cell>
          <cell r="G17" t="str">
            <v>EXP</v>
          </cell>
        </row>
        <row r="18">
          <cell r="C18" t="str">
            <v>52300</v>
          </cell>
          <cell r="D18" t="str">
            <v>Nov</v>
          </cell>
          <cell r="F18">
            <v>5000</v>
          </cell>
          <cell r="G18" t="str">
            <v>EXP</v>
          </cell>
        </row>
        <row r="19">
          <cell r="C19" t="str">
            <v>52300</v>
          </cell>
          <cell r="D19" t="str">
            <v>Nov</v>
          </cell>
          <cell r="F19">
            <v>5000</v>
          </cell>
          <cell r="G19" t="str">
            <v>EXP</v>
          </cell>
        </row>
        <row r="20">
          <cell r="C20" t="str">
            <v>52300</v>
          </cell>
          <cell r="D20" t="str">
            <v>Aug</v>
          </cell>
          <cell r="F20">
            <v>14583</v>
          </cell>
          <cell r="G20" t="str">
            <v>EXP</v>
          </cell>
        </row>
        <row r="21">
          <cell r="C21" t="str">
            <v>52300</v>
          </cell>
          <cell r="D21" t="str">
            <v>Aug</v>
          </cell>
          <cell r="F21">
            <v>20000</v>
          </cell>
          <cell r="G21" t="str">
            <v>EXP</v>
          </cell>
        </row>
        <row r="22">
          <cell r="C22" t="str">
            <v>52500</v>
          </cell>
          <cell r="D22" t="str">
            <v>Jul</v>
          </cell>
          <cell r="F22">
            <v>-2420</v>
          </cell>
          <cell r="G22" t="str">
            <v>EXP</v>
          </cell>
        </row>
        <row r="23">
          <cell r="C23" t="str">
            <v>52500</v>
          </cell>
          <cell r="D23" t="str">
            <v>Aug</v>
          </cell>
          <cell r="F23">
            <v>2.74</v>
          </cell>
          <cell r="G23" t="str">
            <v>EXP</v>
          </cell>
        </row>
        <row r="24">
          <cell r="C24" t="str">
            <v>52500</v>
          </cell>
          <cell r="D24" t="str">
            <v>Sep</v>
          </cell>
          <cell r="F24">
            <v>60.83</v>
          </cell>
          <cell r="G24" t="str">
            <v>EXP</v>
          </cell>
        </row>
        <row r="25">
          <cell r="C25" t="str">
            <v>52500</v>
          </cell>
          <cell r="D25" t="str">
            <v>Aug</v>
          </cell>
          <cell r="F25">
            <v>172.51</v>
          </cell>
          <cell r="G25" t="str">
            <v>EXP</v>
          </cell>
        </row>
        <row r="26">
          <cell r="C26" t="str">
            <v>52500</v>
          </cell>
          <cell r="D26" t="str">
            <v>Aug</v>
          </cell>
          <cell r="F26">
            <v>770</v>
          </cell>
          <cell r="G26" t="str">
            <v>EXP</v>
          </cell>
        </row>
        <row r="27">
          <cell r="C27" t="str">
            <v>52500</v>
          </cell>
          <cell r="D27" t="str">
            <v>Sep</v>
          </cell>
          <cell r="F27">
            <v>1229.19</v>
          </cell>
          <cell r="G27" t="str">
            <v>EXP</v>
          </cell>
        </row>
        <row r="28">
          <cell r="C28" t="str">
            <v>52500</v>
          </cell>
          <cell r="D28" t="str">
            <v>Jul</v>
          </cell>
          <cell r="F28">
            <v>1419.56</v>
          </cell>
          <cell r="G28" t="str">
            <v>EXP</v>
          </cell>
        </row>
        <row r="29">
          <cell r="C29" t="str">
            <v>52500</v>
          </cell>
          <cell r="D29" t="str">
            <v>Nov</v>
          </cell>
          <cell r="F29">
            <v>1479.34</v>
          </cell>
          <cell r="G29" t="str">
            <v>EXP</v>
          </cell>
        </row>
        <row r="30">
          <cell r="C30" t="str">
            <v>52500</v>
          </cell>
          <cell r="D30" t="str">
            <v>Jul</v>
          </cell>
          <cell r="F30">
            <v>2420</v>
          </cell>
          <cell r="G30" t="str">
            <v>EXP</v>
          </cell>
        </row>
        <row r="31">
          <cell r="C31" t="str">
            <v>52500</v>
          </cell>
          <cell r="D31" t="str">
            <v>Jul</v>
          </cell>
          <cell r="F31">
            <v>2420</v>
          </cell>
          <cell r="G31" t="str">
            <v>EXP</v>
          </cell>
        </row>
        <row r="32">
          <cell r="C32" t="str">
            <v>52500</v>
          </cell>
          <cell r="D32" t="str">
            <v>Oct</v>
          </cell>
          <cell r="F32">
            <v>17500</v>
          </cell>
          <cell r="G32" t="str">
            <v>EXP</v>
          </cell>
        </row>
        <row r="33">
          <cell r="C33" t="str">
            <v>52500</v>
          </cell>
          <cell r="D33" t="str">
            <v>Nov</v>
          </cell>
          <cell r="F33">
            <v>21532</v>
          </cell>
          <cell r="G33" t="str">
            <v>EXP</v>
          </cell>
        </row>
        <row r="34">
          <cell r="C34" t="str">
            <v>53100</v>
          </cell>
          <cell r="D34" t="str">
            <v>Oct</v>
          </cell>
          <cell r="F34">
            <v>14.7</v>
          </cell>
          <cell r="G34" t="str">
            <v>EXP</v>
          </cell>
        </row>
        <row r="35">
          <cell r="C35" t="str">
            <v>53103</v>
          </cell>
          <cell r="D35" t="str">
            <v>Jul</v>
          </cell>
          <cell r="F35">
            <v>680</v>
          </cell>
          <cell r="G35" t="str">
            <v>EXP</v>
          </cell>
        </row>
        <row r="36">
          <cell r="C36" t="str">
            <v>53400</v>
          </cell>
          <cell r="D36" t="str">
            <v>Oct</v>
          </cell>
          <cell r="F36">
            <v>886.58</v>
          </cell>
          <cell r="G36" t="str">
            <v>EXP</v>
          </cell>
        </row>
        <row r="37">
          <cell r="C37" t="str">
            <v>53700</v>
          </cell>
          <cell r="D37" t="str">
            <v>Oct</v>
          </cell>
          <cell r="F37">
            <v>-5</v>
          </cell>
          <cell r="G37" t="str">
            <v>EXP</v>
          </cell>
        </row>
        <row r="38">
          <cell r="C38" t="str">
            <v>53700</v>
          </cell>
          <cell r="D38" t="str">
            <v>Sep</v>
          </cell>
          <cell r="F38">
            <v>8</v>
          </cell>
          <cell r="G38" t="str">
            <v>EXP</v>
          </cell>
        </row>
        <row r="39">
          <cell r="C39" t="str">
            <v>53700</v>
          </cell>
          <cell r="D39" t="str">
            <v>Oct</v>
          </cell>
          <cell r="F39">
            <v>332.73</v>
          </cell>
          <cell r="G39" t="str">
            <v>EXP</v>
          </cell>
        </row>
        <row r="40">
          <cell r="C40" t="str">
            <v>53700</v>
          </cell>
          <cell r="D40" t="str">
            <v>Nov</v>
          </cell>
          <cell r="F40">
            <v>442.7</v>
          </cell>
          <cell r="G40" t="str">
            <v>EXP</v>
          </cell>
        </row>
        <row r="41">
          <cell r="C41" t="str">
            <v>53700</v>
          </cell>
          <cell r="D41" t="str">
            <v>Oct</v>
          </cell>
          <cell r="F41">
            <v>467.96</v>
          </cell>
          <cell r="G41" t="str">
            <v>EXP</v>
          </cell>
        </row>
        <row r="42">
          <cell r="C42" t="str">
            <v>53700</v>
          </cell>
          <cell r="D42" t="str">
            <v>Sep</v>
          </cell>
          <cell r="F42">
            <v>542.94000000000005</v>
          </cell>
          <cell r="G42" t="str">
            <v>EXP</v>
          </cell>
        </row>
        <row r="43">
          <cell r="C43" t="str">
            <v>53700</v>
          </cell>
          <cell r="D43" t="str">
            <v>Aug</v>
          </cell>
          <cell r="F43">
            <v>829.41</v>
          </cell>
          <cell r="G43" t="str">
            <v>EXP</v>
          </cell>
        </row>
        <row r="44">
          <cell r="C44" t="str">
            <v>53700</v>
          </cell>
          <cell r="D44" t="str">
            <v>Sep</v>
          </cell>
          <cell r="F44">
            <v>1516.48</v>
          </cell>
          <cell r="G44" t="str">
            <v>EXP</v>
          </cell>
        </row>
        <row r="45">
          <cell r="C45" t="str">
            <v>53750</v>
          </cell>
          <cell r="D45" t="str">
            <v>Sep</v>
          </cell>
          <cell r="F45">
            <v>12.5</v>
          </cell>
          <cell r="G45" t="str">
            <v>EXP</v>
          </cell>
        </row>
        <row r="46">
          <cell r="C46" t="str">
            <v>53750</v>
          </cell>
          <cell r="D46" t="str">
            <v>Jul</v>
          </cell>
          <cell r="F46">
            <v>25</v>
          </cell>
          <cell r="G46" t="str">
            <v>EXP</v>
          </cell>
        </row>
        <row r="47">
          <cell r="C47" t="str">
            <v>53750</v>
          </cell>
          <cell r="D47" t="str">
            <v>Jul</v>
          </cell>
          <cell r="F47">
            <v>38.85</v>
          </cell>
          <cell r="G47" t="str">
            <v>EXP</v>
          </cell>
        </row>
        <row r="48">
          <cell r="C48" t="str">
            <v>53750</v>
          </cell>
          <cell r="D48" t="str">
            <v>Oct</v>
          </cell>
          <cell r="F48">
            <v>43.5</v>
          </cell>
          <cell r="G48" t="str">
            <v>EXP</v>
          </cell>
        </row>
        <row r="49">
          <cell r="C49" t="str">
            <v>53750</v>
          </cell>
          <cell r="D49" t="str">
            <v>Aug</v>
          </cell>
          <cell r="F49">
            <v>126.9</v>
          </cell>
          <cell r="G49" t="str">
            <v>EXP</v>
          </cell>
        </row>
        <row r="50">
          <cell r="C50" t="str">
            <v>53750</v>
          </cell>
          <cell r="D50" t="str">
            <v>Oct</v>
          </cell>
          <cell r="F50">
            <v>139.37</v>
          </cell>
          <cell r="G50" t="str">
            <v>EXP</v>
          </cell>
        </row>
        <row r="51">
          <cell r="C51" t="str">
            <v>53901</v>
          </cell>
          <cell r="D51" t="str">
            <v>Oct</v>
          </cell>
          <cell r="F51">
            <v>82.06</v>
          </cell>
          <cell r="G51" t="str">
            <v>EXP</v>
          </cell>
        </row>
        <row r="52">
          <cell r="C52" t="str">
            <v>53901</v>
          </cell>
          <cell r="D52" t="str">
            <v>Oct</v>
          </cell>
          <cell r="F52">
            <v>104.44</v>
          </cell>
          <cell r="G52" t="str">
            <v>EXP</v>
          </cell>
        </row>
        <row r="53">
          <cell r="C53" t="str">
            <v>53901</v>
          </cell>
          <cell r="D53" t="str">
            <v>Oct</v>
          </cell>
          <cell r="F53">
            <v>113.44</v>
          </cell>
          <cell r="G53" t="str">
            <v>EXP</v>
          </cell>
        </row>
        <row r="54">
          <cell r="C54" t="str">
            <v>53901</v>
          </cell>
          <cell r="D54" t="str">
            <v>Nov</v>
          </cell>
          <cell r="F54">
            <v>123.12</v>
          </cell>
          <cell r="G54" t="str">
            <v>EXP</v>
          </cell>
        </row>
        <row r="55">
          <cell r="C55" t="str">
            <v>53901</v>
          </cell>
          <cell r="D55" t="str">
            <v>Oct</v>
          </cell>
          <cell r="F55">
            <v>147</v>
          </cell>
          <cell r="G55" t="str">
            <v>EXP</v>
          </cell>
        </row>
        <row r="56">
          <cell r="C56" t="str">
            <v>53901</v>
          </cell>
          <cell r="D56" t="str">
            <v>Oct</v>
          </cell>
          <cell r="F56">
            <v>637.5</v>
          </cell>
          <cell r="G56" t="str">
            <v>EXP</v>
          </cell>
        </row>
        <row r="57">
          <cell r="C57" t="str">
            <v>53901</v>
          </cell>
          <cell r="D57" t="str">
            <v>Oct</v>
          </cell>
          <cell r="F57">
            <v>1955.97</v>
          </cell>
          <cell r="G57" t="str">
            <v>EXP</v>
          </cell>
        </row>
        <row r="58">
          <cell r="C58" t="str">
            <v>53907</v>
          </cell>
          <cell r="D58" t="str">
            <v>Sep</v>
          </cell>
          <cell r="F58">
            <v>344</v>
          </cell>
          <cell r="G58" t="str">
            <v>EXP</v>
          </cell>
        </row>
        <row r="59">
          <cell r="C59" t="str">
            <v>53909</v>
          </cell>
          <cell r="D59" t="str">
            <v>Nov</v>
          </cell>
          <cell r="F59">
            <v>-50000</v>
          </cell>
          <cell r="G59" t="str">
            <v>ENC</v>
          </cell>
        </row>
        <row r="60">
          <cell r="C60" t="str">
            <v>53909</v>
          </cell>
          <cell r="D60" t="str">
            <v>Aug</v>
          </cell>
          <cell r="F60">
            <v>50000</v>
          </cell>
          <cell r="G60" t="str">
            <v>EXP</v>
          </cell>
        </row>
        <row r="61">
          <cell r="C61" t="str">
            <v>53909</v>
          </cell>
          <cell r="D61" t="str">
            <v>Aug</v>
          </cell>
          <cell r="F61">
            <v>50000</v>
          </cell>
          <cell r="G61" t="str">
            <v>EXP</v>
          </cell>
        </row>
        <row r="62">
          <cell r="C62" t="str">
            <v>53909</v>
          </cell>
          <cell r="D62" t="str">
            <v>Oct</v>
          </cell>
          <cell r="F62">
            <v>100000</v>
          </cell>
          <cell r="G62" t="str">
            <v>EXP</v>
          </cell>
        </row>
        <row r="63">
          <cell r="C63" t="str">
            <v>53909</v>
          </cell>
          <cell r="D63" t="str">
            <v>Annual</v>
          </cell>
          <cell r="F63">
            <v>100000</v>
          </cell>
          <cell r="G63" t="str">
            <v>BDGT</v>
          </cell>
        </row>
        <row r="64">
          <cell r="C64" t="str">
            <v>52300</v>
          </cell>
          <cell r="D64" t="str">
            <v>Annual</v>
          </cell>
          <cell r="F64">
            <v>60000</v>
          </cell>
          <cell r="G64" t="str">
            <v>BDGT</v>
          </cell>
        </row>
        <row r="65">
          <cell r="C65" t="str">
            <v>53700</v>
          </cell>
          <cell r="D65" t="str">
            <v>Annual</v>
          </cell>
          <cell r="F65">
            <v>10000</v>
          </cell>
          <cell r="G65" t="str">
            <v>BDGT</v>
          </cell>
        </row>
        <row r="66">
          <cell r="C66" t="str">
            <v>52500</v>
          </cell>
          <cell r="D66" t="str">
            <v>Annual</v>
          </cell>
          <cell r="F66">
            <v>190000</v>
          </cell>
          <cell r="G66" t="str">
            <v>BDGT</v>
          </cell>
        </row>
        <row r="67">
          <cell r="C67" t="str">
            <v>53700</v>
          </cell>
          <cell r="D67" t="str">
            <v>Annual</v>
          </cell>
          <cell r="F67">
            <v>10000</v>
          </cell>
          <cell r="G67" t="str">
            <v>BDGT</v>
          </cell>
        </row>
        <row r="68">
          <cell r="C68" t="str">
            <v>53907</v>
          </cell>
          <cell r="D68" t="str">
            <v>Annual</v>
          </cell>
          <cell r="F68">
            <v>5000</v>
          </cell>
          <cell r="G68" t="str">
            <v>BDGT</v>
          </cell>
        </row>
        <row r="69">
          <cell r="C69" t="str">
            <v>52300</v>
          </cell>
          <cell r="D69" t="str">
            <v>Annual</v>
          </cell>
          <cell r="F69">
            <v>30000</v>
          </cell>
          <cell r="G69" t="str">
            <v>BDGT</v>
          </cell>
        </row>
        <row r="70">
          <cell r="C70" t="str">
            <v>53103</v>
          </cell>
          <cell r="D70" t="str">
            <v>Annual</v>
          </cell>
          <cell r="F70">
            <v>20000</v>
          </cell>
          <cell r="G70" t="str">
            <v>BDGT</v>
          </cell>
        </row>
        <row r="71">
          <cell r="C71" t="str">
            <v>53750</v>
          </cell>
          <cell r="D71" t="str">
            <v>Annual</v>
          </cell>
          <cell r="F71">
            <v>7000</v>
          </cell>
          <cell r="G71" t="str">
            <v>BDGT</v>
          </cell>
        </row>
        <row r="72">
          <cell r="C72" t="str">
            <v>53100</v>
          </cell>
          <cell r="D72" t="str">
            <v>Oct</v>
          </cell>
          <cell r="F72">
            <v>14.7</v>
          </cell>
          <cell r="G72" t="str">
            <v>PROJ</v>
          </cell>
        </row>
        <row r="73">
          <cell r="C73" t="str">
            <v>53750</v>
          </cell>
          <cell r="D73" t="str">
            <v>Oct</v>
          </cell>
          <cell r="F73">
            <v>182.87</v>
          </cell>
          <cell r="G73" t="str">
            <v>PROJ</v>
          </cell>
        </row>
        <row r="74">
          <cell r="C74" t="str">
            <v>53700</v>
          </cell>
          <cell r="D74" t="str">
            <v>Oct</v>
          </cell>
          <cell r="F74">
            <v>795.69</v>
          </cell>
          <cell r="G74" t="str">
            <v>PROJ</v>
          </cell>
        </row>
        <row r="75">
          <cell r="C75" t="str">
            <v>53400</v>
          </cell>
          <cell r="D75" t="str">
            <v>Oct</v>
          </cell>
          <cell r="F75">
            <v>886.58</v>
          </cell>
          <cell r="G75" t="str">
            <v>PROJ</v>
          </cell>
        </row>
        <row r="76">
          <cell r="C76" t="str">
            <v>53901</v>
          </cell>
          <cell r="D76" t="str">
            <v>Oct</v>
          </cell>
          <cell r="F76">
            <v>1084.44</v>
          </cell>
          <cell r="G76" t="str">
            <v>PROJ</v>
          </cell>
        </row>
        <row r="77">
          <cell r="C77" t="str">
            <v>53102</v>
          </cell>
          <cell r="D77" t="str">
            <v>Oct</v>
          </cell>
          <cell r="F77">
            <v>1955.97</v>
          </cell>
          <cell r="G77" t="str">
            <v>PROJ</v>
          </cell>
        </row>
        <row r="78">
          <cell r="C78" t="str">
            <v>52500</v>
          </cell>
          <cell r="D78" t="str">
            <v>Oct</v>
          </cell>
          <cell r="F78">
            <v>17500</v>
          </cell>
          <cell r="G78" t="str">
            <v>PROJ</v>
          </cell>
        </row>
        <row r="79">
          <cell r="C79" t="str">
            <v>53905</v>
          </cell>
          <cell r="D79" t="str">
            <v>Oct</v>
          </cell>
          <cell r="F79">
            <v>100000</v>
          </cell>
          <cell r="G79" t="str">
            <v>PROJ</v>
          </cell>
        </row>
        <row r="80">
          <cell r="C80" t="str">
            <v>53100</v>
          </cell>
          <cell r="D80" t="str">
            <v>Jun</v>
          </cell>
          <cell r="F80">
            <v>-14.7</v>
          </cell>
          <cell r="G80" t="str">
            <v>PROJ</v>
          </cell>
        </row>
        <row r="81">
          <cell r="C81" t="str">
            <v>53750</v>
          </cell>
          <cell r="D81" t="str">
            <v>Jun</v>
          </cell>
          <cell r="F81">
            <v>-182.87</v>
          </cell>
          <cell r="G81" t="str">
            <v>PROJ</v>
          </cell>
        </row>
        <row r="82">
          <cell r="C82" t="str">
            <v>53700</v>
          </cell>
          <cell r="D82" t="str">
            <v>Jun</v>
          </cell>
          <cell r="F82">
            <v>-795.69</v>
          </cell>
          <cell r="G82" t="str">
            <v>PROJ</v>
          </cell>
        </row>
        <row r="83">
          <cell r="C83" t="str">
            <v>53400</v>
          </cell>
          <cell r="D83" t="str">
            <v>Jun</v>
          </cell>
          <cell r="F83">
            <v>-886.58</v>
          </cell>
          <cell r="G83" t="str">
            <v>PROJ</v>
          </cell>
        </row>
        <row r="84">
          <cell r="C84" t="str">
            <v>53901</v>
          </cell>
          <cell r="D84" t="str">
            <v>Jun</v>
          </cell>
          <cell r="F84">
            <v>-1084.44</v>
          </cell>
          <cell r="G84" t="str">
            <v>PROJ</v>
          </cell>
        </row>
        <row r="85">
          <cell r="C85" t="str">
            <v>53102</v>
          </cell>
          <cell r="D85" t="str">
            <v>Jun</v>
          </cell>
          <cell r="F85">
            <v>-1955.97</v>
          </cell>
          <cell r="G85" t="str">
            <v>PROJ</v>
          </cell>
        </row>
        <row r="86">
          <cell r="C86" t="str">
            <v>52500</v>
          </cell>
          <cell r="D86" t="str">
            <v>Jun</v>
          </cell>
          <cell r="F86">
            <v>-17500</v>
          </cell>
          <cell r="G86" t="str">
            <v>PROJ</v>
          </cell>
        </row>
        <row r="87">
          <cell r="C87" t="str">
            <v>53905</v>
          </cell>
          <cell r="D87" t="str">
            <v>Jun</v>
          </cell>
          <cell r="F87">
            <v>-100000</v>
          </cell>
          <cell r="G87" t="str">
            <v>PROJ</v>
          </cell>
        </row>
        <row r="88">
          <cell r="C88" t="str">
            <v>53909</v>
          </cell>
          <cell r="D88" t="str">
            <v>Jun</v>
          </cell>
          <cell r="F88">
            <v>100000</v>
          </cell>
          <cell r="G88" t="str">
            <v>PROJ</v>
          </cell>
        </row>
        <row r="89">
          <cell r="C89" t="str">
            <v>52500</v>
          </cell>
          <cell r="D89" t="str">
            <v>Jun</v>
          </cell>
          <cell r="F89">
            <v>190000</v>
          </cell>
          <cell r="G89" t="str">
            <v>PROJ</v>
          </cell>
        </row>
        <row r="90">
          <cell r="C90" t="str">
            <v>53700</v>
          </cell>
          <cell r="D90" t="str">
            <v>Jun</v>
          </cell>
          <cell r="F90">
            <v>20000</v>
          </cell>
          <cell r="G90" t="str">
            <v>PROJ</v>
          </cell>
        </row>
        <row r="91">
          <cell r="C91" t="str">
            <v>53907</v>
          </cell>
          <cell r="D91" t="str">
            <v>Jun</v>
          </cell>
          <cell r="F91">
            <v>5000</v>
          </cell>
          <cell r="G91" t="str">
            <v>PROJ</v>
          </cell>
        </row>
        <row r="92">
          <cell r="C92" t="str">
            <v>52300</v>
          </cell>
          <cell r="D92" t="str">
            <v>Jun</v>
          </cell>
          <cell r="F92">
            <v>90000</v>
          </cell>
          <cell r="G92" t="str">
            <v>PROJ</v>
          </cell>
        </row>
        <row r="93">
          <cell r="C93" t="str">
            <v>53103</v>
          </cell>
          <cell r="D93" t="str">
            <v>Jun</v>
          </cell>
          <cell r="F93">
            <v>20000</v>
          </cell>
          <cell r="G93" t="str">
            <v>PROJ</v>
          </cell>
        </row>
        <row r="94">
          <cell r="C94" t="str">
            <v>53750</v>
          </cell>
          <cell r="D94" t="str">
            <v>Jun</v>
          </cell>
          <cell r="F94">
            <v>7000</v>
          </cell>
          <cell r="G94" t="str">
            <v>PROJ</v>
          </cell>
        </row>
        <row r="95">
          <cell r="C95" t="str">
            <v>52500</v>
          </cell>
          <cell r="D95" t="str">
            <v>Jun</v>
          </cell>
          <cell r="F95">
            <v>-3839.56</v>
          </cell>
          <cell r="G95" t="str">
            <v>PROJ</v>
          </cell>
        </row>
        <row r="96">
          <cell r="C96" t="str">
            <v>52500</v>
          </cell>
          <cell r="D96" t="str">
            <v>Jul</v>
          </cell>
          <cell r="F96">
            <v>3839.56</v>
          </cell>
          <cell r="G96" t="str">
            <v>PROJ</v>
          </cell>
        </row>
        <row r="97">
          <cell r="C97" t="str">
            <v>53103</v>
          </cell>
          <cell r="D97" t="str">
            <v>Jun</v>
          </cell>
          <cell r="F97">
            <v>-680</v>
          </cell>
          <cell r="G97" t="str">
            <v>PROJ</v>
          </cell>
        </row>
        <row r="98">
          <cell r="C98" t="str">
            <v>53103</v>
          </cell>
          <cell r="D98" t="str">
            <v>Jul</v>
          </cell>
          <cell r="F98">
            <v>680</v>
          </cell>
          <cell r="G98" t="str">
            <v>PROJ</v>
          </cell>
        </row>
        <row r="99">
          <cell r="C99" t="str">
            <v>53750</v>
          </cell>
          <cell r="D99" t="str">
            <v>Jun</v>
          </cell>
          <cell r="F99">
            <v>-63.85</v>
          </cell>
          <cell r="G99" t="str">
            <v>PROJ</v>
          </cell>
        </row>
        <row r="100">
          <cell r="C100" t="str">
            <v>53750</v>
          </cell>
          <cell r="D100" t="str">
            <v>Jul</v>
          </cell>
          <cell r="F100">
            <v>63.85</v>
          </cell>
          <cell r="G100" t="str">
            <v>PROJ</v>
          </cell>
        </row>
        <row r="101">
          <cell r="C101" t="str">
            <v>52300</v>
          </cell>
          <cell r="D101" t="str">
            <v>Jun</v>
          </cell>
          <cell r="F101">
            <v>-40743.040000000001</v>
          </cell>
          <cell r="G101" t="str">
            <v>PROJ</v>
          </cell>
        </row>
        <row r="102">
          <cell r="C102" t="str">
            <v>52300</v>
          </cell>
          <cell r="D102" t="str">
            <v>Aug</v>
          </cell>
          <cell r="F102">
            <v>40743.040000000001</v>
          </cell>
          <cell r="G102" t="str">
            <v>PROJ</v>
          </cell>
        </row>
        <row r="103">
          <cell r="C103" t="str">
            <v>52500</v>
          </cell>
          <cell r="D103" t="str">
            <v>Jun</v>
          </cell>
          <cell r="F103">
            <v>-945.25</v>
          </cell>
          <cell r="G103" t="str">
            <v>PROJ</v>
          </cell>
        </row>
        <row r="104">
          <cell r="C104" t="str">
            <v>52500</v>
          </cell>
          <cell r="D104" t="str">
            <v>Aug</v>
          </cell>
          <cell r="F104">
            <v>945.25</v>
          </cell>
          <cell r="G104" t="str">
            <v>PROJ</v>
          </cell>
        </row>
        <row r="105">
          <cell r="C105" t="str">
            <v>53700</v>
          </cell>
          <cell r="D105" t="str">
            <v>Jun</v>
          </cell>
          <cell r="F105">
            <v>-829.41</v>
          </cell>
          <cell r="G105" t="str">
            <v>PROJ</v>
          </cell>
        </row>
        <row r="106">
          <cell r="C106" t="str">
            <v>53700</v>
          </cell>
          <cell r="D106" t="str">
            <v>Aug</v>
          </cell>
          <cell r="F106">
            <v>829.41</v>
          </cell>
          <cell r="G106" t="str">
            <v>PROJ</v>
          </cell>
        </row>
        <row r="107">
          <cell r="C107" t="str">
            <v>53750</v>
          </cell>
          <cell r="D107" t="str">
            <v>Jun</v>
          </cell>
          <cell r="F107">
            <v>-126.9</v>
          </cell>
          <cell r="G107" t="str">
            <v>PROJ</v>
          </cell>
        </row>
        <row r="108">
          <cell r="C108" t="str">
            <v>53750</v>
          </cell>
          <cell r="D108" t="str">
            <v>Aug</v>
          </cell>
          <cell r="F108">
            <v>126.9</v>
          </cell>
          <cell r="G108" t="str">
            <v>PROJ</v>
          </cell>
        </row>
        <row r="109">
          <cell r="C109" t="str">
            <v>53909</v>
          </cell>
          <cell r="D109" t="str">
            <v>Jun</v>
          </cell>
          <cell r="F109">
            <v>-100000</v>
          </cell>
          <cell r="G109" t="str">
            <v>PROJ</v>
          </cell>
        </row>
        <row r="110">
          <cell r="C110" t="str">
            <v>53909</v>
          </cell>
          <cell r="D110" t="str">
            <v>Aug</v>
          </cell>
          <cell r="F110">
            <v>100000</v>
          </cell>
          <cell r="G110" t="str">
            <v>PROJ</v>
          </cell>
        </row>
        <row r="111">
          <cell r="C111" t="str">
            <v>52300</v>
          </cell>
          <cell r="D111" t="str">
            <v>Sep</v>
          </cell>
          <cell r="F111">
            <v>-9430.5400000000009</v>
          </cell>
          <cell r="G111" t="str">
            <v>PROJ</v>
          </cell>
        </row>
        <row r="112">
          <cell r="C112" t="str">
            <v>52300</v>
          </cell>
          <cell r="D112" t="str">
            <v>Jun</v>
          </cell>
          <cell r="F112">
            <v>9430.5400000000009</v>
          </cell>
          <cell r="G112" t="str">
            <v>PROJ</v>
          </cell>
        </row>
        <row r="113">
          <cell r="C113" t="str">
            <v>53700</v>
          </cell>
          <cell r="D113" t="str">
            <v>Sep</v>
          </cell>
          <cell r="F113">
            <v>2067.42</v>
          </cell>
          <cell r="G113" t="str">
            <v>PROJ</v>
          </cell>
        </row>
        <row r="114">
          <cell r="C114" t="str">
            <v>53700</v>
          </cell>
          <cell r="D114" t="str">
            <v>Jun</v>
          </cell>
          <cell r="F114">
            <v>-2067.42</v>
          </cell>
          <cell r="G114" t="str">
            <v>PROJ</v>
          </cell>
        </row>
        <row r="115">
          <cell r="C115" t="str">
            <v>53750</v>
          </cell>
          <cell r="D115" t="str">
            <v>Sep</v>
          </cell>
          <cell r="F115">
            <v>12.5</v>
          </cell>
          <cell r="G115" t="str">
            <v>PROJ</v>
          </cell>
        </row>
        <row r="116">
          <cell r="C116" t="str">
            <v>53750</v>
          </cell>
          <cell r="D116" t="str">
            <v>Jun</v>
          </cell>
          <cell r="F116">
            <v>-12.5</v>
          </cell>
          <cell r="G116" t="str">
            <v>PROJ</v>
          </cell>
        </row>
        <row r="117">
          <cell r="C117" t="str">
            <v>53907</v>
          </cell>
          <cell r="D117" t="str">
            <v>Sep</v>
          </cell>
          <cell r="F117">
            <v>344</v>
          </cell>
          <cell r="G117" t="str">
            <v>PROJ</v>
          </cell>
        </row>
        <row r="118">
          <cell r="C118" t="str">
            <v>53907</v>
          </cell>
          <cell r="D118" t="str">
            <v>Jun</v>
          </cell>
          <cell r="F118">
            <v>-344</v>
          </cell>
          <cell r="G118" t="str">
            <v>PROJ</v>
          </cell>
        </row>
        <row r="119">
          <cell r="C119" t="str">
            <v>52500</v>
          </cell>
          <cell r="D119" t="str">
            <v>Sep</v>
          </cell>
          <cell r="F119">
            <v>1290.02</v>
          </cell>
          <cell r="G119" t="str">
            <v>PROJ</v>
          </cell>
        </row>
        <row r="120">
          <cell r="C120" t="str">
            <v>52500</v>
          </cell>
          <cell r="D120" t="str">
            <v>Jun</v>
          </cell>
          <cell r="F120">
            <v>-1290.02</v>
          </cell>
          <cell r="G120" t="str">
            <v>PROJ</v>
          </cell>
        </row>
        <row r="121">
          <cell r="C121" t="str">
            <v>53901</v>
          </cell>
          <cell r="D121" t="str">
            <v>Oct</v>
          </cell>
          <cell r="F121">
            <v>-1955.97</v>
          </cell>
          <cell r="G121" t="str">
            <v>EXP</v>
          </cell>
        </row>
        <row r="122">
          <cell r="C122" t="str">
            <v>53102</v>
          </cell>
          <cell r="D122" t="str">
            <v>Oct</v>
          </cell>
          <cell r="F122">
            <v>1955.97</v>
          </cell>
          <cell r="G122" t="str">
            <v>EXP</v>
          </cell>
        </row>
        <row r="123">
          <cell r="C123" t="str">
            <v>52500</v>
          </cell>
          <cell r="D123" t="str">
            <v>Nov</v>
          </cell>
          <cell r="F123">
            <v>23048.92</v>
          </cell>
          <cell r="G123" t="str">
            <v>PROJ</v>
          </cell>
        </row>
        <row r="124">
          <cell r="C124" t="str">
            <v>53700</v>
          </cell>
          <cell r="D124" t="str">
            <v>Nov</v>
          </cell>
          <cell r="F124">
            <v>442.7</v>
          </cell>
          <cell r="G124" t="str">
            <v>PROJ</v>
          </cell>
        </row>
        <row r="125">
          <cell r="C125" t="str">
            <v>53909</v>
          </cell>
          <cell r="D125" t="str">
            <v>Nov</v>
          </cell>
          <cell r="F125">
            <v>123.12</v>
          </cell>
          <cell r="G125" t="str">
            <v>PROJ</v>
          </cell>
        </row>
        <row r="126">
          <cell r="C126" t="str">
            <v>52500</v>
          </cell>
          <cell r="D126" t="str">
            <v>Oct</v>
          </cell>
          <cell r="F126">
            <v>-1955.97</v>
          </cell>
          <cell r="G126" t="str">
            <v>EXP</v>
          </cell>
        </row>
        <row r="127">
          <cell r="C127" t="str">
            <v>52500</v>
          </cell>
          <cell r="D127" t="str">
            <v>Oct</v>
          </cell>
          <cell r="F127">
            <v>1955.97</v>
          </cell>
          <cell r="G127" t="str">
            <v>EXP</v>
          </cell>
        </row>
        <row r="128">
          <cell r="D128">
            <v>0</v>
          </cell>
          <cell r="F128">
            <v>0</v>
          </cell>
        </row>
        <row r="129">
          <cell r="D129">
            <v>0</v>
          </cell>
          <cell r="F129">
            <v>0</v>
          </cell>
        </row>
        <row r="130">
          <cell r="D130">
            <v>0</v>
          </cell>
          <cell r="F130">
            <v>0</v>
          </cell>
        </row>
        <row r="131">
          <cell r="D131">
            <v>0</v>
          </cell>
          <cell r="F131">
            <v>0</v>
          </cell>
        </row>
        <row r="132">
          <cell r="D132">
            <v>0</v>
          </cell>
          <cell r="F132">
            <v>0</v>
          </cell>
        </row>
        <row r="133">
          <cell r="D133">
            <v>0</v>
          </cell>
          <cell r="F133">
            <v>0</v>
          </cell>
        </row>
        <row r="134">
          <cell r="D134">
            <v>0</v>
          </cell>
          <cell r="F134">
            <v>0</v>
          </cell>
        </row>
        <row r="135">
          <cell r="D135">
            <v>0</v>
          </cell>
          <cell r="F135">
            <v>0</v>
          </cell>
        </row>
        <row r="136">
          <cell r="D136">
            <v>0</v>
          </cell>
          <cell r="F136">
            <v>0</v>
          </cell>
        </row>
        <row r="137">
          <cell r="D137">
            <v>0</v>
          </cell>
          <cell r="F137">
            <v>0</v>
          </cell>
        </row>
        <row r="138">
          <cell r="D138">
            <v>0</v>
          </cell>
          <cell r="F138">
            <v>0</v>
          </cell>
        </row>
        <row r="139">
          <cell r="D139">
            <v>0</v>
          </cell>
          <cell r="F139">
            <v>0</v>
          </cell>
        </row>
        <row r="140">
          <cell r="D140">
            <v>0</v>
          </cell>
          <cell r="F140">
            <v>0</v>
          </cell>
        </row>
        <row r="141">
          <cell r="D141">
            <v>0</v>
          </cell>
          <cell r="F141">
            <v>0</v>
          </cell>
        </row>
        <row r="142">
          <cell r="D142">
            <v>0</v>
          </cell>
          <cell r="F142">
            <v>0</v>
          </cell>
        </row>
        <row r="143">
          <cell r="D143">
            <v>0</v>
          </cell>
          <cell r="F143">
            <v>0</v>
          </cell>
        </row>
        <row r="144">
          <cell r="D144">
            <v>0</v>
          </cell>
          <cell r="F144">
            <v>0</v>
          </cell>
        </row>
        <row r="145">
          <cell r="D145">
            <v>0</v>
          </cell>
          <cell r="F145">
            <v>0</v>
          </cell>
        </row>
        <row r="146">
          <cell r="D146">
            <v>0</v>
          </cell>
          <cell r="F146">
            <v>0</v>
          </cell>
        </row>
        <row r="147">
          <cell r="D147">
            <v>0</v>
          </cell>
          <cell r="F147">
            <v>0</v>
          </cell>
        </row>
        <row r="148">
          <cell r="D148">
            <v>0</v>
          </cell>
          <cell r="F148">
            <v>0</v>
          </cell>
        </row>
        <row r="149">
          <cell r="D149">
            <v>0</v>
          </cell>
          <cell r="F149">
            <v>0</v>
          </cell>
        </row>
        <row r="150">
          <cell r="D150">
            <v>0</v>
          </cell>
          <cell r="F150">
            <v>0</v>
          </cell>
        </row>
        <row r="151">
          <cell r="D151">
            <v>0</v>
          </cell>
          <cell r="F151">
            <v>0</v>
          </cell>
        </row>
        <row r="152">
          <cell r="D152">
            <v>0</v>
          </cell>
          <cell r="F152">
            <v>0</v>
          </cell>
        </row>
        <row r="153">
          <cell r="D153">
            <v>0</v>
          </cell>
          <cell r="F153">
            <v>0</v>
          </cell>
        </row>
        <row r="154">
          <cell r="D154">
            <v>0</v>
          </cell>
          <cell r="F154">
            <v>0</v>
          </cell>
        </row>
        <row r="155">
          <cell r="D155">
            <v>0</v>
          </cell>
          <cell r="F155">
            <v>0</v>
          </cell>
        </row>
        <row r="156">
          <cell r="D156">
            <v>0</v>
          </cell>
          <cell r="F156">
            <v>0</v>
          </cell>
        </row>
        <row r="157">
          <cell r="D157">
            <v>0</v>
          </cell>
          <cell r="F157">
            <v>0</v>
          </cell>
        </row>
        <row r="158">
          <cell r="D158">
            <v>0</v>
          </cell>
          <cell r="F158">
            <v>0</v>
          </cell>
        </row>
        <row r="159">
          <cell r="D159">
            <v>0</v>
          </cell>
          <cell r="F159">
            <v>0</v>
          </cell>
        </row>
        <row r="160">
          <cell r="D160">
            <v>0</v>
          </cell>
          <cell r="F160">
            <v>0</v>
          </cell>
        </row>
        <row r="161">
          <cell r="D161">
            <v>0</v>
          </cell>
          <cell r="F161">
            <v>0</v>
          </cell>
        </row>
        <row r="162">
          <cell r="D162">
            <v>0</v>
          </cell>
          <cell r="F162">
            <v>0</v>
          </cell>
        </row>
        <row r="163">
          <cell r="D163">
            <v>0</v>
          </cell>
          <cell r="F163">
            <v>0</v>
          </cell>
        </row>
        <row r="164">
          <cell r="D164">
            <v>0</v>
          </cell>
          <cell r="F164">
            <v>0</v>
          </cell>
        </row>
        <row r="165">
          <cell r="D165">
            <v>0</v>
          </cell>
          <cell r="F165">
            <v>0</v>
          </cell>
        </row>
        <row r="166">
          <cell r="D166">
            <v>0</v>
          </cell>
          <cell r="F166">
            <v>0</v>
          </cell>
        </row>
        <row r="167">
          <cell r="D167">
            <v>0</v>
          </cell>
          <cell r="F167">
            <v>0</v>
          </cell>
        </row>
        <row r="168">
          <cell r="D168">
            <v>0</v>
          </cell>
          <cell r="F168">
            <v>0</v>
          </cell>
        </row>
        <row r="169">
          <cell r="D169">
            <v>0</v>
          </cell>
          <cell r="F169">
            <v>0</v>
          </cell>
        </row>
        <row r="170">
          <cell r="D170">
            <v>0</v>
          </cell>
          <cell r="F170">
            <v>0</v>
          </cell>
        </row>
        <row r="171">
          <cell r="D171">
            <v>0</v>
          </cell>
          <cell r="F171">
            <v>0</v>
          </cell>
        </row>
        <row r="172">
          <cell r="D172">
            <v>0</v>
          </cell>
          <cell r="F172">
            <v>0</v>
          </cell>
        </row>
        <row r="173">
          <cell r="D173">
            <v>0</v>
          </cell>
          <cell r="F173">
            <v>0</v>
          </cell>
        </row>
        <row r="174">
          <cell r="D174">
            <v>0</v>
          </cell>
          <cell r="F174">
            <v>0</v>
          </cell>
        </row>
        <row r="175">
          <cell r="D175">
            <v>0</v>
          </cell>
          <cell r="F175">
            <v>0</v>
          </cell>
        </row>
        <row r="176">
          <cell r="D176">
            <v>0</v>
          </cell>
          <cell r="F176">
            <v>0</v>
          </cell>
        </row>
        <row r="177">
          <cell r="D177">
            <v>0</v>
          </cell>
          <cell r="F177">
            <v>0</v>
          </cell>
        </row>
        <row r="178">
          <cell r="D178">
            <v>0</v>
          </cell>
          <cell r="F178">
            <v>0</v>
          </cell>
        </row>
        <row r="179">
          <cell r="D179">
            <v>0</v>
          </cell>
          <cell r="F179">
            <v>0</v>
          </cell>
        </row>
        <row r="180">
          <cell r="D180">
            <v>0</v>
          </cell>
          <cell r="F180">
            <v>0</v>
          </cell>
        </row>
        <row r="181">
          <cell r="D181">
            <v>0</v>
          </cell>
          <cell r="F181">
            <v>0</v>
          </cell>
        </row>
        <row r="182">
          <cell r="D182">
            <v>0</v>
          </cell>
          <cell r="F182">
            <v>0</v>
          </cell>
        </row>
        <row r="183">
          <cell r="D183">
            <v>0</v>
          </cell>
          <cell r="F183">
            <v>0</v>
          </cell>
        </row>
        <row r="184">
          <cell r="D184">
            <v>0</v>
          </cell>
          <cell r="F184">
            <v>0</v>
          </cell>
        </row>
        <row r="185">
          <cell r="D185">
            <v>0</v>
          </cell>
          <cell r="F185">
            <v>0</v>
          </cell>
        </row>
        <row r="186">
          <cell r="D186">
            <v>0</v>
          </cell>
          <cell r="F186">
            <v>0</v>
          </cell>
        </row>
        <row r="187">
          <cell r="D187">
            <v>0</v>
          </cell>
          <cell r="F187">
            <v>0</v>
          </cell>
        </row>
        <row r="188">
          <cell r="D188">
            <v>0</v>
          </cell>
          <cell r="F188">
            <v>0</v>
          </cell>
        </row>
        <row r="189">
          <cell r="D189">
            <v>0</v>
          </cell>
          <cell r="F189">
            <v>0</v>
          </cell>
        </row>
        <row r="190">
          <cell r="D190">
            <v>0</v>
          </cell>
          <cell r="F190">
            <v>0</v>
          </cell>
        </row>
        <row r="191">
          <cell r="D191">
            <v>0</v>
          </cell>
          <cell r="F191">
            <v>0</v>
          </cell>
        </row>
        <row r="192">
          <cell r="D192">
            <v>0</v>
          </cell>
          <cell r="F192">
            <v>0</v>
          </cell>
        </row>
        <row r="193">
          <cell r="D193">
            <v>0</v>
          </cell>
          <cell r="F193">
            <v>0</v>
          </cell>
        </row>
        <row r="194">
          <cell r="D194">
            <v>0</v>
          </cell>
          <cell r="F194">
            <v>0</v>
          </cell>
        </row>
        <row r="195">
          <cell r="D195">
            <v>0</v>
          </cell>
          <cell r="F195">
            <v>0</v>
          </cell>
        </row>
        <row r="196">
          <cell r="D196">
            <v>0</v>
          </cell>
          <cell r="F196">
            <v>0</v>
          </cell>
        </row>
        <row r="197">
          <cell r="D197">
            <v>0</v>
          </cell>
          <cell r="F197">
            <v>0</v>
          </cell>
        </row>
        <row r="198">
          <cell r="D198">
            <v>0</v>
          </cell>
          <cell r="F198">
            <v>0</v>
          </cell>
        </row>
        <row r="199">
          <cell r="D199">
            <v>0</v>
          </cell>
          <cell r="F199">
            <v>0</v>
          </cell>
        </row>
        <row r="200">
          <cell r="D200">
            <v>0</v>
          </cell>
          <cell r="F200">
            <v>0</v>
          </cell>
        </row>
        <row r="201">
          <cell r="D201">
            <v>0</v>
          </cell>
          <cell r="F201">
            <v>0</v>
          </cell>
        </row>
        <row r="202">
          <cell r="D202">
            <v>0</v>
          </cell>
          <cell r="F202">
            <v>0</v>
          </cell>
        </row>
        <row r="203">
          <cell r="D203">
            <v>0</v>
          </cell>
          <cell r="F203">
            <v>0</v>
          </cell>
        </row>
        <row r="204">
          <cell r="D204">
            <v>0</v>
          </cell>
          <cell r="F204">
            <v>0</v>
          </cell>
        </row>
        <row r="205">
          <cell r="D205">
            <v>0</v>
          </cell>
          <cell r="F205">
            <v>0</v>
          </cell>
        </row>
        <row r="206">
          <cell r="D206">
            <v>0</v>
          </cell>
          <cell r="F206">
            <v>0</v>
          </cell>
        </row>
        <row r="207">
          <cell r="D207">
            <v>0</v>
          </cell>
          <cell r="F207">
            <v>0</v>
          </cell>
        </row>
        <row r="208">
          <cell r="D208">
            <v>0</v>
          </cell>
          <cell r="F208">
            <v>0</v>
          </cell>
        </row>
        <row r="209">
          <cell r="D209">
            <v>0</v>
          </cell>
          <cell r="F209">
            <v>0</v>
          </cell>
        </row>
        <row r="210">
          <cell r="D210">
            <v>0</v>
          </cell>
          <cell r="F210">
            <v>0</v>
          </cell>
        </row>
        <row r="211">
          <cell r="D211">
            <v>0</v>
          </cell>
          <cell r="F211">
            <v>0</v>
          </cell>
        </row>
        <row r="212">
          <cell r="D212">
            <v>0</v>
          </cell>
          <cell r="F212">
            <v>0</v>
          </cell>
        </row>
        <row r="213">
          <cell r="D213">
            <v>0</v>
          </cell>
          <cell r="F213">
            <v>0</v>
          </cell>
        </row>
        <row r="214">
          <cell r="D214">
            <v>0</v>
          </cell>
          <cell r="F214">
            <v>0</v>
          </cell>
        </row>
        <row r="215">
          <cell r="D215">
            <v>0</v>
          </cell>
          <cell r="F215">
            <v>0</v>
          </cell>
        </row>
        <row r="216">
          <cell r="D216">
            <v>0</v>
          </cell>
          <cell r="F216">
            <v>0</v>
          </cell>
        </row>
        <row r="217">
          <cell r="D217">
            <v>0</v>
          </cell>
          <cell r="F217">
            <v>0</v>
          </cell>
        </row>
        <row r="218">
          <cell r="D218">
            <v>0</v>
          </cell>
          <cell r="F218">
            <v>0</v>
          </cell>
        </row>
        <row r="219">
          <cell r="D219">
            <v>0</v>
          </cell>
          <cell r="F219">
            <v>0</v>
          </cell>
        </row>
        <row r="220">
          <cell r="D220">
            <v>0</v>
          </cell>
          <cell r="F220">
            <v>0</v>
          </cell>
        </row>
        <row r="221">
          <cell r="D221">
            <v>0</v>
          </cell>
          <cell r="F221">
            <v>0</v>
          </cell>
        </row>
        <row r="222">
          <cell r="D222">
            <v>0</v>
          </cell>
          <cell r="F222">
            <v>0</v>
          </cell>
        </row>
        <row r="223">
          <cell r="D223">
            <v>0</v>
          </cell>
          <cell r="F223">
            <v>0</v>
          </cell>
        </row>
        <row r="224">
          <cell r="D224">
            <v>0</v>
          </cell>
          <cell r="F224">
            <v>0</v>
          </cell>
        </row>
        <row r="225">
          <cell r="D225">
            <v>0</v>
          </cell>
          <cell r="F225">
            <v>0</v>
          </cell>
        </row>
        <row r="226">
          <cell r="D226">
            <v>0</v>
          </cell>
          <cell r="F226">
            <v>0</v>
          </cell>
        </row>
        <row r="227">
          <cell r="D227">
            <v>0</v>
          </cell>
          <cell r="F227">
            <v>0</v>
          </cell>
        </row>
        <row r="228">
          <cell r="D228">
            <v>0</v>
          </cell>
          <cell r="F228">
            <v>0</v>
          </cell>
        </row>
        <row r="229">
          <cell r="D229">
            <v>0</v>
          </cell>
          <cell r="F229">
            <v>0</v>
          </cell>
        </row>
        <row r="230">
          <cell r="D230">
            <v>0</v>
          </cell>
          <cell r="F230">
            <v>0</v>
          </cell>
        </row>
        <row r="231">
          <cell r="D231">
            <v>0</v>
          </cell>
          <cell r="F231">
            <v>0</v>
          </cell>
        </row>
        <row r="232">
          <cell r="D232">
            <v>0</v>
          </cell>
          <cell r="F232">
            <v>0</v>
          </cell>
        </row>
        <row r="233">
          <cell r="D233">
            <v>0</v>
          </cell>
          <cell r="F233">
            <v>0</v>
          </cell>
        </row>
        <row r="234">
          <cell r="D234">
            <v>0</v>
          </cell>
          <cell r="F234">
            <v>0</v>
          </cell>
        </row>
        <row r="235">
          <cell r="D235">
            <v>0</v>
          </cell>
          <cell r="F235">
            <v>0</v>
          </cell>
        </row>
        <row r="236">
          <cell r="D236">
            <v>0</v>
          </cell>
          <cell r="F236">
            <v>0</v>
          </cell>
        </row>
        <row r="237">
          <cell r="D237">
            <v>0</v>
          </cell>
          <cell r="F237">
            <v>0</v>
          </cell>
        </row>
        <row r="238">
          <cell r="D238">
            <v>0</v>
          </cell>
          <cell r="F238">
            <v>0</v>
          </cell>
        </row>
        <row r="239">
          <cell r="D239">
            <v>0</v>
          </cell>
          <cell r="F239">
            <v>0</v>
          </cell>
        </row>
        <row r="240">
          <cell r="D240">
            <v>0</v>
          </cell>
          <cell r="F240">
            <v>0</v>
          </cell>
        </row>
        <row r="241">
          <cell r="D241">
            <v>0</v>
          </cell>
          <cell r="F241">
            <v>0</v>
          </cell>
        </row>
        <row r="242">
          <cell r="D242">
            <v>0</v>
          </cell>
          <cell r="F242">
            <v>0</v>
          </cell>
        </row>
        <row r="243">
          <cell r="D243">
            <v>0</v>
          </cell>
          <cell r="F243">
            <v>0</v>
          </cell>
        </row>
        <row r="244">
          <cell r="D244">
            <v>0</v>
          </cell>
          <cell r="F244">
            <v>0</v>
          </cell>
        </row>
        <row r="245">
          <cell r="D245">
            <v>0</v>
          </cell>
          <cell r="F245">
            <v>0</v>
          </cell>
        </row>
        <row r="246">
          <cell r="D246">
            <v>0</v>
          </cell>
          <cell r="F246">
            <v>0</v>
          </cell>
        </row>
        <row r="247">
          <cell r="D247">
            <v>0</v>
          </cell>
          <cell r="F247">
            <v>0</v>
          </cell>
        </row>
        <row r="248">
          <cell r="D248">
            <v>0</v>
          </cell>
          <cell r="F248">
            <v>0</v>
          </cell>
        </row>
        <row r="249">
          <cell r="D249">
            <v>0</v>
          </cell>
          <cell r="F249">
            <v>0</v>
          </cell>
        </row>
        <row r="250">
          <cell r="D250">
            <v>0</v>
          </cell>
          <cell r="F250">
            <v>0</v>
          </cell>
        </row>
        <row r="251">
          <cell r="D251">
            <v>0</v>
          </cell>
          <cell r="F251">
            <v>0</v>
          </cell>
        </row>
        <row r="252">
          <cell r="D252">
            <v>0</v>
          </cell>
          <cell r="F252">
            <v>0</v>
          </cell>
        </row>
        <row r="253">
          <cell r="D253">
            <v>0</v>
          </cell>
          <cell r="F253">
            <v>0</v>
          </cell>
        </row>
        <row r="254">
          <cell r="D254">
            <v>0</v>
          </cell>
          <cell r="F254">
            <v>0</v>
          </cell>
        </row>
        <row r="255">
          <cell r="D255">
            <v>0</v>
          </cell>
          <cell r="F255">
            <v>0</v>
          </cell>
        </row>
        <row r="256">
          <cell r="D256">
            <v>0</v>
          </cell>
          <cell r="F256">
            <v>0</v>
          </cell>
        </row>
        <row r="257">
          <cell r="D257">
            <v>0</v>
          </cell>
          <cell r="F257">
            <v>0</v>
          </cell>
        </row>
        <row r="258">
          <cell r="D258">
            <v>0</v>
          </cell>
          <cell r="F258">
            <v>0</v>
          </cell>
        </row>
        <row r="259">
          <cell r="D259">
            <v>0</v>
          </cell>
          <cell r="F259">
            <v>0</v>
          </cell>
        </row>
        <row r="260">
          <cell r="D260">
            <v>0</v>
          </cell>
          <cell r="F260">
            <v>0</v>
          </cell>
        </row>
        <row r="261">
          <cell r="D261">
            <v>0</v>
          </cell>
          <cell r="F261">
            <v>0</v>
          </cell>
        </row>
        <row r="262">
          <cell r="D262">
            <v>0</v>
          </cell>
          <cell r="F262">
            <v>0</v>
          </cell>
        </row>
        <row r="263">
          <cell r="D263">
            <v>0</v>
          </cell>
          <cell r="F263">
            <v>0</v>
          </cell>
        </row>
        <row r="264">
          <cell r="D264">
            <v>0</v>
          </cell>
          <cell r="F264">
            <v>0</v>
          </cell>
        </row>
        <row r="265">
          <cell r="D265">
            <v>0</v>
          </cell>
          <cell r="F265">
            <v>0</v>
          </cell>
        </row>
        <row r="266">
          <cell r="D266">
            <v>0</v>
          </cell>
          <cell r="F266">
            <v>0</v>
          </cell>
        </row>
        <row r="267">
          <cell r="D267">
            <v>0</v>
          </cell>
          <cell r="F267">
            <v>0</v>
          </cell>
        </row>
        <row r="268">
          <cell r="D268">
            <v>0</v>
          </cell>
          <cell r="F268">
            <v>0</v>
          </cell>
        </row>
        <row r="269">
          <cell r="D269">
            <v>0</v>
          </cell>
          <cell r="F269">
            <v>0</v>
          </cell>
        </row>
        <row r="270">
          <cell r="D270">
            <v>0</v>
          </cell>
          <cell r="F270">
            <v>0</v>
          </cell>
        </row>
        <row r="271">
          <cell r="D271">
            <v>0</v>
          </cell>
          <cell r="F271">
            <v>0</v>
          </cell>
        </row>
        <row r="272">
          <cell r="D272">
            <v>0</v>
          </cell>
          <cell r="F272">
            <v>0</v>
          </cell>
        </row>
        <row r="273">
          <cell r="D273">
            <v>0</v>
          </cell>
          <cell r="F273">
            <v>0</v>
          </cell>
        </row>
        <row r="274">
          <cell r="D274">
            <v>0</v>
          </cell>
          <cell r="F274">
            <v>0</v>
          </cell>
        </row>
        <row r="275">
          <cell r="D275">
            <v>0</v>
          </cell>
          <cell r="F275">
            <v>0</v>
          </cell>
        </row>
        <row r="276">
          <cell r="D276">
            <v>0</v>
          </cell>
          <cell r="F276">
            <v>0</v>
          </cell>
        </row>
        <row r="277">
          <cell r="D277">
            <v>0</v>
          </cell>
          <cell r="F277">
            <v>0</v>
          </cell>
        </row>
        <row r="278">
          <cell r="D278">
            <v>0</v>
          </cell>
          <cell r="F278">
            <v>0</v>
          </cell>
        </row>
        <row r="279">
          <cell r="D279">
            <v>0</v>
          </cell>
          <cell r="F279">
            <v>0</v>
          </cell>
        </row>
        <row r="280">
          <cell r="D280">
            <v>0</v>
          </cell>
          <cell r="F280">
            <v>0</v>
          </cell>
        </row>
        <row r="281">
          <cell r="D281">
            <v>0</v>
          </cell>
          <cell r="F281">
            <v>0</v>
          </cell>
        </row>
        <row r="282">
          <cell r="D282">
            <v>0</v>
          </cell>
          <cell r="F282">
            <v>0</v>
          </cell>
        </row>
        <row r="283">
          <cell r="D283">
            <v>0</v>
          </cell>
          <cell r="F283">
            <v>0</v>
          </cell>
        </row>
        <row r="284">
          <cell r="D284">
            <v>0</v>
          </cell>
          <cell r="F284">
            <v>0</v>
          </cell>
        </row>
        <row r="285">
          <cell r="D285">
            <v>0</v>
          </cell>
          <cell r="F285">
            <v>0</v>
          </cell>
        </row>
        <row r="286">
          <cell r="D286">
            <v>0</v>
          </cell>
          <cell r="F286">
            <v>0</v>
          </cell>
        </row>
        <row r="287">
          <cell r="D287">
            <v>0</v>
          </cell>
          <cell r="F287">
            <v>0</v>
          </cell>
        </row>
        <row r="288">
          <cell r="D288">
            <v>0</v>
          </cell>
          <cell r="F288">
            <v>0</v>
          </cell>
        </row>
        <row r="289">
          <cell r="D289">
            <v>0</v>
          </cell>
          <cell r="F289">
            <v>0</v>
          </cell>
        </row>
        <row r="290">
          <cell r="D290">
            <v>0</v>
          </cell>
          <cell r="F290">
            <v>0</v>
          </cell>
        </row>
        <row r="291">
          <cell r="D291">
            <v>0</v>
          </cell>
          <cell r="F291">
            <v>0</v>
          </cell>
        </row>
        <row r="292">
          <cell r="D292">
            <v>0</v>
          </cell>
          <cell r="F292">
            <v>0</v>
          </cell>
        </row>
        <row r="293">
          <cell r="D293">
            <v>0</v>
          </cell>
          <cell r="F293">
            <v>0</v>
          </cell>
        </row>
        <row r="294">
          <cell r="D294">
            <v>0</v>
          </cell>
          <cell r="F294">
            <v>0</v>
          </cell>
        </row>
        <row r="295">
          <cell r="D295">
            <v>0</v>
          </cell>
          <cell r="F295">
            <v>0</v>
          </cell>
        </row>
        <row r="296">
          <cell r="D296">
            <v>0</v>
          </cell>
          <cell r="F296">
            <v>0</v>
          </cell>
        </row>
        <row r="297">
          <cell r="D297">
            <v>0</v>
          </cell>
          <cell r="F297">
            <v>0</v>
          </cell>
        </row>
        <row r="298">
          <cell r="D298">
            <v>0</v>
          </cell>
          <cell r="F298">
            <v>0</v>
          </cell>
        </row>
        <row r="299">
          <cell r="D299">
            <v>0</v>
          </cell>
          <cell r="F299">
            <v>0</v>
          </cell>
        </row>
        <row r="300">
          <cell r="D300">
            <v>0</v>
          </cell>
          <cell r="F300">
            <v>0</v>
          </cell>
        </row>
        <row r="301">
          <cell r="D301">
            <v>0</v>
          </cell>
          <cell r="F301">
            <v>0</v>
          </cell>
        </row>
        <row r="302">
          <cell r="D302">
            <v>0</v>
          </cell>
          <cell r="F302">
            <v>0</v>
          </cell>
        </row>
        <row r="303">
          <cell r="D303">
            <v>0</v>
          </cell>
          <cell r="F303">
            <v>0</v>
          </cell>
        </row>
        <row r="304">
          <cell r="D304">
            <v>0</v>
          </cell>
          <cell r="F304">
            <v>0</v>
          </cell>
        </row>
        <row r="305">
          <cell r="D305">
            <v>0</v>
          </cell>
          <cell r="F305">
            <v>0</v>
          </cell>
        </row>
        <row r="306">
          <cell r="D306">
            <v>0</v>
          </cell>
          <cell r="F306">
            <v>0</v>
          </cell>
        </row>
        <row r="307">
          <cell r="D307">
            <v>0</v>
          </cell>
          <cell r="F307">
            <v>0</v>
          </cell>
        </row>
        <row r="308">
          <cell r="D308">
            <v>0</v>
          </cell>
          <cell r="F308">
            <v>0</v>
          </cell>
        </row>
        <row r="309">
          <cell r="D309">
            <v>0</v>
          </cell>
          <cell r="F309">
            <v>0</v>
          </cell>
        </row>
        <row r="310">
          <cell r="D310">
            <v>0</v>
          </cell>
          <cell r="F310">
            <v>0</v>
          </cell>
        </row>
        <row r="311">
          <cell r="D311">
            <v>0</v>
          </cell>
          <cell r="F311">
            <v>0</v>
          </cell>
        </row>
        <row r="312">
          <cell r="D312">
            <v>0</v>
          </cell>
          <cell r="F312">
            <v>0</v>
          </cell>
        </row>
        <row r="313">
          <cell r="D313">
            <v>0</v>
          </cell>
          <cell r="F313">
            <v>0</v>
          </cell>
        </row>
        <row r="314">
          <cell r="D314">
            <v>0</v>
          </cell>
          <cell r="F314">
            <v>0</v>
          </cell>
        </row>
        <row r="315">
          <cell r="D315">
            <v>0</v>
          </cell>
          <cell r="F315">
            <v>0</v>
          </cell>
        </row>
        <row r="316">
          <cell r="D316">
            <v>0</v>
          </cell>
          <cell r="F316">
            <v>0</v>
          </cell>
        </row>
        <row r="317">
          <cell r="D317">
            <v>0</v>
          </cell>
          <cell r="F317">
            <v>0</v>
          </cell>
        </row>
        <row r="318">
          <cell r="D318">
            <v>0</v>
          </cell>
          <cell r="F318">
            <v>0</v>
          </cell>
        </row>
        <row r="319">
          <cell r="D319">
            <v>0</v>
          </cell>
          <cell r="F319">
            <v>0</v>
          </cell>
        </row>
        <row r="320">
          <cell r="D320">
            <v>0</v>
          </cell>
          <cell r="F320">
            <v>0</v>
          </cell>
        </row>
        <row r="321">
          <cell r="D321">
            <v>0</v>
          </cell>
          <cell r="F321">
            <v>0</v>
          </cell>
        </row>
        <row r="322">
          <cell r="D322">
            <v>0</v>
          </cell>
          <cell r="F322">
            <v>0</v>
          </cell>
        </row>
        <row r="323">
          <cell r="D323">
            <v>0</v>
          </cell>
          <cell r="F323">
            <v>0</v>
          </cell>
        </row>
        <row r="324">
          <cell r="D324">
            <v>0</v>
          </cell>
          <cell r="F324">
            <v>0</v>
          </cell>
        </row>
        <row r="325">
          <cell r="D325">
            <v>0</v>
          </cell>
          <cell r="F325">
            <v>0</v>
          </cell>
        </row>
        <row r="326">
          <cell r="D326">
            <v>0</v>
          </cell>
          <cell r="F326">
            <v>0</v>
          </cell>
        </row>
        <row r="327">
          <cell r="D327">
            <v>0</v>
          </cell>
          <cell r="F327">
            <v>0</v>
          </cell>
        </row>
        <row r="328">
          <cell r="D328">
            <v>0</v>
          </cell>
          <cell r="F328">
            <v>0</v>
          </cell>
        </row>
        <row r="329">
          <cell r="D329">
            <v>0</v>
          </cell>
          <cell r="F329">
            <v>0</v>
          </cell>
        </row>
        <row r="330">
          <cell r="D330">
            <v>0</v>
          </cell>
          <cell r="F330">
            <v>0</v>
          </cell>
        </row>
        <row r="331">
          <cell r="D331">
            <v>0</v>
          </cell>
          <cell r="F331">
            <v>0</v>
          </cell>
        </row>
        <row r="332">
          <cell r="D332">
            <v>0</v>
          </cell>
          <cell r="F332">
            <v>0</v>
          </cell>
        </row>
        <row r="333">
          <cell r="D333">
            <v>0</v>
          </cell>
          <cell r="F333">
            <v>0</v>
          </cell>
        </row>
        <row r="334">
          <cell r="D334">
            <v>0</v>
          </cell>
          <cell r="F334">
            <v>0</v>
          </cell>
        </row>
        <row r="335">
          <cell r="D335">
            <v>0</v>
          </cell>
          <cell r="F335">
            <v>0</v>
          </cell>
        </row>
        <row r="336">
          <cell r="D336">
            <v>0</v>
          </cell>
          <cell r="F336">
            <v>0</v>
          </cell>
        </row>
        <row r="337">
          <cell r="D337">
            <v>0</v>
          </cell>
          <cell r="F337">
            <v>0</v>
          </cell>
        </row>
        <row r="338">
          <cell r="D338">
            <v>0</v>
          </cell>
          <cell r="F338">
            <v>0</v>
          </cell>
        </row>
        <row r="339">
          <cell r="D339">
            <v>0</v>
          </cell>
          <cell r="F339">
            <v>0</v>
          </cell>
        </row>
        <row r="340">
          <cell r="D340">
            <v>0</v>
          </cell>
          <cell r="F340">
            <v>0</v>
          </cell>
        </row>
        <row r="341">
          <cell r="D341">
            <v>0</v>
          </cell>
          <cell r="F341">
            <v>0</v>
          </cell>
        </row>
        <row r="342">
          <cell r="D342">
            <v>0</v>
          </cell>
          <cell r="F342">
            <v>0</v>
          </cell>
        </row>
        <row r="343">
          <cell r="D343">
            <v>0</v>
          </cell>
          <cell r="F343">
            <v>0</v>
          </cell>
        </row>
        <row r="344">
          <cell r="D344">
            <v>0</v>
          </cell>
          <cell r="F344">
            <v>0</v>
          </cell>
        </row>
        <row r="345">
          <cell r="D345">
            <v>0</v>
          </cell>
          <cell r="F345">
            <v>0</v>
          </cell>
        </row>
        <row r="346">
          <cell r="D346">
            <v>0</v>
          </cell>
          <cell r="F346">
            <v>0</v>
          </cell>
        </row>
        <row r="347">
          <cell r="D347">
            <v>0</v>
          </cell>
          <cell r="F347">
            <v>0</v>
          </cell>
        </row>
        <row r="348">
          <cell r="D348">
            <v>0</v>
          </cell>
          <cell r="F348">
            <v>0</v>
          </cell>
        </row>
        <row r="349">
          <cell r="D349">
            <v>0</v>
          </cell>
          <cell r="F349">
            <v>0</v>
          </cell>
        </row>
        <row r="350">
          <cell r="D350">
            <v>0</v>
          </cell>
          <cell r="F350">
            <v>0</v>
          </cell>
        </row>
        <row r="351">
          <cell r="D351">
            <v>0</v>
          </cell>
          <cell r="F351">
            <v>0</v>
          </cell>
        </row>
        <row r="352">
          <cell r="D352">
            <v>0</v>
          </cell>
          <cell r="F352">
            <v>0</v>
          </cell>
        </row>
        <row r="353">
          <cell r="D353">
            <v>0</v>
          </cell>
          <cell r="F353">
            <v>0</v>
          </cell>
        </row>
        <row r="354">
          <cell r="D354">
            <v>0</v>
          </cell>
          <cell r="F354">
            <v>0</v>
          </cell>
        </row>
        <row r="355">
          <cell r="D355">
            <v>0</v>
          </cell>
          <cell r="F355">
            <v>0</v>
          </cell>
        </row>
        <row r="356">
          <cell r="D356">
            <v>0</v>
          </cell>
          <cell r="F356">
            <v>0</v>
          </cell>
        </row>
        <row r="357">
          <cell r="D357">
            <v>0</v>
          </cell>
          <cell r="F357">
            <v>0</v>
          </cell>
        </row>
        <row r="358">
          <cell r="D358">
            <v>0</v>
          </cell>
          <cell r="F358">
            <v>0</v>
          </cell>
        </row>
        <row r="359">
          <cell r="D359">
            <v>0</v>
          </cell>
          <cell r="F359">
            <v>0</v>
          </cell>
        </row>
        <row r="360">
          <cell r="D360">
            <v>0</v>
          </cell>
          <cell r="F360">
            <v>0</v>
          </cell>
        </row>
        <row r="361">
          <cell r="D361">
            <v>0</v>
          </cell>
          <cell r="F361">
            <v>0</v>
          </cell>
        </row>
        <row r="362">
          <cell r="D362">
            <v>0</v>
          </cell>
          <cell r="F362">
            <v>0</v>
          </cell>
        </row>
        <row r="363">
          <cell r="D363">
            <v>0</v>
          </cell>
          <cell r="F363">
            <v>0</v>
          </cell>
        </row>
        <row r="364">
          <cell r="D364">
            <v>0</v>
          </cell>
          <cell r="F364">
            <v>0</v>
          </cell>
        </row>
        <row r="365">
          <cell r="D365">
            <v>0</v>
          </cell>
          <cell r="F365">
            <v>0</v>
          </cell>
        </row>
        <row r="366">
          <cell r="D366">
            <v>0</v>
          </cell>
          <cell r="F366">
            <v>0</v>
          </cell>
        </row>
        <row r="367">
          <cell r="D367">
            <v>0</v>
          </cell>
          <cell r="F367">
            <v>0</v>
          </cell>
        </row>
        <row r="368">
          <cell r="D368">
            <v>0</v>
          </cell>
          <cell r="F368">
            <v>0</v>
          </cell>
        </row>
        <row r="369">
          <cell r="D369">
            <v>0</v>
          </cell>
          <cell r="F369">
            <v>0</v>
          </cell>
        </row>
        <row r="370">
          <cell r="D370">
            <v>0</v>
          </cell>
          <cell r="F370">
            <v>0</v>
          </cell>
        </row>
        <row r="371">
          <cell r="D371">
            <v>0</v>
          </cell>
          <cell r="F371">
            <v>0</v>
          </cell>
        </row>
        <row r="372">
          <cell r="D372">
            <v>0</v>
          </cell>
          <cell r="F372">
            <v>0</v>
          </cell>
        </row>
        <row r="373">
          <cell r="D373">
            <v>0</v>
          </cell>
          <cell r="F373">
            <v>0</v>
          </cell>
        </row>
        <row r="374">
          <cell r="D374">
            <v>0</v>
          </cell>
          <cell r="F374">
            <v>0</v>
          </cell>
        </row>
        <row r="375">
          <cell r="D375">
            <v>0</v>
          </cell>
          <cell r="F375">
            <v>0</v>
          </cell>
        </row>
        <row r="376">
          <cell r="D376">
            <v>0</v>
          </cell>
          <cell r="F376">
            <v>0</v>
          </cell>
        </row>
        <row r="377">
          <cell r="D377">
            <v>0</v>
          </cell>
          <cell r="F377">
            <v>0</v>
          </cell>
        </row>
        <row r="378">
          <cell r="D378">
            <v>0</v>
          </cell>
          <cell r="F378">
            <v>0</v>
          </cell>
        </row>
        <row r="379">
          <cell r="D379">
            <v>0</v>
          </cell>
          <cell r="F379">
            <v>0</v>
          </cell>
        </row>
        <row r="380">
          <cell r="D380">
            <v>0</v>
          </cell>
          <cell r="F380">
            <v>0</v>
          </cell>
        </row>
        <row r="381">
          <cell r="D381">
            <v>0</v>
          </cell>
          <cell r="F381">
            <v>0</v>
          </cell>
        </row>
        <row r="382">
          <cell r="D382">
            <v>0</v>
          </cell>
          <cell r="F382">
            <v>0</v>
          </cell>
        </row>
        <row r="383">
          <cell r="D383">
            <v>0</v>
          </cell>
          <cell r="F383">
            <v>0</v>
          </cell>
        </row>
        <row r="384">
          <cell r="D384">
            <v>0</v>
          </cell>
          <cell r="F384">
            <v>0</v>
          </cell>
        </row>
        <row r="385">
          <cell r="D385">
            <v>0</v>
          </cell>
          <cell r="F385">
            <v>0</v>
          </cell>
        </row>
        <row r="386">
          <cell r="D386">
            <v>0</v>
          </cell>
          <cell r="F386">
            <v>0</v>
          </cell>
        </row>
        <row r="387">
          <cell r="D387">
            <v>0</v>
          </cell>
          <cell r="F387">
            <v>0</v>
          </cell>
        </row>
        <row r="388">
          <cell r="D388">
            <v>0</v>
          </cell>
          <cell r="F388">
            <v>0</v>
          </cell>
        </row>
        <row r="389">
          <cell r="D389">
            <v>0</v>
          </cell>
          <cell r="F389">
            <v>0</v>
          </cell>
        </row>
        <row r="390">
          <cell r="D390">
            <v>0</v>
          </cell>
          <cell r="F390">
            <v>0</v>
          </cell>
        </row>
        <row r="391">
          <cell r="D391">
            <v>0</v>
          </cell>
          <cell r="F391">
            <v>0</v>
          </cell>
        </row>
        <row r="392">
          <cell r="D392">
            <v>0</v>
          </cell>
          <cell r="F392">
            <v>0</v>
          </cell>
        </row>
        <row r="393">
          <cell r="D393">
            <v>0</v>
          </cell>
          <cell r="F393">
            <v>0</v>
          </cell>
        </row>
        <row r="394">
          <cell r="D394">
            <v>0</v>
          </cell>
          <cell r="F394">
            <v>0</v>
          </cell>
        </row>
        <row r="395">
          <cell r="D395">
            <v>0</v>
          </cell>
          <cell r="F395">
            <v>0</v>
          </cell>
        </row>
        <row r="396">
          <cell r="D396">
            <v>0</v>
          </cell>
          <cell r="F396">
            <v>0</v>
          </cell>
        </row>
        <row r="397">
          <cell r="D397">
            <v>0</v>
          </cell>
          <cell r="F397">
            <v>0</v>
          </cell>
        </row>
        <row r="398">
          <cell r="D398">
            <v>0</v>
          </cell>
          <cell r="F398">
            <v>0</v>
          </cell>
        </row>
        <row r="399">
          <cell r="D399">
            <v>0</v>
          </cell>
          <cell r="F399">
            <v>0</v>
          </cell>
        </row>
        <row r="400">
          <cell r="D400">
            <v>0</v>
          </cell>
          <cell r="F400">
            <v>0</v>
          </cell>
        </row>
        <row r="401">
          <cell r="D401">
            <v>0</v>
          </cell>
          <cell r="F401">
            <v>0</v>
          </cell>
        </row>
        <row r="402">
          <cell r="D402">
            <v>0</v>
          </cell>
          <cell r="F402">
            <v>0</v>
          </cell>
        </row>
        <row r="403">
          <cell r="D403">
            <v>0</v>
          </cell>
          <cell r="F403">
            <v>0</v>
          </cell>
        </row>
        <row r="404">
          <cell r="D404">
            <v>0</v>
          </cell>
          <cell r="F404">
            <v>0</v>
          </cell>
        </row>
        <row r="405">
          <cell r="D405">
            <v>0</v>
          </cell>
          <cell r="F405">
            <v>0</v>
          </cell>
        </row>
        <row r="406">
          <cell r="D406">
            <v>0</v>
          </cell>
          <cell r="F406">
            <v>0</v>
          </cell>
        </row>
        <row r="407">
          <cell r="D407">
            <v>0</v>
          </cell>
          <cell r="F407">
            <v>0</v>
          </cell>
        </row>
        <row r="408">
          <cell r="D408">
            <v>0</v>
          </cell>
          <cell r="F408">
            <v>0</v>
          </cell>
        </row>
        <row r="409">
          <cell r="D409">
            <v>0</v>
          </cell>
          <cell r="F409">
            <v>0</v>
          </cell>
        </row>
        <row r="410">
          <cell r="D410">
            <v>0</v>
          </cell>
          <cell r="F410">
            <v>0</v>
          </cell>
        </row>
        <row r="411">
          <cell r="D411">
            <v>0</v>
          </cell>
          <cell r="F411">
            <v>0</v>
          </cell>
        </row>
        <row r="412">
          <cell r="D412">
            <v>0</v>
          </cell>
          <cell r="F412">
            <v>0</v>
          </cell>
        </row>
        <row r="413">
          <cell r="D413">
            <v>0</v>
          </cell>
          <cell r="F413">
            <v>0</v>
          </cell>
        </row>
        <row r="414">
          <cell r="D414">
            <v>0</v>
          </cell>
          <cell r="F414">
            <v>0</v>
          </cell>
        </row>
        <row r="415">
          <cell r="D415">
            <v>0</v>
          </cell>
          <cell r="F415">
            <v>0</v>
          </cell>
        </row>
        <row r="416">
          <cell r="D416">
            <v>0</v>
          </cell>
          <cell r="F416">
            <v>0</v>
          </cell>
        </row>
        <row r="417">
          <cell r="D417">
            <v>0</v>
          </cell>
          <cell r="F417">
            <v>0</v>
          </cell>
        </row>
        <row r="418">
          <cell r="D418">
            <v>0</v>
          </cell>
          <cell r="F418">
            <v>0</v>
          </cell>
        </row>
        <row r="419">
          <cell r="D419">
            <v>0</v>
          </cell>
          <cell r="F419">
            <v>0</v>
          </cell>
        </row>
        <row r="420">
          <cell r="D420">
            <v>0</v>
          </cell>
          <cell r="F420">
            <v>0</v>
          </cell>
        </row>
        <row r="421">
          <cell r="D421">
            <v>0</v>
          </cell>
          <cell r="F421">
            <v>0</v>
          </cell>
        </row>
        <row r="422">
          <cell r="D422">
            <v>0</v>
          </cell>
          <cell r="F422">
            <v>0</v>
          </cell>
        </row>
        <row r="423">
          <cell r="D423">
            <v>0</v>
          </cell>
          <cell r="F423">
            <v>0</v>
          </cell>
        </row>
        <row r="424">
          <cell r="D424">
            <v>0</v>
          </cell>
          <cell r="F424">
            <v>0</v>
          </cell>
        </row>
        <row r="425">
          <cell r="D425">
            <v>0</v>
          </cell>
          <cell r="F425">
            <v>0</v>
          </cell>
        </row>
        <row r="426">
          <cell r="D426">
            <v>0</v>
          </cell>
          <cell r="F426">
            <v>0</v>
          </cell>
        </row>
        <row r="427">
          <cell r="D427">
            <v>0</v>
          </cell>
          <cell r="F427">
            <v>0</v>
          </cell>
        </row>
        <row r="428">
          <cell r="D428">
            <v>0</v>
          </cell>
          <cell r="F428">
            <v>0</v>
          </cell>
        </row>
        <row r="429">
          <cell r="D429">
            <v>0</v>
          </cell>
          <cell r="F429">
            <v>0</v>
          </cell>
        </row>
        <row r="430">
          <cell r="D430">
            <v>0</v>
          </cell>
          <cell r="F430">
            <v>0</v>
          </cell>
        </row>
        <row r="431">
          <cell r="D431">
            <v>0</v>
          </cell>
          <cell r="F431">
            <v>0</v>
          </cell>
        </row>
        <row r="432">
          <cell r="D432">
            <v>0</v>
          </cell>
          <cell r="F432">
            <v>0</v>
          </cell>
        </row>
        <row r="433">
          <cell r="D433">
            <v>0</v>
          </cell>
          <cell r="F433">
            <v>0</v>
          </cell>
        </row>
        <row r="434">
          <cell r="D434">
            <v>0</v>
          </cell>
          <cell r="F434">
            <v>0</v>
          </cell>
        </row>
        <row r="435">
          <cell r="D435">
            <v>0</v>
          </cell>
          <cell r="F435">
            <v>0</v>
          </cell>
        </row>
        <row r="436">
          <cell r="D436">
            <v>0</v>
          </cell>
          <cell r="F436">
            <v>0</v>
          </cell>
        </row>
        <row r="437">
          <cell r="D437">
            <v>0</v>
          </cell>
          <cell r="F437">
            <v>0</v>
          </cell>
        </row>
        <row r="438">
          <cell r="D438">
            <v>0</v>
          </cell>
          <cell r="F438">
            <v>0</v>
          </cell>
        </row>
        <row r="439">
          <cell r="D439">
            <v>0</v>
          </cell>
          <cell r="F439">
            <v>0</v>
          </cell>
        </row>
        <row r="440">
          <cell r="D440">
            <v>0</v>
          </cell>
          <cell r="F440">
            <v>0</v>
          </cell>
        </row>
        <row r="441">
          <cell r="D441">
            <v>0</v>
          </cell>
          <cell r="F441">
            <v>0</v>
          </cell>
        </row>
        <row r="442">
          <cell r="D442">
            <v>0</v>
          </cell>
          <cell r="F442">
            <v>0</v>
          </cell>
        </row>
        <row r="443">
          <cell r="D443">
            <v>0</v>
          </cell>
          <cell r="F443">
            <v>0</v>
          </cell>
        </row>
        <row r="444">
          <cell r="D444">
            <v>0</v>
          </cell>
          <cell r="F444">
            <v>0</v>
          </cell>
        </row>
        <row r="445">
          <cell r="D445">
            <v>0</v>
          </cell>
          <cell r="F445">
            <v>0</v>
          </cell>
        </row>
        <row r="446">
          <cell r="D446">
            <v>0</v>
          </cell>
          <cell r="F446">
            <v>0</v>
          </cell>
        </row>
        <row r="447">
          <cell r="D447">
            <v>0</v>
          </cell>
          <cell r="F447">
            <v>0</v>
          </cell>
        </row>
        <row r="448">
          <cell r="D448">
            <v>0</v>
          </cell>
          <cell r="F448">
            <v>0</v>
          </cell>
        </row>
        <row r="449">
          <cell r="D449">
            <v>0</v>
          </cell>
          <cell r="F449">
            <v>0</v>
          </cell>
        </row>
        <row r="450">
          <cell r="D450">
            <v>0</v>
          </cell>
          <cell r="F450">
            <v>0</v>
          </cell>
        </row>
        <row r="451">
          <cell r="D451">
            <v>0</v>
          </cell>
          <cell r="F451">
            <v>0</v>
          </cell>
        </row>
        <row r="452">
          <cell r="D452">
            <v>0</v>
          </cell>
          <cell r="F452">
            <v>0</v>
          </cell>
        </row>
        <row r="453">
          <cell r="D453">
            <v>0</v>
          </cell>
          <cell r="F453">
            <v>0</v>
          </cell>
        </row>
        <row r="454">
          <cell r="D454">
            <v>0</v>
          </cell>
          <cell r="F454">
            <v>0</v>
          </cell>
        </row>
        <row r="455">
          <cell r="D455">
            <v>0</v>
          </cell>
          <cell r="F455">
            <v>0</v>
          </cell>
        </row>
        <row r="456">
          <cell r="D456">
            <v>0</v>
          </cell>
          <cell r="F456">
            <v>0</v>
          </cell>
        </row>
        <row r="457">
          <cell r="D457">
            <v>0</v>
          </cell>
          <cell r="F457">
            <v>0</v>
          </cell>
        </row>
        <row r="458">
          <cell r="D458">
            <v>0</v>
          </cell>
          <cell r="F458">
            <v>0</v>
          </cell>
        </row>
        <row r="459">
          <cell r="D459">
            <v>0</v>
          </cell>
          <cell r="F459">
            <v>0</v>
          </cell>
        </row>
        <row r="460">
          <cell r="D460">
            <v>0</v>
          </cell>
          <cell r="F460">
            <v>0</v>
          </cell>
        </row>
        <row r="461">
          <cell r="D461">
            <v>0</v>
          </cell>
          <cell r="F461">
            <v>0</v>
          </cell>
        </row>
        <row r="462">
          <cell r="D462">
            <v>0</v>
          </cell>
          <cell r="F462">
            <v>0</v>
          </cell>
        </row>
        <row r="463">
          <cell r="D463">
            <v>0</v>
          </cell>
          <cell r="F463">
            <v>0</v>
          </cell>
        </row>
        <row r="464">
          <cell r="D464">
            <v>0</v>
          </cell>
          <cell r="F464">
            <v>0</v>
          </cell>
        </row>
        <row r="465">
          <cell r="D465">
            <v>0</v>
          </cell>
          <cell r="F465">
            <v>0</v>
          </cell>
        </row>
        <row r="466">
          <cell r="D466">
            <v>0</v>
          </cell>
          <cell r="F466">
            <v>0</v>
          </cell>
        </row>
        <row r="467">
          <cell r="D467">
            <v>0</v>
          </cell>
          <cell r="F467">
            <v>0</v>
          </cell>
        </row>
        <row r="468">
          <cell r="D468">
            <v>0</v>
          </cell>
          <cell r="F468">
            <v>0</v>
          </cell>
        </row>
        <row r="469">
          <cell r="D469">
            <v>0</v>
          </cell>
          <cell r="F469">
            <v>0</v>
          </cell>
        </row>
        <row r="470">
          <cell r="D470">
            <v>0</v>
          </cell>
          <cell r="F470">
            <v>0</v>
          </cell>
        </row>
        <row r="471">
          <cell r="D471">
            <v>0</v>
          </cell>
          <cell r="F471">
            <v>0</v>
          </cell>
        </row>
        <row r="472">
          <cell r="D472">
            <v>0</v>
          </cell>
          <cell r="F472">
            <v>0</v>
          </cell>
        </row>
        <row r="473">
          <cell r="D473">
            <v>0</v>
          </cell>
          <cell r="F473">
            <v>0</v>
          </cell>
        </row>
        <row r="474">
          <cell r="D474">
            <v>0</v>
          </cell>
          <cell r="F474">
            <v>0</v>
          </cell>
        </row>
        <row r="475">
          <cell r="D475">
            <v>0</v>
          </cell>
          <cell r="F475">
            <v>0</v>
          </cell>
        </row>
        <row r="476">
          <cell r="D476">
            <v>0</v>
          </cell>
          <cell r="F476">
            <v>0</v>
          </cell>
        </row>
        <row r="477">
          <cell r="D477">
            <v>0</v>
          </cell>
          <cell r="F477">
            <v>0</v>
          </cell>
        </row>
        <row r="478">
          <cell r="D478">
            <v>0</v>
          </cell>
          <cell r="F478">
            <v>0</v>
          </cell>
        </row>
        <row r="479">
          <cell r="D479">
            <v>0</v>
          </cell>
          <cell r="F479">
            <v>0</v>
          </cell>
        </row>
        <row r="480">
          <cell r="D480">
            <v>0</v>
          </cell>
          <cell r="F480">
            <v>0</v>
          </cell>
        </row>
        <row r="481">
          <cell r="D481">
            <v>0</v>
          </cell>
          <cell r="F481">
            <v>0</v>
          </cell>
        </row>
        <row r="482">
          <cell r="D482">
            <v>0</v>
          </cell>
          <cell r="F482">
            <v>0</v>
          </cell>
        </row>
        <row r="483">
          <cell r="D483">
            <v>0</v>
          </cell>
          <cell r="F483">
            <v>0</v>
          </cell>
        </row>
        <row r="484">
          <cell r="D484">
            <v>0</v>
          </cell>
          <cell r="F484">
            <v>0</v>
          </cell>
        </row>
        <row r="485">
          <cell r="D485">
            <v>0</v>
          </cell>
          <cell r="F485">
            <v>0</v>
          </cell>
        </row>
        <row r="486">
          <cell r="D486">
            <v>0</v>
          </cell>
          <cell r="F486">
            <v>0</v>
          </cell>
        </row>
        <row r="487">
          <cell r="D487">
            <v>0</v>
          </cell>
          <cell r="F487">
            <v>0</v>
          </cell>
        </row>
        <row r="488">
          <cell r="D488">
            <v>0</v>
          </cell>
          <cell r="F488">
            <v>0</v>
          </cell>
        </row>
        <row r="489">
          <cell r="D489">
            <v>0</v>
          </cell>
          <cell r="F489">
            <v>0</v>
          </cell>
        </row>
        <row r="490">
          <cell r="D490">
            <v>0</v>
          </cell>
          <cell r="F490">
            <v>0</v>
          </cell>
        </row>
        <row r="491">
          <cell r="D491">
            <v>0</v>
          </cell>
          <cell r="F491">
            <v>0</v>
          </cell>
        </row>
        <row r="492">
          <cell r="D492">
            <v>0</v>
          </cell>
          <cell r="F492">
            <v>0</v>
          </cell>
        </row>
        <row r="493">
          <cell r="D493">
            <v>0</v>
          </cell>
          <cell r="F493">
            <v>0</v>
          </cell>
        </row>
        <row r="494">
          <cell r="D494">
            <v>0</v>
          </cell>
          <cell r="F494">
            <v>0</v>
          </cell>
        </row>
        <row r="495">
          <cell r="D495">
            <v>0</v>
          </cell>
          <cell r="F495">
            <v>0</v>
          </cell>
        </row>
        <row r="496">
          <cell r="D496">
            <v>0</v>
          </cell>
          <cell r="F496">
            <v>0</v>
          </cell>
        </row>
        <row r="497">
          <cell r="D497">
            <v>0</v>
          </cell>
          <cell r="F497">
            <v>0</v>
          </cell>
        </row>
        <row r="498">
          <cell r="D498">
            <v>0</v>
          </cell>
          <cell r="F498">
            <v>0</v>
          </cell>
        </row>
        <row r="499">
          <cell r="D499">
            <v>0</v>
          </cell>
          <cell r="F499">
            <v>0</v>
          </cell>
        </row>
        <row r="500">
          <cell r="D500">
            <v>0</v>
          </cell>
          <cell r="F500">
            <v>0</v>
          </cell>
        </row>
        <row r="501">
          <cell r="D501">
            <v>0</v>
          </cell>
          <cell r="F501">
            <v>0</v>
          </cell>
        </row>
        <row r="502">
          <cell r="D502">
            <v>0</v>
          </cell>
          <cell r="F502">
            <v>0</v>
          </cell>
        </row>
        <row r="503">
          <cell r="D503">
            <v>0</v>
          </cell>
          <cell r="F503">
            <v>0</v>
          </cell>
        </row>
        <row r="504">
          <cell r="D504">
            <v>0</v>
          </cell>
          <cell r="F504">
            <v>0</v>
          </cell>
        </row>
        <row r="505">
          <cell r="D505">
            <v>0</v>
          </cell>
          <cell r="F505">
            <v>0</v>
          </cell>
        </row>
        <row r="506">
          <cell r="D506">
            <v>0</v>
          </cell>
          <cell r="F506">
            <v>0</v>
          </cell>
        </row>
        <row r="507">
          <cell r="D507">
            <v>0</v>
          </cell>
          <cell r="F507">
            <v>0</v>
          </cell>
        </row>
        <row r="508">
          <cell r="D508">
            <v>0</v>
          </cell>
          <cell r="F508">
            <v>0</v>
          </cell>
        </row>
        <row r="509">
          <cell r="D509">
            <v>0</v>
          </cell>
          <cell r="F509">
            <v>0</v>
          </cell>
        </row>
        <row r="510">
          <cell r="D510">
            <v>0</v>
          </cell>
          <cell r="F510">
            <v>0</v>
          </cell>
        </row>
        <row r="511">
          <cell r="D511">
            <v>0</v>
          </cell>
          <cell r="F511">
            <v>0</v>
          </cell>
        </row>
        <row r="512">
          <cell r="D512">
            <v>0</v>
          </cell>
          <cell r="F512">
            <v>0</v>
          </cell>
        </row>
        <row r="513">
          <cell r="D513">
            <v>0</v>
          </cell>
          <cell r="F513">
            <v>0</v>
          </cell>
        </row>
        <row r="514">
          <cell r="D514">
            <v>0</v>
          </cell>
          <cell r="F514">
            <v>0</v>
          </cell>
        </row>
        <row r="515">
          <cell r="D515">
            <v>0</v>
          </cell>
          <cell r="F515">
            <v>0</v>
          </cell>
        </row>
        <row r="516">
          <cell r="D516">
            <v>0</v>
          </cell>
          <cell r="F516">
            <v>0</v>
          </cell>
        </row>
        <row r="517">
          <cell r="D517">
            <v>0</v>
          </cell>
          <cell r="F517">
            <v>0</v>
          </cell>
        </row>
        <row r="518">
          <cell r="D518">
            <v>0</v>
          </cell>
          <cell r="F518">
            <v>0</v>
          </cell>
        </row>
        <row r="519">
          <cell r="D519">
            <v>0</v>
          </cell>
          <cell r="F519">
            <v>0</v>
          </cell>
        </row>
        <row r="520">
          <cell r="D520">
            <v>0</v>
          </cell>
          <cell r="F520">
            <v>0</v>
          </cell>
        </row>
        <row r="521">
          <cell r="D521">
            <v>0</v>
          </cell>
          <cell r="F521">
            <v>0</v>
          </cell>
        </row>
        <row r="522">
          <cell r="D522">
            <v>0</v>
          </cell>
          <cell r="F522">
            <v>0</v>
          </cell>
        </row>
        <row r="523">
          <cell r="D523">
            <v>0</v>
          </cell>
          <cell r="F523">
            <v>0</v>
          </cell>
        </row>
        <row r="524">
          <cell r="D524">
            <v>0</v>
          </cell>
          <cell r="F524">
            <v>0</v>
          </cell>
        </row>
        <row r="525">
          <cell r="D525">
            <v>0</v>
          </cell>
          <cell r="F525">
            <v>0</v>
          </cell>
        </row>
        <row r="526">
          <cell r="D526">
            <v>0</v>
          </cell>
          <cell r="F526">
            <v>0</v>
          </cell>
        </row>
        <row r="527">
          <cell r="D527">
            <v>0</v>
          </cell>
          <cell r="F527">
            <v>0</v>
          </cell>
        </row>
        <row r="528">
          <cell r="D528">
            <v>0</v>
          </cell>
          <cell r="F528">
            <v>0</v>
          </cell>
        </row>
        <row r="529">
          <cell r="D529">
            <v>0</v>
          </cell>
          <cell r="F529">
            <v>0</v>
          </cell>
        </row>
        <row r="530">
          <cell r="D530">
            <v>0</v>
          </cell>
          <cell r="F530">
            <v>0</v>
          </cell>
        </row>
        <row r="531">
          <cell r="D531">
            <v>0</v>
          </cell>
          <cell r="F531">
            <v>0</v>
          </cell>
        </row>
        <row r="532">
          <cell r="D532">
            <v>0</v>
          </cell>
          <cell r="F532">
            <v>0</v>
          </cell>
        </row>
        <row r="533">
          <cell r="D533">
            <v>0</v>
          </cell>
          <cell r="F533">
            <v>0</v>
          </cell>
        </row>
        <row r="534">
          <cell r="D534">
            <v>0</v>
          </cell>
          <cell r="F534">
            <v>0</v>
          </cell>
        </row>
        <row r="535">
          <cell r="D535">
            <v>0</v>
          </cell>
          <cell r="F535">
            <v>0</v>
          </cell>
        </row>
        <row r="536">
          <cell r="D536">
            <v>0</v>
          </cell>
          <cell r="F536">
            <v>0</v>
          </cell>
        </row>
        <row r="537">
          <cell r="D537">
            <v>0</v>
          </cell>
          <cell r="F537">
            <v>0</v>
          </cell>
        </row>
        <row r="538">
          <cell r="D538">
            <v>0</v>
          </cell>
          <cell r="F538">
            <v>0</v>
          </cell>
        </row>
        <row r="539">
          <cell r="D539">
            <v>0</v>
          </cell>
          <cell r="F539">
            <v>0</v>
          </cell>
        </row>
        <row r="540">
          <cell r="D540">
            <v>0</v>
          </cell>
          <cell r="F540">
            <v>0</v>
          </cell>
        </row>
        <row r="541">
          <cell r="D541">
            <v>0</v>
          </cell>
          <cell r="F541">
            <v>0</v>
          </cell>
        </row>
        <row r="542">
          <cell r="D542">
            <v>0</v>
          </cell>
          <cell r="F542">
            <v>0</v>
          </cell>
        </row>
        <row r="543">
          <cell r="D543">
            <v>0</v>
          </cell>
          <cell r="F543">
            <v>0</v>
          </cell>
        </row>
        <row r="544">
          <cell r="D544">
            <v>0</v>
          </cell>
          <cell r="F544">
            <v>0</v>
          </cell>
        </row>
        <row r="545">
          <cell r="D545">
            <v>0</v>
          </cell>
          <cell r="F545">
            <v>0</v>
          </cell>
        </row>
        <row r="546">
          <cell r="D546">
            <v>0</v>
          </cell>
          <cell r="F546">
            <v>0</v>
          </cell>
        </row>
        <row r="547">
          <cell r="D547">
            <v>0</v>
          </cell>
          <cell r="F547">
            <v>0</v>
          </cell>
        </row>
        <row r="548">
          <cell r="D548">
            <v>0</v>
          </cell>
          <cell r="F548">
            <v>0</v>
          </cell>
        </row>
        <row r="549">
          <cell r="D549">
            <v>0</v>
          </cell>
          <cell r="F549">
            <v>0</v>
          </cell>
        </row>
        <row r="550">
          <cell r="D550">
            <v>0</v>
          </cell>
          <cell r="F550">
            <v>0</v>
          </cell>
        </row>
        <row r="551">
          <cell r="D551">
            <v>0</v>
          </cell>
          <cell r="F551">
            <v>0</v>
          </cell>
        </row>
        <row r="552">
          <cell r="D552">
            <v>0</v>
          </cell>
          <cell r="F552">
            <v>0</v>
          </cell>
        </row>
        <row r="553">
          <cell r="D553">
            <v>0</v>
          </cell>
          <cell r="F553">
            <v>0</v>
          </cell>
        </row>
        <row r="554">
          <cell r="D554">
            <v>0</v>
          </cell>
          <cell r="F554">
            <v>0</v>
          </cell>
        </row>
        <row r="555">
          <cell r="D555">
            <v>0</v>
          </cell>
          <cell r="F555">
            <v>0</v>
          </cell>
        </row>
        <row r="556">
          <cell r="D556">
            <v>0</v>
          </cell>
          <cell r="F556">
            <v>0</v>
          </cell>
        </row>
        <row r="557">
          <cell r="D557">
            <v>0</v>
          </cell>
          <cell r="F557">
            <v>0</v>
          </cell>
        </row>
        <row r="558">
          <cell r="D558">
            <v>0</v>
          </cell>
          <cell r="F558">
            <v>0</v>
          </cell>
        </row>
        <row r="559">
          <cell r="D559">
            <v>0</v>
          </cell>
          <cell r="F559">
            <v>0</v>
          </cell>
        </row>
        <row r="560">
          <cell r="D560">
            <v>0</v>
          </cell>
          <cell r="F560">
            <v>0</v>
          </cell>
        </row>
        <row r="561">
          <cell r="D561">
            <v>0</v>
          </cell>
          <cell r="F561">
            <v>0</v>
          </cell>
        </row>
        <row r="562">
          <cell r="D562">
            <v>0</v>
          </cell>
          <cell r="F562">
            <v>0</v>
          </cell>
        </row>
        <row r="563">
          <cell r="D563">
            <v>0</v>
          </cell>
          <cell r="F563">
            <v>0</v>
          </cell>
        </row>
        <row r="564">
          <cell r="D564">
            <v>0</v>
          </cell>
          <cell r="F564">
            <v>0</v>
          </cell>
        </row>
        <row r="565">
          <cell r="D565">
            <v>0</v>
          </cell>
          <cell r="F565">
            <v>0</v>
          </cell>
        </row>
        <row r="566">
          <cell r="D566">
            <v>0</v>
          </cell>
          <cell r="F566">
            <v>0</v>
          </cell>
        </row>
        <row r="567">
          <cell r="D567">
            <v>0</v>
          </cell>
          <cell r="F567">
            <v>0</v>
          </cell>
        </row>
        <row r="568">
          <cell r="D568">
            <v>0</v>
          </cell>
          <cell r="F568">
            <v>0</v>
          </cell>
        </row>
        <row r="569">
          <cell r="D569">
            <v>0</v>
          </cell>
          <cell r="F569">
            <v>0</v>
          </cell>
        </row>
        <row r="570">
          <cell r="D570">
            <v>0</v>
          </cell>
          <cell r="F570">
            <v>0</v>
          </cell>
        </row>
        <row r="571">
          <cell r="D571">
            <v>0</v>
          </cell>
          <cell r="F571">
            <v>0</v>
          </cell>
        </row>
        <row r="572">
          <cell r="D572">
            <v>0</v>
          </cell>
          <cell r="F572">
            <v>0</v>
          </cell>
        </row>
        <row r="573">
          <cell r="D573">
            <v>0</v>
          </cell>
          <cell r="F573">
            <v>0</v>
          </cell>
        </row>
        <row r="574">
          <cell r="D574">
            <v>0</v>
          </cell>
          <cell r="F574">
            <v>0</v>
          </cell>
        </row>
        <row r="575">
          <cell r="D575">
            <v>0</v>
          </cell>
          <cell r="F575">
            <v>0</v>
          </cell>
        </row>
        <row r="576">
          <cell r="D576">
            <v>0</v>
          </cell>
          <cell r="F576">
            <v>0</v>
          </cell>
        </row>
        <row r="577">
          <cell r="D577">
            <v>0</v>
          </cell>
          <cell r="F577">
            <v>0</v>
          </cell>
        </row>
        <row r="578">
          <cell r="D578">
            <v>0</v>
          </cell>
          <cell r="F578">
            <v>0</v>
          </cell>
        </row>
        <row r="579">
          <cell r="D579">
            <v>0</v>
          </cell>
          <cell r="F579">
            <v>0</v>
          </cell>
        </row>
        <row r="580">
          <cell r="D580">
            <v>0</v>
          </cell>
          <cell r="F580">
            <v>0</v>
          </cell>
        </row>
        <row r="581">
          <cell r="D581">
            <v>0</v>
          </cell>
          <cell r="F581">
            <v>0</v>
          </cell>
        </row>
        <row r="582">
          <cell r="D582">
            <v>0</v>
          </cell>
          <cell r="F582">
            <v>0</v>
          </cell>
        </row>
        <row r="583">
          <cell r="D583">
            <v>0</v>
          </cell>
          <cell r="F583">
            <v>0</v>
          </cell>
        </row>
        <row r="584">
          <cell r="D584">
            <v>0</v>
          </cell>
          <cell r="F584">
            <v>0</v>
          </cell>
        </row>
        <row r="585">
          <cell r="D585">
            <v>0</v>
          </cell>
          <cell r="F585">
            <v>0</v>
          </cell>
        </row>
        <row r="586">
          <cell r="D586">
            <v>0</v>
          </cell>
          <cell r="F586">
            <v>0</v>
          </cell>
        </row>
        <row r="587">
          <cell r="D587">
            <v>0</v>
          </cell>
          <cell r="F587">
            <v>0</v>
          </cell>
        </row>
        <row r="588">
          <cell r="D588">
            <v>0</v>
          </cell>
          <cell r="F588">
            <v>0</v>
          </cell>
        </row>
        <row r="589">
          <cell r="D589">
            <v>0</v>
          </cell>
          <cell r="F589">
            <v>0</v>
          </cell>
        </row>
        <row r="590">
          <cell r="D590">
            <v>0</v>
          </cell>
          <cell r="F590">
            <v>0</v>
          </cell>
        </row>
        <row r="591">
          <cell r="D591">
            <v>0</v>
          </cell>
          <cell r="F591">
            <v>0</v>
          </cell>
        </row>
        <row r="592">
          <cell r="D592">
            <v>0</v>
          </cell>
          <cell r="F592">
            <v>0</v>
          </cell>
        </row>
        <row r="593">
          <cell r="D593">
            <v>0</v>
          </cell>
          <cell r="F593">
            <v>0</v>
          </cell>
        </row>
        <row r="594">
          <cell r="D594">
            <v>0</v>
          </cell>
          <cell r="F594">
            <v>0</v>
          </cell>
        </row>
        <row r="595">
          <cell r="D595">
            <v>0</v>
          </cell>
          <cell r="F595">
            <v>0</v>
          </cell>
        </row>
        <row r="596">
          <cell r="D596">
            <v>0</v>
          </cell>
          <cell r="F596">
            <v>0</v>
          </cell>
        </row>
        <row r="597">
          <cell r="D597">
            <v>0</v>
          </cell>
          <cell r="F597">
            <v>0</v>
          </cell>
        </row>
        <row r="598">
          <cell r="D598">
            <v>0</v>
          </cell>
          <cell r="F598">
            <v>0</v>
          </cell>
        </row>
        <row r="599">
          <cell r="D599">
            <v>0</v>
          </cell>
          <cell r="F599">
            <v>0</v>
          </cell>
        </row>
        <row r="600">
          <cell r="D600">
            <v>0</v>
          </cell>
          <cell r="F600">
            <v>0</v>
          </cell>
        </row>
        <row r="601">
          <cell r="D601">
            <v>0</v>
          </cell>
          <cell r="F601">
            <v>0</v>
          </cell>
        </row>
        <row r="602">
          <cell r="D602">
            <v>0</v>
          </cell>
          <cell r="F602">
            <v>0</v>
          </cell>
        </row>
        <row r="603">
          <cell r="D603">
            <v>0</v>
          </cell>
          <cell r="F603">
            <v>0</v>
          </cell>
        </row>
        <row r="604">
          <cell r="D604">
            <v>0</v>
          </cell>
          <cell r="F604">
            <v>0</v>
          </cell>
        </row>
        <row r="605">
          <cell r="D605">
            <v>0</v>
          </cell>
          <cell r="F605">
            <v>0</v>
          </cell>
        </row>
        <row r="606">
          <cell r="D606">
            <v>0</v>
          </cell>
          <cell r="F606">
            <v>0</v>
          </cell>
        </row>
        <row r="607">
          <cell r="D607">
            <v>0</v>
          </cell>
          <cell r="F607">
            <v>0</v>
          </cell>
        </row>
        <row r="608">
          <cell r="D608">
            <v>0</v>
          </cell>
          <cell r="F608">
            <v>0</v>
          </cell>
        </row>
        <row r="609">
          <cell r="D609">
            <v>0</v>
          </cell>
          <cell r="F609">
            <v>0</v>
          </cell>
        </row>
        <row r="610">
          <cell r="D610">
            <v>0</v>
          </cell>
          <cell r="F610">
            <v>0</v>
          </cell>
        </row>
        <row r="611">
          <cell r="D611">
            <v>0</v>
          </cell>
          <cell r="F611">
            <v>0</v>
          </cell>
        </row>
        <row r="612">
          <cell r="D612">
            <v>0</v>
          </cell>
          <cell r="F612">
            <v>0</v>
          </cell>
        </row>
        <row r="613">
          <cell r="D613">
            <v>0</v>
          </cell>
          <cell r="F613">
            <v>0</v>
          </cell>
        </row>
        <row r="614">
          <cell r="D614">
            <v>0</v>
          </cell>
          <cell r="F614">
            <v>0</v>
          </cell>
        </row>
        <row r="615">
          <cell r="D615">
            <v>0</v>
          </cell>
          <cell r="F615">
            <v>0</v>
          </cell>
        </row>
        <row r="616">
          <cell r="D616">
            <v>0</v>
          </cell>
          <cell r="F616">
            <v>0</v>
          </cell>
        </row>
        <row r="617">
          <cell r="D617">
            <v>0</v>
          </cell>
          <cell r="F617">
            <v>0</v>
          </cell>
        </row>
        <row r="618">
          <cell r="D618">
            <v>0</v>
          </cell>
          <cell r="F618">
            <v>0</v>
          </cell>
        </row>
        <row r="619">
          <cell r="D619">
            <v>0</v>
          </cell>
          <cell r="F619">
            <v>0</v>
          </cell>
        </row>
        <row r="620">
          <cell r="D620">
            <v>0</v>
          </cell>
          <cell r="F620">
            <v>0</v>
          </cell>
        </row>
        <row r="621">
          <cell r="D621">
            <v>0</v>
          </cell>
          <cell r="F621">
            <v>0</v>
          </cell>
        </row>
        <row r="622">
          <cell r="D622">
            <v>0</v>
          </cell>
          <cell r="F622">
            <v>0</v>
          </cell>
        </row>
        <row r="623">
          <cell r="D623">
            <v>0</v>
          </cell>
          <cell r="F623">
            <v>0</v>
          </cell>
        </row>
        <row r="624">
          <cell r="D624">
            <v>0</v>
          </cell>
          <cell r="F624">
            <v>0</v>
          </cell>
        </row>
        <row r="625">
          <cell r="D625">
            <v>0</v>
          </cell>
          <cell r="F625">
            <v>0</v>
          </cell>
        </row>
        <row r="626">
          <cell r="D626">
            <v>0</v>
          </cell>
          <cell r="F626">
            <v>0</v>
          </cell>
        </row>
        <row r="627">
          <cell r="D627">
            <v>0</v>
          </cell>
          <cell r="F627">
            <v>0</v>
          </cell>
        </row>
        <row r="628">
          <cell r="D628">
            <v>0</v>
          </cell>
          <cell r="F628">
            <v>0</v>
          </cell>
        </row>
        <row r="629">
          <cell r="D629">
            <v>0</v>
          </cell>
          <cell r="F629">
            <v>0</v>
          </cell>
        </row>
        <row r="630">
          <cell r="D630">
            <v>0</v>
          </cell>
          <cell r="F630">
            <v>0</v>
          </cell>
        </row>
        <row r="631">
          <cell r="D631">
            <v>0</v>
          </cell>
          <cell r="F631">
            <v>0</v>
          </cell>
        </row>
        <row r="632">
          <cell r="D632">
            <v>0</v>
          </cell>
          <cell r="F632">
            <v>0</v>
          </cell>
        </row>
        <row r="633">
          <cell r="D633">
            <v>0</v>
          </cell>
          <cell r="F633">
            <v>0</v>
          </cell>
        </row>
        <row r="634">
          <cell r="D634">
            <v>0</v>
          </cell>
          <cell r="F634">
            <v>0</v>
          </cell>
        </row>
        <row r="635">
          <cell r="D635">
            <v>0</v>
          </cell>
          <cell r="F635">
            <v>0</v>
          </cell>
        </row>
        <row r="636">
          <cell r="D636">
            <v>0</v>
          </cell>
          <cell r="F636">
            <v>0</v>
          </cell>
        </row>
        <row r="637">
          <cell r="D637">
            <v>0</v>
          </cell>
          <cell r="F637">
            <v>0</v>
          </cell>
        </row>
        <row r="638">
          <cell r="D638">
            <v>0</v>
          </cell>
          <cell r="F638">
            <v>0</v>
          </cell>
        </row>
        <row r="639">
          <cell r="D639">
            <v>0</v>
          </cell>
          <cell r="F639">
            <v>0</v>
          </cell>
        </row>
        <row r="640">
          <cell r="D640">
            <v>0</v>
          </cell>
          <cell r="F640">
            <v>0</v>
          </cell>
        </row>
        <row r="641">
          <cell r="D641">
            <v>0</v>
          </cell>
          <cell r="F641">
            <v>0</v>
          </cell>
        </row>
        <row r="642">
          <cell r="D642">
            <v>0</v>
          </cell>
          <cell r="F642">
            <v>0</v>
          </cell>
        </row>
        <row r="643">
          <cell r="D643">
            <v>0</v>
          </cell>
          <cell r="F643">
            <v>0</v>
          </cell>
        </row>
        <row r="644">
          <cell r="D644">
            <v>0</v>
          </cell>
          <cell r="F644">
            <v>0</v>
          </cell>
        </row>
        <row r="645">
          <cell r="D645">
            <v>0</v>
          </cell>
          <cell r="F645">
            <v>0</v>
          </cell>
        </row>
        <row r="646">
          <cell r="D646">
            <v>0</v>
          </cell>
          <cell r="F646">
            <v>0</v>
          </cell>
        </row>
        <row r="647">
          <cell r="D647">
            <v>0</v>
          </cell>
          <cell r="F647">
            <v>0</v>
          </cell>
        </row>
        <row r="648">
          <cell r="D648">
            <v>0</v>
          </cell>
          <cell r="F648">
            <v>0</v>
          </cell>
        </row>
        <row r="649">
          <cell r="D649">
            <v>0</v>
          </cell>
          <cell r="F649">
            <v>0</v>
          </cell>
        </row>
        <row r="650">
          <cell r="D650">
            <v>0</v>
          </cell>
          <cell r="F650">
            <v>0</v>
          </cell>
        </row>
        <row r="651">
          <cell r="D651">
            <v>0</v>
          </cell>
          <cell r="F651">
            <v>0</v>
          </cell>
        </row>
        <row r="652">
          <cell r="D652">
            <v>0</v>
          </cell>
          <cell r="F652">
            <v>0</v>
          </cell>
        </row>
        <row r="653">
          <cell r="D653">
            <v>0</v>
          </cell>
          <cell r="F653">
            <v>0</v>
          </cell>
        </row>
        <row r="654">
          <cell r="D654">
            <v>0</v>
          </cell>
          <cell r="F654">
            <v>0</v>
          </cell>
        </row>
        <row r="655">
          <cell r="D655">
            <v>0</v>
          </cell>
          <cell r="F655">
            <v>0</v>
          </cell>
        </row>
        <row r="656">
          <cell r="D656">
            <v>0</v>
          </cell>
          <cell r="F656">
            <v>0</v>
          </cell>
        </row>
        <row r="657">
          <cell r="D657">
            <v>0</v>
          </cell>
          <cell r="F657">
            <v>0</v>
          </cell>
        </row>
        <row r="658">
          <cell r="D658">
            <v>0</v>
          </cell>
          <cell r="F658">
            <v>0</v>
          </cell>
        </row>
        <row r="659">
          <cell r="D659">
            <v>0</v>
          </cell>
          <cell r="F659">
            <v>0</v>
          </cell>
        </row>
        <row r="660">
          <cell r="D660">
            <v>0</v>
          </cell>
          <cell r="F660">
            <v>0</v>
          </cell>
        </row>
        <row r="661">
          <cell r="D661">
            <v>0</v>
          </cell>
          <cell r="F661">
            <v>0</v>
          </cell>
        </row>
        <row r="662">
          <cell r="D662">
            <v>0</v>
          </cell>
          <cell r="F662">
            <v>0</v>
          </cell>
        </row>
        <row r="663">
          <cell r="D663">
            <v>0</v>
          </cell>
          <cell r="F663">
            <v>0</v>
          </cell>
        </row>
        <row r="664">
          <cell r="D664">
            <v>0</v>
          </cell>
          <cell r="F664">
            <v>0</v>
          </cell>
        </row>
        <row r="665">
          <cell r="D665">
            <v>0</v>
          </cell>
          <cell r="F665">
            <v>0</v>
          </cell>
        </row>
        <row r="666">
          <cell r="D666">
            <v>0</v>
          </cell>
          <cell r="F666">
            <v>0</v>
          </cell>
        </row>
        <row r="667">
          <cell r="D667">
            <v>0</v>
          </cell>
          <cell r="F667">
            <v>0</v>
          </cell>
        </row>
        <row r="668">
          <cell r="D668">
            <v>0</v>
          </cell>
          <cell r="F668">
            <v>0</v>
          </cell>
        </row>
        <row r="669">
          <cell r="D669">
            <v>0</v>
          </cell>
          <cell r="F669">
            <v>0</v>
          </cell>
        </row>
        <row r="670">
          <cell r="D670">
            <v>0</v>
          </cell>
          <cell r="F670">
            <v>0</v>
          </cell>
        </row>
        <row r="671">
          <cell r="D671">
            <v>0</v>
          </cell>
          <cell r="F671">
            <v>0</v>
          </cell>
        </row>
        <row r="672">
          <cell r="D672">
            <v>0</v>
          </cell>
          <cell r="F672">
            <v>0</v>
          </cell>
        </row>
        <row r="673">
          <cell r="D673">
            <v>0</v>
          </cell>
          <cell r="F673">
            <v>0</v>
          </cell>
        </row>
        <row r="674">
          <cell r="D674">
            <v>0</v>
          </cell>
          <cell r="F674">
            <v>0</v>
          </cell>
        </row>
        <row r="675">
          <cell r="D675">
            <v>0</v>
          </cell>
          <cell r="F675">
            <v>0</v>
          </cell>
        </row>
        <row r="676">
          <cell r="D676">
            <v>0</v>
          </cell>
          <cell r="F676">
            <v>0</v>
          </cell>
        </row>
        <row r="677">
          <cell r="D677">
            <v>0</v>
          </cell>
          <cell r="F677">
            <v>0</v>
          </cell>
        </row>
        <row r="678">
          <cell r="D678">
            <v>0</v>
          </cell>
          <cell r="F678">
            <v>0</v>
          </cell>
        </row>
        <row r="679">
          <cell r="D679">
            <v>0</v>
          </cell>
          <cell r="F679">
            <v>0</v>
          </cell>
        </row>
        <row r="680">
          <cell r="D680">
            <v>0</v>
          </cell>
          <cell r="F680">
            <v>0</v>
          </cell>
        </row>
        <row r="681">
          <cell r="D681">
            <v>0</v>
          </cell>
          <cell r="F681">
            <v>0</v>
          </cell>
        </row>
        <row r="682">
          <cell r="D682">
            <v>0</v>
          </cell>
          <cell r="F682">
            <v>0</v>
          </cell>
        </row>
        <row r="683">
          <cell r="D683">
            <v>0</v>
          </cell>
          <cell r="F683">
            <v>0</v>
          </cell>
        </row>
        <row r="684">
          <cell r="D684">
            <v>0</v>
          </cell>
          <cell r="F684">
            <v>0</v>
          </cell>
        </row>
        <row r="685">
          <cell r="D685">
            <v>0</v>
          </cell>
          <cell r="F685">
            <v>0</v>
          </cell>
        </row>
        <row r="686">
          <cell r="D686">
            <v>0</v>
          </cell>
          <cell r="F686">
            <v>0</v>
          </cell>
        </row>
        <row r="687">
          <cell r="D687">
            <v>0</v>
          </cell>
          <cell r="F687">
            <v>0</v>
          </cell>
        </row>
        <row r="688">
          <cell r="D688">
            <v>0</v>
          </cell>
          <cell r="F688">
            <v>0</v>
          </cell>
        </row>
        <row r="689">
          <cell r="D689">
            <v>0</v>
          </cell>
          <cell r="F689">
            <v>0</v>
          </cell>
        </row>
        <row r="690">
          <cell r="D690">
            <v>0</v>
          </cell>
          <cell r="F690">
            <v>0</v>
          </cell>
        </row>
        <row r="691">
          <cell r="D691">
            <v>0</v>
          </cell>
          <cell r="F691">
            <v>0</v>
          </cell>
        </row>
        <row r="692">
          <cell r="D692">
            <v>0</v>
          </cell>
          <cell r="F692">
            <v>0</v>
          </cell>
        </row>
        <row r="693">
          <cell r="D693">
            <v>0</v>
          </cell>
          <cell r="F693">
            <v>0</v>
          </cell>
        </row>
        <row r="694">
          <cell r="D694">
            <v>0</v>
          </cell>
          <cell r="F694">
            <v>0</v>
          </cell>
        </row>
        <row r="695">
          <cell r="D695">
            <v>0</v>
          </cell>
          <cell r="F695">
            <v>0</v>
          </cell>
        </row>
        <row r="696">
          <cell r="D696">
            <v>0</v>
          </cell>
          <cell r="F696">
            <v>0</v>
          </cell>
        </row>
        <row r="697">
          <cell r="D697">
            <v>0</v>
          </cell>
          <cell r="F697">
            <v>0</v>
          </cell>
        </row>
        <row r="698">
          <cell r="D698">
            <v>0</v>
          </cell>
          <cell r="F698">
            <v>0</v>
          </cell>
        </row>
        <row r="699">
          <cell r="D699">
            <v>0</v>
          </cell>
          <cell r="F699">
            <v>0</v>
          </cell>
        </row>
        <row r="700">
          <cell r="D700">
            <v>0</v>
          </cell>
          <cell r="F700">
            <v>0</v>
          </cell>
        </row>
        <row r="701">
          <cell r="D701">
            <v>0</v>
          </cell>
          <cell r="F701">
            <v>0</v>
          </cell>
        </row>
        <row r="702">
          <cell r="D702">
            <v>0</v>
          </cell>
          <cell r="F702">
            <v>0</v>
          </cell>
        </row>
        <row r="703">
          <cell r="D703">
            <v>0</v>
          </cell>
          <cell r="F703">
            <v>0</v>
          </cell>
        </row>
        <row r="704">
          <cell r="D704">
            <v>0</v>
          </cell>
          <cell r="F704">
            <v>0</v>
          </cell>
        </row>
        <row r="705">
          <cell r="D705">
            <v>0</v>
          </cell>
          <cell r="F705">
            <v>0</v>
          </cell>
        </row>
        <row r="706">
          <cell r="D706">
            <v>0</v>
          </cell>
          <cell r="F706">
            <v>0</v>
          </cell>
        </row>
        <row r="707">
          <cell r="D707">
            <v>0</v>
          </cell>
          <cell r="F707">
            <v>0</v>
          </cell>
        </row>
        <row r="708">
          <cell r="D708">
            <v>0</v>
          </cell>
          <cell r="F708">
            <v>0</v>
          </cell>
        </row>
        <row r="709">
          <cell r="D709">
            <v>0</v>
          </cell>
          <cell r="F709">
            <v>0</v>
          </cell>
        </row>
        <row r="710">
          <cell r="D710">
            <v>0</v>
          </cell>
          <cell r="F710">
            <v>0</v>
          </cell>
        </row>
        <row r="711">
          <cell r="D711">
            <v>0</v>
          </cell>
          <cell r="F711">
            <v>0</v>
          </cell>
        </row>
        <row r="712">
          <cell r="D712">
            <v>0</v>
          </cell>
          <cell r="F712">
            <v>0</v>
          </cell>
        </row>
        <row r="713">
          <cell r="D713">
            <v>0</v>
          </cell>
          <cell r="F713">
            <v>0</v>
          </cell>
        </row>
        <row r="714">
          <cell r="D714">
            <v>0</v>
          </cell>
          <cell r="F714">
            <v>0</v>
          </cell>
        </row>
        <row r="715">
          <cell r="D715">
            <v>0</v>
          </cell>
          <cell r="F715">
            <v>0</v>
          </cell>
        </row>
        <row r="716">
          <cell r="D716">
            <v>0</v>
          </cell>
          <cell r="F716">
            <v>0</v>
          </cell>
        </row>
        <row r="717">
          <cell r="D717">
            <v>0</v>
          </cell>
          <cell r="F717">
            <v>0</v>
          </cell>
        </row>
        <row r="718">
          <cell r="D718">
            <v>0</v>
          </cell>
          <cell r="F718">
            <v>0</v>
          </cell>
        </row>
        <row r="719">
          <cell r="D719">
            <v>0</v>
          </cell>
          <cell r="F719">
            <v>0</v>
          </cell>
        </row>
        <row r="720">
          <cell r="D720">
            <v>0</v>
          </cell>
          <cell r="F720">
            <v>0</v>
          </cell>
        </row>
        <row r="721">
          <cell r="D721">
            <v>0</v>
          </cell>
          <cell r="F721">
            <v>0</v>
          </cell>
        </row>
        <row r="722">
          <cell r="D722">
            <v>0</v>
          </cell>
          <cell r="F722">
            <v>0</v>
          </cell>
        </row>
        <row r="723">
          <cell r="D723">
            <v>0</v>
          </cell>
          <cell r="F723">
            <v>0</v>
          </cell>
        </row>
        <row r="724">
          <cell r="D724">
            <v>0</v>
          </cell>
          <cell r="F724">
            <v>0</v>
          </cell>
        </row>
        <row r="725">
          <cell r="D725">
            <v>0</v>
          </cell>
          <cell r="F725">
            <v>0</v>
          </cell>
        </row>
        <row r="726">
          <cell r="D726">
            <v>0</v>
          </cell>
          <cell r="F726">
            <v>0</v>
          </cell>
        </row>
        <row r="727">
          <cell r="D727">
            <v>0</v>
          </cell>
          <cell r="F727">
            <v>0</v>
          </cell>
        </row>
        <row r="728">
          <cell r="D728">
            <v>0</v>
          </cell>
          <cell r="F728">
            <v>0</v>
          </cell>
        </row>
        <row r="729">
          <cell r="D729">
            <v>0</v>
          </cell>
          <cell r="F729">
            <v>0</v>
          </cell>
        </row>
        <row r="730">
          <cell r="D730">
            <v>0</v>
          </cell>
          <cell r="F730">
            <v>0</v>
          </cell>
        </row>
        <row r="731">
          <cell r="D731">
            <v>0</v>
          </cell>
          <cell r="F731">
            <v>0</v>
          </cell>
        </row>
        <row r="732">
          <cell r="D732">
            <v>0</v>
          </cell>
          <cell r="F732">
            <v>0</v>
          </cell>
        </row>
        <row r="733">
          <cell r="D733">
            <v>0</v>
          </cell>
          <cell r="F733">
            <v>0</v>
          </cell>
        </row>
        <row r="734">
          <cell r="D734">
            <v>0</v>
          </cell>
          <cell r="F734">
            <v>0</v>
          </cell>
        </row>
        <row r="735">
          <cell r="D735">
            <v>0</v>
          </cell>
          <cell r="F735">
            <v>0</v>
          </cell>
        </row>
        <row r="736">
          <cell r="D736">
            <v>0</v>
          </cell>
          <cell r="F736">
            <v>0</v>
          </cell>
        </row>
        <row r="737">
          <cell r="D737">
            <v>0</v>
          </cell>
          <cell r="F737">
            <v>0</v>
          </cell>
        </row>
        <row r="738">
          <cell r="D738">
            <v>0</v>
          </cell>
          <cell r="F738">
            <v>0</v>
          </cell>
        </row>
        <row r="739">
          <cell r="D739">
            <v>0</v>
          </cell>
          <cell r="F739">
            <v>0</v>
          </cell>
        </row>
        <row r="740">
          <cell r="D740">
            <v>0</v>
          </cell>
          <cell r="F740">
            <v>0</v>
          </cell>
        </row>
        <row r="741">
          <cell r="D741">
            <v>0</v>
          </cell>
          <cell r="F741">
            <v>0</v>
          </cell>
        </row>
        <row r="742">
          <cell r="D742">
            <v>0</v>
          </cell>
          <cell r="F742">
            <v>0</v>
          </cell>
        </row>
        <row r="743">
          <cell r="D743">
            <v>0</v>
          </cell>
          <cell r="F743">
            <v>0</v>
          </cell>
        </row>
        <row r="744">
          <cell r="D744">
            <v>0</v>
          </cell>
          <cell r="F744">
            <v>0</v>
          </cell>
        </row>
        <row r="745">
          <cell r="D745">
            <v>0</v>
          </cell>
          <cell r="F745">
            <v>0</v>
          </cell>
        </row>
        <row r="746">
          <cell r="D746">
            <v>0</v>
          </cell>
          <cell r="F746">
            <v>0</v>
          </cell>
        </row>
        <row r="747">
          <cell r="D747">
            <v>0</v>
          </cell>
          <cell r="F747">
            <v>0</v>
          </cell>
        </row>
        <row r="748">
          <cell r="D748">
            <v>0</v>
          </cell>
          <cell r="F748">
            <v>0</v>
          </cell>
        </row>
        <row r="749">
          <cell r="D749">
            <v>0</v>
          </cell>
          <cell r="F749">
            <v>0</v>
          </cell>
        </row>
        <row r="750">
          <cell r="D750">
            <v>0</v>
          </cell>
          <cell r="F750">
            <v>0</v>
          </cell>
        </row>
        <row r="751">
          <cell r="D751">
            <v>0</v>
          </cell>
          <cell r="F751">
            <v>0</v>
          </cell>
        </row>
        <row r="752">
          <cell r="D752">
            <v>0</v>
          </cell>
          <cell r="F752">
            <v>0</v>
          </cell>
        </row>
        <row r="753">
          <cell r="D753">
            <v>0</v>
          </cell>
          <cell r="F753">
            <v>0</v>
          </cell>
        </row>
        <row r="754">
          <cell r="D754">
            <v>0</v>
          </cell>
          <cell r="F754">
            <v>0</v>
          </cell>
        </row>
        <row r="755">
          <cell r="D755">
            <v>0</v>
          </cell>
          <cell r="F755">
            <v>0</v>
          </cell>
        </row>
        <row r="756">
          <cell r="D756">
            <v>0</v>
          </cell>
          <cell r="F756">
            <v>0</v>
          </cell>
        </row>
        <row r="757">
          <cell r="D757">
            <v>0</v>
          </cell>
          <cell r="F757">
            <v>0</v>
          </cell>
        </row>
        <row r="758">
          <cell r="D758">
            <v>0</v>
          </cell>
          <cell r="F758">
            <v>0</v>
          </cell>
        </row>
        <row r="759">
          <cell r="D759">
            <v>0</v>
          </cell>
          <cell r="F759">
            <v>0</v>
          </cell>
        </row>
        <row r="760">
          <cell r="D760">
            <v>0</v>
          </cell>
          <cell r="F760">
            <v>0</v>
          </cell>
        </row>
        <row r="761">
          <cell r="D761">
            <v>0</v>
          </cell>
          <cell r="F761">
            <v>0</v>
          </cell>
        </row>
        <row r="762">
          <cell r="D762">
            <v>0</v>
          </cell>
          <cell r="F762">
            <v>0</v>
          </cell>
        </row>
        <row r="763">
          <cell r="D763">
            <v>0</v>
          </cell>
          <cell r="F763">
            <v>0</v>
          </cell>
        </row>
        <row r="764">
          <cell r="D764">
            <v>0</v>
          </cell>
          <cell r="F764">
            <v>0</v>
          </cell>
        </row>
        <row r="765">
          <cell r="D765">
            <v>0</v>
          </cell>
          <cell r="F765">
            <v>0</v>
          </cell>
        </row>
        <row r="766">
          <cell r="D766">
            <v>0</v>
          </cell>
          <cell r="F766">
            <v>0</v>
          </cell>
        </row>
        <row r="767">
          <cell r="D767">
            <v>0</v>
          </cell>
          <cell r="F767">
            <v>0</v>
          </cell>
        </row>
        <row r="768">
          <cell r="D768">
            <v>0</v>
          </cell>
          <cell r="F768">
            <v>0</v>
          </cell>
        </row>
        <row r="769">
          <cell r="D769">
            <v>0</v>
          </cell>
          <cell r="F769">
            <v>0</v>
          </cell>
        </row>
        <row r="770">
          <cell r="D770">
            <v>0</v>
          </cell>
          <cell r="F770">
            <v>0</v>
          </cell>
        </row>
        <row r="771">
          <cell r="D771">
            <v>0</v>
          </cell>
          <cell r="F771">
            <v>0</v>
          </cell>
        </row>
        <row r="772">
          <cell r="D772">
            <v>0</v>
          </cell>
          <cell r="F772">
            <v>0</v>
          </cell>
        </row>
        <row r="773">
          <cell r="D773">
            <v>0</v>
          </cell>
          <cell r="F773">
            <v>0</v>
          </cell>
        </row>
        <row r="774">
          <cell r="D774">
            <v>0</v>
          </cell>
          <cell r="F774">
            <v>0</v>
          </cell>
        </row>
        <row r="775">
          <cell r="D775">
            <v>0</v>
          </cell>
          <cell r="F775">
            <v>0</v>
          </cell>
        </row>
        <row r="776">
          <cell r="D776">
            <v>0</v>
          </cell>
          <cell r="F776">
            <v>0</v>
          </cell>
        </row>
        <row r="777">
          <cell r="D777">
            <v>0</v>
          </cell>
          <cell r="F777">
            <v>0</v>
          </cell>
        </row>
        <row r="778">
          <cell r="D778">
            <v>0</v>
          </cell>
          <cell r="F778">
            <v>0</v>
          </cell>
        </row>
        <row r="779">
          <cell r="D779">
            <v>0</v>
          </cell>
          <cell r="F779">
            <v>0</v>
          </cell>
        </row>
        <row r="780">
          <cell r="D780">
            <v>0</v>
          </cell>
          <cell r="F780">
            <v>0</v>
          </cell>
        </row>
        <row r="781">
          <cell r="D781">
            <v>0</v>
          </cell>
          <cell r="F781">
            <v>0</v>
          </cell>
        </row>
        <row r="782">
          <cell r="D782">
            <v>0</v>
          </cell>
          <cell r="F782">
            <v>0</v>
          </cell>
        </row>
        <row r="783">
          <cell r="D783">
            <v>0</v>
          </cell>
          <cell r="F783">
            <v>0</v>
          </cell>
        </row>
        <row r="784">
          <cell r="D784">
            <v>0</v>
          </cell>
          <cell r="F784">
            <v>0</v>
          </cell>
        </row>
        <row r="785">
          <cell r="D785">
            <v>0</v>
          </cell>
          <cell r="F785">
            <v>0</v>
          </cell>
        </row>
        <row r="786">
          <cell r="D786">
            <v>0</v>
          </cell>
          <cell r="F786">
            <v>0</v>
          </cell>
        </row>
        <row r="787">
          <cell r="D787">
            <v>0</v>
          </cell>
          <cell r="F787">
            <v>0</v>
          </cell>
        </row>
        <row r="788">
          <cell r="D788">
            <v>0</v>
          </cell>
          <cell r="F788">
            <v>0</v>
          </cell>
        </row>
        <row r="789">
          <cell r="D789">
            <v>0</v>
          </cell>
          <cell r="F789">
            <v>0</v>
          </cell>
        </row>
        <row r="790">
          <cell r="D790">
            <v>0</v>
          </cell>
          <cell r="F790">
            <v>0</v>
          </cell>
        </row>
        <row r="791">
          <cell r="D791">
            <v>0</v>
          </cell>
          <cell r="F791">
            <v>0</v>
          </cell>
        </row>
        <row r="792">
          <cell r="D792">
            <v>0</v>
          </cell>
          <cell r="F792">
            <v>0</v>
          </cell>
        </row>
        <row r="793">
          <cell r="D793">
            <v>0</v>
          </cell>
          <cell r="F793">
            <v>0</v>
          </cell>
        </row>
        <row r="794">
          <cell r="D794">
            <v>0</v>
          </cell>
          <cell r="F794">
            <v>0</v>
          </cell>
        </row>
        <row r="795">
          <cell r="D795">
            <v>0</v>
          </cell>
          <cell r="F795">
            <v>0</v>
          </cell>
        </row>
        <row r="796">
          <cell r="D796">
            <v>0</v>
          </cell>
          <cell r="F796">
            <v>0</v>
          </cell>
        </row>
        <row r="797">
          <cell r="D797">
            <v>0</v>
          </cell>
          <cell r="F797">
            <v>0</v>
          </cell>
        </row>
        <row r="798">
          <cell r="D798">
            <v>0</v>
          </cell>
          <cell r="F798">
            <v>0</v>
          </cell>
        </row>
        <row r="799">
          <cell r="D799">
            <v>0</v>
          </cell>
          <cell r="F799">
            <v>0</v>
          </cell>
        </row>
        <row r="800">
          <cell r="D800">
            <v>0</v>
          </cell>
          <cell r="F800">
            <v>0</v>
          </cell>
        </row>
        <row r="801">
          <cell r="D801">
            <v>0</v>
          </cell>
          <cell r="F801">
            <v>0</v>
          </cell>
        </row>
        <row r="802">
          <cell r="D802">
            <v>0</v>
          </cell>
          <cell r="F802">
            <v>0</v>
          </cell>
        </row>
        <row r="803">
          <cell r="D803">
            <v>0</v>
          </cell>
          <cell r="F803">
            <v>0</v>
          </cell>
        </row>
        <row r="804">
          <cell r="D804">
            <v>0</v>
          </cell>
          <cell r="F804">
            <v>0</v>
          </cell>
        </row>
        <row r="805">
          <cell r="D805">
            <v>0</v>
          </cell>
          <cell r="F805">
            <v>0</v>
          </cell>
        </row>
        <row r="806">
          <cell r="D806">
            <v>0</v>
          </cell>
          <cell r="F806">
            <v>0</v>
          </cell>
        </row>
        <row r="807">
          <cell r="D807">
            <v>0</v>
          </cell>
          <cell r="F807">
            <v>0</v>
          </cell>
        </row>
        <row r="808">
          <cell r="D808">
            <v>0</v>
          </cell>
          <cell r="F808">
            <v>0</v>
          </cell>
        </row>
        <row r="809">
          <cell r="D809">
            <v>0</v>
          </cell>
          <cell r="F809">
            <v>0</v>
          </cell>
        </row>
        <row r="810">
          <cell r="D810">
            <v>0</v>
          </cell>
          <cell r="F810">
            <v>0</v>
          </cell>
        </row>
        <row r="811">
          <cell r="D811">
            <v>0</v>
          </cell>
          <cell r="F811">
            <v>0</v>
          </cell>
        </row>
        <row r="812">
          <cell r="D812">
            <v>0</v>
          </cell>
          <cell r="F812">
            <v>0</v>
          </cell>
        </row>
        <row r="813">
          <cell r="D813">
            <v>0</v>
          </cell>
          <cell r="F813">
            <v>0</v>
          </cell>
        </row>
        <row r="814">
          <cell r="D814">
            <v>0</v>
          </cell>
          <cell r="F814">
            <v>0</v>
          </cell>
        </row>
        <row r="815">
          <cell r="D815">
            <v>0</v>
          </cell>
          <cell r="F815">
            <v>0</v>
          </cell>
        </row>
        <row r="816">
          <cell r="D816">
            <v>0</v>
          </cell>
          <cell r="F816">
            <v>0</v>
          </cell>
        </row>
        <row r="817">
          <cell r="D817">
            <v>0</v>
          </cell>
          <cell r="F817">
            <v>0</v>
          </cell>
        </row>
        <row r="818">
          <cell r="D818">
            <v>0</v>
          </cell>
          <cell r="F818">
            <v>0</v>
          </cell>
        </row>
        <row r="819">
          <cell r="D819">
            <v>0</v>
          </cell>
          <cell r="F819">
            <v>0</v>
          </cell>
        </row>
        <row r="820">
          <cell r="D820">
            <v>0</v>
          </cell>
          <cell r="F820">
            <v>0</v>
          </cell>
        </row>
        <row r="821">
          <cell r="D821">
            <v>0</v>
          </cell>
          <cell r="F821">
            <v>0</v>
          </cell>
        </row>
        <row r="822">
          <cell r="D822">
            <v>0</v>
          </cell>
          <cell r="F822">
            <v>0</v>
          </cell>
        </row>
        <row r="823">
          <cell r="D823">
            <v>0</v>
          </cell>
          <cell r="F823">
            <v>0</v>
          </cell>
        </row>
        <row r="824">
          <cell r="D824">
            <v>0</v>
          </cell>
          <cell r="F824">
            <v>0</v>
          </cell>
        </row>
        <row r="825">
          <cell r="D825">
            <v>0</v>
          </cell>
          <cell r="F825">
            <v>0</v>
          </cell>
        </row>
        <row r="826">
          <cell r="D826">
            <v>0</v>
          </cell>
          <cell r="F826">
            <v>0</v>
          </cell>
        </row>
        <row r="827">
          <cell r="D827">
            <v>0</v>
          </cell>
          <cell r="F827">
            <v>0</v>
          </cell>
        </row>
        <row r="828">
          <cell r="D828">
            <v>0</v>
          </cell>
          <cell r="F828">
            <v>0</v>
          </cell>
        </row>
        <row r="829">
          <cell r="D829">
            <v>0</v>
          </cell>
          <cell r="F829">
            <v>0</v>
          </cell>
        </row>
        <row r="830">
          <cell r="D830">
            <v>0</v>
          </cell>
          <cell r="F830">
            <v>0</v>
          </cell>
        </row>
        <row r="831">
          <cell r="D831">
            <v>0</v>
          </cell>
          <cell r="F831">
            <v>0</v>
          </cell>
        </row>
        <row r="832">
          <cell r="D832">
            <v>0</v>
          </cell>
          <cell r="F832">
            <v>0</v>
          </cell>
        </row>
        <row r="833">
          <cell r="D833">
            <v>0</v>
          </cell>
          <cell r="F833">
            <v>0</v>
          </cell>
        </row>
        <row r="834">
          <cell r="D834">
            <v>0</v>
          </cell>
          <cell r="F834">
            <v>0</v>
          </cell>
        </row>
        <row r="835">
          <cell r="D835">
            <v>0</v>
          </cell>
          <cell r="F835">
            <v>0</v>
          </cell>
        </row>
        <row r="836">
          <cell r="D836">
            <v>0</v>
          </cell>
          <cell r="F836">
            <v>0</v>
          </cell>
        </row>
        <row r="837">
          <cell r="D837">
            <v>0</v>
          </cell>
          <cell r="F837">
            <v>0</v>
          </cell>
        </row>
        <row r="838">
          <cell r="D838">
            <v>0</v>
          </cell>
          <cell r="F838">
            <v>0</v>
          </cell>
        </row>
        <row r="839">
          <cell r="D839">
            <v>0</v>
          </cell>
          <cell r="F839">
            <v>0</v>
          </cell>
        </row>
        <row r="840">
          <cell r="D840">
            <v>0</v>
          </cell>
          <cell r="F840">
            <v>0</v>
          </cell>
        </row>
        <row r="841">
          <cell r="D841">
            <v>0</v>
          </cell>
          <cell r="F841">
            <v>0</v>
          </cell>
        </row>
        <row r="842">
          <cell r="D842">
            <v>0</v>
          </cell>
          <cell r="F842">
            <v>0</v>
          </cell>
        </row>
        <row r="843">
          <cell r="D843">
            <v>0</v>
          </cell>
          <cell r="F843">
            <v>0</v>
          </cell>
        </row>
        <row r="844">
          <cell r="D844">
            <v>0</v>
          </cell>
          <cell r="F844">
            <v>0</v>
          </cell>
        </row>
        <row r="845">
          <cell r="D845">
            <v>0</v>
          </cell>
          <cell r="F845">
            <v>0</v>
          </cell>
        </row>
        <row r="846">
          <cell r="D846">
            <v>0</v>
          </cell>
          <cell r="F846">
            <v>0</v>
          </cell>
        </row>
        <row r="847">
          <cell r="D847">
            <v>0</v>
          </cell>
          <cell r="F847">
            <v>0</v>
          </cell>
        </row>
        <row r="848">
          <cell r="D848">
            <v>0</v>
          </cell>
          <cell r="F848">
            <v>0</v>
          </cell>
        </row>
        <row r="849">
          <cell r="D849">
            <v>0</v>
          </cell>
          <cell r="F849">
            <v>0</v>
          </cell>
        </row>
        <row r="850">
          <cell r="D850">
            <v>0</v>
          </cell>
          <cell r="F850">
            <v>0</v>
          </cell>
        </row>
        <row r="851">
          <cell r="D851">
            <v>0</v>
          </cell>
          <cell r="F851">
            <v>0</v>
          </cell>
        </row>
        <row r="852">
          <cell r="D852">
            <v>0</v>
          </cell>
          <cell r="F852">
            <v>0</v>
          </cell>
        </row>
        <row r="853">
          <cell r="D853">
            <v>0</v>
          </cell>
          <cell r="F853">
            <v>0</v>
          </cell>
        </row>
        <row r="854">
          <cell r="D854">
            <v>0</v>
          </cell>
          <cell r="F854">
            <v>0</v>
          </cell>
        </row>
        <row r="855">
          <cell r="D855">
            <v>0</v>
          </cell>
          <cell r="F855">
            <v>0</v>
          </cell>
        </row>
        <row r="856">
          <cell r="D856">
            <v>0</v>
          </cell>
          <cell r="F856">
            <v>0</v>
          </cell>
        </row>
        <row r="857">
          <cell r="D857">
            <v>0</v>
          </cell>
          <cell r="F857">
            <v>0</v>
          </cell>
        </row>
        <row r="858">
          <cell r="D858">
            <v>0</v>
          </cell>
          <cell r="F858">
            <v>0</v>
          </cell>
        </row>
        <row r="859">
          <cell r="D859">
            <v>0</v>
          </cell>
          <cell r="F859">
            <v>0</v>
          </cell>
        </row>
        <row r="860">
          <cell r="D860">
            <v>0</v>
          </cell>
          <cell r="F860">
            <v>0</v>
          </cell>
        </row>
        <row r="861">
          <cell r="D861">
            <v>0</v>
          </cell>
          <cell r="F861">
            <v>0</v>
          </cell>
        </row>
        <row r="862">
          <cell r="D862">
            <v>0</v>
          </cell>
          <cell r="F862">
            <v>0</v>
          </cell>
        </row>
        <row r="863">
          <cell r="D863">
            <v>0</v>
          </cell>
          <cell r="F863">
            <v>0</v>
          </cell>
        </row>
        <row r="864">
          <cell r="D864">
            <v>0</v>
          </cell>
          <cell r="F864">
            <v>0</v>
          </cell>
        </row>
        <row r="865">
          <cell r="D865">
            <v>0</v>
          </cell>
          <cell r="F865">
            <v>0</v>
          </cell>
        </row>
        <row r="866">
          <cell r="D866">
            <v>0</v>
          </cell>
          <cell r="F866">
            <v>0</v>
          </cell>
        </row>
        <row r="867">
          <cell r="D867">
            <v>0</v>
          </cell>
          <cell r="F867">
            <v>0</v>
          </cell>
        </row>
        <row r="868">
          <cell r="D868">
            <v>0</v>
          </cell>
          <cell r="F868">
            <v>0</v>
          </cell>
        </row>
        <row r="869">
          <cell r="D869">
            <v>0</v>
          </cell>
          <cell r="F869">
            <v>0</v>
          </cell>
        </row>
        <row r="870">
          <cell r="D870">
            <v>0</v>
          </cell>
          <cell r="F870">
            <v>0</v>
          </cell>
        </row>
        <row r="871">
          <cell r="D871">
            <v>0</v>
          </cell>
          <cell r="F871">
            <v>0</v>
          </cell>
        </row>
        <row r="872">
          <cell r="D872">
            <v>0</v>
          </cell>
          <cell r="F872">
            <v>0</v>
          </cell>
        </row>
        <row r="873">
          <cell r="D873">
            <v>0</v>
          </cell>
          <cell r="F873">
            <v>0</v>
          </cell>
        </row>
        <row r="874">
          <cell r="D874">
            <v>0</v>
          </cell>
          <cell r="F874">
            <v>0</v>
          </cell>
        </row>
        <row r="875">
          <cell r="D875">
            <v>0</v>
          </cell>
          <cell r="F875">
            <v>0</v>
          </cell>
        </row>
        <row r="876">
          <cell r="D876">
            <v>0</v>
          </cell>
          <cell r="F876">
            <v>0</v>
          </cell>
        </row>
        <row r="877">
          <cell r="D877">
            <v>0</v>
          </cell>
          <cell r="F877">
            <v>0</v>
          </cell>
        </row>
        <row r="878">
          <cell r="D878">
            <v>0</v>
          </cell>
          <cell r="F878">
            <v>0</v>
          </cell>
        </row>
        <row r="879">
          <cell r="D879">
            <v>0</v>
          </cell>
          <cell r="F879">
            <v>0</v>
          </cell>
        </row>
        <row r="880">
          <cell r="D880">
            <v>0</v>
          </cell>
          <cell r="F880">
            <v>0</v>
          </cell>
        </row>
        <row r="881">
          <cell r="D881">
            <v>0</v>
          </cell>
          <cell r="F881">
            <v>0</v>
          </cell>
        </row>
        <row r="882">
          <cell r="D882">
            <v>0</v>
          </cell>
          <cell r="F882">
            <v>0</v>
          </cell>
        </row>
        <row r="883">
          <cell r="D883">
            <v>0</v>
          </cell>
          <cell r="F883">
            <v>0</v>
          </cell>
        </row>
        <row r="884">
          <cell r="D884">
            <v>0</v>
          </cell>
          <cell r="F884">
            <v>0</v>
          </cell>
        </row>
        <row r="885">
          <cell r="D885">
            <v>0</v>
          </cell>
          <cell r="F885">
            <v>0</v>
          </cell>
        </row>
        <row r="886">
          <cell r="D886">
            <v>0</v>
          </cell>
          <cell r="F886">
            <v>0</v>
          </cell>
        </row>
        <row r="887">
          <cell r="D887">
            <v>0</v>
          </cell>
          <cell r="F887">
            <v>0</v>
          </cell>
        </row>
        <row r="888">
          <cell r="D888">
            <v>0</v>
          </cell>
          <cell r="F888">
            <v>0</v>
          </cell>
        </row>
        <row r="889">
          <cell r="D889">
            <v>0</v>
          </cell>
          <cell r="F889">
            <v>0</v>
          </cell>
        </row>
        <row r="890">
          <cell r="D890">
            <v>0</v>
          </cell>
          <cell r="F890">
            <v>0</v>
          </cell>
        </row>
        <row r="891">
          <cell r="D891">
            <v>0</v>
          </cell>
          <cell r="F891">
            <v>0</v>
          </cell>
        </row>
        <row r="892">
          <cell r="D892">
            <v>0</v>
          </cell>
          <cell r="F892">
            <v>0</v>
          </cell>
        </row>
        <row r="893">
          <cell r="D893">
            <v>0</v>
          </cell>
          <cell r="F893">
            <v>0</v>
          </cell>
        </row>
        <row r="894">
          <cell r="D894">
            <v>0</v>
          </cell>
          <cell r="F894">
            <v>0</v>
          </cell>
        </row>
        <row r="895">
          <cell r="D895">
            <v>0</v>
          </cell>
          <cell r="F895">
            <v>0</v>
          </cell>
        </row>
        <row r="896">
          <cell r="D896">
            <v>0</v>
          </cell>
          <cell r="F896">
            <v>0</v>
          </cell>
        </row>
        <row r="897">
          <cell r="D897">
            <v>0</v>
          </cell>
          <cell r="F897">
            <v>0</v>
          </cell>
        </row>
        <row r="898">
          <cell r="D898">
            <v>0</v>
          </cell>
          <cell r="F898">
            <v>0</v>
          </cell>
        </row>
        <row r="899">
          <cell r="D899">
            <v>0</v>
          </cell>
          <cell r="F899">
            <v>0</v>
          </cell>
        </row>
        <row r="900">
          <cell r="D900">
            <v>0</v>
          </cell>
          <cell r="F900">
            <v>0</v>
          </cell>
        </row>
        <row r="901">
          <cell r="D901">
            <v>0</v>
          </cell>
          <cell r="F901">
            <v>0</v>
          </cell>
        </row>
        <row r="902">
          <cell r="D902">
            <v>0</v>
          </cell>
          <cell r="F902">
            <v>0</v>
          </cell>
        </row>
        <row r="903">
          <cell r="D903">
            <v>0</v>
          </cell>
          <cell r="F903">
            <v>0</v>
          </cell>
        </row>
        <row r="904">
          <cell r="D904">
            <v>0</v>
          </cell>
          <cell r="F904">
            <v>0</v>
          </cell>
        </row>
        <row r="905">
          <cell r="D905">
            <v>0</v>
          </cell>
          <cell r="F905">
            <v>0</v>
          </cell>
        </row>
        <row r="906">
          <cell r="D906">
            <v>0</v>
          </cell>
          <cell r="F906">
            <v>0</v>
          </cell>
        </row>
        <row r="907">
          <cell r="D907">
            <v>0</v>
          </cell>
          <cell r="F907">
            <v>0</v>
          </cell>
        </row>
        <row r="908">
          <cell r="D908">
            <v>0</v>
          </cell>
          <cell r="F908">
            <v>0</v>
          </cell>
        </row>
        <row r="909">
          <cell r="D909">
            <v>0</v>
          </cell>
          <cell r="F909">
            <v>0</v>
          </cell>
        </row>
        <row r="910">
          <cell r="D910">
            <v>0</v>
          </cell>
          <cell r="F910">
            <v>0</v>
          </cell>
        </row>
        <row r="911">
          <cell r="D911">
            <v>0</v>
          </cell>
          <cell r="F911">
            <v>0</v>
          </cell>
        </row>
        <row r="912">
          <cell r="D912">
            <v>0</v>
          </cell>
          <cell r="F912">
            <v>0</v>
          </cell>
        </row>
        <row r="913">
          <cell r="D913">
            <v>0</v>
          </cell>
          <cell r="F913">
            <v>0</v>
          </cell>
        </row>
        <row r="914">
          <cell r="D914">
            <v>0</v>
          </cell>
          <cell r="F914">
            <v>0</v>
          </cell>
        </row>
        <row r="915">
          <cell r="D915">
            <v>0</v>
          </cell>
          <cell r="F915">
            <v>0</v>
          </cell>
        </row>
        <row r="916">
          <cell r="D916">
            <v>0</v>
          </cell>
          <cell r="F916">
            <v>0</v>
          </cell>
        </row>
        <row r="917">
          <cell r="D917">
            <v>0</v>
          </cell>
          <cell r="F917">
            <v>0</v>
          </cell>
        </row>
        <row r="918">
          <cell r="D918">
            <v>0</v>
          </cell>
          <cell r="F918">
            <v>0</v>
          </cell>
        </row>
        <row r="919">
          <cell r="D919">
            <v>0</v>
          </cell>
          <cell r="F919">
            <v>0</v>
          </cell>
        </row>
        <row r="920">
          <cell r="D920">
            <v>0</v>
          </cell>
          <cell r="F920">
            <v>0</v>
          </cell>
        </row>
        <row r="921">
          <cell r="D921">
            <v>0</v>
          </cell>
          <cell r="F921">
            <v>0</v>
          </cell>
        </row>
        <row r="922">
          <cell r="D922">
            <v>0</v>
          </cell>
          <cell r="F922">
            <v>0</v>
          </cell>
        </row>
        <row r="923">
          <cell r="D923">
            <v>0</v>
          </cell>
          <cell r="F923">
            <v>0</v>
          </cell>
        </row>
        <row r="924">
          <cell r="D924">
            <v>0</v>
          </cell>
          <cell r="F924">
            <v>0</v>
          </cell>
        </row>
        <row r="925">
          <cell r="D925">
            <v>0</v>
          </cell>
          <cell r="F925">
            <v>0</v>
          </cell>
        </row>
        <row r="926">
          <cell r="D926">
            <v>0</v>
          </cell>
          <cell r="F926">
            <v>0</v>
          </cell>
        </row>
        <row r="927">
          <cell r="D927">
            <v>0</v>
          </cell>
          <cell r="F927">
            <v>0</v>
          </cell>
        </row>
        <row r="928">
          <cell r="D928">
            <v>0</v>
          </cell>
          <cell r="F928">
            <v>0</v>
          </cell>
        </row>
        <row r="929">
          <cell r="D929">
            <v>0</v>
          </cell>
          <cell r="F929">
            <v>0</v>
          </cell>
        </row>
        <row r="930">
          <cell r="D930">
            <v>0</v>
          </cell>
          <cell r="F930">
            <v>0</v>
          </cell>
        </row>
        <row r="931">
          <cell r="D931">
            <v>0</v>
          </cell>
          <cell r="F931">
            <v>0</v>
          </cell>
        </row>
        <row r="932">
          <cell r="D932">
            <v>0</v>
          </cell>
          <cell r="F932">
            <v>0</v>
          </cell>
        </row>
        <row r="933">
          <cell r="D933">
            <v>0</v>
          </cell>
          <cell r="F933">
            <v>0</v>
          </cell>
        </row>
        <row r="934">
          <cell r="D934">
            <v>0</v>
          </cell>
          <cell r="F934">
            <v>0</v>
          </cell>
        </row>
        <row r="935">
          <cell r="D935">
            <v>0</v>
          </cell>
          <cell r="F935">
            <v>0</v>
          </cell>
        </row>
        <row r="936">
          <cell r="D936">
            <v>0</v>
          </cell>
          <cell r="F936">
            <v>0</v>
          </cell>
        </row>
        <row r="937">
          <cell r="D937">
            <v>0</v>
          </cell>
          <cell r="F937">
            <v>0</v>
          </cell>
        </row>
        <row r="938">
          <cell r="D938">
            <v>0</v>
          </cell>
          <cell r="F938">
            <v>0</v>
          </cell>
        </row>
        <row r="939">
          <cell r="D939">
            <v>0</v>
          </cell>
          <cell r="F939">
            <v>0</v>
          </cell>
        </row>
        <row r="940">
          <cell r="D940">
            <v>0</v>
          </cell>
          <cell r="F940">
            <v>0</v>
          </cell>
        </row>
        <row r="941">
          <cell r="D941">
            <v>0</v>
          </cell>
          <cell r="F941">
            <v>0</v>
          </cell>
        </row>
        <row r="942">
          <cell r="D942">
            <v>0</v>
          </cell>
          <cell r="F942">
            <v>0</v>
          </cell>
        </row>
        <row r="943">
          <cell r="D943">
            <v>0</v>
          </cell>
          <cell r="F943">
            <v>0</v>
          </cell>
        </row>
        <row r="944">
          <cell r="D944">
            <v>0</v>
          </cell>
          <cell r="F944">
            <v>0</v>
          </cell>
        </row>
        <row r="945">
          <cell r="D945">
            <v>0</v>
          </cell>
          <cell r="F945">
            <v>0</v>
          </cell>
        </row>
        <row r="946">
          <cell r="D946">
            <v>0</v>
          </cell>
          <cell r="F946">
            <v>0</v>
          </cell>
        </row>
        <row r="947">
          <cell r="D947">
            <v>0</v>
          </cell>
          <cell r="F947">
            <v>0</v>
          </cell>
        </row>
        <row r="948">
          <cell r="D948">
            <v>0</v>
          </cell>
          <cell r="F948">
            <v>0</v>
          </cell>
        </row>
        <row r="949">
          <cell r="D949">
            <v>0</v>
          </cell>
          <cell r="F949">
            <v>0</v>
          </cell>
        </row>
        <row r="950">
          <cell r="D950">
            <v>0</v>
          </cell>
          <cell r="F950">
            <v>0</v>
          </cell>
        </row>
        <row r="951">
          <cell r="D951">
            <v>0</v>
          </cell>
          <cell r="F951">
            <v>0</v>
          </cell>
        </row>
        <row r="952">
          <cell r="D952">
            <v>0</v>
          </cell>
          <cell r="F952">
            <v>0</v>
          </cell>
        </row>
        <row r="953">
          <cell r="D953">
            <v>0</v>
          </cell>
          <cell r="F953">
            <v>0</v>
          </cell>
        </row>
        <row r="954">
          <cell r="D954">
            <v>0</v>
          </cell>
          <cell r="F954">
            <v>0</v>
          </cell>
        </row>
        <row r="955">
          <cell r="D955">
            <v>0</v>
          </cell>
          <cell r="F955">
            <v>0</v>
          </cell>
        </row>
        <row r="956">
          <cell r="D956">
            <v>0</v>
          </cell>
          <cell r="F956">
            <v>0</v>
          </cell>
        </row>
        <row r="957">
          <cell r="D957">
            <v>0</v>
          </cell>
          <cell r="F957">
            <v>0</v>
          </cell>
        </row>
        <row r="958">
          <cell r="D958">
            <v>0</v>
          </cell>
          <cell r="F958">
            <v>0</v>
          </cell>
        </row>
        <row r="959">
          <cell r="D959">
            <v>0</v>
          </cell>
          <cell r="F959">
            <v>0</v>
          </cell>
        </row>
        <row r="960">
          <cell r="D960">
            <v>0</v>
          </cell>
          <cell r="F960">
            <v>0</v>
          </cell>
        </row>
        <row r="961">
          <cell r="D961">
            <v>0</v>
          </cell>
          <cell r="F961">
            <v>0</v>
          </cell>
        </row>
        <row r="962">
          <cell r="D962">
            <v>0</v>
          </cell>
          <cell r="F962">
            <v>0</v>
          </cell>
        </row>
        <row r="963">
          <cell r="D963">
            <v>0</v>
          </cell>
          <cell r="F963">
            <v>0</v>
          </cell>
        </row>
        <row r="964">
          <cell r="D964">
            <v>0</v>
          </cell>
          <cell r="F964">
            <v>0</v>
          </cell>
        </row>
        <row r="965">
          <cell r="D965">
            <v>0</v>
          </cell>
          <cell r="F965">
            <v>0</v>
          </cell>
        </row>
        <row r="966">
          <cell r="D966">
            <v>0</v>
          </cell>
          <cell r="F966">
            <v>0</v>
          </cell>
        </row>
        <row r="967">
          <cell r="D967">
            <v>0</v>
          </cell>
          <cell r="F967">
            <v>0</v>
          </cell>
        </row>
        <row r="968">
          <cell r="D968">
            <v>0</v>
          </cell>
          <cell r="F968">
            <v>0</v>
          </cell>
        </row>
        <row r="969">
          <cell r="D969">
            <v>0</v>
          </cell>
          <cell r="F969">
            <v>0</v>
          </cell>
        </row>
        <row r="970">
          <cell r="D970">
            <v>0</v>
          </cell>
          <cell r="F970">
            <v>0</v>
          </cell>
        </row>
        <row r="971">
          <cell r="D971">
            <v>0</v>
          </cell>
          <cell r="F971">
            <v>0</v>
          </cell>
        </row>
        <row r="972">
          <cell r="D972">
            <v>0</v>
          </cell>
          <cell r="F972">
            <v>0</v>
          </cell>
        </row>
        <row r="973">
          <cell r="D973">
            <v>0</v>
          </cell>
          <cell r="F973">
            <v>0</v>
          </cell>
        </row>
        <row r="974">
          <cell r="D974">
            <v>0</v>
          </cell>
          <cell r="F974">
            <v>0</v>
          </cell>
        </row>
        <row r="975">
          <cell r="D975">
            <v>0</v>
          </cell>
          <cell r="F975">
            <v>0</v>
          </cell>
        </row>
        <row r="976">
          <cell r="D976">
            <v>0</v>
          </cell>
          <cell r="F976">
            <v>0</v>
          </cell>
        </row>
        <row r="977">
          <cell r="D977">
            <v>0</v>
          </cell>
          <cell r="F977">
            <v>0</v>
          </cell>
        </row>
        <row r="978">
          <cell r="D978">
            <v>0</v>
          </cell>
          <cell r="F978">
            <v>0</v>
          </cell>
        </row>
        <row r="979">
          <cell r="D979">
            <v>0</v>
          </cell>
          <cell r="F979">
            <v>0</v>
          </cell>
        </row>
        <row r="980">
          <cell r="D980">
            <v>0</v>
          </cell>
          <cell r="F980">
            <v>0</v>
          </cell>
        </row>
        <row r="981">
          <cell r="D981">
            <v>0</v>
          </cell>
          <cell r="F981">
            <v>0</v>
          </cell>
        </row>
        <row r="982">
          <cell r="D982">
            <v>0</v>
          </cell>
          <cell r="F982">
            <v>0</v>
          </cell>
        </row>
        <row r="983">
          <cell r="D983">
            <v>0</v>
          </cell>
          <cell r="F983">
            <v>0</v>
          </cell>
        </row>
        <row r="984">
          <cell r="D984">
            <v>0</v>
          </cell>
          <cell r="F984">
            <v>0</v>
          </cell>
        </row>
        <row r="985">
          <cell r="D985">
            <v>0</v>
          </cell>
          <cell r="F985">
            <v>0</v>
          </cell>
        </row>
        <row r="986">
          <cell r="D986">
            <v>0</v>
          </cell>
          <cell r="F986">
            <v>0</v>
          </cell>
        </row>
        <row r="987">
          <cell r="D987">
            <v>0</v>
          </cell>
          <cell r="F987">
            <v>0</v>
          </cell>
        </row>
        <row r="988">
          <cell r="D988">
            <v>0</v>
          </cell>
          <cell r="F988">
            <v>0</v>
          </cell>
        </row>
        <row r="989">
          <cell r="D989">
            <v>0</v>
          </cell>
          <cell r="F989">
            <v>0</v>
          </cell>
        </row>
        <row r="990">
          <cell r="D990">
            <v>0</v>
          </cell>
          <cell r="F990">
            <v>0</v>
          </cell>
        </row>
        <row r="991">
          <cell r="D991">
            <v>0</v>
          </cell>
          <cell r="F991">
            <v>0</v>
          </cell>
        </row>
        <row r="992">
          <cell r="D992">
            <v>0</v>
          </cell>
          <cell r="F992">
            <v>0</v>
          </cell>
        </row>
        <row r="993">
          <cell r="D993">
            <v>0</v>
          </cell>
          <cell r="F993">
            <v>0</v>
          </cell>
        </row>
        <row r="994">
          <cell r="D994">
            <v>0</v>
          </cell>
          <cell r="F994">
            <v>0</v>
          </cell>
        </row>
        <row r="995">
          <cell r="D995">
            <v>0</v>
          </cell>
          <cell r="F995">
            <v>0</v>
          </cell>
        </row>
        <row r="996">
          <cell r="D996">
            <v>0</v>
          </cell>
          <cell r="F996">
            <v>0</v>
          </cell>
        </row>
        <row r="997">
          <cell r="D997">
            <v>0</v>
          </cell>
          <cell r="F997">
            <v>0</v>
          </cell>
        </row>
        <row r="998">
          <cell r="D998">
            <v>0</v>
          </cell>
          <cell r="F998">
            <v>0</v>
          </cell>
        </row>
        <row r="999">
          <cell r="D999">
            <v>0</v>
          </cell>
          <cell r="F999">
            <v>0</v>
          </cell>
        </row>
        <row r="1000">
          <cell r="D1000">
            <v>0</v>
          </cell>
          <cell r="F1000">
            <v>0</v>
          </cell>
        </row>
        <row r="1001">
          <cell r="D1001">
            <v>0</v>
          </cell>
          <cell r="F1001">
            <v>0</v>
          </cell>
        </row>
        <row r="1002">
          <cell r="D1002">
            <v>0</v>
          </cell>
          <cell r="F1002">
            <v>0</v>
          </cell>
        </row>
        <row r="1003">
          <cell r="D1003">
            <v>0</v>
          </cell>
          <cell r="F1003">
            <v>0</v>
          </cell>
        </row>
        <row r="1004">
          <cell r="D1004">
            <v>0</v>
          </cell>
          <cell r="F1004">
            <v>0</v>
          </cell>
        </row>
        <row r="1005">
          <cell r="D1005">
            <v>0</v>
          </cell>
          <cell r="F1005">
            <v>0</v>
          </cell>
        </row>
        <row r="1006">
          <cell r="D1006">
            <v>0</v>
          </cell>
          <cell r="F1006">
            <v>0</v>
          </cell>
        </row>
        <row r="1007">
          <cell r="D1007">
            <v>0</v>
          </cell>
          <cell r="F1007">
            <v>0</v>
          </cell>
        </row>
        <row r="1008">
          <cell r="D1008">
            <v>0</v>
          </cell>
          <cell r="F1008">
            <v>0</v>
          </cell>
        </row>
        <row r="1009">
          <cell r="D1009">
            <v>0</v>
          </cell>
          <cell r="F1009">
            <v>0</v>
          </cell>
        </row>
        <row r="1010">
          <cell r="D1010">
            <v>0</v>
          </cell>
          <cell r="F1010">
            <v>0</v>
          </cell>
        </row>
        <row r="1011">
          <cell r="D1011">
            <v>0</v>
          </cell>
          <cell r="F1011">
            <v>0</v>
          </cell>
        </row>
        <row r="1012">
          <cell r="D1012">
            <v>0</v>
          </cell>
          <cell r="F1012">
            <v>0</v>
          </cell>
        </row>
        <row r="1013">
          <cell r="D1013">
            <v>0</v>
          </cell>
          <cell r="F1013">
            <v>0</v>
          </cell>
        </row>
        <row r="1014">
          <cell r="D1014">
            <v>0</v>
          </cell>
          <cell r="F1014">
            <v>0</v>
          </cell>
        </row>
        <row r="1015">
          <cell r="D1015">
            <v>0</v>
          </cell>
          <cell r="F1015">
            <v>0</v>
          </cell>
        </row>
        <row r="1016">
          <cell r="D1016">
            <v>0</v>
          </cell>
          <cell r="F1016">
            <v>0</v>
          </cell>
        </row>
        <row r="1017">
          <cell r="D1017">
            <v>0</v>
          </cell>
          <cell r="F1017">
            <v>0</v>
          </cell>
        </row>
        <row r="1018">
          <cell r="D1018">
            <v>0</v>
          </cell>
          <cell r="F1018">
            <v>0</v>
          </cell>
        </row>
        <row r="1019">
          <cell r="D1019">
            <v>0</v>
          </cell>
          <cell r="F1019">
            <v>0</v>
          </cell>
        </row>
        <row r="1020">
          <cell r="D1020">
            <v>0</v>
          </cell>
          <cell r="F1020">
            <v>0</v>
          </cell>
        </row>
        <row r="1021">
          <cell r="D1021">
            <v>0</v>
          </cell>
          <cell r="F1021">
            <v>0</v>
          </cell>
        </row>
        <row r="1022">
          <cell r="D1022">
            <v>0</v>
          </cell>
          <cell r="F1022">
            <v>0</v>
          </cell>
        </row>
        <row r="1023">
          <cell r="D1023">
            <v>0</v>
          </cell>
          <cell r="F1023">
            <v>0</v>
          </cell>
        </row>
        <row r="1024">
          <cell r="D1024">
            <v>0</v>
          </cell>
          <cell r="F1024">
            <v>0</v>
          </cell>
        </row>
        <row r="1025">
          <cell r="D1025">
            <v>0</v>
          </cell>
          <cell r="F1025">
            <v>0</v>
          </cell>
        </row>
        <row r="1026">
          <cell r="D1026">
            <v>0</v>
          </cell>
          <cell r="F1026">
            <v>0</v>
          </cell>
        </row>
        <row r="1027">
          <cell r="D1027">
            <v>0</v>
          </cell>
          <cell r="F1027">
            <v>0</v>
          </cell>
        </row>
        <row r="1028">
          <cell r="D1028">
            <v>0</v>
          </cell>
          <cell r="F1028">
            <v>0</v>
          </cell>
        </row>
        <row r="1029">
          <cell r="D1029">
            <v>0</v>
          </cell>
          <cell r="F1029">
            <v>0</v>
          </cell>
        </row>
        <row r="1030">
          <cell r="D1030">
            <v>0</v>
          </cell>
          <cell r="F1030">
            <v>0</v>
          </cell>
        </row>
        <row r="1031">
          <cell r="D1031">
            <v>0</v>
          </cell>
          <cell r="F1031">
            <v>0</v>
          </cell>
        </row>
        <row r="1032">
          <cell r="D1032">
            <v>0</v>
          </cell>
          <cell r="F1032">
            <v>0</v>
          </cell>
        </row>
        <row r="1033">
          <cell r="D1033">
            <v>0</v>
          </cell>
          <cell r="F1033">
            <v>0</v>
          </cell>
        </row>
        <row r="1034">
          <cell r="D1034">
            <v>0</v>
          </cell>
          <cell r="F1034">
            <v>0</v>
          </cell>
        </row>
        <row r="1035">
          <cell r="D1035">
            <v>0</v>
          </cell>
          <cell r="F1035">
            <v>0</v>
          </cell>
        </row>
        <row r="1036">
          <cell r="D1036">
            <v>0</v>
          </cell>
          <cell r="F1036">
            <v>0</v>
          </cell>
        </row>
        <row r="1037">
          <cell r="D1037">
            <v>0</v>
          </cell>
          <cell r="F1037">
            <v>0</v>
          </cell>
        </row>
        <row r="1038">
          <cell r="D1038">
            <v>0</v>
          </cell>
          <cell r="F1038">
            <v>0</v>
          </cell>
        </row>
        <row r="1039">
          <cell r="D1039">
            <v>0</v>
          </cell>
          <cell r="F1039">
            <v>0</v>
          </cell>
        </row>
        <row r="1040">
          <cell r="D1040">
            <v>0</v>
          </cell>
          <cell r="F1040">
            <v>0</v>
          </cell>
        </row>
        <row r="1041">
          <cell r="D1041">
            <v>0</v>
          </cell>
          <cell r="F1041">
            <v>0</v>
          </cell>
        </row>
        <row r="1042">
          <cell r="D1042">
            <v>0</v>
          </cell>
          <cell r="F1042">
            <v>0</v>
          </cell>
        </row>
        <row r="1043">
          <cell r="D1043">
            <v>0</v>
          </cell>
          <cell r="F1043">
            <v>0</v>
          </cell>
        </row>
        <row r="1044">
          <cell r="D1044">
            <v>0</v>
          </cell>
          <cell r="F1044">
            <v>0</v>
          </cell>
        </row>
        <row r="1045">
          <cell r="D1045">
            <v>0</v>
          </cell>
          <cell r="F1045">
            <v>0</v>
          </cell>
        </row>
        <row r="1046">
          <cell r="D1046">
            <v>0</v>
          </cell>
          <cell r="F1046">
            <v>0</v>
          </cell>
        </row>
        <row r="1047">
          <cell r="D1047">
            <v>0</v>
          </cell>
          <cell r="F1047">
            <v>0</v>
          </cell>
        </row>
        <row r="1048">
          <cell r="D1048">
            <v>0</v>
          </cell>
          <cell r="F1048">
            <v>0</v>
          </cell>
        </row>
        <row r="1049">
          <cell r="D1049">
            <v>0</v>
          </cell>
          <cell r="F1049">
            <v>0</v>
          </cell>
        </row>
        <row r="1050">
          <cell r="D1050">
            <v>0</v>
          </cell>
          <cell r="F1050">
            <v>0</v>
          </cell>
        </row>
        <row r="1051">
          <cell r="D1051">
            <v>0</v>
          </cell>
          <cell r="F1051">
            <v>0</v>
          </cell>
        </row>
        <row r="1052">
          <cell r="D1052">
            <v>0</v>
          </cell>
          <cell r="F1052">
            <v>0</v>
          </cell>
        </row>
        <row r="1053">
          <cell r="D1053">
            <v>0</v>
          </cell>
          <cell r="F1053">
            <v>0</v>
          </cell>
        </row>
        <row r="1054">
          <cell r="D1054">
            <v>0</v>
          </cell>
          <cell r="F1054">
            <v>0</v>
          </cell>
        </row>
        <row r="1055">
          <cell r="D1055">
            <v>0</v>
          </cell>
          <cell r="F1055">
            <v>0</v>
          </cell>
        </row>
        <row r="1056">
          <cell r="D1056">
            <v>0</v>
          </cell>
          <cell r="F1056">
            <v>0</v>
          </cell>
        </row>
        <row r="1057">
          <cell r="D1057">
            <v>0</v>
          </cell>
          <cell r="F1057">
            <v>0</v>
          </cell>
        </row>
        <row r="1058">
          <cell r="D1058">
            <v>0</v>
          </cell>
          <cell r="F1058">
            <v>0</v>
          </cell>
        </row>
        <row r="1059">
          <cell r="D1059">
            <v>0</v>
          </cell>
          <cell r="F1059">
            <v>0</v>
          </cell>
        </row>
        <row r="1060">
          <cell r="D1060">
            <v>0</v>
          </cell>
          <cell r="F1060">
            <v>0</v>
          </cell>
        </row>
        <row r="1061">
          <cell r="D1061">
            <v>0</v>
          </cell>
          <cell r="F1061">
            <v>0</v>
          </cell>
        </row>
        <row r="1062">
          <cell r="D1062">
            <v>0</v>
          </cell>
          <cell r="F1062">
            <v>0</v>
          </cell>
        </row>
        <row r="1063">
          <cell r="D1063">
            <v>0</v>
          </cell>
          <cell r="F1063">
            <v>0</v>
          </cell>
        </row>
        <row r="1064">
          <cell r="D1064">
            <v>0</v>
          </cell>
          <cell r="F1064">
            <v>0</v>
          </cell>
        </row>
        <row r="1065">
          <cell r="D1065">
            <v>0</v>
          </cell>
          <cell r="F1065">
            <v>0</v>
          </cell>
        </row>
        <row r="1066">
          <cell r="D1066">
            <v>0</v>
          </cell>
          <cell r="F1066">
            <v>0</v>
          </cell>
        </row>
        <row r="1067">
          <cell r="D1067">
            <v>0</v>
          </cell>
          <cell r="F1067">
            <v>0</v>
          </cell>
        </row>
        <row r="1068">
          <cell r="D1068">
            <v>0</v>
          </cell>
          <cell r="F1068">
            <v>0</v>
          </cell>
        </row>
        <row r="1069">
          <cell r="D1069">
            <v>0</v>
          </cell>
          <cell r="F1069">
            <v>0</v>
          </cell>
        </row>
        <row r="1070">
          <cell r="D1070">
            <v>0</v>
          </cell>
          <cell r="F1070">
            <v>0</v>
          </cell>
        </row>
        <row r="1071">
          <cell r="D1071">
            <v>0</v>
          </cell>
          <cell r="F1071">
            <v>0</v>
          </cell>
        </row>
        <row r="1072">
          <cell r="D1072">
            <v>0</v>
          </cell>
          <cell r="F1072">
            <v>0</v>
          </cell>
        </row>
        <row r="1073">
          <cell r="D1073">
            <v>0</v>
          </cell>
          <cell r="F1073">
            <v>0</v>
          </cell>
        </row>
        <row r="1074">
          <cell r="D1074">
            <v>0</v>
          </cell>
          <cell r="F1074">
            <v>0</v>
          </cell>
        </row>
        <row r="1075">
          <cell r="D1075">
            <v>0</v>
          </cell>
          <cell r="F1075">
            <v>0</v>
          </cell>
        </row>
        <row r="1076">
          <cell r="D1076">
            <v>0</v>
          </cell>
          <cell r="F1076">
            <v>0</v>
          </cell>
        </row>
        <row r="1077">
          <cell r="D1077">
            <v>0</v>
          </cell>
          <cell r="F1077">
            <v>0</v>
          </cell>
        </row>
        <row r="1078">
          <cell r="D1078">
            <v>0</v>
          </cell>
          <cell r="F1078">
            <v>0</v>
          </cell>
        </row>
        <row r="1079">
          <cell r="D1079">
            <v>0</v>
          </cell>
          <cell r="F1079">
            <v>0</v>
          </cell>
        </row>
        <row r="1080">
          <cell r="D1080">
            <v>0</v>
          </cell>
          <cell r="F1080">
            <v>0</v>
          </cell>
        </row>
        <row r="1081">
          <cell r="D1081">
            <v>0</v>
          </cell>
          <cell r="F1081">
            <v>0</v>
          </cell>
        </row>
        <row r="1082">
          <cell r="D1082">
            <v>0</v>
          </cell>
          <cell r="F1082">
            <v>0</v>
          </cell>
        </row>
        <row r="1083">
          <cell r="D1083">
            <v>0</v>
          </cell>
          <cell r="F1083">
            <v>0</v>
          </cell>
        </row>
        <row r="1084">
          <cell r="D1084">
            <v>0</v>
          </cell>
          <cell r="F1084">
            <v>0</v>
          </cell>
        </row>
        <row r="1085">
          <cell r="D1085">
            <v>0</v>
          </cell>
          <cell r="F1085">
            <v>0</v>
          </cell>
        </row>
        <row r="1086">
          <cell r="D1086">
            <v>0</v>
          </cell>
          <cell r="F1086">
            <v>0</v>
          </cell>
        </row>
        <row r="1087">
          <cell r="D1087">
            <v>0</v>
          </cell>
          <cell r="F1087">
            <v>0</v>
          </cell>
        </row>
        <row r="1088">
          <cell r="D1088">
            <v>0</v>
          </cell>
          <cell r="F1088">
            <v>0</v>
          </cell>
        </row>
        <row r="1089">
          <cell r="D1089">
            <v>0</v>
          </cell>
          <cell r="F1089">
            <v>0</v>
          </cell>
        </row>
        <row r="1090">
          <cell r="D1090">
            <v>0</v>
          </cell>
          <cell r="F1090">
            <v>0</v>
          </cell>
        </row>
        <row r="1091">
          <cell r="D1091">
            <v>0</v>
          </cell>
          <cell r="F1091">
            <v>0</v>
          </cell>
        </row>
        <row r="1092">
          <cell r="D1092">
            <v>0</v>
          </cell>
          <cell r="F1092">
            <v>0</v>
          </cell>
        </row>
        <row r="1093">
          <cell r="D1093">
            <v>0</v>
          </cell>
          <cell r="F1093">
            <v>0</v>
          </cell>
        </row>
        <row r="1094">
          <cell r="D1094">
            <v>0</v>
          </cell>
          <cell r="F1094">
            <v>0</v>
          </cell>
        </row>
        <row r="1095">
          <cell r="D1095">
            <v>0</v>
          </cell>
          <cell r="F1095">
            <v>0</v>
          </cell>
        </row>
        <row r="1096">
          <cell r="D1096">
            <v>0</v>
          </cell>
          <cell r="F1096">
            <v>0</v>
          </cell>
        </row>
        <row r="1097">
          <cell r="D1097">
            <v>0</v>
          </cell>
          <cell r="F1097">
            <v>0</v>
          </cell>
        </row>
        <row r="1098">
          <cell r="D1098">
            <v>0</v>
          </cell>
          <cell r="F1098">
            <v>0</v>
          </cell>
        </row>
        <row r="1099">
          <cell r="D1099">
            <v>0</v>
          </cell>
          <cell r="F1099">
            <v>0</v>
          </cell>
        </row>
        <row r="1100">
          <cell r="D1100">
            <v>0</v>
          </cell>
          <cell r="F1100">
            <v>0</v>
          </cell>
        </row>
        <row r="1101">
          <cell r="D1101">
            <v>0</v>
          </cell>
          <cell r="F1101">
            <v>0</v>
          </cell>
        </row>
        <row r="1102">
          <cell r="D1102">
            <v>0</v>
          </cell>
          <cell r="F1102">
            <v>0</v>
          </cell>
        </row>
        <row r="1103">
          <cell r="D1103">
            <v>0</v>
          </cell>
          <cell r="F1103">
            <v>0</v>
          </cell>
        </row>
        <row r="1104">
          <cell r="D1104">
            <v>0</v>
          </cell>
          <cell r="F1104">
            <v>0</v>
          </cell>
        </row>
        <row r="1105">
          <cell r="D1105">
            <v>0</v>
          </cell>
          <cell r="F1105">
            <v>0</v>
          </cell>
        </row>
        <row r="1106">
          <cell r="D1106">
            <v>0</v>
          </cell>
          <cell r="F1106">
            <v>0</v>
          </cell>
        </row>
        <row r="1107">
          <cell r="D1107">
            <v>0</v>
          </cell>
          <cell r="F1107">
            <v>0</v>
          </cell>
        </row>
        <row r="1108">
          <cell r="D1108">
            <v>0</v>
          </cell>
          <cell r="F1108">
            <v>0</v>
          </cell>
        </row>
        <row r="1109">
          <cell r="D1109">
            <v>0</v>
          </cell>
          <cell r="F1109">
            <v>0</v>
          </cell>
        </row>
        <row r="1110">
          <cell r="D1110">
            <v>0</v>
          </cell>
          <cell r="F1110">
            <v>0</v>
          </cell>
        </row>
        <row r="1111">
          <cell r="D1111">
            <v>0</v>
          </cell>
          <cell r="F1111">
            <v>0</v>
          </cell>
        </row>
        <row r="1112">
          <cell r="D1112">
            <v>0</v>
          </cell>
          <cell r="F1112">
            <v>0</v>
          </cell>
        </row>
        <row r="1113">
          <cell r="D1113">
            <v>0</v>
          </cell>
          <cell r="F1113">
            <v>0</v>
          </cell>
        </row>
        <row r="1114">
          <cell r="D1114">
            <v>0</v>
          </cell>
          <cell r="F1114">
            <v>0</v>
          </cell>
        </row>
        <row r="1115">
          <cell r="D1115">
            <v>0</v>
          </cell>
          <cell r="F1115">
            <v>0</v>
          </cell>
        </row>
        <row r="1116">
          <cell r="D1116">
            <v>0</v>
          </cell>
          <cell r="F1116">
            <v>0</v>
          </cell>
        </row>
        <row r="1117">
          <cell r="D1117">
            <v>0</v>
          </cell>
          <cell r="F1117">
            <v>0</v>
          </cell>
        </row>
        <row r="1118">
          <cell r="D1118">
            <v>0</v>
          </cell>
          <cell r="F1118">
            <v>0</v>
          </cell>
        </row>
        <row r="1119">
          <cell r="D1119">
            <v>0</v>
          </cell>
          <cell r="F1119">
            <v>0</v>
          </cell>
        </row>
        <row r="1120">
          <cell r="D1120">
            <v>0</v>
          </cell>
          <cell r="F1120">
            <v>0</v>
          </cell>
        </row>
        <row r="1121">
          <cell r="D1121">
            <v>0</v>
          </cell>
          <cell r="F1121">
            <v>0</v>
          </cell>
        </row>
        <row r="1122">
          <cell r="D1122">
            <v>0</v>
          </cell>
          <cell r="F1122">
            <v>0</v>
          </cell>
        </row>
        <row r="1123">
          <cell r="D1123">
            <v>0</v>
          </cell>
          <cell r="F1123">
            <v>0</v>
          </cell>
        </row>
        <row r="1124">
          <cell r="D1124">
            <v>0</v>
          </cell>
          <cell r="F1124">
            <v>0</v>
          </cell>
        </row>
        <row r="1125">
          <cell r="D1125">
            <v>0</v>
          </cell>
          <cell r="F1125">
            <v>0</v>
          </cell>
        </row>
      </sheetData>
      <sheetData sheetId="10" refreshError="1"/>
      <sheetData sheetId="11"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from MS Access Database" connectionId="2" xr16:uid="{00000000-0016-0000-0A00-000000000000}" autoFormatId="16" applyNumberFormats="0" applyBorderFormats="0" applyFontFormats="0" applyPatternFormats="0" applyAlignmentFormats="0" applyWidthHeightFormats="0">
  <queryTableRefresh nextId="8">
    <queryTableFields count="7">
      <queryTableField id="1" name="UCode" tableColumnId="1"/>
      <queryTableField id="2" name="Unit Title" tableColumnId="2"/>
      <queryTableField id="3" name="Division Abbreviation" tableColumnId="3"/>
      <queryTableField id="4" name="Division" tableColumnId="4"/>
      <queryTableField id="5" name="Director" tableColumnId="5"/>
      <queryTableField id="6" name="Assistant" tableColumnId="6"/>
      <queryTableField id="7" name="Orgn"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Budgeting.accdb" connectionId="1" xr16:uid="{00000000-0016-0000-0B00-000001000000}" autoFormatId="16" applyNumberFormats="0" applyBorderFormats="0" applyFontFormats="0" applyPatternFormats="0" applyAlignmentFormats="0" applyWidthHeightFormats="0">
  <queryTableRefresh nextId="22">
    <queryTableFields count="6">
      <queryTableField id="1" name="ID" tableColumnId="1"/>
      <queryTableField id="2" name="UCode" tableColumnId="2"/>
      <queryTableField id="18" name="GLid" tableColumnId="3"/>
      <queryTableField id="19" name="Amount" tableColumnId="4"/>
      <queryTableField id="20" name="FY" tableColumnId="5"/>
      <queryTableField id="21" name="Field1" tableColumnId="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_Query_from_MS_Access_Database6" displayName="Table_Query_from_MS_Access_Database6" ref="A1:G114" tableType="queryTable" totalsRowShown="0">
  <autoFilter ref="A1:G114" xr:uid="{00000000-0009-0000-0100-000005000000}"/>
  <tableColumns count="7">
    <tableColumn id="1" xr3:uid="{00000000-0010-0000-0000-000001000000}" uniqueName="1" name="UCode" queryTableFieldId="1"/>
    <tableColumn id="2" xr3:uid="{00000000-0010-0000-0000-000002000000}" uniqueName="2" name="Unit Title" queryTableFieldId="2"/>
    <tableColumn id="3" xr3:uid="{00000000-0010-0000-0000-000003000000}" uniqueName="3" name="Division Abbreviation" queryTableFieldId="3"/>
    <tableColumn id="4" xr3:uid="{00000000-0010-0000-0000-000004000000}" uniqueName="4" name="Division" queryTableFieldId="4"/>
    <tableColumn id="5" xr3:uid="{00000000-0010-0000-0000-000005000000}" uniqueName="5" name="Director" queryTableFieldId="5"/>
    <tableColumn id="6" xr3:uid="{00000000-0010-0000-0000-000006000000}" uniqueName="6" name="Assistant" queryTableFieldId="6"/>
    <tableColumn id="7" xr3:uid="{00000000-0010-0000-0000-000007000000}" uniqueName="7" name="Orgn" queryTableFieldId="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_Budgeting.accdb" displayName="Table_Budgeting.accdb" ref="A1:F2900" tableType="queryTable" totalsRowShown="0">
  <autoFilter ref="A1:F2900" xr:uid="{00000000-0009-0000-0100-000001000000}"/>
  <tableColumns count="6">
    <tableColumn id="1" xr3:uid="{00000000-0010-0000-0100-000001000000}" uniqueName="1" name="ID" queryTableFieldId="1"/>
    <tableColumn id="2" xr3:uid="{00000000-0010-0000-0100-000002000000}" uniqueName="2" name="UCode" queryTableFieldId="2"/>
    <tableColumn id="3" xr3:uid="{00000000-0010-0000-0100-000003000000}" uniqueName="3" name="GLid" queryTableFieldId="18"/>
    <tableColumn id="4" xr3:uid="{00000000-0010-0000-0100-000004000000}" uniqueName="4" name="Amount" queryTableFieldId="19"/>
    <tableColumn id="5" xr3:uid="{00000000-0010-0000-0100-000005000000}" uniqueName="5" name="FY" queryTableFieldId="20"/>
    <tableColumn id="6" xr3:uid="{00000000-0010-0000-0100-000006000000}" uniqueName="6" name="Field1" queryTableFieldId="2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6:D120"/>
  <sheetViews>
    <sheetView zoomScale="73" zoomScaleNormal="73" workbookViewId="0"/>
  </sheetViews>
  <sheetFormatPr defaultRowHeight="15"/>
  <cols>
    <col min="1" max="1" width="108.42578125" customWidth="1"/>
  </cols>
  <sheetData>
    <row r="6" spans="1:1">
      <c r="A6" s="133"/>
    </row>
    <row r="12" spans="1:1">
      <c r="A12" s="133"/>
    </row>
    <row r="24" spans="1:1">
      <c r="A24" s="224"/>
    </row>
    <row r="41" spans="1:1">
      <c r="A41" s="224"/>
    </row>
    <row r="52" spans="1:1">
      <c r="A52" s="289"/>
    </row>
    <row r="53" spans="1:1">
      <c r="A53" s="288"/>
    </row>
    <row r="81" spans="1:4">
      <c r="A81" s="107"/>
    </row>
    <row r="82" spans="1:4">
      <c r="A82" s="136"/>
    </row>
    <row r="83" spans="1:4">
      <c r="A83" s="137"/>
      <c r="C83" s="134"/>
    </row>
    <row r="84" spans="1:4">
      <c r="A84" s="138"/>
      <c r="B84" s="134"/>
    </row>
    <row r="85" spans="1:4">
      <c r="A85" s="138"/>
      <c r="D85" s="135"/>
    </row>
    <row r="86" spans="1:4">
      <c r="A86" s="139"/>
    </row>
    <row r="87" spans="1:4">
      <c r="A87" s="139"/>
    </row>
    <row r="88" spans="1:4">
      <c r="A88" s="139"/>
    </row>
    <row r="89" spans="1:4">
      <c r="A89" s="139"/>
    </row>
    <row r="90" spans="1:4">
      <c r="A90" s="139"/>
    </row>
    <row r="91" spans="1:4">
      <c r="A91" s="140"/>
    </row>
    <row r="92" spans="1:4">
      <c r="A92" s="139"/>
    </row>
    <row r="93" spans="1:4">
      <c r="A93" s="139"/>
    </row>
    <row r="94" spans="1:4">
      <c r="A94" s="140"/>
    </row>
    <row r="95" spans="1:4">
      <c r="A95" s="139"/>
    </row>
    <row r="96" spans="1:4">
      <c r="A96" s="140"/>
    </row>
    <row r="97" spans="1:1">
      <c r="A97" s="139"/>
    </row>
    <row r="98" spans="1:1">
      <c r="A98" s="138"/>
    </row>
    <row r="99" spans="1:1">
      <c r="A99" s="139"/>
    </row>
    <row r="100" spans="1:1">
      <c r="A100" s="138"/>
    </row>
    <row r="101" spans="1:1">
      <c r="A101" s="139"/>
    </row>
    <row r="102" spans="1:1">
      <c r="A102" s="141"/>
    </row>
    <row r="103" spans="1:1">
      <c r="A103" s="139"/>
    </row>
    <row r="104" spans="1:1">
      <c r="A104" s="142"/>
    </row>
    <row r="105" spans="1:1">
      <c r="A105" s="139"/>
    </row>
    <row r="106" spans="1:1">
      <c r="A106" s="139"/>
    </row>
    <row r="107" spans="1:1">
      <c r="A107" s="139"/>
    </row>
    <row r="108" spans="1:1">
      <c r="A108" s="139"/>
    </row>
    <row r="109" spans="1:1">
      <c r="A109" s="139"/>
    </row>
    <row r="110" spans="1:1">
      <c r="A110" s="139"/>
    </row>
    <row r="111" spans="1:1">
      <c r="A111" s="139"/>
    </row>
    <row r="112" spans="1:1">
      <c r="A112" s="139"/>
    </row>
    <row r="113" spans="1:1">
      <c r="A113" s="139"/>
    </row>
    <row r="114" spans="1:1">
      <c r="A114" s="139"/>
    </row>
    <row r="115" spans="1:1">
      <c r="A115" s="139"/>
    </row>
    <row r="116" spans="1:1">
      <c r="A116" s="139"/>
    </row>
    <row r="117" spans="1:1">
      <c r="A117" s="139"/>
    </row>
    <row r="118" spans="1:1">
      <c r="A118" s="139"/>
    </row>
    <row r="119" spans="1:1">
      <c r="A119" s="139"/>
    </row>
    <row r="120" spans="1:1">
      <c r="A120" s="139"/>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J64"/>
  <sheetViews>
    <sheetView workbookViewId="0">
      <selection activeCell="C18" sqref="C18"/>
    </sheetView>
  </sheetViews>
  <sheetFormatPr defaultRowHeight="15"/>
  <cols>
    <col min="1" max="1" width="25" bestFit="1" customWidth="1"/>
    <col min="2" max="2" width="23.28515625" bestFit="1" customWidth="1"/>
    <col min="3" max="3" width="31.28515625" bestFit="1" customWidth="1"/>
    <col min="4" max="4" width="8.42578125" bestFit="1" customWidth="1"/>
    <col min="5" max="5" width="26.7109375" customWidth="1"/>
    <col min="6" max="6" width="15.5703125" bestFit="1" customWidth="1"/>
    <col min="7" max="7" width="6.5703125" bestFit="1" customWidth="1"/>
    <col min="8" max="8" width="33.140625" bestFit="1" customWidth="1"/>
    <col min="10" max="10" width="17.5703125" customWidth="1"/>
  </cols>
  <sheetData>
    <row r="1" spans="1:10">
      <c r="A1" s="107" t="s">
        <v>158</v>
      </c>
      <c r="B1" s="110" t="s">
        <v>159</v>
      </c>
    </row>
    <row r="2" spans="1:10">
      <c r="A2" s="107" t="s">
        <v>160</v>
      </c>
      <c r="B2" s="111">
        <v>2021</v>
      </c>
      <c r="J2" s="109" t="s">
        <v>161</v>
      </c>
    </row>
    <row r="3" spans="1:10">
      <c r="J3" t="s">
        <v>504</v>
      </c>
    </row>
    <row r="4" spans="1:10">
      <c r="G4" s="498" t="s">
        <v>162</v>
      </c>
      <c r="H4" s="498"/>
      <c r="J4" t="s">
        <v>495</v>
      </c>
    </row>
    <row r="5" spans="1:10" ht="18.75">
      <c r="A5" s="114" t="s">
        <v>163</v>
      </c>
      <c r="C5" s="497" t="s">
        <v>164</v>
      </c>
      <c r="D5" s="497"/>
      <c r="E5" s="497"/>
      <c r="G5" s="109" t="s">
        <v>165</v>
      </c>
      <c r="H5" s="109" t="s">
        <v>166</v>
      </c>
    </row>
    <row r="6" spans="1:10">
      <c r="A6" s="108" t="s">
        <v>167</v>
      </c>
      <c r="C6" s="109" t="s">
        <v>168</v>
      </c>
      <c r="D6" s="109" t="s">
        <v>169</v>
      </c>
      <c r="E6" s="108" t="s">
        <v>62</v>
      </c>
      <c r="G6" s="116">
        <v>0</v>
      </c>
      <c r="H6" t="s">
        <v>5</v>
      </c>
    </row>
    <row r="7" spans="1:10">
      <c r="A7" t="s">
        <v>11</v>
      </c>
      <c r="C7" s="115" t="s">
        <v>170</v>
      </c>
      <c r="D7" s="267" t="str">
        <f t="shared" ref="D7:D13" si="0">CONCATENATE($D$6,RIGHT($B$2,2)+1)</f>
        <v>FY22</v>
      </c>
      <c r="E7" s="1" t="s">
        <v>171</v>
      </c>
      <c r="G7">
        <v>50102</v>
      </c>
      <c r="H7" t="s">
        <v>172</v>
      </c>
    </row>
    <row r="8" spans="1:10">
      <c r="A8" t="s">
        <v>173</v>
      </c>
      <c r="C8" s="115" t="s">
        <v>174</v>
      </c>
      <c r="D8" s="267" t="str">
        <f t="shared" si="0"/>
        <v>FY22</v>
      </c>
      <c r="E8" s="1" t="s">
        <v>175</v>
      </c>
      <c r="G8">
        <v>50103</v>
      </c>
      <c r="H8" t="s">
        <v>176</v>
      </c>
    </row>
    <row r="9" spans="1:10">
      <c r="A9" t="s">
        <v>177</v>
      </c>
      <c r="C9" s="115" t="s">
        <v>178</v>
      </c>
      <c r="D9" s="267" t="str">
        <f t="shared" si="0"/>
        <v>FY22</v>
      </c>
      <c r="E9" s="1" t="s">
        <v>179</v>
      </c>
      <c r="G9">
        <v>50104</v>
      </c>
      <c r="H9" t="s">
        <v>180</v>
      </c>
    </row>
    <row r="10" spans="1:10">
      <c r="C10" s="115" t="str">
        <f>CONCATENATE(D10," ",E10)</f>
        <v>FY22 Planning Worksheet</v>
      </c>
      <c r="D10" s="267" t="str">
        <f t="shared" si="0"/>
        <v>FY22</v>
      </c>
      <c r="E10" s="1" t="s">
        <v>504</v>
      </c>
      <c r="G10">
        <v>50105</v>
      </c>
      <c r="H10" t="s">
        <v>181</v>
      </c>
    </row>
    <row r="11" spans="1:10">
      <c r="C11" s="115" t="s">
        <v>474</v>
      </c>
      <c r="D11" s="267" t="str">
        <f t="shared" si="0"/>
        <v>FY22</v>
      </c>
      <c r="E11" s="1" t="s">
        <v>475</v>
      </c>
      <c r="G11">
        <v>50106</v>
      </c>
      <c r="H11" t="s">
        <v>182</v>
      </c>
    </row>
    <row r="12" spans="1:10">
      <c r="C12" s="115" t="s">
        <v>63</v>
      </c>
      <c r="D12" s="267" t="str">
        <f t="shared" si="0"/>
        <v>FY22</v>
      </c>
      <c r="E12" s="1" t="s">
        <v>63</v>
      </c>
      <c r="G12">
        <v>50107</v>
      </c>
      <c r="H12" t="s">
        <v>183</v>
      </c>
    </row>
    <row r="13" spans="1:10">
      <c r="C13" s="115" t="s">
        <v>495</v>
      </c>
      <c r="D13" s="336" t="str">
        <f t="shared" si="0"/>
        <v>FY22</v>
      </c>
      <c r="E13" s="1" t="s">
        <v>496</v>
      </c>
      <c r="G13">
        <v>50108</v>
      </c>
      <c r="H13" t="s">
        <v>184</v>
      </c>
    </row>
    <row r="14" spans="1:10">
      <c r="G14" s="116">
        <v>52208</v>
      </c>
      <c r="H14" t="s">
        <v>185</v>
      </c>
      <c r="J14" s="109" t="s">
        <v>84</v>
      </c>
    </row>
    <row r="15" spans="1:10">
      <c r="G15" s="116">
        <v>52209</v>
      </c>
      <c r="H15" t="s">
        <v>186</v>
      </c>
      <c r="J15" t="s">
        <v>86</v>
      </c>
    </row>
    <row r="16" spans="1:10">
      <c r="G16" s="116">
        <v>52216</v>
      </c>
      <c r="H16" t="s">
        <v>187</v>
      </c>
      <c r="J16" t="s">
        <v>87</v>
      </c>
    </row>
    <row r="17" spans="1:10">
      <c r="A17" s="498" t="s">
        <v>188</v>
      </c>
      <c r="B17" s="498"/>
      <c r="E17" s="267" t="s">
        <v>189</v>
      </c>
      <c r="G17" s="116">
        <v>52301</v>
      </c>
      <c r="H17" t="s">
        <v>190</v>
      </c>
      <c r="J17" t="s">
        <v>88</v>
      </c>
    </row>
    <row r="18" spans="1:10">
      <c r="A18" s="2" t="s">
        <v>191</v>
      </c>
      <c r="B18" s="159"/>
      <c r="E18" s="13" t="s">
        <v>192</v>
      </c>
      <c r="G18" s="116">
        <v>52302</v>
      </c>
      <c r="H18" t="s">
        <v>193</v>
      </c>
      <c r="J18" t="s">
        <v>89</v>
      </c>
    </row>
    <row r="19" spans="1:10">
      <c r="A19" s="129" t="s">
        <v>5</v>
      </c>
      <c r="B19" s="287"/>
      <c r="E19" t="s">
        <v>5</v>
      </c>
      <c r="G19" s="116">
        <v>52400</v>
      </c>
      <c r="H19" t="s">
        <v>194</v>
      </c>
      <c r="J19" t="s">
        <v>90</v>
      </c>
    </row>
    <row r="20" spans="1:10">
      <c r="A20" s="129" t="s">
        <v>195</v>
      </c>
      <c r="B20" s="128"/>
      <c r="E20" s="127" t="s">
        <v>196</v>
      </c>
      <c r="G20" s="116">
        <v>52402</v>
      </c>
      <c r="H20" t="s">
        <v>197</v>
      </c>
      <c r="J20" t="s">
        <v>91</v>
      </c>
    </row>
    <row r="21" spans="1:10">
      <c r="A21" s="129" t="s">
        <v>198</v>
      </c>
      <c r="B21" s="128"/>
      <c r="E21" s="128" t="s">
        <v>199</v>
      </c>
      <c r="G21" s="116">
        <v>52404</v>
      </c>
      <c r="H21" t="s">
        <v>200</v>
      </c>
      <c r="J21" t="s">
        <v>93</v>
      </c>
    </row>
    <row r="22" spans="1:10">
      <c r="A22" s="130" t="s">
        <v>201</v>
      </c>
      <c r="B22" s="128"/>
      <c r="E22" s="128" t="s">
        <v>202</v>
      </c>
      <c r="G22" s="116">
        <v>52405</v>
      </c>
      <c r="H22" t="s">
        <v>203</v>
      </c>
      <c r="J22" t="s">
        <v>71</v>
      </c>
    </row>
    <row r="23" spans="1:10">
      <c r="A23" s="130"/>
      <c r="B23" s="128"/>
      <c r="E23" s="128" t="s">
        <v>204</v>
      </c>
      <c r="G23" s="116">
        <v>52500</v>
      </c>
      <c r="H23" t="s">
        <v>205</v>
      </c>
      <c r="J23" t="s">
        <v>94</v>
      </c>
    </row>
    <row r="24" spans="1:10">
      <c r="A24" s="130"/>
      <c r="B24" s="128"/>
      <c r="E24" s="128" t="s">
        <v>206</v>
      </c>
      <c r="G24" s="116">
        <v>52501</v>
      </c>
      <c r="H24" t="s">
        <v>207</v>
      </c>
      <c r="J24" t="s">
        <v>95</v>
      </c>
    </row>
    <row r="25" spans="1:10">
      <c r="A25" s="2" t="s">
        <v>495</v>
      </c>
      <c r="B25" s="40"/>
      <c r="E25" s="128" t="s">
        <v>208</v>
      </c>
      <c r="G25" s="116">
        <v>52502</v>
      </c>
      <c r="H25" t="s">
        <v>209</v>
      </c>
      <c r="J25" t="s">
        <v>96</v>
      </c>
    </row>
    <row r="26" spans="1:10">
      <c r="A26" s="130" t="s">
        <v>507</v>
      </c>
      <c r="B26" s="40"/>
      <c r="G26" s="116">
        <v>52503</v>
      </c>
      <c r="H26" t="s">
        <v>210</v>
      </c>
      <c r="J26" t="s">
        <v>99</v>
      </c>
    </row>
    <row r="27" spans="1:10">
      <c r="A27" s="130" t="s">
        <v>505</v>
      </c>
      <c r="B27" s="128"/>
      <c r="E27" s="13" t="s">
        <v>211</v>
      </c>
      <c r="G27" s="116">
        <v>52800</v>
      </c>
      <c r="H27" t="s">
        <v>212</v>
      </c>
      <c r="J27" t="s">
        <v>102</v>
      </c>
    </row>
    <row r="28" spans="1:10">
      <c r="A28" s="130" t="s">
        <v>506</v>
      </c>
      <c r="B28" s="30"/>
      <c r="E28" s="175" t="s">
        <v>5</v>
      </c>
      <c r="G28" s="116">
        <v>52803</v>
      </c>
      <c r="H28" t="s">
        <v>213</v>
      </c>
      <c r="J28" t="s">
        <v>103</v>
      </c>
    </row>
    <row r="29" spans="1:10">
      <c r="A29" s="130"/>
      <c r="B29" s="30"/>
      <c r="E29" s="175" t="s">
        <v>71</v>
      </c>
      <c r="G29" s="116">
        <v>52804</v>
      </c>
      <c r="H29" t="s">
        <v>214</v>
      </c>
      <c r="J29" t="s">
        <v>104</v>
      </c>
    </row>
    <row r="30" spans="1:10">
      <c r="A30" s="130"/>
      <c r="B30" s="30"/>
      <c r="E30" s="175" t="s">
        <v>48</v>
      </c>
      <c r="G30" s="116">
        <v>52805</v>
      </c>
      <c r="H30" t="s">
        <v>215</v>
      </c>
      <c r="J30" t="s">
        <v>105</v>
      </c>
    </row>
    <row r="31" spans="1:10">
      <c r="A31" s="130"/>
      <c r="B31" s="30"/>
      <c r="E31" s="175" t="s">
        <v>486</v>
      </c>
      <c r="G31" s="116">
        <v>52811</v>
      </c>
      <c r="H31" t="s">
        <v>217</v>
      </c>
      <c r="J31" t="s">
        <v>94</v>
      </c>
    </row>
    <row r="32" spans="1:10">
      <c r="A32" s="130"/>
      <c r="B32" s="30"/>
      <c r="E32" s="175" t="s">
        <v>216</v>
      </c>
      <c r="G32" s="116">
        <v>53101</v>
      </c>
      <c r="H32" t="s">
        <v>218</v>
      </c>
    </row>
    <row r="33" spans="1:8">
      <c r="A33" s="130"/>
      <c r="B33" s="30"/>
      <c r="E33" s="175"/>
      <c r="G33" s="116">
        <v>53105</v>
      </c>
      <c r="H33" t="s">
        <v>219</v>
      </c>
    </row>
    <row r="34" spans="1:8">
      <c r="A34" s="130"/>
      <c r="B34" s="30"/>
      <c r="E34" s="175"/>
      <c r="G34" s="116">
        <v>53114</v>
      </c>
      <c r="H34" t="s">
        <v>220</v>
      </c>
    </row>
    <row r="35" spans="1:8">
      <c r="G35" s="116">
        <v>53120</v>
      </c>
      <c r="H35" t="s">
        <v>221</v>
      </c>
    </row>
    <row r="36" spans="1:8">
      <c r="A36" s="13" t="s">
        <v>222</v>
      </c>
      <c r="B36" s="13" t="s">
        <v>223</v>
      </c>
      <c r="C36" s="13" t="s">
        <v>38</v>
      </c>
      <c r="E36" s="13" t="s">
        <v>224</v>
      </c>
      <c r="G36" s="116">
        <v>53301</v>
      </c>
      <c r="H36" t="s">
        <v>225</v>
      </c>
    </row>
    <row r="37" spans="1:8">
      <c r="A37" s="148" t="s">
        <v>5</v>
      </c>
      <c r="B37" s="148" t="s">
        <v>5</v>
      </c>
      <c r="C37" s="148" t="s">
        <v>5</v>
      </c>
      <c r="E37" s="175" t="s">
        <v>51</v>
      </c>
      <c r="G37" s="116">
        <v>53500</v>
      </c>
      <c r="H37" t="s">
        <v>226</v>
      </c>
    </row>
    <row r="38" spans="1:8">
      <c r="A38" s="149" t="s">
        <v>227</v>
      </c>
      <c r="B38" s="148" t="s">
        <v>489</v>
      </c>
      <c r="C38" s="148" t="s">
        <v>206</v>
      </c>
      <c r="E38" s="175" t="s">
        <v>57</v>
      </c>
      <c r="G38" s="116">
        <v>53701</v>
      </c>
      <c r="H38" t="s">
        <v>228</v>
      </c>
    </row>
    <row r="39" spans="1:8">
      <c r="A39" s="149" t="s">
        <v>229</v>
      </c>
      <c r="B39" s="148" t="s">
        <v>230</v>
      </c>
      <c r="C39" s="148" t="s">
        <v>231</v>
      </c>
      <c r="E39" s="175" t="s">
        <v>232</v>
      </c>
      <c r="G39" s="116">
        <v>53702</v>
      </c>
      <c r="H39" t="s">
        <v>233</v>
      </c>
    </row>
    <row r="40" spans="1:8">
      <c r="A40" s="149" t="s">
        <v>234</v>
      </c>
      <c r="B40" s="148" t="s">
        <v>33</v>
      </c>
      <c r="C40" s="148" t="s">
        <v>235</v>
      </c>
      <c r="E40" s="175" t="s">
        <v>216</v>
      </c>
      <c r="G40" s="116">
        <v>53900</v>
      </c>
      <c r="H40" t="s">
        <v>236</v>
      </c>
    </row>
    <row r="41" spans="1:8" ht="24.75">
      <c r="A41" s="149" t="s">
        <v>237</v>
      </c>
      <c r="B41" s="148"/>
      <c r="C41" s="148" t="s">
        <v>238</v>
      </c>
      <c r="G41" s="116">
        <v>53905</v>
      </c>
      <c r="H41" t="s">
        <v>239</v>
      </c>
    </row>
    <row r="42" spans="1:8">
      <c r="A42" s="149" t="s">
        <v>240</v>
      </c>
      <c r="B42" s="148"/>
      <c r="C42" s="148" t="s">
        <v>488</v>
      </c>
      <c r="G42" s="116">
        <v>53906</v>
      </c>
      <c r="H42" t="s">
        <v>241</v>
      </c>
    </row>
    <row r="43" spans="1:8">
      <c r="A43" s="149" t="s">
        <v>242</v>
      </c>
      <c r="B43" s="148"/>
      <c r="C43" s="148"/>
      <c r="G43" s="116">
        <v>53907</v>
      </c>
      <c r="H43" t="s">
        <v>243</v>
      </c>
    </row>
    <row r="44" spans="1:8">
      <c r="A44" s="149" t="s">
        <v>487</v>
      </c>
      <c r="G44" s="116">
        <v>53911</v>
      </c>
      <c r="H44" t="s">
        <v>244</v>
      </c>
    </row>
    <row r="45" spans="1:8">
      <c r="A45" s="149"/>
      <c r="G45" s="116">
        <v>53912</v>
      </c>
      <c r="H45" t="s">
        <v>245</v>
      </c>
    </row>
    <row r="46" spans="1:8" ht="25.5">
      <c r="A46" s="13" t="s">
        <v>246</v>
      </c>
      <c r="C46" s="13" t="s">
        <v>38</v>
      </c>
      <c r="G46" s="116">
        <v>53914</v>
      </c>
      <c r="H46" t="s">
        <v>247</v>
      </c>
    </row>
    <row r="47" spans="1:8">
      <c r="A47" s="148" t="s">
        <v>5</v>
      </c>
      <c r="C47" t="s">
        <v>5</v>
      </c>
      <c r="G47" s="116">
        <v>53917</v>
      </c>
      <c r="H47" t="s">
        <v>248</v>
      </c>
    </row>
    <row r="48" spans="1:8">
      <c r="A48" s="149" t="s">
        <v>33</v>
      </c>
      <c r="C48" t="s">
        <v>67</v>
      </c>
      <c r="G48" s="116">
        <v>53918</v>
      </c>
      <c r="H48" t="s">
        <v>249</v>
      </c>
    </row>
    <row r="49" spans="1:8" ht="24.75">
      <c r="A49" s="149" t="s">
        <v>250</v>
      </c>
      <c r="C49" t="s">
        <v>68</v>
      </c>
      <c r="G49" s="116">
        <v>54359</v>
      </c>
      <c r="H49" t="s">
        <v>251</v>
      </c>
    </row>
    <row r="50" spans="1:8">
      <c r="A50" s="149" t="s">
        <v>252</v>
      </c>
      <c r="C50" t="s">
        <v>69</v>
      </c>
      <c r="G50" s="116">
        <v>54361</v>
      </c>
      <c r="H50" t="s">
        <v>253</v>
      </c>
    </row>
    <row r="51" spans="1:8">
      <c r="A51" s="149" t="s">
        <v>254</v>
      </c>
      <c r="C51" t="s">
        <v>70</v>
      </c>
      <c r="G51" s="116">
        <v>54362</v>
      </c>
      <c r="H51" t="s">
        <v>255</v>
      </c>
    </row>
    <row r="52" spans="1:8" ht="36.75">
      <c r="A52" s="149" t="s">
        <v>256</v>
      </c>
      <c r="C52" t="s">
        <v>71</v>
      </c>
      <c r="G52" s="116">
        <v>54363</v>
      </c>
      <c r="H52" t="s">
        <v>257</v>
      </c>
    </row>
    <row r="53" spans="1:8" ht="27" customHeight="1">
      <c r="A53" s="149" t="s">
        <v>258</v>
      </c>
      <c r="C53" t="s">
        <v>72</v>
      </c>
      <c r="G53" s="116">
        <v>54470</v>
      </c>
      <c r="H53" t="s">
        <v>259</v>
      </c>
    </row>
    <row r="54" spans="1:8" ht="24.75">
      <c r="A54" s="149" t="s">
        <v>260</v>
      </c>
      <c r="C54" t="s">
        <v>73</v>
      </c>
      <c r="G54" s="116">
        <v>54471</v>
      </c>
      <c r="H54" t="s">
        <v>261</v>
      </c>
    </row>
    <row r="55" spans="1:8" ht="36.75">
      <c r="A55" s="149" t="s">
        <v>262</v>
      </c>
      <c r="C55" t="s">
        <v>74</v>
      </c>
      <c r="G55" s="116">
        <v>54472</v>
      </c>
      <c r="H55" t="s">
        <v>263</v>
      </c>
    </row>
    <row r="56" spans="1:8">
      <c r="A56" s="148"/>
      <c r="C56" t="s">
        <v>75</v>
      </c>
      <c r="G56" s="116">
        <v>54803</v>
      </c>
      <c r="H56" t="s">
        <v>264</v>
      </c>
    </row>
    <row r="57" spans="1:8">
      <c r="A57" s="148"/>
      <c r="C57" t="s">
        <v>76</v>
      </c>
      <c r="G57" s="116">
        <v>54806</v>
      </c>
      <c r="H57" t="s">
        <v>265</v>
      </c>
    </row>
    <row r="58" spans="1:8">
      <c r="A58" s="148"/>
      <c r="C58" t="s">
        <v>77</v>
      </c>
      <c r="G58" s="116">
        <v>54807</v>
      </c>
      <c r="H58" t="s">
        <v>266</v>
      </c>
    </row>
    <row r="59" spans="1:8">
      <c r="C59" t="s">
        <v>78</v>
      </c>
      <c r="G59" s="116">
        <v>54811</v>
      </c>
      <c r="H59" t="s">
        <v>267</v>
      </c>
    </row>
    <row r="60" spans="1:8">
      <c r="C60" t="s">
        <v>79</v>
      </c>
      <c r="G60" s="116">
        <v>54822</v>
      </c>
      <c r="H60" t="s">
        <v>268</v>
      </c>
    </row>
    <row r="61" spans="1:8">
      <c r="C61" t="s">
        <v>80</v>
      </c>
      <c r="G61" s="116">
        <v>54849</v>
      </c>
      <c r="H61" t="s">
        <v>269</v>
      </c>
    </row>
    <row r="62" spans="1:8">
      <c r="C62" t="s">
        <v>82</v>
      </c>
      <c r="G62" s="116">
        <v>54901</v>
      </c>
      <c r="H62" t="s">
        <v>270</v>
      </c>
    </row>
    <row r="63" spans="1:8">
      <c r="G63" s="116">
        <v>55111</v>
      </c>
      <c r="H63" t="s">
        <v>271</v>
      </c>
    </row>
    <row r="64" spans="1:8">
      <c r="G64" s="116">
        <v>56402</v>
      </c>
      <c r="H64" t="s">
        <v>272</v>
      </c>
    </row>
  </sheetData>
  <mergeCells count="3">
    <mergeCell ref="C5:E5"/>
    <mergeCell ref="A17:B17"/>
    <mergeCell ref="G4:H4"/>
  </mergeCell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3" tint="-0.249977111117893"/>
    <pageSetUpPr fitToPage="1"/>
  </sheetPr>
  <dimension ref="A1:G1"/>
  <sheetViews>
    <sheetView zoomScaleNormal="100" workbookViewId="0">
      <selection activeCell="G1" sqref="G1"/>
    </sheetView>
  </sheetViews>
  <sheetFormatPr defaultRowHeight="15"/>
  <cols>
    <col min="1" max="1" width="9.28515625" bestFit="1" customWidth="1"/>
    <col min="2" max="2" width="36.28515625" customWidth="1"/>
    <col min="3" max="3" width="22.7109375" customWidth="1"/>
    <col min="4" max="4" width="29.7109375" customWidth="1"/>
    <col min="5" max="5" width="20.28515625" customWidth="1"/>
    <col min="6" max="6" width="16.5703125" customWidth="1"/>
    <col min="7" max="7" width="7.5703125" customWidth="1"/>
  </cols>
  <sheetData>
    <row r="1" spans="1:7">
      <c r="A1" t="s">
        <v>273</v>
      </c>
      <c r="B1" t="s">
        <v>274</v>
      </c>
      <c r="C1" t="s">
        <v>275</v>
      </c>
      <c r="D1" t="s">
        <v>276</v>
      </c>
      <c r="E1" t="s">
        <v>277</v>
      </c>
      <c r="F1" t="s">
        <v>278</v>
      </c>
      <c r="G1" t="s">
        <v>279</v>
      </c>
    </row>
  </sheetData>
  <pageMargins left="0.7" right="0.7" top="0.75" bottom="0.75" header="0.3" footer="0.3"/>
  <pageSetup scale="54" fitToHeight="0"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F2900"/>
  <sheetViews>
    <sheetView workbookViewId="0">
      <selection activeCell="I34" sqref="A34:I34"/>
    </sheetView>
  </sheetViews>
  <sheetFormatPr defaultRowHeight="15"/>
  <cols>
    <col min="1" max="1" width="5.28515625" bestFit="1" customWidth="1"/>
    <col min="2" max="2" width="9.28515625" bestFit="1" customWidth="1"/>
    <col min="3" max="3" width="7.28515625" customWidth="1"/>
    <col min="4" max="4" width="12" customWidth="1"/>
    <col min="5" max="5" width="5.42578125" customWidth="1"/>
    <col min="6" max="6" width="8.7109375" customWidth="1"/>
    <col min="7" max="7" width="29.7109375" bestFit="1" customWidth="1"/>
    <col min="8" max="8" width="6" bestFit="1" customWidth="1"/>
    <col min="9" max="9" width="33.28515625" bestFit="1" customWidth="1"/>
    <col min="10" max="12" width="13.28515625" bestFit="1" customWidth="1"/>
    <col min="13" max="13" width="15.28515625" bestFit="1" customWidth="1"/>
    <col min="14" max="15" width="13.28515625" bestFit="1" customWidth="1"/>
    <col min="16" max="16" width="15.28515625" bestFit="1" customWidth="1"/>
    <col min="17" max="17" width="49.42578125" bestFit="1" customWidth="1"/>
    <col min="18" max="18" width="13.28515625" bestFit="1" customWidth="1"/>
    <col min="19" max="19" width="15.28515625" bestFit="1" customWidth="1"/>
    <col min="20" max="20" width="13.28515625" customWidth="1"/>
    <col min="21" max="21" width="14.28515625" bestFit="1" customWidth="1"/>
  </cols>
  <sheetData>
    <row r="1" spans="1:6">
      <c r="A1" t="s">
        <v>280</v>
      </c>
      <c r="B1" t="s">
        <v>273</v>
      </c>
      <c r="C1" t="s">
        <v>281</v>
      </c>
      <c r="D1" t="s">
        <v>282</v>
      </c>
      <c r="E1" t="s">
        <v>169</v>
      </c>
      <c r="F1" t="s">
        <v>283</v>
      </c>
    </row>
    <row r="2" spans="1:6">
      <c r="A2">
        <v>1</v>
      </c>
      <c r="B2" t="s">
        <v>115</v>
      </c>
      <c r="C2" t="s">
        <v>284</v>
      </c>
      <c r="D2">
        <v>43987.103999999999</v>
      </c>
      <c r="E2" t="s">
        <v>285</v>
      </c>
    </row>
    <row r="3" spans="1:6">
      <c r="A3">
        <v>2</v>
      </c>
      <c r="B3" t="s">
        <v>115</v>
      </c>
      <c r="C3" t="s">
        <v>284</v>
      </c>
      <c r="D3">
        <v>47297.25</v>
      </c>
      <c r="E3" t="s">
        <v>285</v>
      </c>
    </row>
    <row r="4" spans="1:6">
      <c r="A4">
        <v>3</v>
      </c>
      <c r="B4" t="s">
        <v>115</v>
      </c>
      <c r="C4" t="s">
        <v>284</v>
      </c>
      <c r="D4">
        <v>48882.834000000003</v>
      </c>
      <c r="E4" t="s">
        <v>285</v>
      </c>
    </row>
    <row r="5" spans="1:6">
      <c r="A5">
        <v>4</v>
      </c>
      <c r="B5" t="s">
        <v>115</v>
      </c>
      <c r="C5" t="s">
        <v>284</v>
      </c>
      <c r="D5">
        <v>82136.25</v>
      </c>
      <c r="E5" t="s">
        <v>285</v>
      </c>
    </row>
    <row r="6" spans="1:6">
      <c r="A6">
        <v>5</v>
      </c>
      <c r="B6" t="s">
        <v>115</v>
      </c>
      <c r="C6" t="s">
        <v>284</v>
      </c>
      <c r="D6">
        <v>119684.25</v>
      </c>
      <c r="E6" t="s">
        <v>285</v>
      </c>
    </row>
    <row r="7" spans="1:6">
      <c r="A7">
        <v>6</v>
      </c>
      <c r="B7" t="s">
        <v>115</v>
      </c>
      <c r="C7" t="s">
        <v>284</v>
      </c>
      <c r="D7">
        <v>78225</v>
      </c>
      <c r="E7" t="s">
        <v>285</v>
      </c>
    </row>
    <row r="8" spans="1:6">
      <c r="A8">
        <v>7</v>
      </c>
      <c r="B8" t="s">
        <v>286</v>
      </c>
      <c r="C8" t="s">
        <v>284</v>
      </c>
      <c r="D8">
        <v>55206.144000000008</v>
      </c>
      <c r="E8" t="s">
        <v>285</v>
      </c>
    </row>
    <row r="9" spans="1:6">
      <c r="A9">
        <v>8</v>
      </c>
      <c r="B9" t="s">
        <v>286</v>
      </c>
      <c r="C9" t="s">
        <v>284</v>
      </c>
      <c r="D9">
        <v>82136</v>
      </c>
      <c r="E9" t="s">
        <v>285</v>
      </c>
    </row>
    <row r="10" spans="1:6">
      <c r="A10">
        <v>9</v>
      </c>
      <c r="B10" t="s">
        <v>286</v>
      </c>
      <c r="C10" t="s">
        <v>284</v>
      </c>
      <c r="D10">
        <v>74500</v>
      </c>
      <c r="E10" t="s">
        <v>285</v>
      </c>
    </row>
    <row r="11" spans="1:6">
      <c r="A11">
        <v>11</v>
      </c>
      <c r="B11" t="s">
        <v>287</v>
      </c>
      <c r="C11" t="s">
        <v>288</v>
      </c>
      <c r="D11">
        <v>5100</v>
      </c>
      <c r="E11" t="s">
        <v>289</v>
      </c>
    </row>
    <row r="12" spans="1:6">
      <c r="A12">
        <v>12</v>
      </c>
      <c r="B12" t="s">
        <v>287</v>
      </c>
      <c r="C12" t="s">
        <v>290</v>
      </c>
      <c r="D12">
        <v>2500</v>
      </c>
      <c r="E12" t="s">
        <v>289</v>
      </c>
    </row>
    <row r="13" spans="1:6">
      <c r="A13">
        <v>13</v>
      </c>
      <c r="B13" t="s">
        <v>287</v>
      </c>
      <c r="C13" t="s">
        <v>291</v>
      </c>
      <c r="D13">
        <v>3000</v>
      </c>
      <c r="E13" t="s">
        <v>289</v>
      </c>
    </row>
    <row r="14" spans="1:6">
      <c r="A14">
        <v>14</v>
      </c>
      <c r="B14" t="s">
        <v>287</v>
      </c>
      <c r="C14" t="s">
        <v>292</v>
      </c>
      <c r="D14">
        <v>600</v>
      </c>
      <c r="E14" t="s">
        <v>289</v>
      </c>
    </row>
    <row r="15" spans="1:6">
      <c r="A15">
        <v>16</v>
      </c>
      <c r="B15" t="s">
        <v>287</v>
      </c>
      <c r="C15" t="s">
        <v>293</v>
      </c>
      <c r="D15">
        <v>25000</v>
      </c>
      <c r="E15" t="s">
        <v>289</v>
      </c>
    </row>
    <row r="16" spans="1:6">
      <c r="A16">
        <v>17</v>
      </c>
      <c r="B16" t="s">
        <v>287</v>
      </c>
      <c r="C16" t="s">
        <v>294</v>
      </c>
      <c r="D16">
        <v>133250</v>
      </c>
      <c r="E16" t="s">
        <v>289</v>
      </c>
    </row>
    <row r="17" spans="1:5">
      <c r="A17">
        <v>18</v>
      </c>
      <c r="B17" t="s">
        <v>287</v>
      </c>
      <c r="C17" t="s">
        <v>295</v>
      </c>
      <c r="D17">
        <v>61225</v>
      </c>
      <c r="E17" t="s">
        <v>289</v>
      </c>
    </row>
    <row r="18" spans="1:5">
      <c r="A18">
        <v>19</v>
      </c>
      <c r="B18" t="s">
        <v>296</v>
      </c>
      <c r="C18" t="s">
        <v>284</v>
      </c>
      <c r="D18">
        <v>112644</v>
      </c>
      <c r="E18" t="s">
        <v>285</v>
      </c>
    </row>
    <row r="19" spans="1:5">
      <c r="A19">
        <v>20</v>
      </c>
      <c r="B19" t="s">
        <v>297</v>
      </c>
      <c r="C19" t="s">
        <v>284</v>
      </c>
      <c r="D19">
        <v>25740</v>
      </c>
      <c r="E19" t="s">
        <v>285</v>
      </c>
    </row>
    <row r="20" spans="1:5">
      <c r="A20">
        <v>21</v>
      </c>
      <c r="B20" t="s">
        <v>297</v>
      </c>
      <c r="C20" t="s">
        <v>284</v>
      </c>
      <c r="D20">
        <v>46142.207999999999</v>
      </c>
      <c r="E20" t="s">
        <v>285</v>
      </c>
    </row>
    <row r="21" spans="1:5">
      <c r="A21">
        <v>22</v>
      </c>
      <c r="B21" t="s">
        <v>297</v>
      </c>
      <c r="C21" t="s">
        <v>284</v>
      </c>
      <c r="D21">
        <v>131418</v>
      </c>
      <c r="E21" t="s">
        <v>285</v>
      </c>
    </row>
    <row r="22" spans="1:5">
      <c r="A22">
        <v>23</v>
      </c>
      <c r="B22" t="s">
        <v>297</v>
      </c>
      <c r="C22" t="s">
        <v>284</v>
      </c>
      <c r="D22">
        <v>122031</v>
      </c>
      <c r="E22" t="s">
        <v>285</v>
      </c>
    </row>
    <row r="23" spans="1:5">
      <c r="A23">
        <v>24</v>
      </c>
      <c r="B23" t="s">
        <v>298</v>
      </c>
      <c r="C23" t="s">
        <v>284</v>
      </c>
      <c r="D23">
        <v>62920</v>
      </c>
      <c r="E23" t="s">
        <v>285</v>
      </c>
    </row>
    <row r="24" spans="1:5">
      <c r="A24">
        <v>25</v>
      </c>
      <c r="B24" t="s">
        <v>298</v>
      </c>
      <c r="C24" t="s">
        <v>284</v>
      </c>
      <c r="D24">
        <v>15319</v>
      </c>
      <c r="E24" t="s">
        <v>285</v>
      </c>
    </row>
    <row r="25" spans="1:5">
      <c r="A25">
        <v>26</v>
      </c>
      <c r="B25" t="s">
        <v>298</v>
      </c>
      <c r="C25" t="s">
        <v>284</v>
      </c>
      <c r="D25">
        <v>61936.875</v>
      </c>
      <c r="E25" t="s">
        <v>285</v>
      </c>
    </row>
    <row r="26" spans="1:5">
      <c r="A26">
        <v>27</v>
      </c>
      <c r="B26" t="s">
        <v>298</v>
      </c>
      <c r="C26" t="s">
        <v>284</v>
      </c>
      <c r="D26">
        <v>87612</v>
      </c>
      <c r="E26" t="s">
        <v>285</v>
      </c>
    </row>
    <row r="27" spans="1:5">
      <c r="A27">
        <v>28</v>
      </c>
      <c r="B27" t="s">
        <v>298</v>
      </c>
      <c r="C27" t="s">
        <v>284</v>
      </c>
      <c r="D27">
        <v>77442.75</v>
      </c>
      <c r="E27" t="s">
        <v>285</v>
      </c>
    </row>
    <row r="28" spans="1:5">
      <c r="A28">
        <v>29</v>
      </c>
      <c r="B28" t="s">
        <v>298</v>
      </c>
      <c r="C28" t="s">
        <v>284</v>
      </c>
      <c r="D28">
        <v>35675.64</v>
      </c>
      <c r="E28" t="s">
        <v>285</v>
      </c>
    </row>
    <row r="29" spans="1:5">
      <c r="A29">
        <v>30</v>
      </c>
      <c r="B29" t="s">
        <v>298</v>
      </c>
      <c r="C29" t="s">
        <v>284</v>
      </c>
      <c r="D29">
        <v>48763</v>
      </c>
      <c r="E29" t="s">
        <v>285</v>
      </c>
    </row>
    <row r="30" spans="1:5">
      <c r="A30">
        <v>31</v>
      </c>
      <c r="B30" t="s">
        <v>298</v>
      </c>
      <c r="C30" t="s">
        <v>284</v>
      </c>
      <c r="D30">
        <v>66066</v>
      </c>
      <c r="E30" t="s">
        <v>285</v>
      </c>
    </row>
    <row r="31" spans="1:5">
      <c r="A31">
        <v>32</v>
      </c>
      <c r="B31" t="s">
        <v>298</v>
      </c>
      <c r="C31" t="s">
        <v>284</v>
      </c>
      <c r="D31">
        <v>31460</v>
      </c>
      <c r="E31" t="s">
        <v>285</v>
      </c>
    </row>
    <row r="32" spans="1:5">
      <c r="A32">
        <v>33</v>
      </c>
      <c r="B32" t="s">
        <v>298</v>
      </c>
      <c r="C32" t="s">
        <v>284</v>
      </c>
      <c r="D32">
        <v>58138.080000000002</v>
      </c>
      <c r="E32" t="s">
        <v>285</v>
      </c>
    </row>
    <row r="33" spans="1:5">
      <c r="A33">
        <v>34</v>
      </c>
      <c r="B33" t="s">
        <v>298</v>
      </c>
      <c r="C33" t="s">
        <v>284</v>
      </c>
      <c r="D33">
        <v>62920</v>
      </c>
      <c r="E33" t="s">
        <v>285</v>
      </c>
    </row>
    <row r="34" spans="1:5">
      <c r="A34">
        <v>35</v>
      </c>
      <c r="B34" t="s">
        <v>298</v>
      </c>
      <c r="C34" t="s">
        <v>284</v>
      </c>
      <c r="D34">
        <v>35392.5</v>
      </c>
      <c r="E34" t="s">
        <v>285</v>
      </c>
    </row>
    <row r="35" spans="1:5">
      <c r="A35">
        <v>36</v>
      </c>
      <c r="B35" t="s">
        <v>298</v>
      </c>
      <c r="C35" t="s">
        <v>284</v>
      </c>
      <c r="D35">
        <v>60462.1875</v>
      </c>
      <c r="E35" t="s">
        <v>285</v>
      </c>
    </row>
    <row r="36" spans="1:5">
      <c r="A36">
        <v>37</v>
      </c>
      <c r="B36" t="s">
        <v>298</v>
      </c>
      <c r="C36" t="s">
        <v>284</v>
      </c>
      <c r="D36">
        <v>55055</v>
      </c>
      <c r="E36" t="s">
        <v>285</v>
      </c>
    </row>
    <row r="37" spans="1:5">
      <c r="A37">
        <v>38</v>
      </c>
      <c r="B37" t="s">
        <v>298</v>
      </c>
      <c r="C37" t="s">
        <v>284</v>
      </c>
      <c r="D37">
        <v>102237.542</v>
      </c>
      <c r="E37" t="s">
        <v>285</v>
      </c>
    </row>
    <row r="38" spans="1:5">
      <c r="A38">
        <v>39</v>
      </c>
      <c r="B38" t="s">
        <v>298</v>
      </c>
      <c r="C38" t="s">
        <v>284</v>
      </c>
      <c r="D38">
        <v>40078.467000000004</v>
      </c>
      <c r="E38" t="s">
        <v>285</v>
      </c>
    </row>
    <row r="39" spans="1:5">
      <c r="A39">
        <v>40</v>
      </c>
      <c r="B39" t="s">
        <v>298</v>
      </c>
      <c r="C39" t="s">
        <v>284</v>
      </c>
      <c r="D39">
        <v>62920</v>
      </c>
      <c r="E39" t="s">
        <v>285</v>
      </c>
    </row>
    <row r="40" spans="1:5">
      <c r="A40">
        <v>41</v>
      </c>
      <c r="B40" t="s">
        <v>298</v>
      </c>
      <c r="C40" t="s">
        <v>284</v>
      </c>
      <c r="D40">
        <v>66137.5</v>
      </c>
      <c r="E40" t="s">
        <v>285</v>
      </c>
    </row>
    <row r="41" spans="1:5">
      <c r="A41">
        <v>42</v>
      </c>
      <c r="B41" t="s">
        <v>298</v>
      </c>
      <c r="C41" t="s">
        <v>284</v>
      </c>
      <c r="D41">
        <v>54733.25</v>
      </c>
      <c r="E41" t="s">
        <v>285</v>
      </c>
    </row>
    <row r="42" spans="1:5">
      <c r="A42">
        <v>43</v>
      </c>
      <c r="B42" t="s">
        <v>298</v>
      </c>
      <c r="C42" t="s">
        <v>284</v>
      </c>
      <c r="D42">
        <v>29873.629500000003</v>
      </c>
      <c r="E42" t="s">
        <v>285</v>
      </c>
    </row>
    <row r="43" spans="1:5">
      <c r="A43">
        <v>44</v>
      </c>
      <c r="B43" t="s">
        <v>298</v>
      </c>
      <c r="C43" t="s">
        <v>284</v>
      </c>
      <c r="D43">
        <v>20377.5</v>
      </c>
      <c r="E43" t="s">
        <v>285</v>
      </c>
    </row>
    <row r="44" spans="1:5">
      <c r="A44">
        <v>45</v>
      </c>
      <c r="B44" t="s">
        <v>298</v>
      </c>
      <c r="C44" t="s">
        <v>284</v>
      </c>
      <c r="D44">
        <v>57021.25</v>
      </c>
      <c r="E44" t="s">
        <v>285</v>
      </c>
    </row>
    <row r="45" spans="1:5">
      <c r="A45">
        <v>46</v>
      </c>
      <c r="B45" t="s">
        <v>298</v>
      </c>
      <c r="C45" t="s">
        <v>284</v>
      </c>
      <c r="D45">
        <v>51909</v>
      </c>
      <c r="E45" t="s">
        <v>285</v>
      </c>
    </row>
    <row r="46" spans="1:5">
      <c r="A46">
        <v>47</v>
      </c>
      <c r="B46" t="s">
        <v>299</v>
      </c>
      <c r="C46" t="s">
        <v>284</v>
      </c>
      <c r="D46">
        <v>48030.192000000003</v>
      </c>
      <c r="E46" t="s">
        <v>285</v>
      </c>
    </row>
    <row r="47" spans="1:5">
      <c r="A47">
        <v>48</v>
      </c>
      <c r="B47" t="s">
        <v>299</v>
      </c>
      <c r="C47" t="s">
        <v>284</v>
      </c>
      <c r="D47">
        <v>149057.73749999999</v>
      </c>
      <c r="E47" t="s">
        <v>285</v>
      </c>
    </row>
    <row r="48" spans="1:5">
      <c r="A48">
        <v>49</v>
      </c>
      <c r="B48" t="s">
        <v>299</v>
      </c>
      <c r="C48" t="s">
        <v>284</v>
      </c>
      <c r="D48">
        <v>100234.386</v>
      </c>
      <c r="E48" t="s">
        <v>285</v>
      </c>
    </row>
    <row r="49" spans="1:5">
      <c r="A49">
        <v>50</v>
      </c>
      <c r="B49" t="s">
        <v>300</v>
      </c>
      <c r="C49" t="s">
        <v>284</v>
      </c>
      <c r="D49">
        <v>24686.639999999999</v>
      </c>
      <c r="E49" t="s">
        <v>285</v>
      </c>
    </row>
    <row r="50" spans="1:5">
      <c r="A50">
        <v>51</v>
      </c>
      <c r="B50" t="s">
        <v>300</v>
      </c>
      <c r="C50" t="s">
        <v>284</v>
      </c>
      <c r="D50">
        <v>125160</v>
      </c>
      <c r="E50" t="s">
        <v>285</v>
      </c>
    </row>
    <row r="51" spans="1:5">
      <c r="A51">
        <v>52</v>
      </c>
      <c r="B51" t="s">
        <v>301</v>
      </c>
      <c r="C51" t="s">
        <v>284</v>
      </c>
      <c r="D51">
        <v>24686.639999999999</v>
      </c>
      <c r="E51" t="s">
        <v>285</v>
      </c>
    </row>
    <row r="52" spans="1:5">
      <c r="A52">
        <v>53</v>
      </c>
      <c r="B52" t="s">
        <v>301</v>
      </c>
      <c r="C52" t="s">
        <v>284</v>
      </c>
      <c r="D52">
        <v>109515</v>
      </c>
      <c r="E52" t="s">
        <v>285</v>
      </c>
    </row>
    <row r="53" spans="1:5">
      <c r="A53">
        <v>54</v>
      </c>
      <c r="B53" t="s">
        <v>302</v>
      </c>
      <c r="C53" t="s">
        <v>284</v>
      </c>
      <c r="D53">
        <v>25839</v>
      </c>
      <c r="E53" t="s">
        <v>285</v>
      </c>
    </row>
    <row r="54" spans="1:5">
      <c r="A54">
        <v>55</v>
      </c>
      <c r="B54" t="s">
        <v>302</v>
      </c>
      <c r="C54" t="s">
        <v>284</v>
      </c>
      <c r="D54">
        <v>134659.644</v>
      </c>
      <c r="E54" t="s">
        <v>285</v>
      </c>
    </row>
    <row r="55" spans="1:5">
      <c r="A55">
        <v>56</v>
      </c>
      <c r="B55" t="s">
        <v>303</v>
      </c>
      <c r="C55" t="s">
        <v>284</v>
      </c>
      <c r="D55">
        <v>43613.64</v>
      </c>
      <c r="E55" t="s">
        <v>285</v>
      </c>
    </row>
    <row r="56" spans="1:5">
      <c r="A56">
        <v>57</v>
      </c>
      <c r="B56" t="s">
        <v>303</v>
      </c>
      <c r="C56" t="s">
        <v>284</v>
      </c>
      <c r="D56">
        <v>52729.487999999998</v>
      </c>
      <c r="E56" t="s">
        <v>285</v>
      </c>
    </row>
    <row r="57" spans="1:5">
      <c r="A57">
        <v>58</v>
      </c>
      <c r="B57" t="s">
        <v>303</v>
      </c>
      <c r="C57" t="s">
        <v>284</v>
      </c>
      <c r="D57">
        <v>141806.28</v>
      </c>
      <c r="E57" t="s">
        <v>285</v>
      </c>
    </row>
    <row r="58" spans="1:5">
      <c r="A58">
        <v>59</v>
      </c>
      <c r="B58" t="s">
        <v>303</v>
      </c>
      <c r="C58" t="s">
        <v>284</v>
      </c>
      <c r="D58">
        <v>78225</v>
      </c>
      <c r="E58" t="s">
        <v>285</v>
      </c>
    </row>
    <row r="59" spans="1:5">
      <c r="A59">
        <v>60</v>
      </c>
      <c r="B59" t="s">
        <v>303</v>
      </c>
      <c r="C59" t="s">
        <v>284</v>
      </c>
      <c r="D59">
        <v>51963.912000000004</v>
      </c>
      <c r="E59" t="s">
        <v>285</v>
      </c>
    </row>
    <row r="60" spans="1:5">
      <c r="A60">
        <v>61</v>
      </c>
      <c r="B60" t="s">
        <v>303</v>
      </c>
      <c r="C60" t="s">
        <v>284</v>
      </c>
      <c r="D60">
        <v>68047.98</v>
      </c>
      <c r="E60" t="s">
        <v>285</v>
      </c>
    </row>
    <row r="61" spans="1:5">
      <c r="A61">
        <v>62</v>
      </c>
      <c r="B61" t="s">
        <v>303</v>
      </c>
      <c r="C61" t="s">
        <v>284</v>
      </c>
      <c r="D61">
        <v>42505</v>
      </c>
      <c r="E61" t="s">
        <v>285</v>
      </c>
    </row>
    <row r="62" spans="1:5">
      <c r="A62">
        <v>63</v>
      </c>
      <c r="B62" t="s">
        <v>304</v>
      </c>
      <c r="C62" t="s">
        <v>284</v>
      </c>
      <c r="D62">
        <v>86048</v>
      </c>
      <c r="E62" t="s">
        <v>285</v>
      </c>
    </row>
    <row r="63" spans="1:5">
      <c r="A63">
        <v>64</v>
      </c>
      <c r="B63" t="s">
        <v>304</v>
      </c>
      <c r="C63" t="s">
        <v>284</v>
      </c>
      <c r="D63">
        <v>24505</v>
      </c>
      <c r="E63" t="s">
        <v>285</v>
      </c>
    </row>
    <row r="64" spans="1:5">
      <c r="A64">
        <v>65</v>
      </c>
      <c r="B64" t="s">
        <v>304</v>
      </c>
      <c r="C64" t="s">
        <v>284</v>
      </c>
      <c r="D64">
        <v>45315</v>
      </c>
      <c r="E64" t="s">
        <v>285</v>
      </c>
    </row>
    <row r="65" spans="1:5">
      <c r="A65">
        <v>66</v>
      </c>
      <c r="B65" t="s">
        <v>304</v>
      </c>
      <c r="C65" t="s">
        <v>284</v>
      </c>
      <c r="D65">
        <v>66286</v>
      </c>
      <c r="E65" t="s">
        <v>285</v>
      </c>
    </row>
    <row r="66" spans="1:5">
      <c r="A66">
        <v>67</v>
      </c>
      <c r="B66" t="s">
        <v>304</v>
      </c>
      <c r="C66" t="s">
        <v>284</v>
      </c>
      <c r="D66">
        <v>72919</v>
      </c>
      <c r="E66" t="s">
        <v>285</v>
      </c>
    </row>
    <row r="67" spans="1:5">
      <c r="A67">
        <v>68</v>
      </c>
      <c r="B67" t="s">
        <v>305</v>
      </c>
      <c r="C67" t="s">
        <v>284</v>
      </c>
      <c r="D67">
        <v>25839</v>
      </c>
      <c r="E67" t="s">
        <v>285</v>
      </c>
    </row>
    <row r="68" spans="1:5">
      <c r="A68">
        <v>69</v>
      </c>
      <c r="B68" t="s">
        <v>305</v>
      </c>
      <c r="C68" t="s">
        <v>284</v>
      </c>
      <c r="D68">
        <v>143736.87299999999</v>
      </c>
      <c r="E68" t="s">
        <v>285</v>
      </c>
    </row>
    <row r="69" spans="1:5">
      <c r="A69">
        <v>70</v>
      </c>
      <c r="B69" t="s">
        <v>306</v>
      </c>
      <c r="C69" t="s">
        <v>284</v>
      </c>
      <c r="D69">
        <v>55206.144000000008</v>
      </c>
      <c r="E69" t="s">
        <v>285</v>
      </c>
    </row>
    <row r="70" spans="1:5">
      <c r="A70">
        <v>71</v>
      </c>
      <c r="B70" t="s">
        <v>306</v>
      </c>
      <c r="C70" t="s">
        <v>284</v>
      </c>
      <c r="D70">
        <v>52729.487999999998</v>
      </c>
      <c r="E70" t="s">
        <v>285</v>
      </c>
    </row>
    <row r="71" spans="1:5">
      <c r="A71">
        <v>72</v>
      </c>
      <c r="B71" t="s">
        <v>306</v>
      </c>
      <c r="C71" t="s">
        <v>284</v>
      </c>
      <c r="D71">
        <v>50379.840000000004</v>
      </c>
      <c r="E71" t="s">
        <v>285</v>
      </c>
    </row>
    <row r="72" spans="1:5">
      <c r="A72">
        <v>73</v>
      </c>
      <c r="B72" t="s">
        <v>306</v>
      </c>
      <c r="C72" t="s">
        <v>284</v>
      </c>
      <c r="D72">
        <v>55206.144000000008</v>
      </c>
      <c r="E72" t="s">
        <v>285</v>
      </c>
    </row>
    <row r="73" spans="1:5">
      <c r="A73">
        <v>74</v>
      </c>
      <c r="B73" t="s">
        <v>306</v>
      </c>
      <c r="C73" t="s">
        <v>284</v>
      </c>
      <c r="D73">
        <v>42505.343999999997</v>
      </c>
      <c r="E73" t="s">
        <v>285</v>
      </c>
    </row>
    <row r="74" spans="1:5">
      <c r="A74">
        <v>75</v>
      </c>
      <c r="B74" t="s">
        <v>306</v>
      </c>
      <c r="C74" t="s">
        <v>284</v>
      </c>
      <c r="D74">
        <v>66446.351999999999</v>
      </c>
      <c r="E74" t="s">
        <v>285</v>
      </c>
    </row>
    <row r="75" spans="1:5">
      <c r="A75">
        <v>76</v>
      </c>
      <c r="B75" t="s">
        <v>306</v>
      </c>
      <c r="C75" t="s">
        <v>284</v>
      </c>
      <c r="D75">
        <v>139631.625</v>
      </c>
      <c r="E75" t="s">
        <v>285</v>
      </c>
    </row>
    <row r="76" spans="1:5">
      <c r="A76">
        <v>77</v>
      </c>
      <c r="B76" t="s">
        <v>306</v>
      </c>
      <c r="C76" t="s">
        <v>284</v>
      </c>
      <c r="D76">
        <v>93635.324999999997</v>
      </c>
      <c r="E76" t="s">
        <v>285</v>
      </c>
    </row>
    <row r="77" spans="1:5">
      <c r="A77">
        <v>78</v>
      </c>
      <c r="B77" t="s">
        <v>306</v>
      </c>
      <c r="C77" t="s">
        <v>284</v>
      </c>
      <c r="D77">
        <v>55180.125</v>
      </c>
      <c r="E77" t="s">
        <v>285</v>
      </c>
    </row>
    <row r="78" spans="1:5">
      <c r="A78">
        <v>79</v>
      </c>
      <c r="B78" t="s">
        <v>306</v>
      </c>
      <c r="C78" t="s">
        <v>284</v>
      </c>
      <c r="D78">
        <v>76141.08600000001</v>
      </c>
      <c r="E78" t="s">
        <v>285</v>
      </c>
    </row>
    <row r="79" spans="1:5">
      <c r="A79">
        <v>80</v>
      </c>
      <c r="B79" t="s">
        <v>307</v>
      </c>
      <c r="C79" t="s">
        <v>284</v>
      </c>
      <c r="D79">
        <v>46515.182999999997</v>
      </c>
      <c r="E79" t="s">
        <v>285</v>
      </c>
    </row>
    <row r="80" spans="1:5">
      <c r="A80">
        <v>81</v>
      </c>
      <c r="B80" t="s">
        <v>307</v>
      </c>
      <c r="C80" t="s">
        <v>284</v>
      </c>
      <c r="D80">
        <v>113348.02499999999</v>
      </c>
      <c r="E80" t="s">
        <v>285</v>
      </c>
    </row>
    <row r="81" spans="1:5">
      <c r="A81">
        <v>82</v>
      </c>
      <c r="B81" t="s">
        <v>308</v>
      </c>
      <c r="C81" t="s">
        <v>284</v>
      </c>
      <c r="D81">
        <v>57767.472000000009</v>
      </c>
      <c r="E81" t="s">
        <v>285</v>
      </c>
    </row>
    <row r="82" spans="1:5">
      <c r="A82">
        <v>83</v>
      </c>
      <c r="B82" t="s">
        <v>308</v>
      </c>
      <c r="C82" t="s">
        <v>284</v>
      </c>
      <c r="D82">
        <v>242498</v>
      </c>
      <c r="E82" t="s">
        <v>285</v>
      </c>
    </row>
    <row r="83" spans="1:5">
      <c r="A83">
        <v>84</v>
      </c>
      <c r="B83" t="s">
        <v>308</v>
      </c>
      <c r="C83" t="s">
        <v>284</v>
      </c>
      <c r="D83">
        <v>268200</v>
      </c>
      <c r="E83" t="s">
        <v>285</v>
      </c>
    </row>
    <row r="84" spans="1:5">
      <c r="A84">
        <v>85</v>
      </c>
      <c r="B84" t="s">
        <v>308</v>
      </c>
      <c r="C84" t="s">
        <v>284</v>
      </c>
      <c r="D84">
        <v>57090.462</v>
      </c>
      <c r="E84" t="s">
        <v>285</v>
      </c>
    </row>
    <row r="85" spans="1:5">
      <c r="A85">
        <v>86</v>
      </c>
      <c r="B85" t="s">
        <v>115</v>
      </c>
      <c r="C85" t="s">
        <v>309</v>
      </c>
      <c r="D85">
        <v>169000</v>
      </c>
      <c r="E85" t="s">
        <v>285</v>
      </c>
    </row>
    <row r="86" spans="1:5">
      <c r="A86">
        <v>87</v>
      </c>
      <c r="B86" t="s">
        <v>115</v>
      </c>
      <c r="C86" t="s">
        <v>309</v>
      </c>
      <c r="D86">
        <v>1000</v>
      </c>
      <c r="E86" t="s">
        <v>285</v>
      </c>
    </row>
    <row r="87" spans="1:5">
      <c r="A87">
        <v>88</v>
      </c>
      <c r="B87" t="s">
        <v>115</v>
      </c>
      <c r="C87" t="s">
        <v>309</v>
      </c>
      <c r="D87">
        <v>20000</v>
      </c>
      <c r="E87" t="s">
        <v>285</v>
      </c>
    </row>
    <row r="88" spans="1:5">
      <c r="A88">
        <v>89</v>
      </c>
      <c r="B88" t="s">
        <v>115</v>
      </c>
      <c r="C88" t="s">
        <v>309</v>
      </c>
      <c r="D88">
        <v>1000</v>
      </c>
      <c r="E88" t="s">
        <v>285</v>
      </c>
    </row>
    <row r="89" spans="1:5">
      <c r="A89">
        <v>90</v>
      </c>
      <c r="B89" t="s">
        <v>306</v>
      </c>
      <c r="C89" t="s">
        <v>309</v>
      </c>
      <c r="D89">
        <v>10706</v>
      </c>
      <c r="E89" t="s">
        <v>285</v>
      </c>
    </row>
    <row r="90" spans="1:5">
      <c r="A90">
        <v>91</v>
      </c>
      <c r="B90" t="s">
        <v>303</v>
      </c>
      <c r="C90" t="s">
        <v>309</v>
      </c>
      <c r="D90">
        <v>3300</v>
      </c>
      <c r="E90" t="s">
        <v>285</v>
      </c>
    </row>
    <row r="91" spans="1:5">
      <c r="A91">
        <v>92</v>
      </c>
      <c r="B91" t="s">
        <v>303</v>
      </c>
      <c r="C91" t="s">
        <v>309</v>
      </c>
      <c r="D91">
        <v>9256.5</v>
      </c>
      <c r="E91" t="s">
        <v>285</v>
      </c>
    </row>
    <row r="92" spans="1:5">
      <c r="A92">
        <v>93</v>
      </c>
      <c r="B92" t="s">
        <v>303</v>
      </c>
      <c r="C92" t="s">
        <v>309</v>
      </c>
      <c r="D92">
        <v>9600</v>
      </c>
      <c r="E92" t="s">
        <v>285</v>
      </c>
    </row>
    <row r="93" spans="1:5">
      <c r="A93">
        <v>94</v>
      </c>
      <c r="B93" t="s">
        <v>303</v>
      </c>
      <c r="C93" t="s">
        <v>309</v>
      </c>
      <c r="D93">
        <v>18000</v>
      </c>
      <c r="E93" t="s">
        <v>285</v>
      </c>
    </row>
    <row r="94" spans="1:5">
      <c r="A94">
        <v>95</v>
      </c>
      <c r="B94" t="s">
        <v>296</v>
      </c>
      <c r="C94" t="s">
        <v>310</v>
      </c>
      <c r="D94">
        <v>15500</v>
      </c>
      <c r="E94" t="s">
        <v>285</v>
      </c>
    </row>
    <row r="95" spans="1:5">
      <c r="A95">
        <v>96</v>
      </c>
      <c r="B95" t="s">
        <v>298</v>
      </c>
      <c r="C95" t="s">
        <v>310</v>
      </c>
      <c r="D95">
        <v>2500</v>
      </c>
      <c r="E95" t="s">
        <v>285</v>
      </c>
    </row>
    <row r="96" spans="1:5">
      <c r="A96">
        <v>97</v>
      </c>
      <c r="B96" t="s">
        <v>298</v>
      </c>
      <c r="C96" t="s">
        <v>311</v>
      </c>
      <c r="D96">
        <v>5000</v>
      </c>
      <c r="E96" t="s">
        <v>285</v>
      </c>
    </row>
    <row r="97" spans="1:5">
      <c r="A97">
        <v>98</v>
      </c>
      <c r="B97" t="s">
        <v>303</v>
      </c>
      <c r="C97" t="s">
        <v>311</v>
      </c>
      <c r="D97">
        <v>1000</v>
      </c>
      <c r="E97" t="s">
        <v>285</v>
      </c>
    </row>
    <row r="98" spans="1:5">
      <c r="A98">
        <v>99</v>
      </c>
      <c r="B98" t="s">
        <v>303</v>
      </c>
      <c r="C98" t="s">
        <v>311</v>
      </c>
      <c r="D98">
        <v>1500</v>
      </c>
      <c r="E98" t="s">
        <v>285</v>
      </c>
    </row>
    <row r="99" spans="1:5">
      <c r="A99">
        <v>100</v>
      </c>
      <c r="B99" t="s">
        <v>115</v>
      </c>
      <c r="C99" t="s">
        <v>312</v>
      </c>
      <c r="D99">
        <v>8500</v>
      </c>
      <c r="E99" t="s">
        <v>285</v>
      </c>
    </row>
    <row r="100" spans="1:5">
      <c r="A100">
        <v>101</v>
      </c>
      <c r="B100" t="s">
        <v>286</v>
      </c>
      <c r="C100" t="s">
        <v>312</v>
      </c>
      <c r="D100">
        <v>500</v>
      </c>
      <c r="E100" t="s">
        <v>285</v>
      </c>
    </row>
    <row r="101" spans="1:5">
      <c r="A101">
        <v>102</v>
      </c>
      <c r="B101" t="s">
        <v>296</v>
      </c>
      <c r="C101" t="s">
        <v>312</v>
      </c>
      <c r="D101">
        <v>400</v>
      </c>
      <c r="E101" t="s">
        <v>285</v>
      </c>
    </row>
    <row r="102" spans="1:5">
      <c r="A102">
        <v>103</v>
      </c>
      <c r="B102" t="s">
        <v>296</v>
      </c>
      <c r="C102" t="s">
        <v>312</v>
      </c>
      <c r="D102">
        <v>1200</v>
      </c>
      <c r="E102" t="s">
        <v>285</v>
      </c>
    </row>
    <row r="103" spans="1:5">
      <c r="A103">
        <v>104</v>
      </c>
      <c r="B103" t="s">
        <v>296</v>
      </c>
      <c r="C103" t="s">
        <v>312</v>
      </c>
      <c r="D103">
        <v>2100</v>
      </c>
      <c r="E103" t="s">
        <v>285</v>
      </c>
    </row>
    <row r="104" spans="1:5">
      <c r="A104">
        <v>105</v>
      </c>
      <c r="B104" t="s">
        <v>296</v>
      </c>
      <c r="C104" t="s">
        <v>312</v>
      </c>
      <c r="D104">
        <v>1000</v>
      </c>
      <c r="E104" t="s">
        <v>285</v>
      </c>
    </row>
    <row r="105" spans="1:5">
      <c r="A105">
        <v>106</v>
      </c>
      <c r="B105" t="s">
        <v>296</v>
      </c>
      <c r="C105" t="s">
        <v>312</v>
      </c>
      <c r="D105">
        <v>1000</v>
      </c>
      <c r="E105" t="s">
        <v>285</v>
      </c>
    </row>
    <row r="106" spans="1:5">
      <c r="A106">
        <v>107</v>
      </c>
      <c r="B106" t="s">
        <v>304</v>
      </c>
      <c r="C106" t="s">
        <v>312</v>
      </c>
      <c r="D106">
        <v>500</v>
      </c>
      <c r="E106" t="s">
        <v>285</v>
      </c>
    </row>
    <row r="107" spans="1:5">
      <c r="A107">
        <v>108</v>
      </c>
      <c r="B107" t="s">
        <v>304</v>
      </c>
      <c r="C107" t="s">
        <v>312</v>
      </c>
      <c r="D107">
        <v>1000</v>
      </c>
      <c r="E107" t="s">
        <v>285</v>
      </c>
    </row>
    <row r="108" spans="1:5">
      <c r="A108">
        <v>109</v>
      </c>
      <c r="B108" t="s">
        <v>304</v>
      </c>
      <c r="C108" t="s">
        <v>312</v>
      </c>
      <c r="D108">
        <v>1000</v>
      </c>
      <c r="E108" t="s">
        <v>285</v>
      </c>
    </row>
    <row r="109" spans="1:5">
      <c r="A109">
        <v>110</v>
      </c>
      <c r="B109" t="s">
        <v>304</v>
      </c>
      <c r="C109" t="s">
        <v>312</v>
      </c>
      <c r="D109">
        <v>1200</v>
      </c>
      <c r="E109" t="s">
        <v>285</v>
      </c>
    </row>
    <row r="110" spans="1:5">
      <c r="A110">
        <v>111</v>
      </c>
      <c r="B110" t="s">
        <v>304</v>
      </c>
      <c r="C110" t="s">
        <v>312</v>
      </c>
      <c r="D110">
        <v>6000</v>
      </c>
      <c r="E110" t="s">
        <v>285</v>
      </c>
    </row>
    <row r="111" spans="1:5">
      <c r="A111">
        <v>112</v>
      </c>
      <c r="B111" t="s">
        <v>304</v>
      </c>
      <c r="C111" t="s">
        <v>312</v>
      </c>
      <c r="D111">
        <v>7500</v>
      </c>
      <c r="E111" t="s">
        <v>285</v>
      </c>
    </row>
    <row r="112" spans="1:5">
      <c r="A112">
        <v>113</v>
      </c>
      <c r="B112" t="s">
        <v>307</v>
      </c>
      <c r="C112" t="s">
        <v>312</v>
      </c>
      <c r="D112">
        <v>7000</v>
      </c>
      <c r="E112" t="s">
        <v>285</v>
      </c>
    </row>
    <row r="113" spans="1:5">
      <c r="A113">
        <v>114</v>
      </c>
      <c r="B113" t="s">
        <v>308</v>
      </c>
      <c r="C113" t="s">
        <v>312</v>
      </c>
      <c r="D113">
        <v>1200</v>
      </c>
      <c r="E113" t="s">
        <v>285</v>
      </c>
    </row>
    <row r="114" spans="1:5">
      <c r="A114">
        <v>115</v>
      </c>
      <c r="B114" t="s">
        <v>308</v>
      </c>
      <c r="C114" t="s">
        <v>312</v>
      </c>
      <c r="D114">
        <v>800</v>
      </c>
      <c r="E114" t="s">
        <v>285</v>
      </c>
    </row>
    <row r="115" spans="1:5">
      <c r="A115">
        <v>116</v>
      </c>
      <c r="B115" t="s">
        <v>308</v>
      </c>
      <c r="C115" t="s">
        <v>312</v>
      </c>
      <c r="D115">
        <v>350</v>
      </c>
      <c r="E115" t="s">
        <v>285</v>
      </c>
    </row>
    <row r="116" spans="1:5">
      <c r="A116">
        <v>117</v>
      </c>
      <c r="B116" t="s">
        <v>298</v>
      </c>
      <c r="C116" t="s">
        <v>312</v>
      </c>
      <c r="D116">
        <v>25000</v>
      </c>
      <c r="E116" t="s">
        <v>285</v>
      </c>
    </row>
    <row r="117" spans="1:5">
      <c r="A117">
        <v>118</v>
      </c>
      <c r="B117" t="s">
        <v>296</v>
      </c>
      <c r="C117" t="s">
        <v>313</v>
      </c>
      <c r="D117">
        <v>250</v>
      </c>
      <c r="E117" t="s">
        <v>285</v>
      </c>
    </row>
    <row r="118" spans="1:5">
      <c r="A118">
        <v>119</v>
      </c>
      <c r="B118" t="s">
        <v>299</v>
      </c>
      <c r="C118" t="s">
        <v>313</v>
      </c>
      <c r="D118">
        <v>300</v>
      </c>
      <c r="E118" t="s">
        <v>285</v>
      </c>
    </row>
    <row r="119" spans="1:5">
      <c r="A119">
        <v>120</v>
      </c>
      <c r="B119" t="s">
        <v>299</v>
      </c>
      <c r="C119" t="s">
        <v>313</v>
      </c>
      <c r="D119">
        <v>1500</v>
      </c>
      <c r="E119" t="s">
        <v>285</v>
      </c>
    </row>
    <row r="120" spans="1:5">
      <c r="A120">
        <v>121</v>
      </c>
      <c r="B120" t="s">
        <v>302</v>
      </c>
      <c r="C120" t="s">
        <v>313</v>
      </c>
      <c r="D120">
        <v>30</v>
      </c>
      <c r="E120" t="s">
        <v>285</v>
      </c>
    </row>
    <row r="121" spans="1:5">
      <c r="A121">
        <v>122</v>
      </c>
      <c r="B121" t="s">
        <v>304</v>
      </c>
      <c r="C121" t="s">
        <v>313</v>
      </c>
      <c r="D121">
        <v>300</v>
      </c>
      <c r="E121" t="s">
        <v>285</v>
      </c>
    </row>
    <row r="122" spans="1:5">
      <c r="A122">
        <v>123</v>
      </c>
      <c r="B122" t="s">
        <v>304</v>
      </c>
      <c r="C122" t="s">
        <v>313</v>
      </c>
      <c r="D122">
        <v>300</v>
      </c>
      <c r="E122" t="s">
        <v>285</v>
      </c>
    </row>
    <row r="123" spans="1:5">
      <c r="A123">
        <v>124</v>
      </c>
      <c r="B123" t="s">
        <v>304</v>
      </c>
      <c r="C123" t="s">
        <v>313</v>
      </c>
      <c r="D123">
        <v>468</v>
      </c>
      <c r="E123" t="s">
        <v>285</v>
      </c>
    </row>
    <row r="124" spans="1:5">
      <c r="A124">
        <v>125</v>
      </c>
      <c r="B124" t="s">
        <v>304</v>
      </c>
      <c r="C124" t="s">
        <v>313</v>
      </c>
      <c r="D124">
        <v>1500</v>
      </c>
      <c r="E124" t="s">
        <v>285</v>
      </c>
    </row>
    <row r="125" spans="1:5">
      <c r="A125">
        <v>126</v>
      </c>
      <c r="B125" t="s">
        <v>306</v>
      </c>
      <c r="C125" t="s">
        <v>313</v>
      </c>
      <c r="D125">
        <v>50</v>
      </c>
      <c r="E125" t="s">
        <v>285</v>
      </c>
    </row>
    <row r="126" spans="1:5">
      <c r="A126">
        <v>127</v>
      </c>
      <c r="B126" t="s">
        <v>306</v>
      </c>
      <c r="C126" t="s">
        <v>313</v>
      </c>
      <c r="D126">
        <v>125</v>
      </c>
      <c r="E126" t="s">
        <v>285</v>
      </c>
    </row>
    <row r="127" spans="1:5">
      <c r="A127">
        <v>128</v>
      </c>
      <c r="B127" t="s">
        <v>306</v>
      </c>
      <c r="C127" t="s">
        <v>313</v>
      </c>
      <c r="D127">
        <v>50</v>
      </c>
      <c r="E127" t="s">
        <v>285</v>
      </c>
    </row>
    <row r="128" spans="1:5">
      <c r="A128">
        <v>129</v>
      </c>
      <c r="B128" t="s">
        <v>307</v>
      </c>
      <c r="C128" t="s">
        <v>313</v>
      </c>
      <c r="D128">
        <v>500</v>
      </c>
      <c r="E128" t="s">
        <v>285</v>
      </c>
    </row>
    <row r="129" spans="1:5">
      <c r="A129">
        <v>130</v>
      </c>
      <c r="B129" t="s">
        <v>308</v>
      </c>
      <c r="C129" t="s">
        <v>313</v>
      </c>
      <c r="D129">
        <v>100</v>
      </c>
      <c r="E129" t="s">
        <v>285</v>
      </c>
    </row>
    <row r="130" spans="1:5">
      <c r="A130">
        <v>131</v>
      </c>
      <c r="B130" t="s">
        <v>298</v>
      </c>
      <c r="C130" t="s">
        <v>313</v>
      </c>
      <c r="D130">
        <v>100</v>
      </c>
      <c r="E130" t="s">
        <v>285</v>
      </c>
    </row>
    <row r="131" spans="1:5">
      <c r="A131">
        <v>132</v>
      </c>
      <c r="B131" t="s">
        <v>303</v>
      </c>
      <c r="C131" t="s">
        <v>313</v>
      </c>
      <c r="D131">
        <v>25</v>
      </c>
      <c r="E131" t="s">
        <v>285</v>
      </c>
    </row>
    <row r="132" spans="1:5">
      <c r="A132">
        <v>133</v>
      </c>
      <c r="B132" t="s">
        <v>303</v>
      </c>
      <c r="C132" t="s">
        <v>313</v>
      </c>
      <c r="D132">
        <v>25</v>
      </c>
      <c r="E132" t="s">
        <v>285</v>
      </c>
    </row>
    <row r="133" spans="1:5">
      <c r="A133">
        <v>134</v>
      </c>
      <c r="B133" t="s">
        <v>303</v>
      </c>
      <c r="C133" t="s">
        <v>313</v>
      </c>
      <c r="D133">
        <v>150</v>
      </c>
      <c r="E133" t="s">
        <v>285</v>
      </c>
    </row>
    <row r="134" spans="1:5">
      <c r="A134">
        <v>135</v>
      </c>
      <c r="B134" t="s">
        <v>303</v>
      </c>
      <c r="C134" t="s">
        <v>313</v>
      </c>
      <c r="D134">
        <v>160</v>
      </c>
      <c r="E134" t="s">
        <v>285</v>
      </c>
    </row>
    <row r="135" spans="1:5">
      <c r="A135">
        <v>136</v>
      </c>
      <c r="B135" t="s">
        <v>303</v>
      </c>
      <c r="C135" t="s">
        <v>313</v>
      </c>
      <c r="D135">
        <v>160</v>
      </c>
      <c r="E135" t="s">
        <v>285</v>
      </c>
    </row>
    <row r="136" spans="1:5">
      <c r="A136">
        <v>137</v>
      </c>
      <c r="B136" t="s">
        <v>303</v>
      </c>
      <c r="C136" t="s">
        <v>313</v>
      </c>
      <c r="D136">
        <v>170</v>
      </c>
      <c r="E136" t="s">
        <v>285</v>
      </c>
    </row>
    <row r="137" spans="1:5">
      <c r="A137">
        <v>138</v>
      </c>
      <c r="B137" t="s">
        <v>303</v>
      </c>
      <c r="C137" t="s">
        <v>313</v>
      </c>
      <c r="D137">
        <v>170</v>
      </c>
      <c r="E137" t="s">
        <v>285</v>
      </c>
    </row>
    <row r="138" spans="1:5">
      <c r="A138">
        <v>139</v>
      </c>
      <c r="B138" t="s">
        <v>303</v>
      </c>
      <c r="C138" t="s">
        <v>313</v>
      </c>
      <c r="D138">
        <v>300</v>
      </c>
      <c r="E138" t="s">
        <v>285</v>
      </c>
    </row>
    <row r="139" spans="1:5">
      <c r="A139">
        <v>140</v>
      </c>
      <c r="B139" t="s">
        <v>303</v>
      </c>
      <c r="C139" t="s">
        <v>313</v>
      </c>
      <c r="D139">
        <v>300</v>
      </c>
      <c r="E139" t="s">
        <v>285</v>
      </c>
    </row>
    <row r="140" spans="1:5">
      <c r="A140">
        <v>141</v>
      </c>
      <c r="B140" t="s">
        <v>303</v>
      </c>
      <c r="C140" t="s">
        <v>313</v>
      </c>
      <c r="D140">
        <v>320</v>
      </c>
      <c r="E140" t="s">
        <v>285</v>
      </c>
    </row>
    <row r="141" spans="1:5">
      <c r="A141">
        <v>142</v>
      </c>
      <c r="B141" t="s">
        <v>303</v>
      </c>
      <c r="C141" t="s">
        <v>313</v>
      </c>
      <c r="D141">
        <v>400</v>
      </c>
      <c r="E141" t="s">
        <v>285</v>
      </c>
    </row>
    <row r="142" spans="1:5">
      <c r="A142">
        <v>143</v>
      </c>
      <c r="B142" t="s">
        <v>303</v>
      </c>
      <c r="C142" t="s">
        <v>313</v>
      </c>
      <c r="D142">
        <v>500</v>
      </c>
      <c r="E142" t="s">
        <v>285</v>
      </c>
    </row>
    <row r="143" spans="1:5">
      <c r="A143">
        <v>144</v>
      </c>
      <c r="B143" t="s">
        <v>303</v>
      </c>
      <c r="C143" t="s">
        <v>313</v>
      </c>
      <c r="D143">
        <v>510</v>
      </c>
      <c r="E143" t="s">
        <v>285</v>
      </c>
    </row>
    <row r="144" spans="1:5">
      <c r="A144">
        <v>145</v>
      </c>
      <c r="B144" t="s">
        <v>303</v>
      </c>
      <c r="C144" t="s">
        <v>313</v>
      </c>
      <c r="D144">
        <v>1000</v>
      </c>
      <c r="E144" t="s">
        <v>285</v>
      </c>
    </row>
    <row r="145" spans="1:5">
      <c r="A145">
        <v>146</v>
      </c>
      <c r="B145" t="s">
        <v>303</v>
      </c>
      <c r="C145" t="s">
        <v>313</v>
      </c>
      <c r="D145">
        <v>38500</v>
      </c>
      <c r="E145" t="s">
        <v>285</v>
      </c>
    </row>
    <row r="146" spans="1:5">
      <c r="A146">
        <v>147</v>
      </c>
      <c r="B146" t="s">
        <v>115</v>
      </c>
      <c r="C146" t="s">
        <v>314</v>
      </c>
      <c r="D146">
        <v>11700</v>
      </c>
      <c r="E146" t="s">
        <v>285</v>
      </c>
    </row>
    <row r="147" spans="1:5">
      <c r="A147">
        <v>148</v>
      </c>
      <c r="B147" t="s">
        <v>115</v>
      </c>
      <c r="C147" t="s">
        <v>314</v>
      </c>
      <c r="D147">
        <v>7000</v>
      </c>
      <c r="E147" t="s">
        <v>285</v>
      </c>
    </row>
    <row r="148" spans="1:5">
      <c r="A148">
        <v>149</v>
      </c>
      <c r="B148" t="s">
        <v>296</v>
      </c>
      <c r="C148" t="s">
        <v>314</v>
      </c>
      <c r="D148">
        <v>10545</v>
      </c>
      <c r="E148" t="s">
        <v>285</v>
      </c>
    </row>
    <row r="149" spans="1:5">
      <c r="A149">
        <v>150</v>
      </c>
      <c r="B149" t="s">
        <v>296</v>
      </c>
      <c r="C149" t="s">
        <v>314</v>
      </c>
      <c r="D149">
        <v>2940</v>
      </c>
      <c r="E149" t="s">
        <v>285</v>
      </c>
    </row>
    <row r="150" spans="1:5">
      <c r="A150">
        <v>151</v>
      </c>
      <c r="B150" t="s">
        <v>296</v>
      </c>
      <c r="C150" t="s">
        <v>314</v>
      </c>
      <c r="D150">
        <v>1809</v>
      </c>
      <c r="E150" t="s">
        <v>285</v>
      </c>
    </row>
    <row r="151" spans="1:5">
      <c r="A151">
        <v>152</v>
      </c>
      <c r="B151" t="s">
        <v>297</v>
      </c>
      <c r="C151" t="s">
        <v>314</v>
      </c>
      <c r="D151">
        <v>250</v>
      </c>
      <c r="E151" t="s">
        <v>285</v>
      </c>
    </row>
    <row r="152" spans="1:5">
      <c r="A152">
        <v>153</v>
      </c>
      <c r="B152" t="s">
        <v>297</v>
      </c>
      <c r="C152" t="s">
        <v>314</v>
      </c>
      <c r="D152">
        <v>1000</v>
      </c>
      <c r="E152" t="s">
        <v>285</v>
      </c>
    </row>
    <row r="153" spans="1:5">
      <c r="A153">
        <v>154</v>
      </c>
      <c r="B153" t="s">
        <v>304</v>
      </c>
      <c r="C153" t="s">
        <v>314</v>
      </c>
      <c r="D153">
        <v>10920</v>
      </c>
      <c r="E153" t="s">
        <v>285</v>
      </c>
    </row>
    <row r="154" spans="1:5">
      <c r="A154">
        <v>155</v>
      </c>
      <c r="B154" t="s">
        <v>304</v>
      </c>
      <c r="C154" t="s">
        <v>314</v>
      </c>
      <c r="D154">
        <v>68000</v>
      </c>
      <c r="E154" t="s">
        <v>285</v>
      </c>
    </row>
    <row r="155" spans="1:5">
      <c r="A155">
        <v>156</v>
      </c>
      <c r="B155" t="s">
        <v>304</v>
      </c>
      <c r="C155" t="s">
        <v>314</v>
      </c>
      <c r="D155">
        <v>80000</v>
      </c>
      <c r="E155" t="s">
        <v>285</v>
      </c>
    </row>
    <row r="156" spans="1:5">
      <c r="A156">
        <v>157</v>
      </c>
      <c r="B156" t="s">
        <v>115</v>
      </c>
      <c r="C156" t="s">
        <v>315</v>
      </c>
      <c r="D156">
        <v>3000</v>
      </c>
      <c r="E156" t="s">
        <v>285</v>
      </c>
    </row>
    <row r="157" spans="1:5">
      <c r="A157">
        <v>158</v>
      </c>
      <c r="B157" t="s">
        <v>115</v>
      </c>
      <c r="C157" t="s">
        <v>315</v>
      </c>
      <c r="D157">
        <v>300</v>
      </c>
      <c r="E157" t="s">
        <v>285</v>
      </c>
    </row>
    <row r="158" spans="1:5">
      <c r="A158">
        <v>159</v>
      </c>
      <c r="B158" t="s">
        <v>303</v>
      </c>
      <c r="C158" t="s">
        <v>315</v>
      </c>
      <c r="D158">
        <v>100</v>
      </c>
      <c r="E158" t="s">
        <v>285</v>
      </c>
    </row>
    <row r="159" spans="1:5">
      <c r="A159">
        <v>160</v>
      </c>
      <c r="B159" t="s">
        <v>115</v>
      </c>
      <c r="C159" t="s">
        <v>316</v>
      </c>
      <c r="D159">
        <v>1400</v>
      </c>
      <c r="E159" t="s">
        <v>285</v>
      </c>
    </row>
    <row r="160" spans="1:5">
      <c r="A160">
        <v>161</v>
      </c>
      <c r="B160" t="s">
        <v>115</v>
      </c>
      <c r="C160" t="s">
        <v>316</v>
      </c>
      <c r="D160">
        <v>85</v>
      </c>
      <c r="E160" t="s">
        <v>285</v>
      </c>
    </row>
    <row r="161" spans="1:5">
      <c r="A161">
        <v>162</v>
      </c>
      <c r="B161" t="s">
        <v>286</v>
      </c>
      <c r="C161" t="s">
        <v>316</v>
      </c>
      <c r="D161">
        <v>200</v>
      </c>
      <c r="E161" t="s">
        <v>285</v>
      </c>
    </row>
    <row r="162" spans="1:5">
      <c r="A162">
        <v>163</v>
      </c>
      <c r="B162" t="s">
        <v>286</v>
      </c>
      <c r="C162" t="s">
        <v>316</v>
      </c>
      <c r="D162">
        <v>350</v>
      </c>
      <c r="E162" t="s">
        <v>285</v>
      </c>
    </row>
    <row r="163" spans="1:5">
      <c r="A163">
        <v>164</v>
      </c>
      <c r="B163" t="s">
        <v>317</v>
      </c>
      <c r="C163" t="s">
        <v>316</v>
      </c>
      <c r="D163">
        <v>200</v>
      </c>
      <c r="E163" t="s">
        <v>285</v>
      </c>
    </row>
    <row r="164" spans="1:5">
      <c r="A164">
        <v>165</v>
      </c>
      <c r="B164" t="s">
        <v>296</v>
      </c>
      <c r="C164" t="s">
        <v>316</v>
      </c>
      <c r="D164">
        <v>1873</v>
      </c>
      <c r="E164" t="s">
        <v>285</v>
      </c>
    </row>
    <row r="165" spans="1:5">
      <c r="A165">
        <v>166</v>
      </c>
      <c r="B165" t="s">
        <v>296</v>
      </c>
      <c r="C165" t="s">
        <v>316</v>
      </c>
      <c r="D165">
        <v>1339</v>
      </c>
      <c r="E165" t="s">
        <v>285</v>
      </c>
    </row>
    <row r="166" spans="1:5">
      <c r="A166">
        <v>167</v>
      </c>
      <c r="B166" t="s">
        <v>297</v>
      </c>
      <c r="C166" t="s">
        <v>316</v>
      </c>
      <c r="D166">
        <v>250</v>
      </c>
      <c r="E166" t="s">
        <v>285</v>
      </c>
    </row>
    <row r="167" spans="1:5">
      <c r="A167">
        <v>168</v>
      </c>
      <c r="B167" t="s">
        <v>297</v>
      </c>
      <c r="C167" t="s">
        <v>316</v>
      </c>
      <c r="D167">
        <v>1300</v>
      </c>
      <c r="E167" t="s">
        <v>285</v>
      </c>
    </row>
    <row r="168" spans="1:5">
      <c r="A168">
        <v>169</v>
      </c>
      <c r="B168" t="s">
        <v>299</v>
      </c>
      <c r="C168" t="s">
        <v>316</v>
      </c>
      <c r="D168">
        <v>9500</v>
      </c>
      <c r="E168" t="s">
        <v>285</v>
      </c>
    </row>
    <row r="169" spans="1:5">
      <c r="A169">
        <v>170</v>
      </c>
      <c r="B169" t="s">
        <v>299</v>
      </c>
      <c r="C169" t="s">
        <v>316</v>
      </c>
      <c r="D169">
        <v>100</v>
      </c>
      <c r="E169" t="s">
        <v>285</v>
      </c>
    </row>
    <row r="170" spans="1:5">
      <c r="A170">
        <v>171</v>
      </c>
      <c r="B170" t="s">
        <v>299</v>
      </c>
      <c r="C170" t="s">
        <v>316</v>
      </c>
      <c r="D170">
        <v>50</v>
      </c>
      <c r="E170" t="s">
        <v>285</v>
      </c>
    </row>
    <row r="171" spans="1:5">
      <c r="A171">
        <v>172</v>
      </c>
      <c r="B171" t="s">
        <v>299</v>
      </c>
      <c r="C171" t="s">
        <v>316</v>
      </c>
      <c r="D171">
        <v>30</v>
      </c>
      <c r="E171" t="s">
        <v>285</v>
      </c>
    </row>
    <row r="172" spans="1:5">
      <c r="A172">
        <v>173</v>
      </c>
      <c r="B172" t="s">
        <v>299</v>
      </c>
      <c r="C172" t="s">
        <v>316</v>
      </c>
      <c r="D172">
        <v>150</v>
      </c>
      <c r="E172" t="s">
        <v>285</v>
      </c>
    </row>
    <row r="173" spans="1:5">
      <c r="A173">
        <v>174</v>
      </c>
      <c r="B173" t="s">
        <v>299</v>
      </c>
      <c r="C173" t="s">
        <v>316</v>
      </c>
      <c r="D173">
        <v>150</v>
      </c>
      <c r="E173" t="s">
        <v>285</v>
      </c>
    </row>
    <row r="174" spans="1:5">
      <c r="A174">
        <v>175</v>
      </c>
      <c r="B174" t="s">
        <v>299</v>
      </c>
      <c r="C174" t="s">
        <v>316</v>
      </c>
      <c r="D174">
        <v>200</v>
      </c>
      <c r="E174" t="s">
        <v>285</v>
      </c>
    </row>
    <row r="175" spans="1:5">
      <c r="A175">
        <v>176</v>
      </c>
      <c r="B175" t="s">
        <v>299</v>
      </c>
      <c r="C175" t="s">
        <v>316</v>
      </c>
      <c r="D175">
        <v>150</v>
      </c>
      <c r="E175" t="s">
        <v>285</v>
      </c>
    </row>
    <row r="176" spans="1:5">
      <c r="A176">
        <v>177</v>
      </c>
      <c r="B176" t="s">
        <v>300</v>
      </c>
      <c r="C176" t="s">
        <v>316</v>
      </c>
      <c r="D176">
        <v>85</v>
      </c>
      <c r="E176" t="s">
        <v>285</v>
      </c>
    </row>
    <row r="177" spans="1:5">
      <c r="A177">
        <v>178</v>
      </c>
      <c r="B177" t="s">
        <v>301</v>
      </c>
      <c r="C177" t="s">
        <v>316</v>
      </c>
      <c r="D177">
        <v>245</v>
      </c>
      <c r="E177" t="s">
        <v>285</v>
      </c>
    </row>
    <row r="178" spans="1:5">
      <c r="A178">
        <v>179</v>
      </c>
      <c r="B178" t="s">
        <v>302</v>
      </c>
      <c r="C178" t="s">
        <v>316</v>
      </c>
      <c r="D178">
        <v>1060</v>
      </c>
      <c r="E178" t="s">
        <v>285</v>
      </c>
    </row>
    <row r="179" spans="1:5">
      <c r="A179">
        <v>180</v>
      </c>
      <c r="B179" t="s">
        <v>304</v>
      </c>
      <c r="C179" t="s">
        <v>316</v>
      </c>
      <c r="D179">
        <v>1123</v>
      </c>
      <c r="E179" t="s">
        <v>285</v>
      </c>
    </row>
    <row r="180" spans="1:5">
      <c r="A180">
        <v>181</v>
      </c>
      <c r="B180" t="s">
        <v>305</v>
      </c>
      <c r="C180" t="s">
        <v>316</v>
      </c>
      <c r="D180">
        <v>125</v>
      </c>
      <c r="E180" t="s">
        <v>285</v>
      </c>
    </row>
    <row r="181" spans="1:5">
      <c r="A181">
        <v>182</v>
      </c>
      <c r="B181" t="s">
        <v>306</v>
      </c>
      <c r="C181" t="s">
        <v>316</v>
      </c>
      <c r="D181">
        <v>10848</v>
      </c>
      <c r="E181" t="s">
        <v>285</v>
      </c>
    </row>
    <row r="182" spans="1:5">
      <c r="A182">
        <v>183</v>
      </c>
      <c r="B182" t="s">
        <v>306</v>
      </c>
      <c r="C182" t="s">
        <v>316</v>
      </c>
      <c r="D182">
        <v>8000</v>
      </c>
      <c r="E182" t="s">
        <v>285</v>
      </c>
    </row>
    <row r="183" spans="1:5">
      <c r="A183">
        <v>184</v>
      </c>
      <c r="B183" t="s">
        <v>306</v>
      </c>
      <c r="C183" t="s">
        <v>316</v>
      </c>
      <c r="D183">
        <v>3500</v>
      </c>
      <c r="E183" t="s">
        <v>285</v>
      </c>
    </row>
    <row r="184" spans="1:5">
      <c r="A184">
        <v>185</v>
      </c>
      <c r="B184" t="s">
        <v>306</v>
      </c>
      <c r="C184" t="s">
        <v>316</v>
      </c>
      <c r="D184">
        <v>1600</v>
      </c>
      <c r="E184" t="s">
        <v>285</v>
      </c>
    </row>
    <row r="185" spans="1:5">
      <c r="A185">
        <v>186</v>
      </c>
      <c r="B185" t="s">
        <v>306</v>
      </c>
      <c r="C185" t="s">
        <v>316</v>
      </c>
      <c r="D185">
        <v>4300</v>
      </c>
      <c r="E185" t="s">
        <v>285</v>
      </c>
    </row>
    <row r="186" spans="1:5">
      <c r="A186">
        <v>187</v>
      </c>
      <c r="B186" t="s">
        <v>306</v>
      </c>
      <c r="C186" t="s">
        <v>316</v>
      </c>
      <c r="D186">
        <v>995</v>
      </c>
      <c r="E186" t="s">
        <v>285</v>
      </c>
    </row>
    <row r="187" spans="1:5">
      <c r="A187">
        <v>188</v>
      </c>
      <c r="B187" t="s">
        <v>306</v>
      </c>
      <c r="C187" t="s">
        <v>316</v>
      </c>
      <c r="D187">
        <v>1000</v>
      </c>
      <c r="E187" t="s">
        <v>285</v>
      </c>
    </row>
    <row r="188" spans="1:5">
      <c r="A188">
        <v>189</v>
      </c>
      <c r="B188" t="s">
        <v>306</v>
      </c>
      <c r="C188" t="s">
        <v>316</v>
      </c>
      <c r="D188">
        <v>1500</v>
      </c>
      <c r="E188" t="s">
        <v>285</v>
      </c>
    </row>
    <row r="189" spans="1:5">
      <c r="A189">
        <v>190</v>
      </c>
      <c r="B189" t="s">
        <v>306</v>
      </c>
      <c r="C189" t="s">
        <v>316</v>
      </c>
      <c r="D189">
        <v>250</v>
      </c>
      <c r="E189" t="s">
        <v>285</v>
      </c>
    </row>
    <row r="190" spans="1:5">
      <c r="A190">
        <v>191</v>
      </c>
      <c r="B190" t="s">
        <v>306</v>
      </c>
      <c r="C190" t="s">
        <v>316</v>
      </c>
      <c r="D190">
        <v>85</v>
      </c>
      <c r="E190" t="s">
        <v>285</v>
      </c>
    </row>
    <row r="191" spans="1:5">
      <c r="A191">
        <v>192</v>
      </c>
      <c r="B191" t="s">
        <v>307</v>
      </c>
      <c r="C191" t="s">
        <v>316</v>
      </c>
      <c r="D191">
        <v>52</v>
      </c>
      <c r="E191" t="s">
        <v>285</v>
      </c>
    </row>
    <row r="192" spans="1:5">
      <c r="A192">
        <v>193</v>
      </c>
      <c r="B192" t="s">
        <v>307</v>
      </c>
      <c r="C192" t="s">
        <v>316</v>
      </c>
      <c r="D192">
        <v>350</v>
      </c>
      <c r="E192" t="s">
        <v>285</v>
      </c>
    </row>
    <row r="193" spans="1:5">
      <c r="A193">
        <v>194</v>
      </c>
      <c r="B193" t="s">
        <v>308</v>
      </c>
      <c r="C193" t="s">
        <v>316</v>
      </c>
      <c r="D193">
        <v>140</v>
      </c>
      <c r="E193" t="s">
        <v>285</v>
      </c>
    </row>
    <row r="194" spans="1:5">
      <c r="A194">
        <v>195</v>
      </c>
      <c r="B194" t="s">
        <v>308</v>
      </c>
      <c r="C194" t="s">
        <v>316</v>
      </c>
      <c r="D194">
        <v>200</v>
      </c>
      <c r="E194" t="s">
        <v>285</v>
      </c>
    </row>
    <row r="195" spans="1:5">
      <c r="A195">
        <v>196</v>
      </c>
      <c r="B195" t="s">
        <v>308</v>
      </c>
      <c r="C195" t="s">
        <v>316</v>
      </c>
      <c r="D195">
        <v>660</v>
      </c>
      <c r="E195" t="s">
        <v>285</v>
      </c>
    </row>
    <row r="196" spans="1:5">
      <c r="A196">
        <v>197</v>
      </c>
      <c r="B196" t="s">
        <v>308</v>
      </c>
      <c r="C196" t="s">
        <v>316</v>
      </c>
      <c r="D196">
        <v>170</v>
      </c>
      <c r="E196" t="s">
        <v>285</v>
      </c>
    </row>
    <row r="197" spans="1:5">
      <c r="A197">
        <v>198</v>
      </c>
      <c r="B197" t="s">
        <v>298</v>
      </c>
      <c r="C197" t="s">
        <v>316</v>
      </c>
      <c r="D197">
        <v>200</v>
      </c>
      <c r="E197" t="s">
        <v>285</v>
      </c>
    </row>
    <row r="198" spans="1:5">
      <c r="A198">
        <v>199</v>
      </c>
      <c r="B198" t="s">
        <v>303</v>
      </c>
      <c r="C198" t="s">
        <v>316</v>
      </c>
      <c r="D198">
        <v>85</v>
      </c>
      <c r="E198" t="s">
        <v>285</v>
      </c>
    </row>
    <row r="199" spans="1:5">
      <c r="A199">
        <v>200</v>
      </c>
      <c r="B199" t="s">
        <v>303</v>
      </c>
      <c r="C199" t="s">
        <v>316</v>
      </c>
      <c r="D199">
        <v>100</v>
      </c>
      <c r="E199" t="s">
        <v>285</v>
      </c>
    </row>
    <row r="200" spans="1:5">
      <c r="A200">
        <v>201</v>
      </c>
      <c r="B200" t="s">
        <v>115</v>
      </c>
      <c r="C200" t="s">
        <v>318</v>
      </c>
      <c r="D200">
        <v>9400</v>
      </c>
      <c r="E200" t="s">
        <v>285</v>
      </c>
    </row>
    <row r="201" spans="1:5">
      <c r="A201">
        <v>202</v>
      </c>
      <c r="B201" t="s">
        <v>296</v>
      </c>
      <c r="C201" t="s">
        <v>318</v>
      </c>
      <c r="D201">
        <v>995</v>
      </c>
      <c r="E201" t="s">
        <v>285</v>
      </c>
    </row>
    <row r="202" spans="1:5">
      <c r="A202">
        <v>203</v>
      </c>
      <c r="B202" t="s">
        <v>296</v>
      </c>
      <c r="C202" t="s">
        <v>318</v>
      </c>
      <c r="D202">
        <v>700</v>
      </c>
      <c r="E202" t="s">
        <v>285</v>
      </c>
    </row>
    <row r="203" spans="1:5">
      <c r="A203">
        <v>204</v>
      </c>
      <c r="B203" t="s">
        <v>304</v>
      </c>
      <c r="C203" t="s">
        <v>318</v>
      </c>
      <c r="D203">
        <v>2800</v>
      </c>
      <c r="E203" t="s">
        <v>285</v>
      </c>
    </row>
    <row r="204" spans="1:5">
      <c r="A204">
        <v>205</v>
      </c>
      <c r="B204" t="s">
        <v>303</v>
      </c>
      <c r="C204" t="s">
        <v>318</v>
      </c>
      <c r="D204">
        <v>1000</v>
      </c>
      <c r="E204" t="s">
        <v>285</v>
      </c>
    </row>
    <row r="205" spans="1:5">
      <c r="A205">
        <v>206</v>
      </c>
      <c r="B205" t="s">
        <v>303</v>
      </c>
      <c r="C205" t="s">
        <v>318</v>
      </c>
      <c r="D205">
        <v>2000</v>
      </c>
      <c r="E205" t="s">
        <v>285</v>
      </c>
    </row>
    <row r="206" spans="1:5">
      <c r="A206">
        <v>207</v>
      </c>
      <c r="B206" t="s">
        <v>115</v>
      </c>
      <c r="C206" t="s">
        <v>319</v>
      </c>
      <c r="D206">
        <v>22000</v>
      </c>
      <c r="E206" t="s">
        <v>285</v>
      </c>
    </row>
    <row r="207" spans="1:5">
      <c r="A207">
        <v>208</v>
      </c>
      <c r="B207" t="s">
        <v>115</v>
      </c>
      <c r="C207" t="s">
        <v>319</v>
      </c>
      <c r="D207">
        <v>2500</v>
      </c>
      <c r="E207" t="s">
        <v>285</v>
      </c>
    </row>
    <row r="208" spans="1:5">
      <c r="A208">
        <v>209</v>
      </c>
      <c r="B208" t="s">
        <v>115</v>
      </c>
      <c r="C208" t="s">
        <v>319</v>
      </c>
      <c r="D208">
        <v>4900</v>
      </c>
      <c r="E208" t="s">
        <v>285</v>
      </c>
    </row>
    <row r="209" spans="1:5">
      <c r="A209">
        <v>210</v>
      </c>
      <c r="B209" t="s">
        <v>286</v>
      </c>
      <c r="C209" t="s">
        <v>319</v>
      </c>
      <c r="D209">
        <v>6200</v>
      </c>
      <c r="E209" t="s">
        <v>285</v>
      </c>
    </row>
    <row r="210" spans="1:5">
      <c r="A210">
        <v>211</v>
      </c>
      <c r="B210" t="s">
        <v>317</v>
      </c>
      <c r="C210" t="s">
        <v>319</v>
      </c>
      <c r="D210">
        <v>4800</v>
      </c>
      <c r="E210" t="s">
        <v>285</v>
      </c>
    </row>
    <row r="211" spans="1:5">
      <c r="A211">
        <v>212</v>
      </c>
      <c r="B211" t="s">
        <v>296</v>
      </c>
      <c r="C211" t="s">
        <v>319</v>
      </c>
      <c r="D211">
        <v>5500</v>
      </c>
      <c r="E211" t="s">
        <v>285</v>
      </c>
    </row>
    <row r="212" spans="1:5">
      <c r="A212">
        <v>213</v>
      </c>
      <c r="B212" t="s">
        <v>297</v>
      </c>
      <c r="C212" t="s">
        <v>319</v>
      </c>
      <c r="D212">
        <v>50</v>
      </c>
      <c r="E212" t="s">
        <v>285</v>
      </c>
    </row>
    <row r="213" spans="1:5">
      <c r="A213">
        <v>214</v>
      </c>
      <c r="B213" t="s">
        <v>297</v>
      </c>
      <c r="C213" t="s">
        <v>319</v>
      </c>
      <c r="D213">
        <v>50</v>
      </c>
      <c r="E213" t="s">
        <v>285</v>
      </c>
    </row>
    <row r="214" spans="1:5">
      <c r="A214">
        <v>215</v>
      </c>
      <c r="B214" t="s">
        <v>297</v>
      </c>
      <c r="C214" t="s">
        <v>319</v>
      </c>
      <c r="D214">
        <v>50</v>
      </c>
      <c r="E214" t="s">
        <v>285</v>
      </c>
    </row>
    <row r="215" spans="1:5">
      <c r="A215">
        <v>216</v>
      </c>
      <c r="B215" t="s">
        <v>297</v>
      </c>
      <c r="C215" t="s">
        <v>319</v>
      </c>
      <c r="D215">
        <v>100</v>
      </c>
      <c r="E215" t="s">
        <v>285</v>
      </c>
    </row>
    <row r="216" spans="1:5">
      <c r="A216">
        <v>217</v>
      </c>
      <c r="B216" t="s">
        <v>297</v>
      </c>
      <c r="C216" t="s">
        <v>319</v>
      </c>
      <c r="D216">
        <v>25</v>
      </c>
      <c r="E216" t="s">
        <v>285</v>
      </c>
    </row>
    <row r="217" spans="1:5">
      <c r="A217">
        <v>218</v>
      </c>
      <c r="B217" t="s">
        <v>297</v>
      </c>
      <c r="C217" t="s">
        <v>319</v>
      </c>
      <c r="D217">
        <v>25</v>
      </c>
      <c r="E217" t="s">
        <v>285</v>
      </c>
    </row>
    <row r="218" spans="1:5">
      <c r="A218">
        <v>219</v>
      </c>
      <c r="B218" t="s">
        <v>297</v>
      </c>
      <c r="C218" t="s">
        <v>319</v>
      </c>
      <c r="D218">
        <v>50</v>
      </c>
      <c r="E218" t="s">
        <v>285</v>
      </c>
    </row>
    <row r="219" spans="1:5">
      <c r="A219">
        <v>220</v>
      </c>
      <c r="B219" t="s">
        <v>297</v>
      </c>
      <c r="C219" t="s">
        <v>319</v>
      </c>
      <c r="D219">
        <v>50</v>
      </c>
      <c r="E219" t="s">
        <v>285</v>
      </c>
    </row>
    <row r="220" spans="1:5">
      <c r="A220">
        <v>221</v>
      </c>
      <c r="B220" t="s">
        <v>297</v>
      </c>
      <c r="C220" t="s">
        <v>319</v>
      </c>
      <c r="D220">
        <v>50</v>
      </c>
      <c r="E220" t="s">
        <v>285</v>
      </c>
    </row>
    <row r="221" spans="1:5">
      <c r="A221">
        <v>222</v>
      </c>
      <c r="B221" t="s">
        <v>297</v>
      </c>
      <c r="C221" t="s">
        <v>319</v>
      </c>
      <c r="D221">
        <v>4000</v>
      </c>
      <c r="E221" t="s">
        <v>285</v>
      </c>
    </row>
    <row r="222" spans="1:5">
      <c r="A222">
        <v>223</v>
      </c>
      <c r="B222" t="s">
        <v>299</v>
      </c>
      <c r="C222" t="s">
        <v>319</v>
      </c>
      <c r="D222">
        <v>3300</v>
      </c>
      <c r="E222" t="s">
        <v>285</v>
      </c>
    </row>
    <row r="223" spans="1:5">
      <c r="A223">
        <v>224</v>
      </c>
      <c r="B223" t="s">
        <v>300</v>
      </c>
      <c r="C223" t="s">
        <v>319</v>
      </c>
      <c r="D223">
        <v>1700</v>
      </c>
      <c r="E223" t="s">
        <v>285</v>
      </c>
    </row>
    <row r="224" spans="1:5">
      <c r="A224">
        <v>225</v>
      </c>
      <c r="B224" t="s">
        <v>301</v>
      </c>
      <c r="C224" t="s">
        <v>319</v>
      </c>
      <c r="D224">
        <v>2100</v>
      </c>
      <c r="E224" t="s">
        <v>285</v>
      </c>
    </row>
    <row r="225" spans="1:5">
      <c r="A225">
        <v>226</v>
      </c>
      <c r="B225" t="s">
        <v>302</v>
      </c>
      <c r="C225" t="s">
        <v>319</v>
      </c>
      <c r="D225">
        <v>1500</v>
      </c>
      <c r="E225" t="s">
        <v>285</v>
      </c>
    </row>
    <row r="226" spans="1:5">
      <c r="A226">
        <v>227</v>
      </c>
      <c r="B226" t="s">
        <v>304</v>
      </c>
      <c r="C226" t="s">
        <v>319</v>
      </c>
      <c r="D226">
        <v>2940</v>
      </c>
      <c r="E226" t="s">
        <v>285</v>
      </c>
    </row>
    <row r="227" spans="1:5">
      <c r="A227">
        <v>228</v>
      </c>
      <c r="B227" t="s">
        <v>305</v>
      </c>
      <c r="C227" t="s">
        <v>319</v>
      </c>
      <c r="D227">
        <v>2500</v>
      </c>
      <c r="E227" t="s">
        <v>285</v>
      </c>
    </row>
    <row r="228" spans="1:5">
      <c r="A228">
        <v>229</v>
      </c>
      <c r="B228" t="s">
        <v>306</v>
      </c>
      <c r="C228" t="s">
        <v>319</v>
      </c>
      <c r="D228">
        <v>5420</v>
      </c>
      <c r="E228" t="s">
        <v>285</v>
      </c>
    </row>
    <row r="229" spans="1:5">
      <c r="A229">
        <v>230</v>
      </c>
      <c r="B229" t="s">
        <v>307</v>
      </c>
      <c r="C229" t="s">
        <v>319</v>
      </c>
      <c r="D229">
        <v>1200</v>
      </c>
      <c r="E229" t="s">
        <v>285</v>
      </c>
    </row>
    <row r="230" spans="1:5">
      <c r="A230">
        <v>231</v>
      </c>
      <c r="B230" t="s">
        <v>308</v>
      </c>
      <c r="C230" t="s">
        <v>319</v>
      </c>
      <c r="D230">
        <v>2500</v>
      </c>
      <c r="E230" t="s">
        <v>285</v>
      </c>
    </row>
    <row r="231" spans="1:5">
      <c r="A231">
        <v>232</v>
      </c>
      <c r="B231" t="s">
        <v>303</v>
      </c>
      <c r="C231" t="s">
        <v>319</v>
      </c>
      <c r="D231">
        <v>1200</v>
      </c>
      <c r="E231" t="s">
        <v>285</v>
      </c>
    </row>
    <row r="232" spans="1:5">
      <c r="A232">
        <v>233</v>
      </c>
      <c r="B232" t="s">
        <v>303</v>
      </c>
      <c r="C232" t="s">
        <v>319</v>
      </c>
      <c r="D232">
        <v>7200</v>
      </c>
      <c r="E232" t="s">
        <v>285</v>
      </c>
    </row>
    <row r="233" spans="1:5">
      <c r="A233">
        <v>234</v>
      </c>
      <c r="B233" t="s">
        <v>115</v>
      </c>
      <c r="C233" t="s">
        <v>320</v>
      </c>
      <c r="D233">
        <v>43000</v>
      </c>
      <c r="E233" t="s">
        <v>285</v>
      </c>
    </row>
    <row r="234" spans="1:5">
      <c r="A234">
        <v>235</v>
      </c>
      <c r="B234" t="s">
        <v>115</v>
      </c>
      <c r="C234" t="s">
        <v>320</v>
      </c>
      <c r="D234">
        <v>9000</v>
      </c>
      <c r="E234" t="s">
        <v>285</v>
      </c>
    </row>
    <row r="235" spans="1:5">
      <c r="A235">
        <v>236</v>
      </c>
      <c r="B235" t="s">
        <v>115</v>
      </c>
      <c r="C235" t="s">
        <v>320</v>
      </c>
      <c r="D235">
        <v>4500</v>
      </c>
      <c r="E235" t="s">
        <v>285</v>
      </c>
    </row>
    <row r="236" spans="1:5">
      <c r="A236">
        <v>237</v>
      </c>
      <c r="B236" t="s">
        <v>115</v>
      </c>
      <c r="C236" t="s">
        <v>320</v>
      </c>
      <c r="D236">
        <v>2500</v>
      </c>
      <c r="E236" t="s">
        <v>285</v>
      </c>
    </row>
    <row r="237" spans="1:5">
      <c r="A237">
        <v>238</v>
      </c>
      <c r="B237" t="s">
        <v>115</v>
      </c>
      <c r="C237" t="s">
        <v>320</v>
      </c>
      <c r="D237">
        <v>650</v>
      </c>
      <c r="E237" t="s">
        <v>285</v>
      </c>
    </row>
    <row r="238" spans="1:5">
      <c r="A238">
        <v>239</v>
      </c>
      <c r="B238" t="s">
        <v>115</v>
      </c>
      <c r="C238" t="s">
        <v>320</v>
      </c>
      <c r="D238">
        <v>1000</v>
      </c>
      <c r="E238" t="s">
        <v>285</v>
      </c>
    </row>
    <row r="239" spans="1:5">
      <c r="A239">
        <v>240</v>
      </c>
      <c r="B239" t="s">
        <v>115</v>
      </c>
      <c r="C239" t="s">
        <v>320</v>
      </c>
      <c r="D239">
        <v>900</v>
      </c>
      <c r="E239" t="s">
        <v>285</v>
      </c>
    </row>
    <row r="240" spans="1:5">
      <c r="A240">
        <v>241</v>
      </c>
      <c r="B240" t="s">
        <v>115</v>
      </c>
      <c r="C240" t="s">
        <v>320</v>
      </c>
      <c r="D240">
        <v>1000</v>
      </c>
      <c r="E240" t="s">
        <v>285</v>
      </c>
    </row>
    <row r="241" spans="1:5">
      <c r="A241">
        <v>242</v>
      </c>
      <c r="B241" t="s">
        <v>115</v>
      </c>
      <c r="C241" t="s">
        <v>320</v>
      </c>
      <c r="D241">
        <v>500</v>
      </c>
      <c r="E241" t="s">
        <v>285</v>
      </c>
    </row>
    <row r="242" spans="1:5">
      <c r="A242">
        <v>243</v>
      </c>
      <c r="B242" t="s">
        <v>115</v>
      </c>
      <c r="C242" t="s">
        <v>320</v>
      </c>
      <c r="D242">
        <v>100</v>
      </c>
      <c r="E242" t="s">
        <v>285</v>
      </c>
    </row>
    <row r="243" spans="1:5">
      <c r="A243">
        <v>244</v>
      </c>
      <c r="B243" t="s">
        <v>286</v>
      </c>
      <c r="C243" t="s">
        <v>320</v>
      </c>
      <c r="D243">
        <v>500</v>
      </c>
      <c r="E243" t="s">
        <v>285</v>
      </c>
    </row>
    <row r="244" spans="1:5">
      <c r="A244">
        <v>245</v>
      </c>
      <c r="B244" t="s">
        <v>286</v>
      </c>
      <c r="C244" t="s">
        <v>320</v>
      </c>
      <c r="D244">
        <v>3200</v>
      </c>
      <c r="E244" t="s">
        <v>285</v>
      </c>
    </row>
    <row r="245" spans="1:5">
      <c r="A245">
        <v>246</v>
      </c>
      <c r="B245" t="s">
        <v>286</v>
      </c>
      <c r="C245" t="s">
        <v>320</v>
      </c>
      <c r="D245">
        <v>500</v>
      </c>
      <c r="E245" t="s">
        <v>285</v>
      </c>
    </row>
    <row r="246" spans="1:5">
      <c r="A246">
        <v>247</v>
      </c>
      <c r="B246" t="s">
        <v>286</v>
      </c>
      <c r="C246" t="s">
        <v>320</v>
      </c>
      <c r="D246">
        <v>3500</v>
      </c>
      <c r="E246" t="s">
        <v>285</v>
      </c>
    </row>
    <row r="247" spans="1:5">
      <c r="A247">
        <v>248</v>
      </c>
      <c r="B247" t="s">
        <v>286</v>
      </c>
      <c r="C247" t="s">
        <v>320</v>
      </c>
      <c r="D247">
        <v>150</v>
      </c>
      <c r="E247" t="s">
        <v>285</v>
      </c>
    </row>
    <row r="248" spans="1:5">
      <c r="A248">
        <v>249</v>
      </c>
      <c r="B248" t="s">
        <v>286</v>
      </c>
      <c r="C248" t="s">
        <v>320</v>
      </c>
      <c r="D248">
        <v>200</v>
      </c>
      <c r="E248" t="s">
        <v>285</v>
      </c>
    </row>
    <row r="249" spans="1:5">
      <c r="A249">
        <v>250</v>
      </c>
      <c r="B249" t="s">
        <v>286</v>
      </c>
      <c r="C249" t="s">
        <v>320</v>
      </c>
      <c r="D249">
        <v>500</v>
      </c>
      <c r="E249" t="s">
        <v>285</v>
      </c>
    </row>
    <row r="250" spans="1:5">
      <c r="A250">
        <v>251</v>
      </c>
      <c r="B250" t="s">
        <v>286</v>
      </c>
      <c r="C250" t="s">
        <v>320</v>
      </c>
      <c r="D250">
        <v>250</v>
      </c>
      <c r="E250" t="s">
        <v>285</v>
      </c>
    </row>
    <row r="251" spans="1:5">
      <c r="A251">
        <v>252</v>
      </c>
      <c r="B251" t="s">
        <v>286</v>
      </c>
      <c r="C251" t="s">
        <v>320</v>
      </c>
      <c r="D251">
        <v>100</v>
      </c>
      <c r="E251" t="s">
        <v>285</v>
      </c>
    </row>
    <row r="252" spans="1:5">
      <c r="A252">
        <v>253</v>
      </c>
      <c r="B252" t="s">
        <v>286</v>
      </c>
      <c r="C252" t="s">
        <v>320</v>
      </c>
      <c r="D252">
        <v>500</v>
      </c>
      <c r="E252" t="s">
        <v>285</v>
      </c>
    </row>
    <row r="253" spans="1:5">
      <c r="A253">
        <v>254</v>
      </c>
      <c r="B253" t="s">
        <v>286</v>
      </c>
      <c r="C253" t="s">
        <v>320</v>
      </c>
      <c r="D253">
        <v>500</v>
      </c>
      <c r="E253" t="s">
        <v>285</v>
      </c>
    </row>
    <row r="254" spans="1:5">
      <c r="A254">
        <v>255</v>
      </c>
      <c r="B254" t="s">
        <v>286</v>
      </c>
      <c r="C254" t="s">
        <v>320</v>
      </c>
      <c r="D254">
        <v>850</v>
      </c>
      <c r="E254" t="s">
        <v>285</v>
      </c>
    </row>
    <row r="255" spans="1:5">
      <c r="A255">
        <v>256</v>
      </c>
      <c r="B255" t="s">
        <v>286</v>
      </c>
      <c r="C255" t="s">
        <v>320</v>
      </c>
      <c r="D255">
        <v>500</v>
      </c>
      <c r="E255" t="s">
        <v>285</v>
      </c>
    </row>
    <row r="256" spans="1:5">
      <c r="A256">
        <v>257</v>
      </c>
      <c r="B256" t="s">
        <v>286</v>
      </c>
      <c r="C256" t="s">
        <v>320</v>
      </c>
      <c r="D256">
        <v>200</v>
      </c>
      <c r="E256" t="s">
        <v>285</v>
      </c>
    </row>
    <row r="257" spans="1:5">
      <c r="A257">
        <v>258</v>
      </c>
      <c r="B257" t="s">
        <v>286</v>
      </c>
      <c r="C257" t="s">
        <v>320</v>
      </c>
      <c r="D257">
        <v>1000</v>
      </c>
      <c r="E257" t="s">
        <v>285</v>
      </c>
    </row>
    <row r="258" spans="1:5">
      <c r="A258">
        <v>259</v>
      </c>
      <c r="B258" t="s">
        <v>286</v>
      </c>
      <c r="C258" t="s">
        <v>320</v>
      </c>
      <c r="D258">
        <v>500</v>
      </c>
      <c r="E258" t="s">
        <v>285</v>
      </c>
    </row>
    <row r="259" spans="1:5">
      <c r="A259">
        <v>260</v>
      </c>
      <c r="B259" t="s">
        <v>286</v>
      </c>
      <c r="C259" t="s">
        <v>320</v>
      </c>
      <c r="D259">
        <v>2500</v>
      </c>
      <c r="E259" t="s">
        <v>285</v>
      </c>
    </row>
    <row r="260" spans="1:5">
      <c r="A260">
        <v>261</v>
      </c>
      <c r="B260" t="s">
        <v>317</v>
      </c>
      <c r="C260" t="s">
        <v>320</v>
      </c>
      <c r="D260">
        <v>250</v>
      </c>
      <c r="E260" t="s">
        <v>285</v>
      </c>
    </row>
    <row r="261" spans="1:5">
      <c r="A261">
        <v>262</v>
      </c>
      <c r="B261" t="s">
        <v>296</v>
      </c>
      <c r="C261" t="s">
        <v>320</v>
      </c>
      <c r="D261">
        <v>495</v>
      </c>
      <c r="E261" t="s">
        <v>285</v>
      </c>
    </row>
    <row r="262" spans="1:5">
      <c r="A262">
        <v>263</v>
      </c>
      <c r="B262" t="s">
        <v>296</v>
      </c>
      <c r="C262" t="s">
        <v>320</v>
      </c>
      <c r="D262">
        <v>1500</v>
      </c>
      <c r="E262" t="s">
        <v>285</v>
      </c>
    </row>
    <row r="263" spans="1:5">
      <c r="A263">
        <v>264</v>
      </c>
      <c r="B263" t="s">
        <v>296</v>
      </c>
      <c r="C263" t="s">
        <v>320</v>
      </c>
      <c r="D263">
        <v>900</v>
      </c>
      <c r="E263" t="s">
        <v>285</v>
      </c>
    </row>
    <row r="264" spans="1:5">
      <c r="A264">
        <v>265</v>
      </c>
      <c r="B264" t="s">
        <v>296</v>
      </c>
      <c r="C264" t="s">
        <v>320</v>
      </c>
      <c r="D264">
        <v>100</v>
      </c>
      <c r="E264" t="s">
        <v>285</v>
      </c>
    </row>
    <row r="265" spans="1:5">
      <c r="A265">
        <v>266</v>
      </c>
      <c r="B265" t="s">
        <v>296</v>
      </c>
      <c r="C265" t="s">
        <v>320</v>
      </c>
      <c r="D265">
        <v>300</v>
      </c>
      <c r="E265" t="s">
        <v>285</v>
      </c>
    </row>
    <row r="266" spans="1:5">
      <c r="A266">
        <v>267</v>
      </c>
      <c r="B266" t="s">
        <v>296</v>
      </c>
      <c r="C266" t="s">
        <v>320</v>
      </c>
      <c r="D266">
        <v>300</v>
      </c>
      <c r="E266" t="s">
        <v>285</v>
      </c>
    </row>
    <row r="267" spans="1:5">
      <c r="A267">
        <v>268</v>
      </c>
      <c r="B267" t="s">
        <v>296</v>
      </c>
      <c r="C267" t="s">
        <v>320</v>
      </c>
      <c r="D267">
        <v>9000</v>
      </c>
      <c r="E267" t="s">
        <v>285</v>
      </c>
    </row>
    <row r="268" spans="1:5">
      <c r="A268">
        <v>269</v>
      </c>
      <c r="B268" t="s">
        <v>296</v>
      </c>
      <c r="C268" t="s">
        <v>320</v>
      </c>
      <c r="D268">
        <v>5000</v>
      </c>
      <c r="E268" t="s">
        <v>285</v>
      </c>
    </row>
    <row r="269" spans="1:5">
      <c r="A269">
        <v>270</v>
      </c>
      <c r="B269" t="s">
        <v>296</v>
      </c>
      <c r="C269" t="s">
        <v>320</v>
      </c>
      <c r="D269">
        <v>2000</v>
      </c>
      <c r="E269" t="s">
        <v>285</v>
      </c>
    </row>
    <row r="270" spans="1:5">
      <c r="A270">
        <v>271</v>
      </c>
      <c r="B270" t="s">
        <v>296</v>
      </c>
      <c r="C270" t="s">
        <v>320</v>
      </c>
      <c r="D270">
        <v>1500</v>
      </c>
      <c r="E270" t="s">
        <v>285</v>
      </c>
    </row>
    <row r="271" spans="1:5">
      <c r="A271">
        <v>272</v>
      </c>
      <c r="B271" t="s">
        <v>296</v>
      </c>
      <c r="C271" t="s">
        <v>320</v>
      </c>
      <c r="D271">
        <v>50</v>
      </c>
      <c r="E271" t="s">
        <v>285</v>
      </c>
    </row>
    <row r="272" spans="1:5">
      <c r="A272">
        <v>273</v>
      </c>
      <c r="B272" t="s">
        <v>297</v>
      </c>
      <c r="C272" t="s">
        <v>320</v>
      </c>
      <c r="D272">
        <v>250</v>
      </c>
      <c r="E272" t="s">
        <v>285</v>
      </c>
    </row>
    <row r="273" spans="1:5">
      <c r="A273">
        <v>274</v>
      </c>
      <c r="B273" t="s">
        <v>297</v>
      </c>
      <c r="C273" t="s">
        <v>320</v>
      </c>
      <c r="D273">
        <v>75</v>
      </c>
      <c r="E273" t="s">
        <v>285</v>
      </c>
    </row>
    <row r="274" spans="1:5">
      <c r="A274">
        <v>275</v>
      </c>
      <c r="B274" t="s">
        <v>297</v>
      </c>
      <c r="C274" t="s">
        <v>320</v>
      </c>
      <c r="D274">
        <v>75</v>
      </c>
      <c r="E274" t="s">
        <v>285</v>
      </c>
    </row>
    <row r="275" spans="1:5">
      <c r="A275">
        <v>276</v>
      </c>
      <c r="B275" t="s">
        <v>297</v>
      </c>
      <c r="C275" t="s">
        <v>320</v>
      </c>
      <c r="D275">
        <v>150</v>
      </c>
      <c r="E275" t="s">
        <v>285</v>
      </c>
    </row>
    <row r="276" spans="1:5">
      <c r="A276">
        <v>277</v>
      </c>
      <c r="B276" t="s">
        <v>297</v>
      </c>
      <c r="C276" t="s">
        <v>320</v>
      </c>
      <c r="D276">
        <v>75</v>
      </c>
      <c r="E276" t="s">
        <v>285</v>
      </c>
    </row>
    <row r="277" spans="1:5">
      <c r="A277">
        <v>278</v>
      </c>
      <c r="B277" t="s">
        <v>297</v>
      </c>
      <c r="C277" t="s">
        <v>320</v>
      </c>
      <c r="D277">
        <v>75</v>
      </c>
      <c r="E277" t="s">
        <v>285</v>
      </c>
    </row>
    <row r="278" spans="1:5">
      <c r="A278">
        <v>279</v>
      </c>
      <c r="B278" t="s">
        <v>297</v>
      </c>
      <c r="C278" t="s">
        <v>320</v>
      </c>
      <c r="D278">
        <v>150</v>
      </c>
      <c r="E278" t="s">
        <v>285</v>
      </c>
    </row>
    <row r="279" spans="1:5">
      <c r="A279">
        <v>280</v>
      </c>
      <c r="B279" t="s">
        <v>297</v>
      </c>
      <c r="C279" t="s">
        <v>320</v>
      </c>
      <c r="D279">
        <v>75</v>
      </c>
      <c r="E279" t="s">
        <v>285</v>
      </c>
    </row>
    <row r="280" spans="1:5">
      <c r="A280">
        <v>281</v>
      </c>
      <c r="B280" t="s">
        <v>297</v>
      </c>
      <c r="C280" t="s">
        <v>320</v>
      </c>
      <c r="D280">
        <v>150</v>
      </c>
      <c r="E280" t="s">
        <v>285</v>
      </c>
    </row>
    <row r="281" spans="1:5">
      <c r="A281">
        <v>282</v>
      </c>
      <c r="B281" t="s">
        <v>297</v>
      </c>
      <c r="C281" t="s">
        <v>320</v>
      </c>
      <c r="D281">
        <v>350</v>
      </c>
      <c r="E281" t="s">
        <v>285</v>
      </c>
    </row>
    <row r="282" spans="1:5">
      <c r="A282">
        <v>283</v>
      </c>
      <c r="B282" t="s">
        <v>299</v>
      </c>
      <c r="C282" t="s">
        <v>320</v>
      </c>
      <c r="D282">
        <v>200</v>
      </c>
      <c r="E282" t="s">
        <v>285</v>
      </c>
    </row>
    <row r="283" spans="1:5">
      <c r="A283">
        <v>284</v>
      </c>
      <c r="B283" t="s">
        <v>299</v>
      </c>
      <c r="C283" t="s">
        <v>320</v>
      </c>
      <c r="D283">
        <v>125</v>
      </c>
      <c r="E283" t="s">
        <v>285</v>
      </c>
    </row>
    <row r="284" spans="1:5">
      <c r="A284">
        <v>285</v>
      </c>
      <c r="B284" t="s">
        <v>299</v>
      </c>
      <c r="C284" t="s">
        <v>320</v>
      </c>
      <c r="D284">
        <v>125</v>
      </c>
      <c r="E284" t="s">
        <v>285</v>
      </c>
    </row>
    <row r="285" spans="1:5">
      <c r="A285">
        <v>286</v>
      </c>
      <c r="B285" t="s">
        <v>299</v>
      </c>
      <c r="C285" t="s">
        <v>320</v>
      </c>
      <c r="D285">
        <v>750</v>
      </c>
      <c r="E285" t="s">
        <v>285</v>
      </c>
    </row>
    <row r="286" spans="1:5">
      <c r="A286">
        <v>287</v>
      </c>
      <c r="B286" t="s">
        <v>300</v>
      </c>
      <c r="C286" t="s">
        <v>320</v>
      </c>
      <c r="D286">
        <v>900</v>
      </c>
      <c r="E286" t="s">
        <v>285</v>
      </c>
    </row>
    <row r="287" spans="1:5">
      <c r="A287">
        <v>288</v>
      </c>
      <c r="B287" t="s">
        <v>301</v>
      </c>
      <c r="C287" t="s">
        <v>320</v>
      </c>
      <c r="D287">
        <v>1500</v>
      </c>
      <c r="E287" t="s">
        <v>285</v>
      </c>
    </row>
    <row r="288" spans="1:5">
      <c r="A288">
        <v>289</v>
      </c>
      <c r="B288" t="s">
        <v>302</v>
      </c>
      <c r="C288" t="s">
        <v>320</v>
      </c>
      <c r="D288">
        <v>550</v>
      </c>
      <c r="E288" t="s">
        <v>285</v>
      </c>
    </row>
    <row r="289" spans="1:5">
      <c r="A289">
        <v>290</v>
      </c>
      <c r="B289" t="s">
        <v>302</v>
      </c>
      <c r="C289" t="s">
        <v>320</v>
      </c>
      <c r="D289">
        <v>550</v>
      </c>
      <c r="E289" t="s">
        <v>285</v>
      </c>
    </row>
    <row r="290" spans="1:5">
      <c r="A290">
        <v>291</v>
      </c>
      <c r="B290" t="s">
        <v>302</v>
      </c>
      <c r="C290" t="s">
        <v>320</v>
      </c>
      <c r="D290">
        <v>550</v>
      </c>
      <c r="E290" t="s">
        <v>285</v>
      </c>
    </row>
    <row r="291" spans="1:5">
      <c r="A291">
        <v>292</v>
      </c>
      <c r="B291" t="s">
        <v>302</v>
      </c>
      <c r="C291" t="s">
        <v>320</v>
      </c>
      <c r="D291">
        <v>550</v>
      </c>
      <c r="E291" t="s">
        <v>285</v>
      </c>
    </row>
    <row r="292" spans="1:5">
      <c r="A292">
        <v>293</v>
      </c>
      <c r="B292" t="s">
        <v>302</v>
      </c>
      <c r="C292" t="s">
        <v>320</v>
      </c>
      <c r="D292">
        <v>425</v>
      </c>
      <c r="E292" t="s">
        <v>285</v>
      </c>
    </row>
    <row r="293" spans="1:5">
      <c r="A293">
        <v>294</v>
      </c>
      <c r="B293" t="s">
        <v>304</v>
      </c>
      <c r="C293" t="s">
        <v>320</v>
      </c>
      <c r="D293">
        <v>150</v>
      </c>
      <c r="E293" t="s">
        <v>285</v>
      </c>
    </row>
    <row r="294" spans="1:5">
      <c r="A294">
        <v>295</v>
      </c>
      <c r="B294" t="s">
        <v>304</v>
      </c>
      <c r="C294" t="s">
        <v>320</v>
      </c>
      <c r="D294">
        <v>5775</v>
      </c>
      <c r="E294" t="s">
        <v>285</v>
      </c>
    </row>
    <row r="295" spans="1:5">
      <c r="A295">
        <v>296</v>
      </c>
      <c r="B295" t="s">
        <v>305</v>
      </c>
      <c r="C295" t="s">
        <v>320</v>
      </c>
      <c r="D295">
        <v>1500</v>
      </c>
      <c r="E295" t="s">
        <v>285</v>
      </c>
    </row>
    <row r="296" spans="1:5">
      <c r="A296">
        <v>297</v>
      </c>
      <c r="B296" t="s">
        <v>306</v>
      </c>
      <c r="C296" t="s">
        <v>320</v>
      </c>
      <c r="D296">
        <v>1000</v>
      </c>
      <c r="E296" t="s">
        <v>285</v>
      </c>
    </row>
    <row r="297" spans="1:5">
      <c r="A297">
        <v>298</v>
      </c>
      <c r="B297" t="s">
        <v>307</v>
      </c>
      <c r="C297" t="s">
        <v>320</v>
      </c>
      <c r="D297">
        <v>280</v>
      </c>
      <c r="E297" t="s">
        <v>285</v>
      </c>
    </row>
    <row r="298" spans="1:5">
      <c r="A298">
        <v>299</v>
      </c>
      <c r="B298" t="s">
        <v>308</v>
      </c>
      <c r="C298" t="s">
        <v>320</v>
      </c>
      <c r="D298">
        <v>500</v>
      </c>
      <c r="E298" t="s">
        <v>285</v>
      </c>
    </row>
    <row r="299" spans="1:5">
      <c r="A299">
        <v>300</v>
      </c>
      <c r="B299" t="s">
        <v>298</v>
      </c>
      <c r="C299" t="s">
        <v>320</v>
      </c>
      <c r="D299">
        <v>1000</v>
      </c>
      <c r="E299" t="s">
        <v>285</v>
      </c>
    </row>
    <row r="300" spans="1:5">
      <c r="A300">
        <v>301</v>
      </c>
      <c r="B300" t="s">
        <v>303</v>
      </c>
      <c r="C300" t="s">
        <v>320</v>
      </c>
      <c r="D300">
        <v>50</v>
      </c>
      <c r="E300" t="s">
        <v>285</v>
      </c>
    </row>
    <row r="301" spans="1:5">
      <c r="A301">
        <v>302</v>
      </c>
      <c r="B301" t="s">
        <v>303</v>
      </c>
      <c r="C301" t="s">
        <v>320</v>
      </c>
      <c r="D301">
        <v>50</v>
      </c>
      <c r="E301" t="s">
        <v>285</v>
      </c>
    </row>
    <row r="302" spans="1:5">
      <c r="A302">
        <v>303</v>
      </c>
      <c r="B302" t="s">
        <v>303</v>
      </c>
      <c r="C302" t="s">
        <v>320</v>
      </c>
      <c r="D302">
        <v>50</v>
      </c>
      <c r="E302" t="s">
        <v>285</v>
      </c>
    </row>
    <row r="303" spans="1:5">
      <c r="A303">
        <v>304</v>
      </c>
      <c r="B303" t="s">
        <v>303</v>
      </c>
      <c r="C303" t="s">
        <v>320</v>
      </c>
      <c r="D303">
        <v>50</v>
      </c>
      <c r="E303" t="s">
        <v>285</v>
      </c>
    </row>
    <row r="304" spans="1:5">
      <c r="A304">
        <v>305</v>
      </c>
      <c r="B304" t="s">
        <v>303</v>
      </c>
      <c r="C304" t="s">
        <v>320</v>
      </c>
      <c r="D304">
        <v>50</v>
      </c>
      <c r="E304" t="s">
        <v>285</v>
      </c>
    </row>
    <row r="305" spans="1:5">
      <c r="A305">
        <v>306</v>
      </c>
      <c r="B305" t="s">
        <v>303</v>
      </c>
      <c r="C305" t="s">
        <v>320</v>
      </c>
      <c r="D305">
        <v>100</v>
      </c>
      <c r="E305" t="s">
        <v>285</v>
      </c>
    </row>
    <row r="306" spans="1:5">
      <c r="A306">
        <v>307</v>
      </c>
      <c r="B306" t="s">
        <v>303</v>
      </c>
      <c r="C306" t="s">
        <v>320</v>
      </c>
      <c r="D306">
        <v>100</v>
      </c>
      <c r="E306" t="s">
        <v>285</v>
      </c>
    </row>
    <row r="307" spans="1:5">
      <c r="A307">
        <v>308</v>
      </c>
      <c r="B307" t="s">
        <v>303</v>
      </c>
      <c r="C307" t="s">
        <v>320</v>
      </c>
      <c r="D307">
        <v>150</v>
      </c>
      <c r="E307" t="s">
        <v>285</v>
      </c>
    </row>
    <row r="308" spans="1:5">
      <c r="A308">
        <v>309</v>
      </c>
      <c r="B308" t="s">
        <v>303</v>
      </c>
      <c r="C308" t="s">
        <v>320</v>
      </c>
      <c r="D308">
        <v>4000</v>
      </c>
      <c r="E308" t="s">
        <v>285</v>
      </c>
    </row>
    <row r="309" spans="1:5">
      <c r="A309">
        <v>310</v>
      </c>
      <c r="B309" t="s">
        <v>299</v>
      </c>
      <c r="C309" t="s">
        <v>321</v>
      </c>
      <c r="D309">
        <v>20020</v>
      </c>
      <c r="E309" t="s">
        <v>285</v>
      </c>
    </row>
    <row r="310" spans="1:5">
      <c r="A310">
        <v>311</v>
      </c>
      <c r="B310" t="s">
        <v>115</v>
      </c>
      <c r="C310" t="s">
        <v>322</v>
      </c>
      <c r="D310">
        <v>1000</v>
      </c>
      <c r="E310" t="s">
        <v>285</v>
      </c>
    </row>
    <row r="311" spans="1:5">
      <c r="A311">
        <v>312</v>
      </c>
      <c r="B311" t="s">
        <v>303</v>
      </c>
      <c r="C311" t="s">
        <v>322</v>
      </c>
      <c r="D311">
        <v>3200</v>
      </c>
      <c r="E311" t="s">
        <v>285</v>
      </c>
    </row>
    <row r="312" spans="1:5">
      <c r="A312">
        <v>313</v>
      </c>
      <c r="B312" t="s">
        <v>115</v>
      </c>
      <c r="C312" t="s">
        <v>323</v>
      </c>
      <c r="D312">
        <v>750</v>
      </c>
      <c r="E312" t="s">
        <v>285</v>
      </c>
    </row>
    <row r="313" spans="1:5">
      <c r="A313">
        <v>314</v>
      </c>
      <c r="B313" t="s">
        <v>317</v>
      </c>
      <c r="C313" t="s">
        <v>323</v>
      </c>
      <c r="D313">
        <v>500</v>
      </c>
      <c r="E313" t="s">
        <v>285</v>
      </c>
    </row>
    <row r="314" spans="1:5">
      <c r="A314">
        <v>315</v>
      </c>
      <c r="B314" t="s">
        <v>299</v>
      </c>
      <c r="C314" t="s">
        <v>323</v>
      </c>
      <c r="D314">
        <v>150</v>
      </c>
      <c r="E314" t="s">
        <v>285</v>
      </c>
    </row>
    <row r="315" spans="1:5">
      <c r="A315">
        <v>316</v>
      </c>
      <c r="B315" t="s">
        <v>307</v>
      </c>
      <c r="C315" t="s">
        <v>323</v>
      </c>
      <c r="D315">
        <v>550</v>
      </c>
      <c r="E315" t="s">
        <v>285</v>
      </c>
    </row>
    <row r="316" spans="1:5">
      <c r="A316">
        <v>317</v>
      </c>
      <c r="B316" t="s">
        <v>303</v>
      </c>
      <c r="C316" t="s">
        <v>323</v>
      </c>
      <c r="D316">
        <v>8100</v>
      </c>
      <c r="E316" t="s">
        <v>285</v>
      </c>
    </row>
    <row r="317" spans="1:5">
      <c r="A317">
        <v>318</v>
      </c>
      <c r="B317" t="s">
        <v>115</v>
      </c>
      <c r="C317" t="s">
        <v>324</v>
      </c>
      <c r="D317">
        <v>96543</v>
      </c>
      <c r="E317" t="s">
        <v>285</v>
      </c>
    </row>
    <row r="318" spans="1:5">
      <c r="A318">
        <v>319</v>
      </c>
      <c r="B318" t="s">
        <v>115</v>
      </c>
      <c r="C318" t="s">
        <v>324</v>
      </c>
      <c r="D318">
        <v>2500</v>
      </c>
      <c r="E318" t="s">
        <v>285</v>
      </c>
    </row>
    <row r="319" spans="1:5">
      <c r="A319">
        <v>320</v>
      </c>
      <c r="B319" t="s">
        <v>115</v>
      </c>
      <c r="C319" t="s">
        <v>324</v>
      </c>
      <c r="D319">
        <v>5000</v>
      </c>
      <c r="E319" t="s">
        <v>285</v>
      </c>
    </row>
    <row r="320" spans="1:5">
      <c r="A320">
        <v>321</v>
      </c>
      <c r="B320" t="s">
        <v>115</v>
      </c>
      <c r="C320" t="s">
        <v>324</v>
      </c>
      <c r="D320">
        <v>6000</v>
      </c>
      <c r="E320" t="s">
        <v>285</v>
      </c>
    </row>
    <row r="321" spans="1:5">
      <c r="A321">
        <v>322</v>
      </c>
      <c r="B321" t="s">
        <v>115</v>
      </c>
      <c r="C321" t="s">
        <v>324</v>
      </c>
      <c r="D321">
        <v>1000</v>
      </c>
      <c r="E321" t="s">
        <v>285</v>
      </c>
    </row>
    <row r="322" spans="1:5">
      <c r="A322">
        <v>323</v>
      </c>
      <c r="B322" t="s">
        <v>115</v>
      </c>
      <c r="C322" t="s">
        <v>324</v>
      </c>
      <c r="D322">
        <v>7500</v>
      </c>
      <c r="E322" t="s">
        <v>285</v>
      </c>
    </row>
    <row r="323" spans="1:5">
      <c r="A323">
        <v>324</v>
      </c>
      <c r="B323" t="s">
        <v>115</v>
      </c>
      <c r="C323" t="s">
        <v>324</v>
      </c>
      <c r="D323">
        <v>4000</v>
      </c>
      <c r="E323" t="s">
        <v>285</v>
      </c>
    </row>
    <row r="324" spans="1:5">
      <c r="A324">
        <v>325</v>
      </c>
      <c r="B324" t="s">
        <v>115</v>
      </c>
      <c r="C324" t="s">
        <v>324</v>
      </c>
      <c r="D324">
        <v>350</v>
      </c>
      <c r="E324" t="s">
        <v>285</v>
      </c>
    </row>
    <row r="325" spans="1:5">
      <c r="A325">
        <v>326</v>
      </c>
      <c r="B325" t="s">
        <v>115</v>
      </c>
      <c r="C325" t="s">
        <v>324</v>
      </c>
      <c r="D325">
        <v>7500</v>
      </c>
      <c r="E325" t="s">
        <v>285</v>
      </c>
    </row>
    <row r="326" spans="1:5">
      <c r="A326">
        <v>327</v>
      </c>
      <c r="B326" t="s">
        <v>115</v>
      </c>
      <c r="C326" t="s">
        <v>324</v>
      </c>
      <c r="D326">
        <v>750</v>
      </c>
      <c r="E326" t="s">
        <v>285</v>
      </c>
    </row>
    <row r="327" spans="1:5">
      <c r="A327">
        <v>328</v>
      </c>
      <c r="B327" t="s">
        <v>115</v>
      </c>
      <c r="C327" t="s">
        <v>324</v>
      </c>
      <c r="D327">
        <v>3000</v>
      </c>
      <c r="E327" t="s">
        <v>285</v>
      </c>
    </row>
    <row r="328" spans="1:5">
      <c r="A328">
        <v>329</v>
      </c>
      <c r="B328" t="s">
        <v>115</v>
      </c>
      <c r="C328" t="s">
        <v>324</v>
      </c>
      <c r="D328">
        <v>4000</v>
      </c>
      <c r="E328" t="s">
        <v>285</v>
      </c>
    </row>
    <row r="329" spans="1:5">
      <c r="A329">
        <v>330</v>
      </c>
      <c r="B329" t="s">
        <v>115</v>
      </c>
      <c r="C329" t="s">
        <v>324</v>
      </c>
      <c r="D329">
        <v>3500</v>
      </c>
      <c r="E329" t="s">
        <v>285</v>
      </c>
    </row>
    <row r="330" spans="1:5">
      <c r="A330">
        <v>331</v>
      </c>
      <c r="B330" t="s">
        <v>115</v>
      </c>
      <c r="C330" t="s">
        <v>324</v>
      </c>
      <c r="D330">
        <v>5000</v>
      </c>
      <c r="E330" t="s">
        <v>285</v>
      </c>
    </row>
    <row r="331" spans="1:5">
      <c r="A331">
        <v>332</v>
      </c>
      <c r="B331" t="s">
        <v>115</v>
      </c>
      <c r="C331" t="s">
        <v>324</v>
      </c>
      <c r="D331">
        <v>1000</v>
      </c>
      <c r="E331" t="s">
        <v>285</v>
      </c>
    </row>
    <row r="332" spans="1:5">
      <c r="A332">
        <v>333</v>
      </c>
      <c r="B332" t="s">
        <v>286</v>
      </c>
      <c r="C332" t="s">
        <v>324</v>
      </c>
      <c r="D332">
        <v>2500</v>
      </c>
      <c r="E332" t="s">
        <v>285</v>
      </c>
    </row>
    <row r="333" spans="1:5">
      <c r="A333">
        <v>334</v>
      </c>
      <c r="B333" t="s">
        <v>286</v>
      </c>
      <c r="C333" t="s">
        <v>324</v>
      </c>
      <c r="D333">
        <v>1750</v>
      </c>
      <c r="E333" t="s">
        <v>285</v>
      </c>
    </row>
    <row r="334" spans="1:5">
      <c r="A334">
        <v>335</v>
      </c>
      <c r="B334" t="s">
        <v>286</v>
      </c>
      <c r="C334" t="s">
        <v>324</v>
      </c>
      <c r="D334">
        <v>1000</v>
      </c>
      <c r="E334" t="s">
        <v>285</v>
      </c>
    </row>
    <row r="335" spans="1:5">
      <c r="A335">
        <v>336</v>
      </c>
      <c r="B335" t="s">
        <v>286</v>
      </c>
      <c r="C335" t="s">
        <v>324</v>
      </c>
      <c r="D335">
        <v>1750</v>
      </c>
      <c r="E335" t="s">
        <v>285</v>
      </c>
    </row>
    <row r="336" spans="1:5">
      <c r="A336">
        <v>337</v>
      </c>
      <c r="B336" t="s">
        <v>286</v>
      </c>
      <c r="C336" t="s">
        <v>324</v>
      </c>
      <c r="D336">
        <v>4000</v>
      </c>
      <c r="E336" t="s">
        <v>285</v>
      </c>
    </row>
    <row r="337" spans="1:5">
      <c r="A337">
        <v>338</v>
      </c>
      <c r="B337" t="s">
        <v>286</v>
      </c>
      <c r="C337" t="s">
        <v>324</v>
      </c>
      <c r="D337">
        <v>7500</v>
      </c>
      <c r="E337" t="s">
        <v>285</v>
      </c>
    </row>
    <row r="338" spans="1:5">
      <c r="A338">
        <v>339</v>
      </c>
      <c r="B338" t="s">
        <v>286</v>
      </c>
      <c r="C338" t="s">
        <v>324</v>
      </c>
      <c r="D338">
        <v>750</v>
      </c>
      <c r="E338" t="s">
        <v>285</v>
      </c>
    </row>
    <row r="339" spans="1:5">
      <c r="A339">
        <v>340</v>
      </c>
      <c r="B339" t="s">
        <v>286</v>
      </c>
      <c r="C339" t="s">
        <v>324</v>
      </c>
      <c r="D339">
        <v>750</v>
      </c>
      <c r="E339" t="s">
        <v>285</v>
      </c>
    </row>
    <row r="340" spans="1:5">
      <c r="A340">
        <v>341</v>
      </c>
      <c r="B340" t="s">
        <v>286</v>
      </c>
      <c r="C340" t="s">
        <v>324</v>
      </c>
      <c r="D340">
        <v>250</v>
      </c>
      <c r="E340" t="s">
        <v>285</v>
      </c>
    </row>
    <row r="341" spans="1:5">
      <c r="A341">
        <v>342</v>
      </c>
      <c r="B341" t="s">
        <v>286</v>
      </c>
      <c r="C341" t="s">
        <v>324</v>
      </c>
      <c r="D341">
        <v>1500</v>
      </c>
      <c r="E341" t="s">
        <v>285</v>
      </c>
    </row>
    <row r="342" spans="1:5">
      <c r="A342">
        <v>343</v>
      </c>
      <c r="B342" t="s">
        <v>286</v>
      </c>
      <c r="C342" t="s">
        <v>324</v>
      </c>
      <c r="D342">
        <v>2000</v>
      </c>
      <c r="E342" t="s">
        <v>285</v>
      </c>
    </row>
    <row r="343" spans="1:5">
      <c r="A343">
        <v>344</v>
      </c>
      <c r="B343" t="s">
        <v>286</v>
      </c>
      <c r="C343" t="s">
        <v>324</v>
      </c>
      <c r="D343">
        <v>2500</v>
      </c>
      <c r="E343" t="s">
        <v>285</v>
      </c>
    </row>
    <row r="344" spans="1:5">
      <c r="A344">
        <v>345</v>
      </c>
      <c r="B344" t="s">
        <v>286</v>
      </c>
      <c r="C344" t="s">
        <v>324</v>
      </c>
      <c r="D344">
        <v>3000</v>
      </c>
      <c r="E344" t="s">
        <v>285</v>
      </c>
    </row>
    <row r="345" spans="1:5">
      <c r="A345">
        <v>346</v>
      </c>
      <c r="B345" t="s">
        <v>286</v>
      </c>
      <c r="C345" t="s">
        <v>324</v>
      </c>
      <c r="D345">
        <v>500</v>
      </c>
      <c r="E345" t="s">
        <v>285</v>
      </c>
    </row>
    <row r="346" spans="1:5">
      <c r="A346">
        <v>347</v>
      </c>
      <c r="B346" t="s">
        <v>286</v>
      </c>
      <c r="C346" t="s">
        <v>324</v>
      </c>
      <c r="D346">
        <v>18000</v>
      </c>
      <c r="E346" t="s">
        <v>285</v>
      </c>
    </row>
    <row r="347" spans="1:5">
      <c r="A347">
        <v>348</v>
      </c>
      <c r="B347" t="s">
        <v>286</v>
      </c>
      <c r="C347" t="s">
        <v>324</v>
      </c>
      <c r="D347">
        <v>1000</v>
      </c>
      <c r="E347" t="s">
        <v>285</v>
      </c>
    </row>
    <row r="348" spans="1:5">
      <c r="A348">
        <v>349</v>
      </c>
      <c r="B348" t="s">
        <v>286</v>
      </c>
      <c r="C348" t="s">
        <v>324</v>
      </c>
      <c r="D348">
        <v>15000</v>
      </c>
      <c r="E348" t="s">
        <v>285</v>
      </c>
    </row>
    <row r="349" spans="1:5">
      <c r="A349">
        <v>350</v>
      </c>
      <c r="B349" t="s">
        <v>296</v>
      </c>
      <c r="C349" t="s">
        <v>324</v>
      </c>
      <c r="D349">
        <v>850</v>
      </c>
      <c r="E349" t="s">
        <v>285</v>
      </c>
    </row>
    <row r="350" spans="1:5">
      <c r="A350">
        <v>351</v>
      </c>
      <c r="B350" t="s">
        <v>296</v>
      </c>
      <c r="C350" t="s">
        <v>324</v>
      </c>
      <c r="D350">
        <v>2150</v>
      </c>
      <c r="E350" t="s">
        <v>285</v>
      </c>
    </row>
    <row r="351" spans="1:5">
      <c r="A351">
        <v>352</v>
      </c>
      <c r="B351" t="s">
        <v>296</v>
      </c>
      <c r="C351" t="s">
        <v>324</v>
      </c>
      <c r="D351">
        <v>4000</v>
      </c>
      <c r="E351" t="s">
        <v>285</v>
      </c>
    </row>
    <row r="352" spans="1:5">
      <c r="A352">
        <v>353</v>
      </c>
      <c r="B352" t="s">
        <v>296</v>
      </c>
      <c r="C352" t="s">
        <v>324</v>
      </c>
      <c r="D352">
        <v>3000</v>
      </c>
      <c r="E352" t="s">
        <v>285</v>
      </c>
    </row>
    <row r="353" spans="1:5">
      <c r="A353">
        <v>354</v>
      </c>
      <c r="B353" t="s">
        <v>296</v>
      </c>
      <c r="C353" t="s">
        <v>324</v>
      </c>
      <c r="D353">
        <v>24600</v>
      </c>
      <c r="E353" t="s">
        <v>285</v>
      </c>
    </row>
    <row r="354" spans="1:5">
      <c r="A354">
        <v>355</v>
      </c>
      <c r="B354" t="s">
        <v>296</v>
      </c>
      <c r="C354" t="s">
        <v>324</v>
      </c>
      <c r="D354">
        <v>5000</v>
      </c>
      <c r="E354" t="s">
        <v>285</v>
      </c>
    </row>
    <row r="355" spans="1:5">
      <c r="A355">
        <v>356</v>
      </c>
      <c r="B355" t="s">
        <v>296</v>
      </c>
      <c r="C355" t="s">
        <v>324</v>
      </c>
      <c r="D355">
        <v>1228</v>
      </c>
      <c r="E355" t="s">
        <v>285</v>
      </c>
    </row>
    <row r="356" spans="1:5">
      <c r="A356">
        <v>357</v>
      </c>
      <c r="B356" t="s">
        <v>296</v>
      </c>
      <c r="C356" t="s">
        <v>324</v>
      </c>
      <c r="D356">
        <v>3000</v>
      </c>
      <c r="E356" t="s">
        <v>285</v>
      </c>
    </row>
    <row r="357" spans="1:5">
      <c r="A357">
        <v>358</v>
      </c>
      <c r="B357" t="s">
        <v>296</v>
      </c>
      <c r="C357" t="s">
        <v>324</v>
      </c>
      <c r="D357">
        <v>1545</v>
      </c>
      <c r="E357" t="s">
        <v>285</v>
      </c>
    </row>
    <row r="358" spans="1:5">
      <c r="A358">
        <v>359</v>
      </c>
      <c r="B358" t="s">
        <v>297</v>
      </c>
      <c r="C358" t="s">
        <v>324</v>
      </c>
      <c r="D358">
        <v>750</v>
      </c>
      <c r="E358" t="s">
        <v>285</v>
      </c>
    </row>
    <row r="359" spans="1:5">
      <c r="A359">
        <v>360</v>
      </c>
      <c r="B359" t="s">
        <v>297</v>
      </c>
      <c r="C359" t="s">
        <v>324</v>
      </c>
      <c r="D359">
        <v>500</v>
      </c>
      <c r="E359" t="s">
        <v>285</v>
      </c>
    </row>
    <row r="360" spans="1:5">
      <c r="A360">
        <v>361</v>
      </c>
      <c r="B360" t="s">
        <v>297</v>
      </c>
      <c r="C360" t="s">
        <v>324</v>
      </c>
      <c r="D360">
        <v>5000</v>
      </c>
      <c r="E360" t="s">
        <v>285</v>
      </c>
    </row>
    <row r="361" spans="1:5">
      <c r="A361">
        <v>362</v>
      </c>
      <c r="B361" t="s">
        <v>297</v>
      </c>
      <c r="C361" t="s">
        <v>324</v>
      </c>
      <c r="D361">
        <v>500</v>
      </c>
      <c r="E361" t="s">
        <v>285</v>
      </c>
    </row>
    <row r="362" spans="1:5">
      <c r="A362">
        <v>363</v>
      </c>
      <c r="B362" t="s">
        <v>299</v>
      </c>
      <c r="C362" t="s">
        <v>324</v>
      </c>
      <c r="D362">
        <v>200</v>
      </c>
      <c r="E362" t="s">
        <v>285</v>
      </c>
    </row>
    <row r="363" spans="1:5">
      <c r="A363">
        <v>364</v>
      </c>
      <c r="B363" t="s">
        <v>299</v>
      </c>
      <c r="C363" t="s">
        <v>324</v>
      </c>
      <c r="D363">
        <v>150</v>
      </c>
      <c r="E363" t="s">
        <v>285</v>
      </c>
    </row>
    <row r="364" spans="1:5">
      <c r="A364">
        <v>365</v>
      </c>
      <c r="B364" t="s">
        <v>299</v>
      </c>
      <c r="C364" t="s">
        <v>324</v>
      </c>
      <c r="D364">
        <v>150</v>
      </c>
      <c r="E364" t="s">
        <v>285</v>
      </c>
    </row>
    <row r="365" spans="1:5">
      <c r="A365">
        <v>366</v>
      </c>
      <c r="B365" t="s">
        <v>299</v>
      </c>
      <c r="C365" t="s">
        <v>324</v>
      </c>
      <c r="D365">
        <v>125</v>
      </c>
      <c r="E365" t="s">
        <v>285</v>
      </c>
    </row>
    <row r="366" spans="1:5">
      <c r="A366">
        <v>367</v>
      </c>
      <c r="B366" t="s">
        <v>299</v>
      </c>
      <c r="C366" t="s">
        <v>324</v>
      </c>
      <c r="D366">
        <v>500</v>
      </c>
      <c r="E366" t="s">
        <v>285</v>
      </c>
    </row>
    <row r="367" spans="1:5">
      <c r="A367">
        <v>368</v>
      </c>
      <c r="B367" t="s">
        <v>299</v>
      </c>
      <c r="C367" t="s">
        <v>324</v>
      </c>
      <c r="D367">
        <v>100</v>
      </c>
      <c r="E367" t="s">
        <v>285</v>
      </c>
    </row>
    <row r="368" spans="1:5">
      <c r="A368">
        <v>369</v>
      </c>
      <c r="B368" t="s">
        <v>299</v>
      </c>
      <c r="C368" t="s">
        <v>324</v>
      </c>
      <c r="D368">
        <v>75</v>
      </c>
      <c r="E368" t="s">
        <v>285</v>
      </c>
    </row>
    <row r="369" spans="1:5">
      <c r="A369">
        <v>370</v>
      </c>
      <c r="B369" t="s">
        <v>299</v>
      </c>
      <c r="C369" t="s">
        <v>324</v>
      </c>
      <c r="D369">
        <v>200</v>
      </c>
      <c r="E369" t="s">
        <v>285</v>
      </c>
    </row>
    <row r="370" spans="1:5">
      <c r="A370">
        <v>371</v>
      </c>
      <c r="B370" t="s">
        <v>299</v>
      </c>
      <c r="C370" t="s">
        <v>324</v>
      </c>
      <c r="D370">
        <v>200</v>
      </c>
      <c r="E370" t="s">
        <v>285</v>
      </c>
    </row>
    <row r="371" spans="1:5">
      <c r="A371">
        <v>372</v>
      </c>
      <c r="B371" t="s">
        <v>300</v>
      </c>
      <c r="C371" t="s">
        <v>324</v>
      </c>
      <c r="D371">
        <v>900</v>
      </c>
      <c r="E371" t="s">
        <v>285</v>
      </c>
    </row>
    <row r="372" spans="1:5">
      <c r="A372">
        <v>373</v>
      </c>
      <c r="B372" t="s">
        <v>301</v>
      </c>
      <c r="C372" t="s">
        <v>324</v>
      </c>
      <c r="D372">
        <v>1000</v>
      </c>
      <c r="E372" t="s">
        <v>285</v>
      </c>
    </row>
    <row r="373" spans="1:5">
      <c r="A373">
        <v>374</v>
      </c>
      <c r="B373" t="s">
        <v>302</v>
      </c>
      <c r="C373" t="s">
        <v>324</v>
      </c>
      <c r="D373">
        <v>500</v>
      </c>
      <c r="E373" t="s">
        <v>285</v>
      </c>
    </row>
    <row r="374" spans="1:5">
      <c r="A374">
        <v>375</v>
      </c>
      <c r="B374" t="s">
        <v>302</v>
      </c>
      <c r="C374" t="s">
        <v>324</v>
      </c>
      <c r="D374">
        <v>300</v>
      </c>
      <c r="E374" t="s">
        <v>285</v>
      </c>
    </row>
    <row r="375" spans="1:5">
      <c r="A375">
        <v>376</v>
      </c>
      <c r="B375" t="s">
        <v>304</v>
      </c>
      <c r="C375" t="s">
        <v>324</v>
      </c>
      <c r="D375">
        <v>1200</v>
      </c>
      <c r="E375" t="s">
        <v>285</v>
      </c>
    </row>
    <row r="376" spans="1:5">
      <c r="A376">
        <v>377</v>
      </c>
      <c r="B376" t="s">
        <v>304</v>
      </c>
      <c r="C376" t="s">
        <v>324</v>
      </c>
      <c r="D376">
        <v>12500</v>
      </c>
      <c r="E376" t="s">
        <v>285</v>
      </c>
    </row>
    <row r="377" spans="1:5">
      <c r="A377">
        <v>378</v>
      </c>
      <c r="B377" t="s">
        <v>304</v>
      </c>
      <c r="C377" t="s">
        <v>324</v>
      </c>
      <c r="D377">
        <v>51200</v>
      </c>
      <c r="E377" t="s">
        <v>285</v>
      </c>
    </row>
    <row r="378" spans="1:5">
      <c r="A378">
        <v>379</v>
      </c>
      <c r="B378" t="s">
        <v>306</v>
      </c>
      <c r="C378" t="s">
        <v>324</v>
      </c>
      <c r="D378">
        <v>400</v>
      </c>
      <c r="E378" t="s">
        <v>285</v>
      </c>
    </row>
    <row r="379" spans="1:5">
      <c r="A379">
        <v>380</v>
      </c>
      <c r="B379" t="s">
        <v>306</v>
      </c>
      <c r="C379" t="s">
        <v>324</v>
      </c>
      <c r="D379">
        <v>300</v>
      </c>
      <c r="E379" t="s">
        <v>285</v>
      </c>
    </row>
    <row r="380" spans="1:5">
      <c r="A380">
        <v>381</v>
      </c>
      <c r="B380" t="s">
        <v>307</v>
      </c>
      <c r="C380" t="s">
        <v>324</v>
      </c>
      <c r="D380">
        <v>500</v>
      </c>
      <c r="E380" t="s">
        <v>285</v>
      </c>
    </row>
    <row r="381" spans="1:5">
      <c r="A381">
        <v>382</v>
      </c>
      <c r="B381" t="s">
        <v>308</v>
      </c>
      <c r="C381" t="s">
        <v>324</v>
      </c>
      <c r="D381">
        <v>500</v>
      </c>
      <c r="E381" t="s">
        <v>285</v>
      </c>
    </row>
    <row r="382" spans="1:5">
      <c r="A382">
        <v>383</v>
      </c>
      <c r="B382" t="s">
        <v>298</v>
      </c>
      <c r="C382" t="s">
        <v>324</v>
      </c>
      <c r="D382">
        <v>40000</v>
      </c>
      <c r="E382" t="s">
        <v>285</v>
      </c>
    </row>
    <row r="383" spans="1:5">
      <c r="A383">
        <v>384</v>
      </c>
      <c r="B383" t="s">
        <v>303</v>
      </c>
      <c r="C383" t="s">
        <v>324</v>
      </c>
      <c r="D383">
        <v>210</v>
      </c>
      <c r="E383" t="s">
        <v>285</v>
      </c>
    </row>
    <row r="384" spans="1:5">
      <c r="A384">
        <v>385</v>
      </c>
      <c r="B384" t="s">
        <v>303</v>
      </c>
      <c r="C384" t="s">
        <v>324</v>
      </c>
      <c r="D384">
        <v>4500</v>
      </c>
      <c r="E384" t="s">
        <v>285</v>
      </c>
    </row>
    <row r="385" spans="1:5">
      <c r="A385">
        <v>386</v>
      </c>
      <c r="B385" t="s">
        <v>115</v>
      </c>
      <c r="C385" t="s">
        <v>325</v>
      </c>
      <c r="D385">
        <v>5000</v>
      </c>
      <c r="E385" t="s">
        <v>285</v>
      </c>
    </row>
    <row r="386" spans="1:5">
      <c r="A386">
        <v>387</v>
      </c>
      <c r="B386" t="s">
        <v>115</v>
      </c>
      <c r="C386" t="s">
        <v>325</v>
      </c>
      <c r="D386">
        <v>1000</v>
      </c>
      <c r="E386" t="s">
        <v>285</v>
      </c>
    </row>
    <row r="387" spans="1:5">
      <c r="A387">
        <v>388</v>
      </c>
      <c r="B387" t="s">
        <v>115</v>
      </c>
      <c r="C387" t="s">
        <v>325</v>
      </c>
      <c r="D387">
        <v>9000</v>
      </c>
      <c r="E387" t="s">
        <v>285</v>
      </c>
    </row>
    <row r="388" spans="1:5">
      <c r="A388">
        <v>389</v>
      </c>
      <c r="B388" t="s">
        <v>286</v>
      </c>
      <c r="C388" t="s">
        <v>325</v>
      </c>
      <c r="D388">
        <v>3000</v>
      </c>
      <c r="E388" t="s">
        <v>285</v>
      </c>
    </row>
    <row r="389" spans="1:5">
      <c r="A389">
        <v>390</v>
      </c>
      <c r="B389" t="s">
        <v>286</v>
      </c>
      <c r="C389" t="s">
        <v>325</v>
      </c>
      <c r="D389">
        <v>3000</v>
      </c>
      <c r="E389" t="s">
        <v>285</v>
      </c>
    </row>
    <row r="390" spans="1:5">
      <c r="A390">
        <v>391</v>
      </c>
      <c r="B390" t="s">
        <v>286</v>
      </c>
      <c r="C390" t="s">
        <v>325</v>
      </c>
      <c r="D390">
        <v>150</v>
      </c>
      <c r="E390" t="s">
        <v>285</v>
      </c>
    </row>
    <row r="391" spans="1:5">
      <c r="A391">
        <v>392</v>
      </c>
      <c r="B391" t="s">
        <v>286</v>
      </c>
      <c r="C391" t="s">
        <v>325</v>
      </c>
      <c r="D391">
        <v>250</v>
      </c>
      <c r="E391" t="s">
        <v>285</v>
      </c>
    </row>
    <row r="392" spans="1:5">
      <c r="A392">
        <v>393</v>
      </c>
      <c r="B392" t="s">
        <v>286</v>
      </c>
      <c r="C392" t="s">
        <v>325</v>
      </c>
      <c r="D392">
        <v>1500</v>
      </c>
      <c r="E392" t="s">
        <v>285</v>
      </c>
    </row>
    <row r="393" spans="1:5">
      <c r="A393">
        <v>394</v>
      </c>
      <c r="B393" t="s">
        <v>286</v>
      </c>
      <c r="C393" t="s">
        <v>325</v>
      </c>
      <c r="D393">
        <v>150</v>
      </c>
      <c r="E393" t="s">
        <v>285</v>
      </c>
    </row>
    <row r="394" spans="1:5">
      <c r="A394">
        <v>395</v>
      </c>
      <c r="B394" t="s">
        <v>286</v>
      </c>
      <c r="C394" t="s">
        <v>325</v>
      </c>
      <c r="D394">
        <v>500</v>
      </c>
      <c r="E394" t="s">
        <v>285</v>
      </c>
    </row>
    <row r="395" spans="1:5">
      <c r="A395">
        <v>396</v>
      </c>
      <c r="B395" t="s">
        <v>286</v>
      </c>
      <c r="C395" t="s">
        <v>325</v>
      </c>
      <c r="D395">
        <v>4500</v>
      </c>
      <c r="E395" t="s">
        <v>285</v>
      </c>
    </row>
    <row r="396" spans="1:5">
      <c r="A396">
        <v>397</v>
      </c>
      <c r="B396" t="s">
        <v>317</v>
      </c>
      <c r="C396" t="s">
        <v>325</v>
      </c>
      <c r="D396">
        <v>600</v>
      </c>
      <c r="E396" t="s">
        <v>285</v>
      </c>
    </row>
    <row r="397" spans="1:5">
      <c r="A397">
        <v>398</v>
      </c>
      <c r="B397" t="s">
        <v>317</v>
      </c>
      <c r="C397" t="s">
        <v>325</v>
      </c>
      <c r="D397">
        <v>1650</v>
      </c>
      <c r="E397" t="s">
        <v>285</v>
      </c>
    </row>
    <row r="398" spans="1:5">
      <c r="A398">
        <v>399</v>
      </c>
      <c r="B398" t="s">
        <v>317</v>
      </c>
      <c r="C398" t="s">
        <v>325</v>
      </c>
      <c r="D398">
        <v>300</v>
      </c>
      <c r="E398" t="s">
        <v>285</v>
      </c>
    </row>
    <row r="399" spans="1:5">
      <c r="A399">
        <v>400</v>
      </c>
      <c r="B399" t="s">
        <v>317</v>
      </c>
      <c r="C399" t="s">
        <v>325</v>
      </c>
      <c r="D399">
        <v>400</v>
      </c>
      <c r="E399" t="s">
        <v>285</v>
      </c>
    </row>
    <row r="400" spans="1:5">
      <c r="A400">
        <v>401</v>
      </c>
      <c r="B400" t="s">
        <v>317</v>
      </c>
      <c r="C400" t="s">
        <v>325</v>
      </c>
      <c r="D400">
        <v>400</v>
      </c>
      <c r="E400" t="s">
        <v>285</v>
      </c>
    </row>
    <row r="401" spans="1:5">
      <c r="A401">
        <v>402</v>
      </c>
      <c r="B401" t="s">
        <v>317</v>
      </c>
      <c r="C401" t="s">
        <v>325</v>
      </c>
      <c r="D401">
        <v>1100</v>
      </c>
      <c r="E401" t="s">
        <v>285</v>
      </c>
    </row>
    <row r="402" spans="1:5">
      <c r="A402">
        <v>403</v>
      </c>
      <c r="B402" t="s">
        <v>317</v>
      </c>
      <c r="C402" t="s">
        <v>325</v>
      </c>
      <c r="D402">
        <v>200</v>
      </c>
      <c r="E402" t="s">
        <v>285</v>
      </c>
    </row>
    <row r="403" spans="1:5">
      <c r="A403">
        <v>404</v>
      </c>
      <c r="B403" t="s">
        <v>317</v>
      </c>
      <c r="C403" t="s">
        <v>325</v>
      </c>
      <c r="D403">
        <v>1100</v>
      </c>
      <c r="E403" t="s">
        <v>285</v>
      </c>
    </row>
    <row r="404" spans="1:5">
      <c r="A404">
        <v>405</v>
      </c>
      <c r="B404" t="s">
        <v>317</v>
      </c>
      <c r="C404" t="s">
        <v>325</v>
      </c>
      <c r="D404">
        <v>2000</v>
      </c>
      <c r="E404" t="s">
        <v>285</v>
      </c>
    </row>
    <row r="405" spans="1:5">
      <c r="A405">
        <v>406</v>
      </c>
      <c r="B405" t="s">
        <v>317</v>
      </c>
      <c r="C405" t="s">
        <v>325</v>
      </c>
      <c r="D405">
        <v>600</v>
      </c>
      <c r="E405" t="s">
        <v>285</v>
      </c>
    </row>
    <row r="406" spans="1:5">
      <c r="A406">
        <v>407</v>
      </c>
      <c r="B406" t="s">
        <v>317</v>
      </c>
      <c r="C406" t="s">
        <v>325</v>
      </c>
      <c r="D406">
        <v>1000</v>
      </c>
      <c r="E406" t="s">
        <v>285</v>
      </c>
    </row>
    <row r="407" spans="1:5">
      <c r="A407">
        <v>408</v>
      </c>
      <c r="B407" t="s">
        <v>317</v>
      </c>
      <c r="C407" t="s">
        <v>325</v>
      </c>
      <c r="D407">
        <v>1000</v>
      </c>
      <c r="E407" t="s">
        <v>285</v>
      </c>
    </row>
    <row r="408" spans="1:5">
      <c r="A408">
        <v>409</v>
      </c>
      <c r="B408" t="s">
        <v>317</v>
      </c>
      <c r="C408" t="s">
        <v>325</v>
      </c>
      <c r="D408">
        <v>2000</v>
      </c>
      <c r="E408" t="s">
        <v>285</v>
      </c>
    </row>
    <row r="409" spans="1:5">
      <c r="A409">
        <v>410</v>
      </c>
      <c r="B409" t="s">
        <v>317</v>
      </c>
      <c r="C409" t="s">
        <v>325</v>
      </c>
      <c r="D409">
        <v>3650</v>
      </c>
      <c r="E409" t="s">
        <v>285</v>
      </c>
    </row>
    <row r="410" spans="1:5">
      <c r="A410">
        <v>411</v>
      </c>
      <c r="B410" t="s">
        <v>296</v>
      </c>
      <c r="C410" t="s">
        <v>325</v>
      </c>
      <c r="D410">
        <v>8000</v>
      </c>
      <c r="E410" t="s">
        <v>285</v>
      </c>
    </row>
    <row r="411" spans="1:5">
      <c r="A411">
        <v>412</v>
      </c>
      <c r="B411" t="s">
        <v>296</v>
      </c>
      <c r="C411" t="s">
        <v>325</v>
      </c>
      <c r="D411">
        <v>800</v>
      </c>
      <c r="E411" t="s">
        <v>285</v>
      </c>
    </row>
    <row r="412" spans="1:5">
      <c r="A412">
        <v>413</v>
      </c>
      <c r="B412" t="s">
        <v>296</v>
      </c>
      <c r="C412" t="s">
        <v>325</v>
      </c>
      <c r="D412">
        <v>1800</v>
      </c>
      <c r="E412" t="s">
        <v>285</v>
      </c>
    </row>
    <row r="413" spans="1:5">
      <c r="A413">
        <v>414</v>
      </c>
      <c r="B413" t="s">
        <v>296</v>
      </c>
      <c r="C413" t="s">
        <v>325</v>
      </c>
      <c r="D413">
        <v>500</v>
      </c>
      <c r="E413" t="s">
        <v>285</v>
      </c>
    </row>
    <row r="414" spans="1:5">
      <c r="A414">
        <v>415</v>
      </c>
      <c r="B414" t="s">
        <v>296</v>
      </c>
      <c r="C414" t="s">
        <v>325</v>
      </c>
      <c r="D414">
        <v>1200</v>
      </c>
      <c r="E414" t="s">
        <v>285</v>
      </c>
    </row>
    <row r="415" spans="1:5">
      <c r="A415">
        <v>416</v>
      </c>
      <c r="B415" t="s">
        <v>296</v>
      </c>
      <c r="C415" t="s">
        <v>325</v>
      </c>
      <c r="D415">
        <v>3500</v>
      </c>
      <c r="E415" t="s">
        <v>285</v>
      </c>
    </row>
    <row r="416" spans="1:5">
      <c r="A416">
        <v>417</v>
      </c>
      <c r="B416" t="s">
        <v>296</v>
      </c>
      <c r="C416" t="s">
        <v>325</v>
      </c>
      <c r="D416">
        <v>2700</v>
      </c>
      <c r="E416" t="s">
        <v>285</v>
      </c>
    </row>
    <row r="417" spans="1:5">
      <c r="A417">
        <v>418</v>
      </c>
      <c r="B417" t="s">
        <v>296</v>
      </c>
      <c r="C417" t="s">
        <v>325</v>
      </c>
      <c r="D417">
        <v>1200</v>
      </c>
      <c r="E417" t="s">
        <v>285</v>
      </c>
    </row>
    <row r="418" spans="1:5">
      <c r="A418">
        <v>419</v>
      </c>
      <c r="B418" t="s">
        <v>296</v>
      </c>
      <c r="C418" t="s">
        <v>325</v>
      </c>
      <c r="D418">
        <v>1000</v>
      </c>
      <c r="E418" t="s">
        <v>285</v>
      </c>
    </row>
    <row r="419" spans="1:5">
      <c r="A419">
        <v>420</v>
      </c>
      <c r="B419" t="s">
        <v>297</v>
      </c>
      <c r="C419" t="s">
        <v>325</v>
      </c>
      <c r="D419">
        <v>1500</v>
      </c>
      <c r="E419" t="s">
        <v>285</v>
      </c>
    </row>
    <row r="420" spans="1:5">
      <c r="A420">
        <v>421</v>
      </c>
      <c r="B420" t="s">
        <v>297</v>
      </c>
      <c r="C420" t="s">
        <v>325</v>
      </c>
      <c r="D420">
        <v>1500</v>
      </c>
      <c r="E420" t="s">
        <v>285</v>
      </c>
    </row>
    <row r="421" spans="1:5">
      <c r="A421">
        <v>422</v>
      </c>
      <c r="B421" t="s">
        <v>297</v>
      </c>
      <c r="C421" t="s">
        <v>325</v>
      </c>
      <c r="D421">
        <v>3000</v>
      </c>
      <c r="E421" t="s">
        <v>285</v>
      </c>
    </row>
    <row r="422" spans="1:5">
      <c r="A422">
        <v>423</v>
      </c>
      <c r="B422" t="s">
        <v>297</v>
      </c>
      <c r="C422" t="s">
        <v>325</v>
      </c>
      <c r="D422">
        <v>1500</v>
      </c>
      <c r="E422" t="s">
        <v>285</v>
      </c>
    </row>
    <row r="423" spans="1:5">
      <c r="A423">
        <v>424</v>
      </c>
      <c r="B423" t="s">
        <v>297</v>
      </c>
      <c r="C423" t="s">
        <v>325</v>
      </c>
      <c r="D423">
        <v>1500</v>
      </c>
      <c r="E423" t="s">
        <v>285</v>
      </c>
    </row>
    <row r="424" spans="1:5">
      <c r="A424">
        <v>425</v>
      </c>
      <c r="B424" t="s">
        <v>297</v>
      </c>
      <c r="C424" t="s">
        <v>325</v>
      </c>
      <c r="D424">
        <v>9420</v>
      </c>
      <c r="E424" t="s">
        <v>285</v>
      </c>
    </row>
    <row r="425" spans="1:5">
      <c r="A425">
        <v>426</v>
      </c>
      <c r="B425" t="s">
        <v>297</v>
      </c>
      <c r="C425" t="s">
        <v>325</v>
      </c>
      <c r="D425">
        <v>1300</v>
      </c>
      <c r="E425" t="s">
        <v>285</v>
      </c>
    </row>
    <row r="426" spans="1:5">
      <c r="A426">
        <v>427</v>
      </c>
      <c r="B426" t="s">
        <v>297</v>
      </c>
      <c r="C426" t="s">
        <v>325</v>
      </c>
      <c r="D426">
        <v>2000</v>
      </c>
      <c r="E426" t="s">
        <v>285</v>
      </c>
    </row>
    <row r="427" spans="1:5">
      <c r="A427">
        <v>428</v>
      </c>
      <c r="B427" t="s">
        <v>297</v>
      </c>
      <c r="C427" t="s">
        <v>325</v>
      </c>
      <c r="D427">
        <v>2000</v>
      </c>
      <c r="E427" t="s">
        <v>285</v>
      </c>
    </row>
    <row r="428" spans="1:5">
      <c r="A428">
        <v>429</v>
      </c>
      <c r="B428" t="s">
        <v>297</v>
      </c>
      <c r="C428" t="s">
        <v>325</v>
      </c>
      <c r="D428">
        <v>5000</v>
      </c>
      <c r="E428" t="s">
        <v>285</v>
      </c>
    </row>
    <row r="429" spans="1:5">
      <c r="A429">
        <v>430</v>
      </c>
      <c r="B429" t="s">
        <v>299</v>
      </c>
      <c r="C429" t="s">
        <v>325</v>
      </c>
      <c r="D429">
        <v>12300</v>
      </c>
      <c r="E429" t="s">
        <v>285</v>
      </c>
    </row>
    <row r="430" spans="1:5">
      <c r="A430">
        <v>431</v>
      </c>
      <c r="B430" t="s">
        <v>299</v>
      </c>
      <c r="C430" t="s">
        <v>325</v>
      </c>
      <c r="D430">
        <v>4700</v>
      </c>
      <c r="E430" t="s">
        <v>285</v>
      </c>
    </row>
    <row r="431" spans="1:5">
      <c r="A431">
        <v>432</v>
      </c>
      <c r="B431" t="s">
        <v>299</v>
      </c>
      <c r="C431" t="s">
        <v>325</v>
      </c>
      <c r="D431">
        <v>1000</v>
      </c>
      <c r="E431" t="s">
        <v>285</v>
      </c>
    </row>
    <row r="432" spans="1:5">
      <c r="A432">
        <v>433</v>
      </c>
      <c r="B432" t="s">
        <v>299</v>
      </c>
      <c r="C432" t="s">
        <v>325</v>
      </c>
      <c r="D432">
        <v>3000</v>
      </c>
      <c r="E432" t="s">
        <v>285</v>
      </c>
    </row>
    <row r="433" spans="1:5">
      <c r="A433">
        <v>434</v>
      </c>
      <c r="B433" t="s">
        <v>300</v>
      </c>
      <c r="C433" t="s">
        <v>325</v>
      </c>
      <c r="D433">
        <v>29500</v>
      </c>
      <c r="E433" t="s">
        <v>285</v>
      </c>
    </row>
    <row r="434" spans="1:5">
      <c r="A434">
        <v>435</v>
      </c>
      <c r="B434" t="s">
        <v>300</v>
      </c>
      <c r="C434" t="s">
        <v>325</v>
      </c>
      <c r="D434">
        <v>1500</v>
      </c>
      <c r="E434" t="s">
        <v>285</v>
      </c>
    </row>
    <row r="435" spans="1:5">
      <c r="A435">
        <v>436</v>
      </c>
      <c r="B435" t="s">
        <v>300</v>
      </c>
      <c r="C435" t="s">
        <v>325</v>
      </c>
      <c r="D435">
        <v>500</v>
      </c>
      <c r="E435" t="s">
        <v>285</v>
      </c>
    </row>
    <row r="436" spans="1:5">
      <c r="A436">
        <v>437</v>
      </c>
      <c r="B436" t="s">
        <v>300</v>
      </c>
      <c r="C436" t="s">
        <v>325</v>
      </c>
      <c r="D436">
        <v>750</v>
      </c>
      <c r="E436" t="s">
        <v>285</v>
      </c>
    </row>
    <row r="437" spans="1:5">
      <c r="A437">
        <v>438</v>
      </c>
      <c r="B437" t="s">
        <v>300</v>
      </c>
      <c r="C437" t="s">
        <v>325</v>
      </c>
      <c r="D437">
        <v>1500</v>
      </c>
      <c r="E437" t="s">
        <v>285</v>
      </c>
    </row>
    <row r="438" spans="1:5">
      <c r="A438">
        <v>439</v>
      </c>
      <c r="B438" t="s">
        <v>301</v>
      </c>
      <c r="C438" t="s">
        <v>325</v>
      </c>
      <c r="D438">
        <v>25000</v>
      </c>
      <c r="E438" t="s">
        <v>285</v>
      </c>
    </row>
    <row r="439" spans="1:5">
      <c r="A439">
        <v>440</v>
      </c>
      <c r="B439" t="s">
        <v>301</v>
      </c>
      <c r="C439" t="s">
        <v>325</v>
      </c>
      <c r="D439">
        <v>2500</v>
      </c>
      <c r="E439" t="s">
        <v>285</v>
      </c>
    </row>
    <row r="440" spans="1:5">
      <c r="A440">
        <v>441</v>
      </c>
      <c r="B440" t="s">
        <v>301</v>
      </c>
      <c r="C440" t="s">
        <v>325</v>
      </c>
      <c r="D440">
        <v>2000</v>
      </c>
      <c r="E440" t="s">
        <v>285</v>
      </c>
    </row>
    <row r="441" spans="1:5">
      <c r="A441">
        <v>442</v>
      </c>
      <c r="B441" t="s">
        <v>301</v>
      </c>
      <c r="C441" t="s">
        <v>325</v>
      </c>
      <c r="D441">
        <v>1400</v>
      </c>
      <c r="E441" t="s">
        <v>285</v>
      </c>
    </row>
    <row r="442" spans="1:5">
      <c r="A442">
        <v>443</v>
      </c>
      <c r="B442" t="s">
        <v>301</v>
      </c>
      <c r="C442" t="s">
        <v>325</v>
      </c>
      <c r="D442">
        <v>650</v>
      </c>
      <c r="E442" t="s">
        <v>285</v>
      </c>
    </row>
    <row r="443" spans="1:5">
      <c r="A443">
        <v>444</v>
      </c>
      <c r="B443" t="s">
        <v>301</v>
      </c>
      <c r="C443" t="s">
        <v>325</v>
      </c>
      <c r="D443">
        <v>500</v>
      </c>
      <c r="E443" t="s">
        <v>285</v>
      </c>
    </row>
    <row r="444" spans="1:5">
      <c r="A444">
        <v>445</v>
      </c>
      <c r="B444" t="s">
        <v>302</v>
      </c>
      <c r="C444" t="s">
        <v>325</v>
      </c>
      <c r="D444">
        <v>4427.5</v>
      </c>
      <c r="E444" t="s">
        <v>285</v>
      </c>
    </row>
    <row r="445" spans="1:5">
      <c r="A445">
        <v>446</v>
      </c>
      <c r="B445" t="s">
        <v>302</v>
      </c>
      <c r="C445" t="s">
        <v>325</v>
      </c>
      <c r="D445">
        <v>4427.5</v>
      </c>
      <c r="E445" t="s">
        <v>285</v>
      </c>
    </row>
    <row r="446" spans="1:5">
      <c r="A446">
        <v>447</v>
      </c>
      <c r="B446" t="s">
        <v>302</v>
      </c>
      <c r="C446" t="s">
        <v>325</v>
      </c>
      <c r="D446">
        <v>4250</v>
      </c>
      <c r="E446" t="s">
        <v>285</v>
      </c>
    </row>
    <row r="447" spans="1:5">
      <c r="A447">
        <v>448</v>
      </c>
      <c r="B447" t="s">
        <v>302</v>
      </c>
      <c r="C447" t="s">
        <v>325</v>
      </c>
      <c r="D447">
        <v>4000</v>
      </c>
      <c r="E447" t="s">
        <v>285</v>
      </c>
    </row>
    <row r="448" spans="1:5">
      <c r="A448">
        <v>449</v>
      </c>
      <c r="B448" t="s">
        <v>302</v>
      </c>
      <c r="C448" t="s">
        <v>325</v>
      </c>
      <c r="D448">
        <v>4427.5</v>
      </c>
      <c r="E448" t="s">
        <v>285</v>
      </c>
    </row>
    <row r="449" spans="1:5">
      <c r="A449">
        <v>450</v>
      </c>
      <c r="B449" t="s">
        <v>302</v>
      </c>
      <c r="C449" t="s">
        <v>325</v>
      </c>
      <c r="D449">
        <v>2227.5</v>
      </c>
      <c r="E449" t="s">
        <v>285</v>
      </c>
    </row>
    <row r="450" spans="1:5">
      <c r="A450">
        <v>451</v>
      </c>
      <c r="B450" t="s">
        <v>302</v>
      </c>
      <c r="C450" t="s">
        <v>325</v>
      </c>
      <c r="D450">
        <v>2750</v>
      </c>
      <c r="E450" t="s">
        <v>285</v>
      </c>
    </row>
    <row r="451" spans="1:5">
      <c r="A451">
        <v>452</v>
      </c>
      <c r="B451" t="s">
        <v>304</v>
      </c>
      <c r="C451" t="s">
        <v>325</v>
      </c>
      <c r="D451">
        <v>6000</v>
      </c>
      <c r="E451" t="s">
        <v>285</v>
      </c>
    </row>
    <row r="452" spans="1:5">
      <c r="A452">
        <v>453</v>
      </c>
      <c r="B452" t="s">
        <v>305</v>
      </c>
      <c r="C452" t="s">
        <v>325</v>
      </c>
      <c r="D452">
        <v>12000</v>
      </c>
      <c r="E452" t="s">
        <v>285</v>
      </c>
    </row>
    <row r="453" spans="1:5">
      <c r="A453">
        <v>454</v>
      </c>
      <c r="B453" t="s">
        <v>305</v>
      </c>
      <c r="C453" t="s">
        <v>325</v>
      </c>
      <c r="D453">
        <v>10000</v>
      </c>
      <c r="E453" t="s">
        <v>285</v>
      </c>
    </row>
    <row r="454" spans="1:5">
      <c r="A454">
        <v>455</v>
      </c>
      <c r="B454" t="s">
        <v>305</v>
      </c>
      <c r="C454" t="s">
        <v>325</v>
      </c>
      <c r="D454">
        <v>3000</v>
      </c>
      <c r="E454" t="s">
        <v>285</v>
      </c>
    </row>
    <row r="455" spans="1:5">
      <c r="A455">
        <v>456</v>
      </c>
      <c r="B455" t="s">
        <v>305</v>
      </c>
      <c r="C455" t="s">
        <v>325</v>
      </c>
      <c r="D455">
        <v>3500</v>
      </c>
      <c r="E455" t="s">
        <v>285</v>
      </c>
    </row>
    <row r="456" spans="1:5">
      <c r="A456">
        <v>457</v>
      </c>
      <c r="B456" t="s">
        <v>305</v>
      </c>
      <c r="C456" t="s">
        <v>325</v>
      </c>
      <c r="D456">
        <v>2100</v>
      </c>
      <c r="E456" t="s">
        <v>285</v>
      </c>
    </row>
    <row r="457" spans="1:5">
      <c r="A457">
        <v>458</v>
      </c>
      <c r="B457" t="s">
        <v>305</v>
      </c>
      <c r="C457" t="s">
        <v>325</v>
      </c>
      <c r="D457">
        <v>2400</v>
      </c>
      <c r="E457" t="s">
        <v>285</v>
      </c>
    </row>
    <row r="458" spans="1:5">
      <c r="A458">
        <v>459</v>
      </c>
      <c r="B458" t="s">
        <v>305</v>
      </c>
      <c r="C458" t="s">
        <v>325</v>
      </c>
      <c r="D458">
        <v>2000</v>
      </c>
      <c r="E458" t="s">
        <v>285</v>
      </c>
    </row>
    <row r="459" spans="1:5">
      <c r="A459">
        <v>460</v>
      </c>
      <c r="B459" t="s">
        <v>306</v>
      </c>
      <c r="C459" t="s">
        <v>325</v>
      </c>
      <c r="D459">
        <v>4000</v>
      </c>
      <c r="E459" t="s">
        <v>285</v>
      </c>
    </row>
    <row r="460" spans="1:5">
      <c r="A460">
        <v>461</v>
      </c>
      <c r="B460" t="s">
        <v>306</v>
      </c>
      <c r="C460" t="s">
        <v>325</v>
      </c>
      <c r="D460">
        <v>2880</v>
      </c>
      <c r="E460" t="s">
        <v>285</v>
      </c>
    </row>
    <row r="461" spans="1:5">
      <c r="A461">
        <v>462</v>
      </c>
      <c r="B461" t="s">
        <v>306</v>
      </c>
      <c r="C461" t="s">
        <v>325</v>
      </c>
      <c r="D461">
        <v>400</v>
      </c>
      <c r="E461" t="s">
        <v>285</v>
      </c>
    </row>
    <row r="462" spans="1:5">
      <c r="A462">
        <v>463</v>
      </c>
      <c r="B462" t="s">
        <v>306</v>
      </c>
      <c r="C462" t="s">
        <v>325</v>
      </c>
      <c r="D462">
        <v>300</v>
      </c>
      <c r="E462" t="s">
        <v>285</v>
      </c>
    </row>
    <row r="463" spans="1:5">
      <c r="A463">
        <v>464</v>
      </c>
      <c r="B463" t="s">
        <v>306</v>
      </c>
      <c r="C463" t="s">
        <v>325</v>
      </c>
      <c r="D463">
        <v>1856</v>
      </c>
      <c r="E463" t="s">
        <v>285</v>
      </c>
    </row>
    <row r="464" spans="1:5">
      <c r="A464">
        <v>465</v>
      </c>
      <c r="B464" t="s">
        <v>306</v>
      </c>
      <c r="C464" t="s">
        <v>325</v>
      </c>
      <c r="D464">
        <v>450</v>
      </c>
      <c r="E464" t="s">
        <v>285</v>
      </c>
    </row>
    <row r="465" spans="1:5">
      <c r="A465">
        <v>466</v>
      </c>
      <c r="B465" t="s">
        <v>306</v>
      </c>
      <c r="C465" t="s">
        <v>325</v>
      </c>
      <c r="D465">
        <v>540</v>
      </c>
      <c r="E465" t="s">
        <v>285</v>
      </c>
    </row>
    <row r="466" spans="1:5">
      <c r="A466">
        <v>467</v>
      </c>
      <c r="B466" t="s">
        <v>306</v>
      </c>
      <c r="C466" t="s">
        <v>325</v>
      </c>
      <c r="D466">
        <v>50</v>
      </c>
      <c r="E466" t="s">
        <v>285</v>
      </c>
    </row>
    <row r="467" spans="1:5">
      <c r="A467">
        <v>468</v>
      </c>
      <c r="B467" t="s">
        <v>306</v>
      </c>
      <c r="C467" t="s">
        <v>325</v>
      </c>
      <c r="D467">
        <v>174</v>
      </c>
      <c r="E467" t="s">
        <v>285</v>
      </c>
    </row>
    <row r="468" spans="1:5">
      <c r="A468">
        <v>469</v>
      </c>
      <c r="B468" t="s">
        <v>306</v>
      </c>
      <c r="C468" t="s">
        <v>325</v>
      </c>
      <c r="D468">
        <v>4500</v>
      </c>
      <c r="E468" t="s">
        <v>285</v>
      </c>
    </row>
    <row r="469" spans="1:5">
      <c r="A469">
        <v>470</v>
      </c>
      <c r="B469" t="s">
        <v>306</v>
      </c>
      <c r="C469" t="s">
        <v>325</v>
      </c>
      <c r="D469">
        <v>2900</v>
      </c>
      <c r="E469" t="s">
        <v>285</v>
      </c>
    </row>
    <row r="470" spans="1:5">
      <c r="A470">
        <v>471</v>
      </c>
      <c r="B470" t="s">
        <v>306</v>
      </c>
      <c r="C470" t="s">
        <v>325</v>
      </c>
      <c r="D470">
        <v>9000</v>
      </c>
      <c r="E470" t="s">
        <v>285</v>
      </c>
    </row>
    <row r="471" spans="1:5">
      <c r="A471">
        <v>472</v>
      </c>
      <c r="B471" t="s">
        <v>306</v>
      </c>
      <c r="C471" t="s">
        <v>325</v>
      </c>
      <c r="D471">
        <v>100</v>
      </c>
      <c r="E471" t="s">
        <v>285</v>
      </c>
    </row>
    <row r="472" spans="1:5">
      <c r="A472">
        <v>473</v>
      </c>
      <c r="B472" t="s">
        <v>307</v>
      </c>
      <c r="C472" t="s">
        <v>325</v>
      </c>
      <c r="D472">
        <v>2400</v>
      </c>
      <c r="E472" t="s">
        <v>285</v>
      </c>
    </row>
    <row r="473" spans="1:5">
      <c r="A473">
        <v>474</v>
      </c>
      <c r="B473" t="s">
        <v>307</v>
      </c>
      <c r="C473" t="s">
        <v>325</v>
      </c>
      <c r="D473">
        <v>1400</v>
      </c>
      <c r="E473" t="s">
        <v>285</v>
      </c>
    </row>
    <row r="474" spans="1:5">
      <c r="A474">
        <v>475</v>
      </c>
      <c r="B474" t="s">
        <v>307</v>
      </c>
      <c r="C474" t="s">
        <v>325</v>
      </c>
      <c r="D474">
        <v>1600</v>
      </c>
      <c r="E474" t="s">
        <v>285</v>
      </c>
    </row>
    <row r="475" spans="1:5">
      <c r="A475">
        <v>476</v>
      </c>
      <c r="B475" t="s">
        <v>307</v>
      </c>
      <c r="C475" t="s">
        <v>325</v>
      </c>
      <c r="D475">
        <v>2640</v>
      </c>
      <c r="E475" t="s">
        <v>285</v>
      </c>
    </row>
    <row r="476" spans="1:5">
      <c r="A476">
        <v>477</v>
      </c>
      <c r="B476" t="s">
        <v>307</v>
      </c>
      <c r="C476" t="s">
        <v>325</v>
      </c>
      <c r="D476">
        <v>1500</v>
      </c>
      <c r="E476" t="s">
        <v>285</v>
      </c>
    </row>
    <row r="477" spans="1:5">
      <c r="A477">
        <v>478</v>
      </c>
      <c r="B477" t="s">
        <v>307</v>
      </c>
      <c r="C477" t="s">
        <v>325</v>
      </c>
      <c r="D477">
        <v>1100</v>
      </c>
      <c r="E477" t="s">
        <v>285</v>
      </c>
    </row>
    <row r="478" spans="1:5">
      <c r="A478">
        <v>479</v>
      </c>
      <c r="B478" t="s">
        <v>307</v>
      </c>
      <c r="C478" t="s">
        <v>325</v>
      </c>
      <c r="D478">
        <v>1500</v>
      </c>
      <c r="E478" t="s">
        <v>285</v>
      </c>
    </row>
    <row r="479" spans="1:5">
      <c r="A479">
        <v>480</v>
      </c>
      <c r="B479" t="s">
        <v>307</v>
      </c>
      <c r="C479" t="s">
        <v>325</v>
      </c>
      <c r="D479">
        <v>1700</v>
      </c>
      <c r="E479" t="s">
        <v>285</v>
      </c>
    </row>
    <row r="480" spans="1:5">
      <c r="A480">
        <v>481</v>
      </c>
      <c r="B480" t="s">
        <v>307</v>
      </c>
      <c r="C480" t="s">
        <v>325</v>
      </c>
      <c r="D480">
        <v>1350</v>
      </c>
      <c r="E480" t="s">
        <v>285</v>
      </c>
    </row>
    <row r="481" spans="1:5">
      <c r="A481">
        <v>482</v>
      </c>
      <c r="B481" t="s">
        <v>308</v>
      </c>
      <c r="C481" t="s">
        <v>325</v>
      </c>
      <c r="D481">
        <v>4000</v>
      </c>
      <c r="E481" t="s">
        <v>285</v>
      </c>
    </row>
    <row r="482" spans="1:5">
      <c r="A482">
        <v>483</v>
      </c>
      <c r="B482" t="s">
        <v>308</v>
      </c>
      <c r="C482" t="s">
        <v>325</v>
      </c>
      <c r="D482">
        <v>2500</v>
      </c>
      <c r="E482" t="s">
        <v>285</v>
      </c>
    </row>
    <row r="483" spans="1:5">
      <c r="A483">
        <v>484</v>
      </c>
      <c r="B483" t="s">
        <v>308</v>
      </c>
      <c r="C483" t="s">
        <v>325</v>
      </c>
      <c r="D483">
        <v>2000</v>
      </c>
      <c r="E483" t="s">
        <v>285</v>
      </c>
    </row>
    <row r="484" spans="1:5">
      <c r="A484">
        <v>485</v>
      </c>
      <c r="B484" t="s">
        <v>308</v>
      </c>
      <c r="C484" t="s">
        <v>325</v>
      </c>
      <c r="D484">
        <v>4500</v>
      </c>
      <c r="E484" t="s">
        <v>285</v>
      </c>
    </row>
    <row r="485" spans="1:5">
      <c r="A485">
        <v>486</v>
      </c>
      <c r="B485" t="s">
        <v>308</v>
      </c>
      <c r="C485" t="s">
        <v>325</v>
      </c>
      <c r="D485">
        <v>2000</v>
      </c>
      <c r="E485" t="s">
        <v>285</v>
      </c>
    </row>
    <row r="486" spans="1:5">
      <c r="A486">
        <v>487</v>
      </c>
      <c r="B486" t="s">
        <v>308</v>
      </c>
      <c r="C486" t="s">
        <v>325</v>
      </c>
      <c r="D486">
        <v>1500</v>
      </c>
      <c r="E486" t="s">
        <v>285</v>
      </c>
    </row>
    <row r="487" spans="1:5">
      <c r="A487">
        <v>488</v>
      </c>
      <c r="B487" t="s">
        <v>308</v>
      </c>
      <c r="C487" t="s">
        <v>325</v>
      </c>
      <c r="D487">
        <v>1500</v>
      </c>
      <c r="E487" t="s">
        <v>285</v>
      </c>
    </row>
    <row r="488" spans="1:5">
      <c r="A488">
        <v>489</v>
      </c>
      <c r="B488" t="s">
        <v>308</v>
      </c>
      <c r="C488" t="s">
        <v>325</v>
      </c>
      <c r="D488">
        <v>1200</v>
      </c>
      <c r="E488" t="s">
        <v>285</v>
      </c>
    </row>
    <row r="489" spans="1:5">
      <c r="A489">
        <v>490</v>
      </c>
      <c r="B489" t="s">
        <v>308</v>
      </c>
      <c r="C489" t="s">
        <v>325</v>
      </c>
      <c r="D489">
        <v>800</v>
      </c>
      <c r="E489" t="s">
        <v>285</v>
      </c>
    </row>
    <row r="490" spans="1:5">
      <c r="A490">
        <v>491</v>
      </c>
      <c r="B490" t="s">
        <v>298</v>
      </c>
      <c r="C490" t="s">
        <v>325</v>
      </c>
      <c r="D490">
        <v>44000</v>
      </c>
      <c r="E490" t="s">
        <v>285</v>
      </c>
    </row>
    <row r="491" spans="1:5">
      <c r="A491">
        <v>492</v>
      </c>
      <c r="B491" t="s">
        <v>303</v>
      </c>
      <c r="C491" t="s">
        <v>325</v>
      </c>
      <c r="D491">
        <v>100</v>
      </c>
      <c r="E491" t="s">
        <v>285</v>
      </c>
    </row>
    <row r="492" spans="1:5">
      <c r="A492">
        <v>493</v>
      </c>
      <c r="B492" t="s">
        <v>303</v>
      </c>
      <c r="C492" t="s">
        <v>325</v>
      </c>
      <c r="D492">
        <v>300</v>
      </c>
      <c r="E492" t="s">
        <v>285</v>
      </c>
    </row>
    <row r="493" spans="1:5">
      <c r="A493">
        <v>494</v>
      </c>
      <c r="B493" t="s">
        <v>303</v>
      </c>
      <c r="C493" t="s">
        <v>325</v>
      </c>
      <c r="D493">
        <v>1000</v>
      </c>
      <c r="E493" t="s">
        <v>285</v>
      </c>
    </row>
    <row r="494" spans="1:5">
      <c r="A494">
        <v>495</v>
      </c>
      <c r="B494" t="s">
        <v>303</v>
      </c>
      <c r="C494" t="s">
        <v>325</v>
      </c>
      <c r="D494">
        <v>2000</v>
      </c>
      <c r="E494" t="s">
        <v>285</v>
      </c>
    </row>
    <row r="495" spans="1:5">
      <c r="A495">
        <v>496</v>
      </c>
      <c r="B495" t="s">
        <v>303</v>
      </c>
      <c r="C495" t="s">
        <v>325</v>
      </c>
      <c r="D495">
        <v>5000</v>
      </c>
      <c r="E495" t="s">
        <v>285</v>
      </c>
    </row>
    <row r="496" spans="1:5">
      <c r="A496">
        <v>497</v>
      </c>
      <c r="B496" t="s">
        <v>303</v>
      </c>
      <c r="C496" t="s">
        <v>325</v>
      </c>
      <c r="D496">
        <v>6000</v>
      </c>
      <c r="E496" t="s">
        <v>285</v>
      </c>
    </row>
    <row r="497" spans="1:5">
      <c r="A497">
        <v>498</v>
      </c>
      <c r="B497" t="s">
        <v>303</v>
      </c>
      <c r="C497" t="s">
        <v>325</v>
      </c>
      <c r="D497">
        <v>8000</v>
      </c>
      <c r="E497" t="s">
        <v>285</v>
      </c>
    </row>
    <row r="498" spans="1:5">
      <c r="A498">
        <v>499</v>
      </c>
      <c r="B498" t="s">
        <v>303</v>
      </c>
      <c r="C498" t="s">
        <v>326</v>
      </c>
      <c r="D498">
        <v>160</v>
      </c>
      <c r="E498" t="s">
        <v>285</v>
      </c>
    </row>
    <row r="499" spans="1:5">
      <c r="A499">
        <v>500</v>
      </c>
      <c r="B499" t="s">
        <v>303</v>
      </c>
      <c r="C499" t="s">
        <v>326</v>
      </c>
      <c r="D499">
        <v>300</v>
      </c>
      <c r="E499" t="s">
        <v>285</v>
      </c>
    </row>
    <row r="500" spans="1:5">
      <c r="A500">
        <v>501</v>
      </c>
      <c r="B500" t="s">
        <v>303</v>
      </c>
      <c r="C500" t="s">
        <v>326</v>
      </c>
      <c r="D500">
        <v>300</v>
      </c>
      <c r="E500" t="s">
        <v>285</v>
      </c>
    </row>
    <row r="501" spans="1:5">
      <c r="A501">
        <v>502</v>
      </c>
      <c r="B501" t="s">
        <v>303</v>
      </c>
      <c r="C501" t="s">
        <v>326</v>
      </c>
      <c r="D501">
        <v>900</v>
      </c>
      <c r="E501" t="s">
        <v>285</v>
      </c>
    </row>
    <row r="502" spans="1:5">
      <c r="A502">
        <v>503</v>
      </c>
      <c r="B502" t="s">
        <v>303</v>
      </c>
      <c r="C502" t="s">
        <v>326</v>
      </c>
      <c r="D502">
        <v>1000</v>
      </c>
      <c r="E502" t="s">
        <v>285</v>
      </c>
    </row>
    <row r="503" spans="1:5">
      <c r="A503">
        <v>504</v>
      </c>
      <c r="B503" t="s">
        <v>303</v>
      </c>
      <c r="C503" t="s">
        <v>326</v>
      </c>
      <c r="D503">
        <v>1250</v>
      </c>
      <c r="E503" t="s">
        <v>285</v>
      </c>
    </row>
    <row r="504" spans="1:5">
      <c r="A504">
        <v>505</v>
      </c>
      <c r="B504" t="s">
        <v>303</v>
      </c>
      <c r="C504" t="s">
        <v>326</v>
      </c>
      <c r="D504">
        <v>2000</v>
      </c>
      <c r="E504" t="s">
        <v>285</v>
      </c>
    </row>
    <row r="505" spans="1:5">
      <c r="A505">
        <v>506</v>
      </c>
      <c r="B505" t="s">
        <v>303</v>
      </c>
      <c r="C505" t="s">
        <v>326</v>
      </c>
      <c r="D505">
        <v>2000</v>
      </c>
      <c r="E505" t="s">
        <v>285</v>
      </c>
    </row>
    <row r="506" spans="1:5">
      <c r="A506">
        <v>507</v>
      </c>
      <c r="B506" t="s">
        <v>303</v>
      </c>
      <c r="C506" t="s">
        <v>326</v>
      </c>
      <c r="D506">
        <v>2500</v>
      </c>
      <c r="E506" t="s">
        <v>285</v>
      </c>
    </row>
    <row r="507" spans="1:5">
      <c r="A507">
        <v>508</v>
      </c>
      <c r="B507" t="s">
        <v>303</v>
      </c>
      <c r="C507" t="s">
        <v>326</v>
      </c>
      <c r="D507">
        <v>2500</v>
      </c>
      <c r="E507" t="s">
        <v>285</v>
      </c>
    </row>
    <row r="508" spans="1:5">
      <c r="A508">
        <v>509</v>
      </c>
      <c r="B508" t="s">
        <v>303</v>
      </c>
      <c r="C508" t="s">
        <v>326</v>
      </c>
      <c r="D508">
        <v>4000</v>
      </c>
      <c r="E508" t="s">
        <v>285</v>
      </c>
    </row>
    <row r="509" spans="1:5">
      <c r="A509">
        <v>510</v>
      </c>
      <c r="B509" t="s">
        <v>303</v>
      </c>
      <c r="C509" t="s">
        <v>326</v>
      </c>
      <c r="D509">
        <v>5000</v>
      </c>
      <c r="E509" t="s">
        <v>285</v>
      </c>
    </row>
    <row r="510" spans="1:5">
      <c r="A510">
        <v>511</v>
      </c>
      <c r="B510" t="s">
        <v>303</v>
      </c>
      <c r="C510" t="s">
        <v>326</v>
      </c>
      <c r="D510">
        <v>5000</v>
      </c>
      <c r="E510" t="s">
        <v>285</v>
      </c>
    </row>
    <row r="511" spans="1:5">
      <c r="A511">
        <v>512</v>
      </c>
      <c r="B511" t="s">
        <v>303</v>
      </c>
      <c r="C511" t="s">
        <v>326</v>
      </c>
      <c r="D511">
        <v>10000</v>
      </c>
      <c r="E511" t="s">
        <v>285</v>
      </c>
    </row>
    <row r="512" spans="1:5">
      <c r="A512">
        <v>513</v>
      </c>
      <c r="B512" t="s">
        <v>303</v>
      </c>
      <c r="C512" t="s">
        <v>326</v>
      </c>
      <c r="D512">
        <v>10000</v>
      </c>
      <c r="E512" t="s">
        <v>285</v>
      </c>
    </row>
    <row r="513" spans="1:5">
      <c r="A513">
        <v>514</v>
      </c>
      <c r="B513" t="s">
        <v>303</v>
      </c>
      <c r="C513" t="s">
        <v>326</v>
      </c>
      <c r="D513">
        <v>10000</v>
      </c>
      <c r="E513" t="s">
        <v>285</v>
      </c>
    </row>
    <row r="514" spans="1:5">
      <c r="A514">
        <v>515</v>
      </c>
      <c r="B514" t="s">
        <v>317</v>
      </c>
      <c r="C514" t="s">
        <v>327</v>
      </c>
      <c r="D514">
        <v>500</v>
      </c>
      <c r="E514" t="s">
        <v>285</v>
      </c>
    </row>
    <row r="515" spans="1:5">
      <c r="A515">
        <v>516</v>
      </c>
      <c r="B515" t="s">
        <v>296</v>
      </c>
      <c r="C515" t="s">
        <v>327</v>
      </c>
      <c r="D515">
        <v>200</v>
      </c>
      <c r="E515" t="s">
        <v>285</v>
      </c>
    </row>
    <row r="516" spans="1:5">
      <c r="A516">
        <v>517</v>
      </c>
      <c r="B516" t="s">
        <v>296</v>
      </c>
      <c r="C516" t="s">
        <v>327</v>
      </c>
      <c r="D516">
        <v>700</v>
      </c>
      <c r="E516" t="s">
        <v>285</v>
      </c>
    </row>
    <row r="517" spans="1:5">
      <c r="A517">
        <v>518</v>
      </c>
      <c r="B517" t="s">
        <v>296</v>
      </c>
      <c r="C517" t="s">
        <v>327</v>
      </c>
      <c r="D517">
        <v>200</v>
      </c>
      <c r="E517" t="s">
        <v>285</v>
      </c>
    </row>
    <row r="518" spans="1:5">
      <c r="A518">
        <v>519</v>
      </c>
      <c r="B518" t="s">
        <v>296</v>
      </c>
      <c r="C518" t="s">
        <v>327</v>
      </c>
      <c r="D518">
        <v>200</v>
      </c>
      <c r="E518" t="s">
        <v>285</v>
      </c>
    </row>
    <row r="519" spans="1:5">
      <c r="A519">
        <v>520</v>
      </c>
      <c r="B519" t="s">
        <v>296</v>
      </c>
      <c r="C519" t="s">
        <v>327</v>
      </c>
      <c r="D519">
        <v>900</v>
      </c>
      <c r="E519" t="s">
        <v>285</v>
      </c>
    </row>
    <row r="520" spans="1:5">
      <c r="A520">
        <v>521</v>
      </c>
      <c r="B520" t="s">
        <v>297</v>
      </c>
      <c r="C520" t="s">
        <v>327</v>
      </c>
      <c r="D520">
        <v>400</v>
      </c>
      <c r="E520" t="s">
        <v>285</v>
      </c>
    </row>
    <row r="521" spans="1:5">
      <c r="A521">
        <v>522</v>
      </c>
      <c r="B521" t="s">
        <v>297</v>
      </c>
      <c r="C521" t="s">
        <v>327</v>
      </c>
      <c r="D521">
        <v>100</v>
      </c>
      <c r="E521" t="s">
        <v>285</v>
      </c>
    </row>
    <row r="522" spans="1:5">
      <c r="A522">
        <v>523</v>
      </c>
      <c r="B522" t="s">
        <v>297</v>
      </c>
      <c r="C522" t="s">
        <v>327</v>
      </c>
      <c r="D522">
        <v>250</v>
      </c>
      <c r="E522" t="s">
        <v>285</v>
      </c>
    </row>
    <row r="523" spans="1:5">
      <c r="A523">
        <v>524</v>
      </c>
      <c r="B523" t="s">
        <v>297</v>
      </c>
      <c r="C523" t="s">
        <v>327</v>
      </c>
      <c r="D523">
        <v>500</v>
      </c>
      <c r="E523" t="s">
        <v>285</v>
      </c>
    </row>
    <row r="524" spans="1:5">
      <c r="A524">
        <v>525</v>
      </c>
      <c r="B524" t="s">
        <v>297</v>
      </c>
      <c r="C524" t="s">
        <v>327</v>
      </c>
      <c r="D524">
        <v>400</v>
      </c>
      <c r="E524" t="s">
        <v>285</v>
      </c>
    </row>
    <row r="525" spans="1:5">
      <c r="A525">
        <v>526</v>
      </c>
      <c r="B525" t="s">
        <v>299</v>
      </c>
      <c r="C525" t="s">
        <v>327</v>
      </c>
      <c r="D525">
        <v>1500</v>
      </c>
      <c r="E525" t="s">
        <v>285</v>
      </c>
    </row>
    <row r="526" spans="1:5">
      <c r="A526">
        <v>527</v>
      </c>
      <c r="B526" t="s">
        <v>300</v>
      </c>
      <c r="C526" t="s">
        <v>327</v>
      </c>
      <c r="D526">
        <v>100</v>
      </c>
      <c r="E526" t="s">
        <v>285</v>
      </c>
    </row>
    <row r="527" spans="1:5">
      <c r="A527">
        <v>528</v>
      </c>
      <c r="B527" t="s">
        <v>301</v>
      </c>
      <c r="C527" t="s">
        <v>327</v>
      </c>
      <c r="D527">
        <v>200</v>
      </c>
      <c r="E527" t="s">
        <v>285</v>
      </c>
    </row>
    <row r="528" spans="1:5">
      <c r="A528">
        <v>529</v>
      </c>
      <c r="B528" t="s">
        <v>301</v>
      </c>
      <c r="C528" t="s">
        <v>327</v>
      </c>
      <c r="D528">
        <v>400</v>
      </c>
      <c r="E528" t="s">
        <v>285</v>
      </c>
    </row>
    <row r="529" spans="1:5">
      <c r="A529">
        <v>530</v>
      </c>
      <c r="B529" t="s">
        <v>301</v>
      </c>
      <c r="C529" t="s">
        <v>327</v>
      </c>
      <c r="D529">
        <v>400</v>
      </c>
      <c r="E529" t="s">
        <v>285</v>
      </c>
    </row>
    <row r="530" spans="1:5">
      <c r="A530">
        <v>531</v>
      </c>
      <c r="B530" t="s">
        <v>302</v>
      </c>
      <c r="C530" t="s">
        <v>327</v>
      </c>
      <c r="D530">
        <v>550</v>
      </c>
      <c r="E530" t="s">
        <v>285</v>
      </c>
    </row>
    <row r="531" spans="1:5">
      <c r="A531">
        <v>532</v>
      </c>
      <c r="B531" t="s">
        <v>304</v>
      </c>
      <c r="C531" t="s">
        <v>327</v>
      </c>
      <c r="D531">
        <v>60</v>
      </c>
      <c r="E531" t="s">
        <v>285</v>
      </c>
    </row>
    <row r="532" spans="1:5">
      <c r="A532">
        <v>533</v>
      </c>
      <c r="B532" t="s">
        <v>304</v>
      </c>
      <c r="C532" t="s">
        <v>327</v>
      </c>
      <c r="D532">
        <v>100</v>
      </c>
      <c r="E532" t="s">
        <v>285</v>
      </c>
    </row>
    <row r="533" spans="1:5">
      <c r="A533">
        <v>534</v>
      </c>
      <c r="B533" t="s">
        <v>305</v>
      </c>
      <c r="C533" t="s">
        <v>327</v>
      </c>
      <c r="D533">
        <v>900</v>
      </c>
      <c r="E533" t="s">
        <v>285</v>
      </c>
    </row>
    <row r="534" spans="1:5">
      <c r="A534">
        <v>535</v>
      </c>
      <c r="B534" t="s">
        <v>306</v>
      </c>
      <c r="C534" t="s">
        <v>327</v>
      </c>
      <c r="D534">
        <v>200</v>
      </c>
      <c r="E534" t="s">
        <v>285</v>
      </c>
    </row>
    <row r="535" spans="1:5">
      <c r="A535">
        <v>536</v>
      </c>
      <c r="B535" t="s">
        <v>308</v>
      </c>
      <c r="C535" t="s">
        <v>327</v>
      </c>
      <c r="D535">
        <v>2400</v>
      </c>
      <c r="E535" t="s">
        <v>285</v>
      </c>
    </row>
    <row r="536" spans="1:5">
      <c r="A536">
        <v>537</v>
      </c>
      <c r="B536" t="s">
        <v>308</v>
      </c>
      <c r="C536" t="s">
        <v>327</v>
      </c>
      <c r="D536">
        <v>120</v>
      </c>
      <c r="E536" t="s">
        <v>285</v>
      </c>
    </row>
    <row r="537" spans="1:5">
      <c r="A537">
        <v>538</v>
      </c>
      <c r="B537" t="s">
        <v>308</v>
      </c>
      <c r="C537" t="s">
        <v>327</v>
      </c>
      <c r="D537">
        <v>200</v>
      </c>
      <c r="E537" t="s">
        <v>285</v>
      </c>
    </row>
    <row r="538" spans="1:5">
      <c r="A538">
        <v>539</v>
      </c>
      <c r="B538" t="s">
        <v>298</v>
      </c>
      <c r="C538" t="s">
        <v>327</v>
      </c>
      <c r="D538">
        <v>1000</v>
      </c>
      <c r="E538" t="s">
        <v>285</v>
      </c>
    </row>
    <row r="539" spans="1:5">
      <c r="A539">
        <v>540</v>
      </c>
      <c r="B539" t="s">
        <v>303</v>
      </c>
      <c r="C539" t="s">
        <v>327</v>
      </c>
      <c r="D539">
        <v>50</v>
      </c>
      <c r="E539" t="s">
        <v>285</v>
      </c>
    </row>
    <row r="540" spans="1:5">
      <c r="A540">
        <v>541</v>
      </c>
      <c r="B540" t="s">
        <v>303</v>
      </c>
      <c r="C540" t="s">
        <v>327</v>
      </c>
      <c r="D540">
        <v>500</v>
      </c>
      <c r="E540" t="s">
        <v>285</v>
      </c>
    </row>
    <row r="541" spans="1:5">
      <c r="A541">
        <v>542</v>
      </c>
      <c r="B541" t="s">
        <v>115</v>
      </c>
      <c r="C541" t="s">
        <v>328</v>
      </c>
      <c r="D541">
        <v>700</v>
      </c>
      <c r="E541" t="s">
        <v>285</v>
      </c>
    </row>
    <row r="542" spans="1:5">
      <c r="A542">
        <v>543</v>
      </c>
      <c r="B542" t="s">
        <v>307</v>
      </c>
      <c r="C542" t="s">
        <v>328</v>
      </c>
      <c r="D542">
        <v>1016.4</v>
      </c>
      <c r="E542" t="s">
        <v>285</v>
      </c>
    </row>
    <row r="543" spans="1:5">
      <c r="A543">
        <v>544</v>
      </c>
      <c r="B543" t="s">
        <v>307</v>
      </c>
      <c r="C543" t="s">
        <v>328</v>
      </c>
      <c r="D543">
        <v>1500</v>
      </c>
      <c r="E543" t="s">
        <v>285</v>
      </c>
    </row>
    <row r="544" spans="1:5">
      <c r="A544">
        <v>545</v>
      </c>
      <c r="B544" t="s">
        <v>115</v>
      </c>
      <c r="C544" t="s">
        <v>329</v>
      </c>
      <c r="D544">
        <v>1500</v>
      </c>
      <c r="E544" t="s">
        <v>285</v>
      </c>
    </row>
    <row r="545" spans="1:5">
      <c r="A545">
        <v>546</v>
      </c>
      <c r="B545" t="s">
        <v>115</v>
      </c>
      <c r="C545" t="s">
        <v>329</v>
      </c>
      <c r="D545">
        <v>500</v>
      </c>
      <c r="E545" t="s">
        <v>285</v>
      </c>
    </row>
    <row r="546" spans="1:5">
      <c r="A546">
        <v>547</v>
      </c>
      <c r="B546" t="s">
        <v>115</v>
      </c>
      <c r="C546" t="s">
        <v>329</v>
      </c>
      <c r="D546">
        <v>1000</v>
      </c>
      <c r="E546" t="s">
        <v>285</v>
      </c>
    </row>
    <row r="547" spans="1:5">
      <c r="A547">
        <v>548</v>
      </c>
      <c r="B547" t="s">
        <v>115</v>
      </c>
      <c r="C547" t="s">
        <v>329</v>
      </c>
      <c r="D547">
        <v>1000</v>
      </c>
      <c r="E547" t="s">
        <v>285</v>
      </c>
    </row>
    <row r="548" spans="1:5">
      <c r="A548">
        <v>549</v>
      </c>
      <c r="B548" t="s">
        <v>286</v>
      </c>
      <c r="C548" t="s">
        <v>329</v>
      </c>
      <c r="D548">
        <v>4000</v>
      </c>
      <c r="E548" t="s">
        <v>285</v>
      </c>
    </row>
    <row r="549" spans="1:5">
      <c r="A549">
        <v>550</v>
      </c>
      <c r="B549" t="s">
        <v>286</v>
      </c>
      <c r="C549" t="s">
        <v>329</v>
      </c>
      <c r="D549">
        <v>10000</v>
      </c>
      <c r="E549" t="s">
        <v>285</v>
      </c>
    </row>
    <row r="550" spans="1:5">
      <c r="A550">
        <v>551</v>
      </c>
      <c r="B550" t="s">
        <v>286</v>
      </c>
      <c r="C550" t="s">
        <v>329</v>
      </c>
      <c r="D550">
        <v>250</v>
      </c>
      <c r="E550" t="s">
        <v>285</v>
      </c>
    </row>
    <row r="551" spans="1:5">
      <c r="A551">
        <v>552</v>
      </c>
      <c r="B551" t="s">
        <v>286</v>
      </c>
      <c r="C551" t="s">
        <v>329</v>
      </c>
      <c r="D551">
        <v>500</v>
      </c>
      <c r="E551" t="s">
        <v>285</v>
      </c>
    </row>
    <row r="552" spans="1:5">
      <c r="A552">
        <v>553</v>
      </c>
      <c r="B552" t="s">
        <v>286</v>
      </c>
      <c r="C552" t="s">
        <v>329</v>
      </c>
      <c r="D552">
        <v>1000</v>
      </c>
      <c r="E552" t="s">
        <v>285</v>
      </c>
    </row>
    <row r="553" spans="1:5">
      <c r="A553">
        <v>554</v>
      </c>
      <c r="B553" t="s">
        <v>286</v>
      </c>
      <c r="C553" t="s">
        <v>329</v>
      </c>
      <c r="D553">
        <v>2500</v>
      </c>
      <c r="E553" t="s">
        <v>285</v>
      </c>
    </row>
    <row r="554" spans="1:5">
      <c r="A554">
        <v>555</v>
      </c>
      <c r="B554" t="s">
        <v>286</v>
      </c>
      <c r="C554" t="s">
        <v>329</v>
      </c>
      <c r="D554">
        <v>1000</v>
      </c>
      <c r="E554" t="s">
        <v>285</v>
      </c>
    </row>
    <row r="555" spans="1:5">
      <c r="A555">
        <v>556</v>
      </c>
      <c r="B555" t="s">
        <v>286</v>
      </c>
      <c r="C555" t="s">
        <v>329</v>
      </c>
      <c r="D555">
        <v>1000</v>
      </c>
      <c r="E555" t="s">
        <v>285</v>
      </c>
    </row>
    <row r="556" spans="1:5">
      <c r="A556">
        <v>557</v>
      </c>
      <c r="B556" t="s">
        <v>286</v>
      </c>
      <c r="C556" t="s">
        <v>329</v>
      </c>
      <c r="D556">
        <v>1000</v>
      </c>
      <c r="E556" t="s">
        <v>285</v>
      </c>
    </row>
    <row r="557" spans="1:5">
      <c r="A557">
        <v>558</v>
      </c>
      <c r="B557" t="s">
        <v>286</v>
      </c>
      <c r="C557" t="s">
        <v>329</v>
      </c>
      <c r="D557">
        <v>1500</v>
      </c>
      <c r="E557" t="s">
        <v>285</v>
      </c>
    </row>
    <row r="558" spans="1:5">
      <c r="A558">
        <v>559</v>
      </c>
      <c r="B558" t="s">
        <v>286</v>
      </c>
      <c r="C558" t="s">
        <v>329</v>
      </c>
      <c r="D558">
        <v>1500</v>
      </c>
      <c r="E558" t="s">
        <v>285</v>
      </c>
    </row>
    <row r="559" spans="1:5">
      <c r="A559">
        <v>560</v>
      </c>
      <c r="B559" t="s">
        <v>286</v>
      </c>
      <c r="C559" t="s">
        <v>329</v>
      </c>
      <c r="D559">
        <v>10000</v>
      </c>
      <c r="E559" t="s">
        <v>285</v>
      </c>
    </row>
    <row r="560" spans="1:5">
      <c r="A560">
        <v>561</v>
      </c>
      <c r="B560" t="s">
        <v>286</v>
      </c>
      <c r="C560" t="s">
        <v>329</v>
      </c>
      <c r="D560">
        <v>1000</v>
      </c>
      <c r="E560" t="s">
        <v>285</v>
      </c>
    </row>
    <row r="561" spans="1:5">
      <c r="A561">
        <v>562</v>
      </c>
      <c r="B561" t="s">
        <v>286</v>
      </c>
      <c r="C561" t="s">
        <v>329</v>
      </c>
      <c r="D561">
        <v>750</v>
      </c>
      <c r="E561" t="s">
        <v>285</v>
      </c>
    </row>
    <row r="562" spans="1:5">
      <c r="A562">
        <v>563</v>
      </c>
      <c r="B562" t="s">
        <v>317</v>
      </c>
      <c r="C562" t="s">
        <v>329</v>
      </c>
      <c r="D562">
        <v>750</v>
      </c>
      <c r="E562" t="s">
        <v>285</v>
      </c>
    </row>
    <row r="563" spans="1:5">
      <c r="A563">
        <v>564</v>
      </c>
      <c r="B563" t="s">
        <v>296</v>
      </c>
      <c r="C563" t="s">
        <v>329</v>
      </c>
      <c r="D563">
        <v>2000</v>
      </c>
      <c r="E563" t="s">
        <v>285</v>
      </c>
    </row>
    <row r="564" spans="1:5">
      <c r="A564">
        <v>565</v>
      </c>
      <c r="B564" t="s">
        <v>296</v>
      </c>
      <c r="C564" t="s">
        <v>329</v>
      </c>
      <c r="D564">
        <v>2900</v>
      </c>
      <c r="E564" t="s">
        <v>285</v>
      </c>
    </row>
    <row r="565" spans="1:5">
      <c r="A565">
        <v>566</v>
      </c>
      <c r="B565" t="s">
        <v>296</v>
      </c>
      <c r="C565" t="s">
        <v>329</v>
      </c>
      <c r="D565">
        <v>5000</v>
      </c>
      <c r="E565" t="s">
        <v>285</v>
      </c>
    </row>
    <row r="566" spans="1:5">
      <c r="A566">
        <v>567</v>
      </c>
      <c r="B566" t="s">
        <v>296</v>
      </c>
      <c r="C566" t="s">
        <v>329</v>
      </c>
      <c r="D566">
        <v>800</v>
      </c>
      <c r="E566" t="s">
        <v>285</v>
      </c>
    </row>
    <row r="567" spans="1:5">
      <c r="A567">
        <v>568</v>
      </c>
      <c r="B567" t="s">
        <v>296</v>
      </c>
      <c r="C567" t="s">
        <v>329</v>
      </c>
      <c r="D567">
        <v>750</v>
      </c>
      <c r="E567" t="s">
        <v>285</v>
      </c>
    </row>
    <row r="568" spans="1:5">
      <c r="A568">
        <v>569</v>
      </c>
      <c r="B568" t="s">
        <v>296</v>
      </c>
      <c r="C568" t="s">
        <v>329</v>
      </c>
      <c r="D568">
        <v>800</v>
      </c>
      <c r="E568" t="s">
        <v>285</v>
      </c>
    </row>
    <row r="569" spans="1:5">
      <c r="A569">
        <v>570</v>
      </c>
      <c r="B569" t="s">
        <v>297</v>
      </c>
      <c r="C569" t="s">
        <v>329</v>
      </c>
      <c r="D569">
        <v>500</v>
      </c>
      <c r="E569" t="s">
        <v>285</v>
      </c>
    </row>
    <row r="570" spans="1:5">
      <c r="A570">
        <v>571</v>
      </c>
      <c r="B570" t="s">
        <v>297</v>
      </c>
      <c r="C570" t="s">
        <v>329</v>
      </c>
      <c r="D570">
        <v>500</v>
      </c>
      <c r="E570" t="s">
        <v>285</v>
      </c>
    </row>
    <row r="571" spans="1:5">
      <c r="A571">
        <v>572</v>
      </c>
      <c r="B571" t="s">
        <v>297</v>
      </c>
      <c r="C571" t="s">
        <v>329</v>
      </c>
      <c r="D571">
        <v>1000</v>
      </c>
      <c r="E571" t="s">
        <v>285</v>
      </c>
    </row>
    <row r="572" spans="1:5">
      <c r="A572">
        <v>573</v>
      </c>
      <c r="B572" t="s">
        <v>297</v>
      </c>
      <c r="C572" t="s">
        <v>329</v>
      </c>
      <c r="D572">
        <v>75</v>
      </c>
      <c r="E572" t="s">
        <v>285</v>
      </c>
    </row>
    <row r="573" spans="1:5">
      <c r="A573">
        <v>574</v>
      </c>
      <c r="B573" t="s">
        <v>297</v>
      </c>
      <c r="C573" t="s">
        <v>329</v>
      </c>
      <c r="D573">
        <v>500</v>
      </c>
      <c r="E573" t="s">
        <v>285</v>
      </c>
    </row>
    <row r="574" spans="1:5">
      <c r="A574">
        <v>575</v>
      </c>
      <c r="B574" t="s">
        <v>297</v>
      </c>
      <c r="C574" t="s">
        <v>329</v>
      </c>
      <c r="D574">
        <v>500</v>
      </c>
      <c r="E574" t="s">
        <v>285</v>
      </c>
    </row>
    <row r="575" spans="1:5">
      <c r="A575">
        <v>576</v>
      </c>
      <c r="B575" t="s">
        <v>297</v>
      </c>
      <c r="C575" t="s">
        <v>329</v>
      </c>
      <c r="D575">
        <v>7500</v>
      </c>
      <c r="E575" t="s">
        <v>285</v>
      </c>
    </row>
    <row r="576" spans="1:5">
      <c r="A576">
        <v>577</v>
      </c>
      <c r="B576" t="s">
        <v>297</v>
      </c>
      <c r="C576" t="s">
        <v>329</v>
      </c>
      <c r="D576">
        <v>100</v>
      </c>
      <c r="E576" t="s">
        <v>285</v>
      </c>
    </row>
    <row r="577" spans="1:5">
      <c r="A577">
        <v>578</v>
      </c>
      <c r="B577" t="s">
        <v>297</v>
      </c>
      <c r="C577" t="s">
        <v>329</v>
      </c>
      <c r="D577">
        <v>500</v>
      </c>
      <c r="E577" t="s">
        <v>285</v>
      </c>
    </row>
    <row r="578" spans="1:5">
      <c r="A578">
        <v>579</v>
      </c>
      <c r="B578" t="s">
        <v>297</v>
      </c>
      <c r="C578" t="s">
        <v>329</v>
      </c>
      <c r="D578">
        <v>2500</v>
      </c>
      <c r="E578" t="s">
        <v>285</v>
      </c>
    </row>
    <row r="579" spans="1:5">
      <c r="A579">
        <v>580</v>
      </c>
      <c r="B579" t="s">
        <v>299</v>
      </c>
      <c r="C579" t="s">
        <v>329</v>
      </c>
      <c r="D579">
        <v>1500</v>
      </c>
      <c r="E579" t="s">
        <v>285</v>
      </c>
    </row>
    <row r="580" spans="1:5">
      <c r="A580">
        <v>581</v>
      </c>
      <c r="B580" t="s">
        <v>299</v>
      </c>
      <c r="C580" t="s">
        <v>329</v>
      </c>
      <c r="D580">
        <v>8400</v>
      </c>
      <c r="E580" t="s">
        <v>285</v>
      </c>
    </row>
    <row r="581" spans="1:5">
      <c r="A581">
        <v>582</v>
      </c>
      <c r="B581" t="s">
        <v>299</v>
      </c>
      <c r="C581" t="s">
        <v>329</v>
      </c>
      <c r="D581">
        <v>8000</v>
      </c>
      <c r="E581" t="s">
        <v>285</v>
      </c>
    </row>
    <row r="582" spans="1:5">
      <c r="A582">
        <v>583</v>
      </c>
      <c r="B582" t="s">
        <v>299</v>
      </c>
      <c r="C582" t="s">
        <v>329</v>
      </c>
      <c r="D582">
        <v>500</v>
      </c>
      <c r="E582" t="s">
        <v>285</v>
      </c>
    </row>
    <row r="583" spans="1:5">
      <c r="A583">
        <v>584</v>
      </c>
      <c r="B583" t="s">
        <v>300</v>
      </c>
      <c r="C583" t="s">
        <v>329</v>
      </c>
      <c r="D583">
        <v>5000</v>
      </c>
      <c r="E583" t="s">
        <v>285</v>
      </c>
    </row>
    <row r="584" spans="1:5">
      <c r="A584">
        <v>585</v>
      </c>
      <c r="B584" t="s">
        <v>300</v>
      </c>
      <c r="C584" t="s">
        <v>329</v>
      </c>
      <c r="D584">
        <v>1850</v>
      </c>
      <c r="E584" t="s">
        <v>285</v>
      </c>
    </row>
    <row r="585" spans="1:5">
      <c r="A585">
        <v>586</v>
      </c>
      <c r="B585" t="s">
        <v>300</v>
      </c>
      <c r="C585" t="s">
        <v>329</v>
      </c>
      <c r="D585">
        <v>1850</v>
      </c>
      <c r="E585" t="s">
        <v>285</v>
      </c>
    </row>
    <row r="586" spans="1:5">
      <c r="A586">
        <v>587</v>
      </c>
      <c r="B586" t="s">
        <v>301</v>
      </c>
      <c r="C586" t="s">
        <v>329</v>
      </c>
      <c r="D586">
        <v>1600</v>
      </c>
      <c r="E586" t="s">
        <v>285</v>
      </c>
    </row>
    <row r="587" spans="1:5">
      <c r="A587">
        <v>588</v>
      </c>
      <c r="B587" t="s">
        <v>301</v>
      </c>
      <c r="C587" t="s">
        <v>329</v>
      </c>
      <c r="D587">
        <v>500</v>
      </c>
      <c r="E587" t="s">
        <v>285</v>
      </c>
    </row>
    <row r="588" spans="1:5">
      <c r="A588">
        <v>589</v>
      </c>
      <c r="B588" t="s">
        <v>301</v>
      </c>
      <c r="C588" t="s">
        <v>329</v>
      </c>
      <c r="D588">
        <v>4000</v>
      </c>
      <c r="E588" t="s">
        <v>285</v>
      </c>
    </row>
    <row r="589" spans="1:5">
      <c r="A589">
        <v>590</v>
      </c>
      <c r="B589" t="s">
        <v>302</v>
      </c>
      <c r="C589" t="s">
        <v>329</v>
      </c>
      <c r="D589">
        <v>2300</v>
      </c>
      <c r="E589" t="s">
        <v>285</v>
      </c>
    </row>
    <row r="590" spans="1:5">
      <c r="A590">
        <v>591</v>
      </c>
      <c r="B590" t="s">
        <v>302</v>
      </c>
      <c r="C590" t="s">
        <v>329</v>
      </c>
      <c r="D590">
        <v>2300</v>
      </c>
      <c r="E590" t="s">
        <v>285</v>
      </c>
    </row>
    <row r="591" spans="1:5">
      <c r="A591">
        <v>592</v>
      </c>
      <c r="B591" t="s">
        <v>302</v>
      </c>
      <c r="C591" t="s">
        <v>329</v>
      </c>
      <c r="D591">
        <v>2450</v>
      </c>
      <c r="E591" t="s">
        <v>285</v>
      </c>
    </row>
    <row r="592" spans="1:5">
      <c r="A592">
        <v>593</v>
      </c>
      <c r="B592" t="s">
        <v>302</v>
      </c>
      <c r="C592" t="s">
        <v>329</v>
      </c>
      <c r="D592">
        <v>3050</v>
      </c>
      <c r="E592" t="s">
        <v>285</v>
      </c>
    </row>
    <row r="593" spans="1:5">
      <c r="A593">
        <v>594</v>
      </c>
      <c r="B593" t="s">
        <v>302</v>
      </c>
      <c r="C593" t="s">
        <v>329</v>
      </c>
      <c r="D593">
        <v>3000</v>
      </c>
      <c r="E593" t="s">
        <v>285</v>
      </c>
    </row>
    <row r="594" spans="1:5">
      <c r="A594">
        <v>595</v>
      </c>
      <c r="B594" t="s">
        <v>302</v>
      </c>
      <c r="C594" t="s">
        <v>329</v>
      </c>
      <c r="D594">
        <v>250</v>
      </c>
      <c r="E594" t="s">
        <v>285</v>
      </c>
    </row>
    <row r="595" spans="1:5">
      <c r="A595">
        <v>596</v>
      </c>
      <c r="B595" t="s">
        <v>305</v>
      </c>
      <c r="C595" t="s">
        <v>329</v>
      </c>
      <c r="D595">
        <v>2500</v>
      </c>
      <c r="E595" t="s">
        <v>285</v>
      </c>
    </row>
    <row r="596" spans="1:5">
      <c r="A596">
        <v>597</v>
      </c>
      <c r="B596" t="s">
        <v>305</v>
      </c>
      <c r="C596" t="s">
        <v>329</v>
      </c>
      <c r="D596">
        <v>2000</v>
      </c>
      <c r="E596" t="s">
        <v>285</v>
      </c>
    </row>
    <row r="597" spans="1:5">
      <c r="A597">
        <v>598</v>
      </c>
      <c r="B597" t="s">
        <v>305</v>
      </c>
      <c r="C597" t="s">
        <v>329</v>
      </c>
      <c r="D597">
        <v>600</v>
      </c>
      <c r="E597" t="s">
        <v>285</v>
      </c>
    </row>
    <row r="598" spans="1:5">
      <c r="A598">
        <v>599</v>
      </c>
      <c r="B598" t="s">
        <v>305</v>
      </c>
      <c r="C598" t="s">
        <v>329</v>
      </c>
      <c r="D598">
        <v>600</v>
      </c>
      <c r="E598" t="s">
        <v>285</v>
      </c>
    </row>
    <row r="599" spans="1:5">
      <c r="A599">
        <v>600</v>
      </c>
      <c r="B599" t="s">
        <v>305</v>
      </c>
      <c r="C599" t="s">
        <v>329</v>
      </c>
      <c r="D599">
        <v>500</v>
      </c>
      <c r="E599" t="s">
        <v>285</v>
      </c>
    </row>
    <row r="600" spans="1:5">
      <c r="A600">
        <v>601</v>
      </c>
      <c r="B600" t="s">
        <v>305</v>
      </c>
      <c r="C600" t="s">
        <v>329</v>
      </c>
      <c r="D600">
        <v>200</v>
      </c>
      <c r="E600" t="s">
        <v>285</v>
      </c>
    </row>
    <row r="601" spans="1:5">
      <c r="A601">
        <v>602</v>
      </c>
      <c r="B601" t="s">
        <v>305</v>
      </c>
      <c r="C601" t="s">
        <v>329</v>
      </c>
      <c r="D601">
        <v>300</v>
      </c>
      <c r="E601" t="s">
        <v>285</v>
      </c>
    </row>
    <row r="602" spans="1:5">
      <c r="A602">
        <v>603</v>
      </c>
      <c r="B602" t="s">
        <v>305</v>
      </c>
      <c r="C602" t="s">
        <v>329</v>
      </c>
      <c r="D602">
        <v>300</v>
      </c>
      <c r="E602" t="s">
        <v>285</v>
      </c>
    </row>
    <row r="603" spans="1:5">
      <c r="A603">
        <v>604</v>
      </c>
      <c r="B603" t="s">
        <v>306</v>
      </c>
      <c r="C603" t="s">
        <v>329</v>
      </c>
      <c r="D603">
        <v>3600</v>
      </c>
      <c r="E603" t="s">
        <v>285</v>
      </c>
    </row>
    <row r="604" spans="1:5">
      <c r="A604">
        <v>605</v>
      </c>
      <c r="B604" t="s">
        <v>307</v>
      </c>
      <c r="C604" t="s">
        <v>329</v>
      </c>
      <c r="D604">
        <v>6600</v>
      </c>
      <c r="E604" t="s">
        <v>285</v>
      </c>
    </row>
    <row r="605" spans="1:5">
      <c r="A605">
        <v>606</v>
      </c>
      <c r="B605" t="s">
        <v>307</v>
      </c>
      <c r="C605" t="s">
        <v>329</v>
      </c>
      <c r="D605">
        <v>750</v>
      </c>
      <c r="E605" t="s">
        <v>285</v>
      </c>
    </row>
    <row r="606" spans="1:5">
      <c r="A606">
        <v>607</v>
      </c>
      <c r="B606" t="s">
        <v>307</v>
      </c>
      <c r="C606" t="s">
        <v>329</v>
      </c>
      <c r="D606">
        <v>5445</v>
      </c>
      <c r="E606" t="s">
        <v>285</v>
      </c>
    </row>
    <row r="607" spans="1:5">
      <c r="A607">
        <v>608</v>
      </c>
      <c r="B607" t="s">
        <v>307</v>
      </c>
      <c r="C607" t="s">
        <v>329</v>
      </c>
      <c r="D607">
        <v>2904</v>
      </c>
      <c r="E607" t="s">
        <v>285</v>
      </c>
    </row>
    <row r="608" spans="1:5">
      <c r="A608">
        <v>609</v>
      </c>
      <c r="B608" t="s">
        <v>307</v>
      </c>
      <c r="C608" t="s">
        <v>329</v>
      </c>
      <c r="D608">
        <v>1440</v>
      </c>
      <c r="E608" t="s">
        <v>285</v>
      </c>
    </row>
    <row r="609" spans="1:5">
      <c r="A609">
        <v>610</v>
      </c>
      <c r="B609" t="s">
        <v>308</v>
      </c>
      <c r="C609" t="s">
        <v>329</v>
      </c>
      <c r="D609">
        <v>10200</v>
      </c>
      <c r="E609" t="s">
        <v>285</v>
      </c>
    </row>
    <row r="610" spans="1:5">
      <c r="A610">
        <v>611</v>
      </c>
      <c r="B610" t="s">
        <v>298</v>
      </c>
      <c r="C610" t="s">
        <v>329</v>
      </c>
      <c r="D610">
        <v>30000</v>
      </c>
      <c r="E610" t="s">
        <v>285</v>
      </c>
    </row>
    <row r="611" spans="1:5">
      <c r="A611">
        <v>612</v>
      </c>
      <c r="B611" t="s">
        <v>298</v>
      </c>
      <c r="C611" t="s">
        <v>330</v>
      </c>
      <c r="D611">
        <v>150000</v>
      </c>
      <c r="E611" t="s">
        <v>285</v>
      </c>
    </row>
    <row r="612" spans="1:5">
      <c r="A612">
        <v>613</v>
      </c>
      <c r="B612" t="s">
        <v>303</v>
      </c>
      <c r="C612" t="s">
        <v>329</v>
      </c>
      <c r="D612">
        <v>500</v>
      </c>
      <c r="E612" t="s">
        <v>285</v>
      </c>
    </row>
    <row r="613" spans="1:5">
      <c r="A613">
        <v>614</v>
      </c>
      <c r="B613" t="s">
        <v>303</v>
      </c>
      <c r="C613" t="s">
        <v>329</v>
      </c>
      <c r="D613">
        <v>3000</v>
      </c>
      <c r="E613" t="s">
        <v>285</v>
      </c>
    </row>
    <row r="614" spans="1:5">
      <c r="A614">
        <v>615</v>
      </c>
      <c r="B614" t="s">
        <v>303</v>
      </c>
      <c r="C614" t="s">
        <v>329</v>
      </c>
      <c r="D614">
        <v>4500</v>
      </c>
      <c r="E614" t="s">
        <v>285</v>
      </c>
    </row>
    <row r="615" spans="1:5">
      <c r="A615">
        <v>616</v>
      </c>
      <c r="B615" t="s">
        <v>303</v>
      </c>
      <c r="C615" t="s">
        <v>329</v>
      </c>
      <c r="D615">
        <v>4500</v>
      </c>
      <c r="E615" t="s">
        <v>285</v>
      </c>
    </row>
    <row r="616" spans="1:5">
      <c r="A616">
        <v>617</v>
      </c>
      <c r="B616" t="s">
        <v>286</v>
      </c>
      <c r="C616" t="s">
        <v>331</v>
      </c>
      <c r="D616">
        <v>7750</v>
      </c>
      <c r="E616" t="s">
        <v>285</v>
      </c>
    </row>
    <row r="617" spans="1:5">
      <c r="A617">
        <v>618</v>
      </c>
      <c r="B617" t="s">
        <v>286</v>
      </c>
      <c r="C617" t="s">
        <v>331</v>
      </c>
      <c r="D617">
        <v>8750</v>
      </c>
      <c r="E617" t="s">
        <v>285</v>
      </c>
    </row>
    <row r="618" spans="1:5">
      <c r="A618">
        <v>619</v>
      </c>
      <c r="B618" t="s">
        <v>286</v>
      </c>
      <c r="C618" t="s">
        <v>331</v>
      </c>
      <c r="D618">
        <v>25000</v>
      </c>
      <c r="E618" t="s">
        <v>285</v>
      </c>
    </row>
    <row r="619" spans="1:5">
      <c r="A619">
        <v>620</v>
      </c>
      <c r="B619" t="s">
        <v>286</v>
      </c>
      <c r="C619" t="s">
        <v>331</v>
      </c>
      <c r="D619">
        <v>9000</v>
      </c>
      <c r="E619" t="s">
        <v>285</v>
      </c>
    </row>
    <row r="620" spans="1:5">
      <c r="A620">
        <v>621</v>
      </c>
      <c r="B620" t="s">
        <v>286</v>
      </c>
      <c r="C620" t="s">
        <v>331</v>
      </c>
      <c r="D620">
        <v>18800</v>
      </c>
      <c r="E620" t="s">
        <v>285</v>
      </c>
    </row>
    <row r="621" spans="1:5">
      <c r="A621">
        <v>622</v>
      </c>
      <c r="B621" t="s">
        <v>286</v>
      </c>
      <c r="C621" t="s">
        <v>331</v>
      </c>
      <c r="D621">
        <v>35000</v>
      </c>
      <c r="E621" t="s">
        <v>285</v>
      </c>
    </row>
    <row r="622" spans="1:5">
      <c r="A622">
        <v>623</v>
      </c>
      <c r="B622" t="s">
        <v>286</v>
      </c>
      <c r="C622" t="s">
        <v>331</v>
      </c>
      <c r="D622">
        <v>30000</v>
      </c>
      <c r="E622" t="s">
        <v>285</v>
      </c>
    </row>
    <row r="623" spans="1:5">
      <c r="A623">
        <v>624</v>
      </c>
      <c r="B623" t="s">
        <v>286</v>
      </c>
      <c r="C623" t="s">
        <v>331</v>
      </c>
      <c r="D623">
        <v>40000</v>
      </c>
      <c r="E623" t="s">
        <v>285</v>
      </c>
    </row>
    <row r="624" spans="1:5">
      <c r="A624">
        <v>625</v>
      </c>
      <c r="B624" t="s">
        <v>286</v>
      </c>
      <c r="C624" t="s">
        <v>331</v>
      </c>
      <c r="D624">
        <v>10000</v>
      </c>
      <c r="E624" t="s">
        <v>285</v>
      </c>
    </row>
    <row r="625" spans="1:5">
      <c r="A625">
        <v>626</v>
      </c>
      <c r="B625" t="s">
        <v>286</v>
      </c>
      <c r="C625" t="s">
        <v>331</v>
      </c>
      <c r="D625">
        <v>13000</v>
      </c>
      <c r="E625" t="s">
        <v>285</v>
      </c>
    </row>
    <row r="626" spans="1:5">
      <c r="A626">
        <v>627</v>
      </c>
      <c r="B626" t="s">
        <v>300</v>
      </c>
      <c r="C626" t="s">
        <v>331</v>
      </c>
      <c r="D626">
        <v>4500</v>
      </c>
      <c r="E626" t="s">
        <v>285</v>
      </c>
    </row>
    <row r="627" spans="1:5">
      <c r="A627">
        <v>628</v>
      </c>
      <c r="B627" t="s">
        <v>300</v>
      </c>
      <c r="C627" t="s">
        <v>331</v>
      </c>
      <c r="D627">
        <v>4500</v>
      </c>
      <c r="E627" t="s">
        <v>285</v>
      </c>
    </row>
    <row r="628" spans="1:5">
      <c r="A628">
        <v>629</v>
      </c>
      <c r="B628" t="s">
        <v>301</v>
      </c>
      <c r="C628" t="s">
        <v>331</v>
      </c>
      <c r="D628">
        <v>4000</v>
      </c>
      <c r="E628" t="s">
        <v>285</v>
      </c>
    </row>
    <row r="629" spans="1:5">
      <c r="A629">
        <v>630</v>
      </c>
      <c r="B629" t="s">
        <v>301</v>
      </c>
      <c r="C629" t="s">
        <v>331</v>
      </c>
      <c r="D629">
        <v>14000</v>
      </c>
      <c r="E629" t="s">
        <v>285</v>
      </c>
    </row>
    <row r="630" spans="1:5">
      <c r="A630">
        <v>631</v>
      </c>
      <c r="B630" t="s">
        <v>306</v>
      </c>
      <c r="C630" t="s">
        <v>331</v>
      </c>
      <c r="D630">
        <v>2500</v>
      </c>
      <c r="E630" t="s">
        <v>285</v>
      </c>
    </row>
    <row r="631" spans="1:5">
      <c r="A631">
        <v>632</v>
      </c>
      <c r="B631" t="s">
        <v>306</v>
      </c>
      <c r="C631" t="s">
        <v>331</v>
      </c>
      <c r="D631">
        <v>750</v>
      </c>
      <c r="E631" t="s">
        <v>285</v>
      </c>
    </row>
    <row r="632" spans="1:5">
      <c r="A632">
        <v>633</v>
      </c>
      <c r="B632" t="s">
        <v>306</v>
      </c>
      <c r="C632" t="s">
        <v>331</v>
      </c>
      <c r="D632">
        <v>2500</v>
      </c>
      <c r="E632" t="s">
        <v>285</v>
      </c>
    </row>
    <row r="633" spans="1:5">
      <c r="A633">
        <v>634</v>
      </c>
      <c r="B633" t="s">
        <v>306</v>
      </c>
      <c r="C633" t="s">
        <v>331</v>
      </c>
      <c r="D633">
        <v>3000</v>
      </c>
      <c r="E633" t="s">
        <v>285</v>
      </c>
    </row>
    <row r="634" spans="1:5">
      <c r="A634">
        <v>635</v>
      </c>
      <c r="B634" t="s">
        <v>306</v>
      </c>
      <c r="C634" t="s">
        <v>331</v>
      </c>
      <c r="D634">
        <v>2000</v>
      </c>
      <c r="E634" t="s">
        <v>285</v>
      </c>
    </row>
    <row r="635" spans="1:5">
      <c r="A635">
        <v>636</v>
      </c>
      <c r="B635" t="s">
        <v>306</v>
      </c>
      <c r="C635" t="s">
        <v>331</v>
      </c>
      <c r="D635">
        <v>2000</v>
      </c>
      <c r="E635" t="s">
        <v>285</v>
      </c>
    </row>
    <row r="636" spans="1:5">
      <c r="A636">
        <v>637</v>
      </c>
      <c r="B636" t="s">
        <v>306</v>
      </c>
      <c r="C636" t="s">
        <v>331</v>
      </c>
      <c r="D636">
        <v>750</v>
      </c>
      <c r="E636" t="s">
        <v>285</v>
      </c>
    </row>
    <row r="637" spans="1:5">
      <c r="A637">
        <v>638</v>
      </c>
      <c r="B637" t="s">
        <v>306</v>
      </c>
      <c r="C637" t="s">
        <v>331</v>
      </c>
      <c r="D637">
        <v>2000</v>
      </c>
      <c r="E637" t="s">
        <v>285</v>
      </c>
    </row>
    <row r="638" spans="1:5">
      <c r="A638">
        <v>639</v>
      </c>
      <c r="B638" t="s">
        <v>306</v>
      </c>
      <c r="C638" t="s">
        <v>331</v>
      </c>
      <c r="D638">
        <v>2000</v>
      </c>
      <c r="E638" t="s">
        <v>285</v>
      </c>
    </row>
    <row r="639" spans="1:5">
      <c r="A639">
        <v>640</v>
      </c>
      <c r="B639" t="s">
        <v>306</v>
      </c>
      <c r="C639" t="s">
        <v>331</v>
      </c>
      <c r="D639">
        <v>2500</v>
      </c>
      <c r="E639" t="s">
        <v>285</v>
      </c>
    </row>
    <row r="640" spans="1:5">
      <c r="A640">
        <v>641</v>
      </c>
      <c r="B640" t="s">
        <v>115</v>
      </c>
      <c r="C640" t="s">
        <v>332</v>
      </c>
      <c r="D640">
        <v>4000</v>
      </c>
      <c r="E640" t="s">
        <v>285</v>
      </c>
    </row>
    <row r="641" spans="1:5">
      <c r="A641">
        <v>642</v>
      </c>
      <c r="B641" t="s">
        <v>286</v>
      </c>
      <c r="C641" t="s">
        <v>332</v>
      </c>
      <c r="D641">
        <v>10000</v>
      </c>
      <c r="E641" t="s">
        <v>285</v>
      </c>
    </row>
    <row r="642" spans="1:5">
      <c r="A642">
        <v>643</v>
      </c>
      <c r="B642" t="s">
        <v>286</v>
      </c>
      <c r="C642" t="s">
        <v>332</v>
      </c>
      <c r="D642">
        <v>2000</v>
      </c>
      <c r="E642" t="s">
        <v>285</v>
      </c>
    </row>
    <row r="643" spans="1:5">
      <c r="A643">
        <v>644</v>
      </c>
      <c r="B643" t="s">
        <v>286</v>
      </c>
      <c r="C643" t="s">
        <v>332</v>
      </c>
      <c r="D643">
        <v>5000</v>
      </c>
      <c r="E643" t="s">
        <v>285</v>
      </c>
    </row>
    <row r="644" spans="1:5">
      <c r="A644">
        <v>645</v>
      </c>
      <c r="B644" t="s">
        <v>286</v>
      </c>
      <c r="C644" t="s">
        <v>332</v>
      </c>
      <c r="D644">
        <v>2500</v>
      </c>
      <c r="E644" t="s">
        <v>285</v>
      </c>
    </row>
    <row r="645" spans="1:5">
      <c r="A645">
        <v>646</v>
      </c>
      <c r="B645" t="s">
        <v>286</v>
      </c>
      <c r="C645" t="s">
        <v>332</v>
      </c>
      <c r="D645">
        <v>1500</v>
      </c>
      <c r="E645" t="s">
        <v>285</v>
      </c>
    </row>
    <row r="646" spans="1:5">
      <c r="A646">
        <v>647</v>
      </c>
      <c r="B646" t="s">
        <v>286</v>
      </c>
      <c r="C646" t="s">
        <v>332</v>
      </c>
      <c r="D646">
        <v>2000</v>
      </c>
      <c r="E646" t="s">
        <v>285</v>
      </c>
    </row>
    <row r="647" spans="1:5">
      <c r="A647">
        <v>648</v>
      </c>
      <c r="B647" t="s">
        <v>286</v>
      </c>
      <c r="C647" t="s">
        <v>332</v>
      </c>
      <c r="D647">
        <v>10000</v>
      </c>
      <c r="E647" t="s">
        <v>285</v>
      </c>
    </row>
    <row r="648" spans="1:5">
      <c r="A648">
        <v>649</v>
      </c>
      <c r="B648" t="s">
        <v>286</v>
      </c>
      <c r="C648" t="s">
        <v>332</v>
      </c>
      <c r="D648">
        <v>1000</v>
      </c>
      <c r="E648" t="s">
        <v>285</v>
      </c>
    </row>
    <row r="649" spans="1:5">
      <c r="A649">
        <v>650</v>
      </c>
      <c r="B649" t="s">
        <v>317</v>
      </c>
      <c r="C649" t="s">
        <v>332</v>
      </c>
      <c r="D649">
        <v>12000</v>
      </c>
      <c r="E649" t="s">
        <v>285</v>
      </c>
    </row>
    <row r="650" spans="1:5">
      <c r="A650">
        <v>651</v>
      </c>
      <c r="B650" t="s">
        <v>317</v>
      </c>
      <c r="C650" t="s">
        <v>332</v>
      </c>
      <c r="D650">
        <v>5000</v>
      </c>
      <c r="E650" t="s">
        <v>285</v>
      </c>
    </row>
    <row r="651" spans="1:5">
      <c r="A651">
        <v>652</v>
      </c>
      <c r="B651" t="s">
        <v>296</v>
      </c>
      <c r="C651" t="s">
        <v>332</v>
      </c>
      <c r="D651">
        <v>1000</v>
      </c>
      <c r="E651" t="s">
        <v>285</v>
      </c>
    </row>
    <row r="652" spans="1:5">
      <c r="A652">
        <v>653</v>
      </c>
      <c r="B652" t="s">
        <v>296</v>
      </c>
      <c r="C652" t="s">
        <v>332</v>
      </c>
      <c r="D652">
        <v>375</v>
      </c>
      <c r="E652" t="s">
        <v>285</v>
      </c>
    </row>
    <row r="653" spans="1:5">
      <c r="A653">
        <v>654</v>
      </c>
      <c r="B653" t="s">
        <v>297</v>
      </c>
      <c r="C653" t="s">
        <v>332</v>
      </c>
      <c r="D653">
        <v>7500</v>
      </c>
      <c r="E653" t="s">
        <v>285</v>
      </c>
    </row>
    <row r="654" spans="1:5">
      <c r="A654">
        <v>655</v>
      </c>
      <c r="B654" t="s">
        <v>297</v>
      </c>
      <c r="C654" t="s">
        <v>332</v>
      </c>
      <c r="D654">
        <v>5000</v>
      </c>
      <c r="E654" t="s">
        <v>285</v>
      </c>
    </row>
    <row r="655" spans="1:5">
      <c r="A655">
        <v>656</v>
      </c>
      <c r="B655" t="s">
        <v>297</v>
      </c>
      <c r="C655" t="s">
        <v>332</v>
      </c>
      <c r="D655">
        <v>2000</v>
      </c>
      <c r="E655" t="s">
        <v>285</v>
      </c>
    </row>
    <row r="656" spans="1:5">
      <c r="A656">
        <v>657</v>
      </c>
      <c r="B656" t="s">
        <v>299</v>
      </c>
      <c r="C656" t="s">
        <v>332</v>
      </c>
      <c r="D656">
        <v>5000</v>
      </c>
      <c r="E656" t="s">
        <v>285</v>
      </c>
    </row>
    <row r="657" spans="1:5">
      <c r="A657">
        <v>658</v>
      </c>
      <c r="B657" t="s">
        <v>299</v>
      </c>
      <c r="C657" t="s">
        <v>332</v>
      </c>
      <c r="D657">
        <v>1000</v>
      </c>
      <c r="E657" t="s">
        <v>285</v>
      </c>
    </row>
    <row r="658" spans="1:5">
      <c r="A658">
        <v>659</v>
      </c>
      <c r="B658" t="s">
        <v>299</v>
      </c>
      <c r="C658" t="s">
        <v>332</v>
      </c>
      <c r="D658">
        <v>1000</v>
      </c>
      <c r="E658" t="s">
        <v>285</v>
      </c>
    </row>
    <row r="659" spans="1:5">
      <c r="A659">
        <v>660</v>
      </c>
      <c r="B659" t="s">
        <v>299</v>
      </c>
      <c r="C659" t="s">
        <v>332</v>
      </c>
      <c r="D659">
        <v>1000</v>
      </c>
      <c r="E659" t="s">
        <v>285</v>
      </c>
    </row>
    <row r="660" spans="1:5">
      <c r="A660">
        <v>661</v>
      </c>
      <c r="B660" t="s">
        <v>299</v>
      </c>
      <c r="C660" t="s">
        <v>332</v>
      </c>
      <c r="D660">
        <v>4000</v>
      </c>
      <c r="E660" t="s">
        <v>285</v>
      </c>
    </row>
    <row r="661" spans="1:5">
      <c r="A661">
        <v>662</v>
      </c>
      <c r="B661" t="s">
        <v>305</v>
      </c>
      <c r="C661" t="s">
        <v>332</v>
      </c>
      <c r="D661">
        <v>500</v>
      </c>
      <c r="E661" t="s">
        <v>285</v>
      </c>
    </row>
    <row r="662" spans="1:5">
      <c r="A662">
        <v>663</v>
      </c>
      <c r="B662" t="s">
        <v>305</v>
      </c>
      <c r="C662" t="s">
        <v>332</v>
      </c>
      <c r="D662">
        <v>1000</v>
      </c>
      <c r="E662" t="s">
        <v>285</v>
      </c>
    </row>
    <row r="663" spans="1:5">
      <c r="A663">
        <v>664</v>
      </c>
      <c r="B663" t="s">
        <v>305</v>
      </c>
      <c r="C663" t="s">
        <v>332</v>
      </c>
      <c r="D663">
        <v>2700</v>
      </c>
      <c r="E663" t="s">
        <v>285</v>
      </c>
    </row>
    <row r="664" spans="1:5">
      <c r="A664">
        <v>665</v>
      </c>
      <c r="B664" t="s">
        <v>305</v>
      </c>
      <c r="C664" t="s">
        <v>332</v>
      </c>
      <c r="D664">
        <v>2750</v>
      </c>
      <c r="E664" t="s">
        <v>285</v>
      </c>
    </row>
    <row r="665" spans="1:5">
      <c r="A665">
        <v>666</v>
      </c>
      <c r="B665" t="s">
        <v>305</v>
      </c>
      <c r="C665" t="s">
        <v>332</v>
      </c>
      <c r="D665">
        <v>1000</v>
      </c>
      <c r="E665" t="s">
        <v>285</v>
      </c>
    </row>
    <row r="666" spans="1:5">
      <c r="A666">
        <v>667</v>
      </c>
      <c r="B666" t="s">
        <v>305</v>
      </c>
      <c r="C666" t="s">
        <v>332</v>
      </c>
      <c r="D666">
        <v>2500</v>
      </c>
      <c r="E666" t="s">
        <v>285</v>
      </c>
    </row>
    <row r="667" spans="1:5">
      <c r="A667">
        <v>668</v>
      </c>
      <c r="B667" t="s">
        <v>305</v>
      </c>
      <c r="C667" t="s">
        <v>332</v>
      </c>
      <c r="D667">
        <v>1000</v>
      </c>
      <c r="E667" t="s">
        <v>285</v>
      </c>
    </row>
    <row r="668" spans="1:5">
      <c r="A668">
        <v>669</v>
      </c>
      <c r="B668" t="s">
        <v>305</v>
      </c>
      <c r="C668" t="s">
        <v>332</v>
      </c>
      <c r="D668">
        <v>550</v>
      </c>
      <c r="E668" t="s">
        <v>285</v>
      </c>
    </row>
    <row r="669" spans="1:5">
      <c r="A669">
        <v>670</v>
      </c>
      <c r="B669" t="s">
        <v>307</v>
      </c>
      <c r="C669" t="s">
        <v>332</v>
      </c>
      <c r="D669">
        <v>1000</v>
      </c>
      <c r="E669" t="s">
        <v>285</v>
      </c>
    </row>
    <row r="670" spans="1:5">
      <c r="A670">
        <v>671</v>
      </c>
      <c r="B670" t="s">
        <v>307</v>
      </c>
      <c r="C670" t="s">
        <v>332</v>
      </c>
      <c r="D670">
        <v>1000</v>
      </c>
      <c r="E670" t="s">
        <v>285</v>
      </c>
    </row>
    <row r="671" spans="1:5">
      <c r="A671">
        <v>672</v>
      </c>
      <c r="B671" t="s">
        <v>307</v>
      </c>
      <c r="C671" t="s">
        <v>332</v>
      </c>
      <c r="D671">
        <v>1000</v>
      </c>
      <c r="E671" t="s">
        <v>285</v>
      </c>
    </row>
    <row r="672" spans="1:5">
      <c r="A672">
        <v>673</v>
      </c>
      <c r="B672" t="s">
        <v>307</v>
      </c>
      <c r="C672" t="s">
        <v>332</v>
      </c>
      <c r="D672">
        <v>1000</v>
      </c>
      <c r="E672" t="s">
        <v>285</v>
      </c>
    </row>
    <row r="673" spans="1:5">
      <c r="A673">
        <v>674</v>
      </c>
      <c r="B673" t="s">
        <v>307</v>
      </c>
      <c r="C673" t="s">
        <v>332</v>
      </c>
      <c r="D673">
        <v>1000</v>
      </c>
      <c r="E673" t="s">
        <v>285</v>
      </c>
    </row>
    <row r="674" spans="1:5">
      <c r="A674">
        <v>675</v>
      </c>
      <c r="B674" t="s">
        <v>307</v>
      </c>
      <c r="C674" t="s">
        <v>332</v>
      </c>
      <c r="D674">
        <v>1000</v>
      </c>
      <c r="E674" t="s">
        <v>285</v>
      </c>
    </row>
    <row r="675" spans="1:5">
      <c r="A675">
        <v>676</v>
      </c>
      <c r="B675" t="s">
        <v>307</v>
      </c>
      <c r="C675" t="s">
        <v>332</v>
      </c>
      <c r="D675">
        <v>1000</v>
      </c>
      <c r="E675" t="s">
        <v>285</v>
      </c>
    </row>
    <row r="676" spans="1:5">
      <c r="A676">
        <v>677</v>
      </c>
      <c r="B676" t="s">
        <v>308</v>
      </c>
      <c r="C676" t="s">
        <v>332</v>
      </c>
      <c r="D676">
        <v>1000</v>
      </c>
      <c r="E676" t="s">
        <v>285</v>
      </c>
    </row>
    <row r="677" spans="1:5">
      <c r="A677">
        <v>678</v>
      </c>
      <c r="B677" t="s">
        <v>308</v>
      </c>
      <c r="C677" t="s">
        <v>332</v>
      </c>
      <c r="D677">
        <v>500</v>
      </c>
      <c r="E677" t="s">
        <v>285</v>
      </c>
    </row>
    <row r="678" spans="1:5">
      <c r="A678">
        <v>679</v>
      </c>
      <c r="B678" t="s">
        <v>308</v>
      </c>
      <c r="C678" t="s">
        <v>332</v>
      </c>
      <c r="D678">
        <v>500</v>
      </c>
      <c r="E678" t="s">
        <v>285</v>
      </c>
    </row>
    <row r="679" spans="1:5">
      <c r="A679">
        <v>680</v>
      </c>
      <c r="B679" t="s">
        <v>298</v>
      </c>
      <c r="C679" t="s">
        <v>332</v>
      </c>
      <c r="D679">
        <v>12000</v>
      </c>
      <c r="E679" t="s">
        <v>285</v>
      </c>
    </row>
    <row r="680" spans="1:5">
      <c r="A680">
        <v>681</v>
      </c>
      <c r="B680" t="s">
        <v>298</v>
      </c>
      <c r="C680" t="s">
        <v>332</v>
      </c>
      <c r="D680">
        <v>25000</v>
      </c>
      <c r="E680" t="s">
        <v>285</v>
      </c>
    </row>
    <row r="681" spans="1:5">
      <c r="A681">
        <v>682</v>
      </c>
      <c r="B681" t="s">
        <v>301</v>
      </c>
      <c r="C681" t="s">
        <v>333</v>
      </c>
      <c r="D681">
        <v>300</v>
      </c>
      <c r="E681" t="s">
        <v>285</v>
      </c>
    </row>
    <row r="682" spans="1:5">
      <c r="A682">
        <v>683</v>
      </c>
      <c r="B682" t="s">
        <v>298</v>
      </c>
      <c r="C682" t="s">
        <v>330</v>
      </c>
      <c r="D682">
        <v>12000</v>
      </c>
      <c r="E682" t="s">
        <v>285</v>
      </c>
    </row>
    <row r="683" spans="1:5">
      <c r="A683">
        <v>684</v>
      </c>
      <c r="B683" t="s">
        <v>298</v>
      </c>
      <c r="C683" t="s">
        <v>330</v>
      </c>
      <c r="D683">
        <v>34540</v>
      </c>
      <c r="E683" t="s">
        <v>285</v>
      </c>
    </row>
    <row r="684" spans="1:5">
      <c r="A684">
        <v>685</v>
      </c>
      <c r="B684" t="s">
        <v>298</v>
      </c>
      <c r="C684" t="s">
        <v>330</v>
      </c>
      <c r="D684">
        <v>34540</v>
      </c>
      <c r="E684" t="s">
        <v>285</v>
      </c>
    </row>
    <row r="685" spans="1:5">
      <c r="A685">
        <v>686</v>
      </c>
      <c r="B685" t="s">
        <v>298</v>
      </c>
      <c r="C685" t="s">
        <v>330</v>
      </c>
      <c r="D685">
        <v>34540</v>
      </c>
      <c r="E685" t="s">
        <v>285</v>
      </c>
    </row>
    <row r="686" spans="1:5">
      <c r="A686">
        <v>687</v>
      </c>
      <c r="B686" t="s">
        <v>298</v>
      </c>
      <c r="C686" t="s">
        <v>330</v>
      </c>
      <c r="D686">
        <v>34540</v>
      </c>
      <c r="E686" t="s">
        <v>285</v>
      </c>
    </row>
    <row r="687" spans="1:5">
      <c r="A687">
        <v>688</v>
      </c>
      <c r="B687" t="s">
        <v>317</v>
      </c>
      <c r="C687" t="s">
        <v>334</v>
      </c>
      <c r="D687">
        <v>300</v>
      </c>
      <c r="E687" t="s">
        <v>285</v>
      </c>
    </row>
    <row r="688" spans="1:5">
      <c r="A688">
        <v>689</v>
      </c>
      <c r="B688" t="s">
        <v>115</v>
      </c>
      <c r="C688" t="s">
        <v>335</v>
      </c>
      <c r="D688">
        <v>3600</v>
      </c>
      <c r="E688" t="s">
        <v>285</v>
      </c>
    </row>
    <row r="689" spans="1:5">
      <c r="A689">
        <v>690</v>
      </c>
      <c r="B689" t="s">
        <v>286</v>
      </c>
      <c r="C689" t="s">
        <v>335</v>
      </c>
      <c r="D689">
        <v>3000</v>
      </c>
      <c r="E689" t="s">
        <v>285</v>
      </c>
    </row>
    <row r="690" spans="1:5">
      <c r="A690">
        <v>691</v>
      </c>
      <c r="B690" t="s">
        <v>317</v>
      </c>
      <c r="C690" t="s">
        <v>335</v>
      </c>
      <c r="D690">
        <v>1500</v>
      </c>
      <c r="E690" t="s">
        <v>285</v>
      </c>
    </row>
    <row r="691" spans="1:5">
      <c r="A691">
        <v>692</v>
      </c>
      <c r="B691" t="s">
        <v>296</v>
      </c>
      <c r="C691" t="s">
        <v>335</v>
      </c>
      <c r="D691">
        <v>1400</v>
      </c>
      <c r="E691" t="s">
        <v>285</v>
      </c>
    </row>
    <row r="692" spans="1:5">
      <c r="A692">
        <v>693</v>
      </c>
      <c r="B692" t="s">
        <v>296</v>
      </c>
      <c r="C692" t="s">
        <v>335</v>
      </c>
      <c r="D692">
        <v>1400</v>
      </c>
      <c r="E692" t="s">
        <v>285</v>
      </c>
    </row>
    <row r="693" spans="1:5">
      <c r="A693">
        <v>694</v>
      </c>
      <c r="B693" t="s">
        <v>296</v>
      </c>
      <c r="C693" t="s">
        <v>335</v>
      </c>
      <c r="D693">
        <v>800</v>
      </c>
      <c r="E693" t="s">
        <v>285</v>
      </c>
    </row>
    <row r="694" spans="1:5">
      <c r="A694">
        <v>695</v>
      </c>
      <c r="B694" t="s">
        <v>296</v>
      </c>
      <c r="C694" t="s">
        <v>335</v>
      </c>
      <c r="D694">
        <v>1500</v>
      </c>
      <c r="E694" t="s">
        <v>285</v>
      </c>
    </row>
    <row r="695" spans="1:5">
      <c r="A695">
        <v>696</v>
      </c>
      <c r="B695" t="s">
        <v>296</v>
      </c>
      <c r="C695" t="s">
        <v>335</v>
      </c>
      <c r="D695">
        <v>500</v>
      </c>
      <c r="E695" t="s">
        <v>285</v>
      </c>
    </row>
    <row r="696" spans="1:5">
      <c r="A696">
        <v>697</v>
      </c>
      <c r="B696" t="s">
        <v>297</v>
      </c>
      <c r="C696" t="s">
        <v>335</v>
      </c>
      <c r="D696">
        <v>500</v>
      </c>
      <c r="E696" t="s">
        <v>285</v>
      </c>
    </row>
    <row r="697" spans="1:5">
      <c r="A697">
        <v>698</v>
      </c>
      <c r="B697" t="s">
        <v>297</v>
      </c>
      <c r="C697" t="s">
        <v>335</v>
      </c>
      <c r="D697">
        <v>750</v>
      </c>
      <c r="E697" t="s">
        <v>285</v>
      </c>
    </row>
    <row r="698" spans="1:5">
      <c r="A698">
        <v>699</v>
      </c>
      <c r="B698" t="s">
        <v>297</v>
      </c>
      <c r="C698" t="s">
        <v>335</v>
      </c>
      <c r="D698">
        <v>750</v>
      </c>
      <c r="E698" t="s">
        <v>285</v>
      </c>
    </row>
    <row r="699" spans="1:5">
      <c r="A699">
        <v>700</v>
      </c>
      <c r="B699" t="s">
        <v>297</v>
      </c>
      <c r="C699" t="s">
        <v>335</v>
      </c>
      <c r="D699">
        <v>750</v>
      </c>
      <c r="E699" t="s">
        <v>285</v>
      </c>
    </row>
    <row r="700" spans="1:5">
      <c r="A700">
        <v>701</v>
      </c>
      <c r="B700" t="s">
        <v>297</v>
      </c>
      <c r="C700" t="s">
        <v>335</v>
      </c>
      <c r="D700">
        <v>250</v>
      </c>
      <c r="E700" t="s">
        <v>285</v>
      </c>
    </row>
    <row r="701" spans="1:5">
      <c r="A701">
        <v>702</v>
      </c>
      <c r="B701" t="s">
        <v>299</v>
      </c>
      <c r="C701" t="s">
        <v>335</v>
      </c>
      <c r="D701">
        <v>2250</v>
      </c>
      <c r="E701" t="s">
        <v>285</v>
      </c>
    </row>
    <row r="702" spans="1:5">
      <c r="A702">
        <v>703</v>
      </c>
      <c r="B702" t="s">
        <v>299</v>
      </c>
      <c r="C702" t="s">
        <v>335</v>
      </c>
      <c r="D702">
        <v>800</v>
      </c>
      <c r="E702" t="s">
        <v>285</v>
      </c>
    </row>
    <row r="703" spans="1:5">
      <c r="A703">
        <v>704</v>
      </c>
      <c r="B703" t="s">
        <v>300</v>
      </c>
      <c r="C703" t="s">
        <v>335</v>
      </c>
      <c r="D703">
        <v>750</v>
      </c>
      <c r="E703" t="s">
        <v>285</v>
      </c>
    </row>
    <row r="704" spans="1:5">
      <c r="A704">
        <v>705</v>
      </c>
      <c r="B704" t="s">
        <v>300</v>
      </c>
      <c r="C704" t="s">
        <v>335</v>
      </c>
      <c r="D704">
        <v>350</v>
      </c>
      <c r="E704" t="s">
        <v>285</v>
      </c>
    </row>
    <row r="705" spans="1:5">
      <c r="A705">
        <v>706</v>
      </c>
      <c r="B705" t="s">
        <v>300</v>
      </c>
      <c r="C705" t="s">
        <v>335</v>
      </c>
      <c r="D705">
        <v>750</v>
      </c>
      <c r="E705" t="s">
        <v>285</v>
      </c>
    </row>
    <row r="706" spans="1:5">
      <c r="A706">
        <v>707</v>
      </c>
      <c r="B706" t="s">
        <v>301</v>
      </c>
      <c r="C706" t="s">
        <v>335</v>
      </c>
      <c r="D706">
        <v>800</v>
      </c>
      <c r="E706" t="s">
        <v>285</v>
      </c>
    </row>
    <row r="707" spans="1:5">
      <c r="A707">
        <v>708</v>
      </c>
      <c r="B707" t="s">
        <v>301</v>
      </c>
      <c r="C707" t="s">
        <v>335</v>
      </c>
      <c r="D707">
        <v>350</v>
      </c>
      <c r="E707" t="s">
        <v>285</v>
      </c>
    </row>
    <row r="708" spans="1:5">
      <c r="A708">
        <v>709</v>
      </c>
      <c r="B708" t="s">
        <v>302</v>
      </c>
      <c r="C708" t="s">
        <v>335</v>
      </c>
      <c r="D708">
        <v>600</v>
      </c>
      <c r="E708" t="s">
        <v>285</v>
      </c>
    </row>
    <row r="709" spans="1:5">
      <c r="A709">
        <v>710</v>
      </c>
      <c r="B709" t="s">
        <v>302</v>
      </c>
      <c r="C709" t="s">
        <v>335</v>
      </c>
      <c r="D709">
        <v>500</v>
      </c>
      <c r="E709" t="s">
        <v>285</v>
      </c>
    </row>
    <row r="710" spans="1:5">
      <c r="A710">
        <v>711</v>
      </c>
      <c r="B710" t="s">
        <v>304</v>
      </c>
      <c r="C710" t="s">
        <v>335</v>
      </c>
      <c r="D710">
        <v>4050</v>
      </c>
      <c r="E710" t="s">
        <v>285</v>
      </c>
    </row>
    <row r="711" spans="1:5">
      <c r="A711">
        <v>712</v>
      </c>
      <c r="B711" t="s">
        <v>305</v>
      </c>
      <c r="C711" t="s">
        <v>335</v>
      </c>
      <c r="D711">
        <v>900</v>
      </c>
      <c r="E711" t="s">
        <v>285</v>
      </c>
    </row>
    <row r="712" spans="1:5">
      <c r="A712">
        <v>713</v>
      </c>
      <c r="B712" t="s">
        <v>305</v>
      </c>
      <c r="C712" t="s">
        <v>335</v>
      </c>
      <c r="D712">
        <v>500</v>
      </c>
      <c r="E712" t="s">
        <v>285</v>
      </c>
    </row>
    <row r="713" spans="1:5">
      <c r="A713">
        <v>714</v>
      </c>
      <c r="B713" t="s">
        <v>306</v>
      </c>
      <c r="C713" t="s">
        <v>335</v>
      </c>
      <c r="D713">
        <v>1600</v>
      </c>
      <c r="E713" t="s">
        <v>285</v>
      </c>
    </row>
    <row r="714" spans="1:5">
      <c r="A714">
        <v>715</v>
      </c>
      <c r="B714" t="s">
        <v>306</v>
      </c>
      <c r="C714" t="s">
        <v>335</v>
      </c>
      <c r="D714">
        <v>200</v>
      </c>
      <c r="E714" t="s">
        <v>285</v>
      </c>
    </row>
    <row r="715" spans="1:5">
      <c r="A715">
        <v>716</v>
      </c>
      <c r="B715" t="s">
        <v>306</v>
      </c>
      <c r="C715" t="s">
        <v>335</v>
      </c>
      <c r="D715">
        <v>4000</v>
      </c>
      <c r="E715" t="s">
        <v>285</v>
      </c>
    </row>
    <row r="716" spans="1:5">
      <c r="A716">
        <v>717</v>
      </c>
      <c r="B716" t="s">
        <v>306</v>
      </c>
      <c r="C716" t="s">
        <v>335</v>
      </c>
      <c r="D716">
        <v>1200</v>
      </c>
      <c r="E716" t="s">
        <v>285</v>
      </c>
    </row>
    <row r="717" spans="1:5">
      <c r="A717">
        <v>718</v>
      </c>
      <c r="B717" t="s">
        <v>307</v>
      </c>
      <c r="C717" t="s">
        <v>335</v>
      </c>
      <c r="D717">
        <v>500</v>
      </c>
      <c r="E717" t="s">
        <v>285</v>
      </c>
    </row>
    <row r="718" spans="1:5">
      <c r="A718">
        <v>719</v>
      </c>
      <c r="B718" t="s">
        <v>308</v>
      </c>
      <c r="C718" t="s">
        <v>335</v>
      </c>
      <c r="D718">
        <v>750</v>
      </c>
      <c r="E718" t="s">
        <v>285</v>
      </c>
    </row>
    <row r="719" spans="1:5">
      <c r="A719">
        <v>720</v>
      </c>
      <c r="B719" t="s">
        <v>308</v>
      </c>
      <c r="C719" t="s">
        <v>335</v>
      </c>
      <c r="D719">
        <v>750</v>
      </c>
      <c r="E719" t="s">
        <v>285</v>
      </c>
    </row>
    <row r="720" spans="1:5">
      <c r="A720">
        <v>721</v>
      </c>
      <c r="B720" t="s">
        <v>298</v>
      </c>
      <c r="C720" t="s">
        <v>335</v>
      </c>
      <c r="D720">
        <v>4000</v>
      </c>
      <c r="E720" t="s">
        <v>285</v>
      </c>
    </row>
    <row r="721" spans="1:5">
      <c r="A721">
        <v>722</v>
      </c>
      <c r="B721" t="s">
        <v>303</v>
      </c>
      <c r="C721" t="s">
        <v>335</v>
      </c>
      <c r="D721">
        <v>4800</v>
      </c>
      <c r="E721" t="s">
        <v>285</v>
      </c>
    </row>
    <row r="722" spans="1:5">
      <c r="A722">
        <v>723</v>
      </c>
      <c r="B722" t="s">
        <v>303</v>
      </c>
      <c r="C722" t="s">
        <v>335</v>
      </c>
      <c r="D722">
        <v>11000</v>
      </c>
      <c r="E722" t="s">
        <v>285</v>
      </c>
    </row>
    <row r="723" spans="1:5">
      <c r="A723">
        <v>724</v>
      </c>
      <c r="B723" t="s">
        <v>115</v>
      </c>
      <c r="C723" t="s">
        <v>336</v>
      </c>
      <c r="D723">
        <v>1500</v>
      </c>
      <c r="E723" t="s">
        <v>285</v>
      </c>
    </row>
    <row r="724" spans="1:5">
      <c r="A724">
        <v>725</v>
      </c>
      <c r="B724" t="s">
        <v>304</v>
      </c>
      <c r="C724" t="s">
        <v>336</v>
      </c>
      <c r="D724">
        <v>3000</v>
      </c>
      <c r="E724" t="s">
        <v>285</v>
      </c>
    </row>
    <row r="725" spans="1:5">
      <c r="A725">
        <v>726</v>
      </c>
      <c r="B725" t="s">
        <v>303</v>
      </c>
      <c r="C725" t="s">
        <v>336</v>
      </c>
      <c r="D725">
        <v>2000</v>
      </c>
      <c r="E725" t="s">
        <v>285</v>
      </c>
    </row>
    <row r="726" spans="1:5">
      <c r="A726">
        <v>727</v>
      </c>
      <c r="B726" t="s">
        <v>303</v>
      </c>
      <c r="C726" t="s">
        <v>336</v>
      </c>
      <c r="D726">
        <v>2000</v>
      </c>
      <c r="E726" t="s">
        <v>285</v>
      </c>
    </row>
    <row r="727" spans="1:5">
      <c r="A727">
        <v>728</v>
      </c>
      <c r="B727" t="s">
        <v>303</v>
      </c>
      <c r="C727" t="s">
        <v>336</v>
      </c>
      <c r="D727">
        <v>2000</v>
      </c>
      <c r="E727" t="s">
        <v>285</v>
      </c>
    </row>
    <row r="728" spans="1:5">
      <c r="A728">
        <v>729</v>
      </c>
      <c r="B728" t="s">
        <v>303</v>
      </c>
      <c r="C728" t="s">
        <v>336</v>
      </c>
      <c r="D728">
        <v>2500</v>
      </c>
      <c r="E728" t="s">
        <v>285</v>
      </c>
    </row>
    <row r="729" spans="1:5">
      <c r="A729">
        <v>730</v>
      </c>
      <c r="B729" t="s">
        <v>303</v>
      </c>
      <c r="C729" t="s">
        <v>336</v>
      </c>
      <c r="D729">
        <v>2800</v>
      </c>
      <c r="E729" t="s">
        <v>285</v>
      </c>
    </row>
    <row r="730" spans="1:5">
      <c r="A730">
        <v>731</v>
      </c>
      <c r="B730" t="s">
        <v>303</v>
      </c>
      <c r="C730" t="s">
        <v>336</v>
      </c>
      <c r="D730">
        <v>2800</v>
      </c>
      <c r="E730" t="s">
        <v>285</v>
      </c>
    </row>
    <row r="731" spans="1:5">
      <c r="A731">
        <v>732</v>
      </c>
      <c r="B731" t="s">
        <v>303</v>
      </c>
      <c r="C731" t="s">
        <v>336</v>
      </c>
      <c r="D731">
        <v>3000</v>
      </c>
      <c r="E731" t="s">
        <v>285</v>
      </c>
    </row>
    <row r="732" spans="1:5">
      <c r="A732">
        <v>733</v>
      </c>
      <c r="B732" t="s">
        <v>303</v>
      </c>
      <c r="C732" t="s">
        <v>336</v>
      </c>
      <c r="D732">
        <v>3100</v>
      </c>
      <c r="E732" t="s">
        <v>285</v>
      </c>
    </row>
    <row r="733" spans="1:5">
      <c r="A733">
        <v>734</v>
      </c>
      <c r="B733" t="s">
        <v>303</v>
      </c>
      <c r="C733" t="s">
        <v>336</v>
      </c>
      <c r="D733">
        <v>3450</v>
      </c>
      <c r="E733" t="s">
        <v>285</v>
      </c>
    </row>
    <row r="734" spans="1:5">
      <c r="A734">
        <v>735</v>
      </c>
      <c r="B734" t="s">
        <v>303</v>
      </c>
      <c r="C734" t="s">
        <v>336</v>
      </c>
      <c r="D734">
        <v>15400</v>
      </c>
      <c r="E734" t="s">
        <v>285</v>
      </c>
    </row>
    <row r="735" spans="1:5">
      <c r="A735">
        <v>736</v>
      </c>
      <c r="B735" t="s">
        <v>303</v>
      </c>
      <c r="C735" t="s">
        <v>336</v>
      </c>
      <c r="D735">
        <v>34950</v>
      </c>
      <c r="E735" t="s">
        <v>285</v>
      </c>
    </row>
    <row r="736" spans="1:5">
      <c r="A736">
        <v>737</v>
      </c>
      <c r="B736" t="s">
        <v>304</v>
      </c>
      <c r="C736" t="s">
        <v>337</v>
      </c>
      <c r="D736">
        <v>500</v>
      </c>
      <c r="E736" t="s">
        <v>285</v>
      </c>
    </row>
    <row r="737" spans="1:5">
      <c r="A737">
        <v>738</v>
      </c>
      <c r="B737" t="s">
        <v>303</v>
      </c>
      <c r="C737" t="s">
        <v>337</v>
      </c>
      <c r="D737">
        <v>58073</v>
      </c>
      <c r="E737" t="s">
        <v>285</v>
      </c>
    </row>
    <row r="738" spans="1:5">
      <c r="A738">
        <v>739</v>
      </c>
      <c r="B738" t="s">
        <v>286</v>
      </c>
      <c r="C738" t="s">
        <v>284</v>
      </c>
      <c r="D738">
        <v>65134</v>
      </c>
      <c r="E738" t="s">
        <v>285</v>
      </c>
    </row>
    <row r="739" spans="1:5">
      <c r="A739">
        <v>740</v>
      </c>
      <c r="B739" t="s">
        <v>304</v>
      </c>
      <c r="C739" t="s">
        <v>324</v>
      </c>
      <c r="D739">
        <v>3447</v>
      </c>
      <c r="E739" t="s">
        <v>285</v>
      </c>
    </row>
    <row r="740" spans="1:5">
      <c r="A740">
        <v>741</v>
      </c>
      <c r="B740" t="s">
        <v>298</v>
      </c>
      <c r="C740" t="s">
        <v>324</v>
      </c>
      <c r="D740">
        <v>-3447</v>
      </c>
      <c r="E740" t="s">
        <v>285</v>
      </c>
    </row>
    <row r="741" spans="1:5">
      <c r="A741">
        <v>742</v>
      </c>
      <c r="B741" t="s">
        <v>304</v>
      </c>
      <c r="C741" t="s">
        <v>284</v>
      </c>
      <c r="D741">
        <v>-86048</v>
      </c>
      <c r="E741" t="s">
        <v>285</v>
      </c>
    </row>
    <row r="742" spans="1:5">
      <c r="A742">
        <v>743</v>
      </c>
      <c r="B742" t="s">
        <v>304</v>
      </c>
      <c r="C742" t="s">
        <v>284</v>
      </c>
      <c r="D742">
        <v>-24505</v>
      </c>
      <c r="E742" t="s">
        <v>285</v>
      </c>
    </row>
    <row r="743" spans="1:5">
      <c r="A743">
        <v>744</v>
      </c>
      <c r="B743" t="s">
        <v>304</v>
      </c>
      <c r="C743" t="s">
        <v>284</v>
      </c>
      <c r="D743">
        <v>-45315</v>
      </c>
      <c r="E743" t="s">
        <v>285</v>
      </c>
    </row>
    <row r="744" spans="1:5">
      <c r="A744">
        <v>745</v>
      </c>
      <c r="B744" t="s">
        <v>304</v>
      </c>
      <c r="C744" t="s">
        <v>284</v>
      </c>
      <c r="D744">
        <v>-66286</v>
      </c>
      <c r="E744" t="s">
        <v>285</v>
      </c>
    </row>
    <row r="745" spans="1:5">
      <c r="A745">
        <v>746</v>
      </c>
      <c r="B745" t="s">
        <v>304</v>
      </c>
      <c r="C745" t="s">
        <v>284</v>
      </c>
      <c r="D745">
        <v>-72919</v>
      </c>
      <c r="E745" t="s">
        <v>285</v>
      </c>
    </row>
    <row r="746" spans="1:5">
      <c r="A746">
        <v>747</v>
      </c>
      <c r="B746" t="s">
        <v>115</v>
      </c>
      <c r="C746" t="s">
        <v>314</v>
      </c>
      <c r="D746">
        <v>7000</v>
      </c>
      <c r="E746" t="s">
        <v>338</v>
      </c>
    </row>
    <row r="747" spans="1:5">
      <c r="A747">
        <v>748</v>
      </c>
      <c r="B747" t="s">
        <v>297</v>
      </c>
      <c r="C747" t="s">
        <v>314</v>
      </c>
      <c r="D747">
        <v>2000</v>
      </c>
      <c r="E747" t="s">
        <v>338</v>
      </c>
    </row>
    <row r="748" spans="1:5">
      <c r="A748">
        <v>749</v>
      </c>
      <c r="B748" t="s">
        <v>296</v>
      </c>
      <c r="C748" t="s">
        <v>314</v>
      </c>
      <c r="D748">
        <v>1809</v>
      </c>
      <c r="E748" t="s">
        <v>338</v>
      </c>
    </row>
    <row r="749" spans="1:5">
      <c r="A749">
        <v>750</v>
      </c>
      <c r="B749" t="s">
        <v>296</v>
      </c>
      <c r="C749" t="s">
        <v>314</v>
      </c>
      <c r="D749">
        <v>2940</v>
      </c>
      <c r="E749" t="s">
        <v>338</v>
      </c>
    </row>
    <row r="750" spans="1:5">
      <c r="A750">
        <v>751</v>
      </c>
      <c r="B750" t="s">
        <v>296</v>
      </c>
      <c r="C750" t="s">
        <v>314</v>
      </c>
      <c r="D750">
        <v>10545</v>
      </c>
      <c r="E750" t="s">
        <v>338</v>
      </c>
    </row>
    <row r="751" spans="1:5">
      <c r="A751">
        <v>752</v>
      </c>
      <c r="B751" t="s">
        <v>304</v>
      </c>
      <c r="C751" t="s">
        <v>314</v>
      </c>
      <c r="D751">
        <v>10082</v>
      </c>
      <c r="E751" t="s">
        <v>338</v>
      </c>
    </row>
    <row r="752" spans="1:5">
      <c r="A752">
        <v>753</v>
      </c>
      <c r="B752" t="s">
        <v>304</v>
      </c>
      <c r="C752" t="s">
        <v>314</v>
      </c>
      <c r="D752">
        <v>80000</v>
      </c>
      <c r="E752" t="s">
        <v>338</v>
      </c>
    </row>
    <row r="753" spans="1:5">
      <c r="A753">
        <v>754</v>
      </c>
      <c r="B753" t="s">
        <v>317</v>
      </c>
      <c r="C753" t="s">
        <v>334</v>
      </c>
      <c r="D753">
        <v>300</v>
      </c>
      <c r="E753" t="s">
        <v>338</v>
      </c>
    </row>
    <row r="754" spans="1:5">
      <c r="A754">
        <v>755</v>
      </c>
      <c r="B754" t="s">
        <v>115</v>
      </c>
      <c r="C754" t="s">
        <v>315</v>
      </c>
      <c r="D754">
        <v>3000</v>
      </c>
      <c r="E754" t="s">
        <v>338</v>
      </c>
    </row>
    <row r="755" spans="1:5">
      <c r="A755">
        <v>756</v>
      </c>
      <c r="B755" t="s">
        <v>115</v>
      </c>
      <c r="C755" t="s">
        <v>315</v>
      </c>
      <c r="D755">
        <v>300</v>
      </c>
      <c r="E755" t="s">
        <v>338</v>
      </c>
    </row>
    <row r="756" spans="1:5">
      <c r="A756">
        <v>757</v>
      </c>
      <c r="B756" t="s">
        <v>339</v>
      </c>
      <c r="C756" t="s">
        <v>315</v>
      </c>
      <c r="D756">
        <v>100</v>
      </c>
      <c r="E756" t="s">
        <v>338</v>
      </c>
    </row>
    <row r="757" spans="1:5">
      <c r="A757">
        <v>758</v>
      </c>
      <c r="B757" t="s">
        <v>298</v>
      </c>
      <c r="C757" t="s">
        <v>330</v>
      </c>
      <c r="D757">
        <v>13000</v>
      </c>
      <c r="E757" t="s">
        <v>338</v>
      </c>
    </row>
    <row r="758" spans="1:5">
      <c r="A758">
        <v>759</v>
      </c>
      <c r="B758" t="s">
        <v>298</v>
      </c>
      <c r="C758" t="s">
        <v>330</v>
      </c>
      <c r="D758">
        <v>42068</v>
      </c>
      <c r="E758" t="s">
        <v>338</v>
      </c>
    </row>
    <row r="759" spans="1:5">
      <c r="A759">
        <v>760</v>
      </c>
      <c r="B759" t="s">
        <v>298</v>
      </c>
      <c r="C759" t="s">
        <v>330</v>
      </c>
      <c r="D759">
        <v>12000</v>
      </c>
      <c r="E759" t="s">
        <v>338</v>
      </c>
    </row>
    <row r="760" spans="1:5">
      <c r="A760">
        <v>761</v>
      </c>
      <c r="B760" t="s">
        <v>298</v>
      </c>
      <c r="C760" t="s">
        <v>330</v>
      </c>
      <c r="D760">
        <v>14000</v>
      </c>
      <c r="E760" t="s">
        <v>338</v>
      </c>
    </row>
    <row r="761" spans="1:5">
      <c r="A761">
        <v>762</v>
      </c>
      <c r="B761" t="s">
        <v>298</v>
      </c>
      <c r="C761" t="s">
        <v>330</v>
      </c>
      <c r="D761">
        <v>17632</v>
      </c>
      <c r="E761" t="s">
        <v>338</v>
      </c>
    </row>
    <row r="762" spans="1:5">
      <c r="A762">
        <v>763</v>
      </c>
      <c r="B762" t="s">
        <v>298</v>
      </c>
      <c r="C762" t="s">
        <v>330</v>
      </c>
      <c r="D762">
        <v>24251</v>
      </c>
      <c r="E762" t="s">
        <v>338</v>
      </c>
    </row>
    <row r="763" spans="1:5">
      <c r="A763">
        <v>764</v>
      </c>
      <c r="B763" t="s">
        <v>298</v>
      </c>
      <c r="C763" t="s">
        <v>330</v>
      </c>
      <c r="D763">
        <v>150000</v>
      </c>
      <c r="E763" t="s">
        <v>338</v>
      </c>
    </row>
    <row r="764" spans="1:5">
      <c r="A764">
        <v>765</v>
      </c>
      <c r="B764" t="s">
        <v>298</v>
      </c>
      <c r="C764" t="s">
        <v>330</v>
      </c>
      <c r="D764">
        <v>27049</v>
      </c>
      <c r="E764" t="s">
        <v>338</v>
      </c>
    </row>
    <row r="765" spans="1:5">
      <c r="A765">
        <v>766</v>
      </c>
      <c r="B765" t="s">
        <v>339</v>
      </c>
      <c r="C765" t="s">
        <v>311</v>
      </c>
      <c r="D765">
        <v>2500</v>
      </c>
      <c r="E765" t="s">
        <v>338</v>
      </c>
    </row>
    <row r="766" spans="1:5">
      <c r="A766">
        <v>767</v>
      </c>
      <c r="B766" t="s">
        <v>298</v>
      </c>
      <c r="C766" t="s">
        <v>311</v>
      </c>
      <c r="D766">
        <v>2500</v>
      </c>
      <c r="E766" t="s">
        <v>338</v>
      </c>
    </row>
    <row r="767" spans="1:5">
      <c r="A767">
        <v>768</v>
      </c>
      <c r="B767" t="s">
        <v>299</v>
      </c>
      <c r="C767" t="s">
        <v>323</v>
      </c>
      <c r="D767">
        <v>150</v>
      </c>
      <c r="E767" t="s">
        <v>338</v>
      </c>
    </row>
    <row r="768" spans="1:5">
      <c r="A768">
        <v>769</v>
      </c>
      <c r="B768" t="s">
        <v>317</v>
      </c>
      <c r="C768" t="s">
        <v>323</v>
      </c>
      <c r="D768">
        <v>500</v>
      </c>
      <c r="E768" t="s">
        <v>338</v>
      </c>
    </row>
    <row r="769" spans="1:5">
      <c r="A769">
        <v>770</v>
      </c>
      <c r="B769" t="s">
        <v>339</v>
      </c>
      <c r="C769" t="s">
        <v>323</v>
      </c>
      <c r="D769">
        <v>8100</v>
      </c>
      <c r="E769" t="s">
        <v>338</v>
      </c>
    </row>
    <row r="770" spans="1:5">
      <c r="A770">
        <v>771</v>
      </c>
      <c r="B770" t="s">
        <v>307</v>
      </c>
      <c r="C770" t="s">
        <v>323</v>
      </c>
      <c r="D770">
        <v>650</v>
      </c>
      <c r="E770" t="s">
        <v>338</v>
      </c>
    </row>
    <row r="771" spans="1:5">
      <c r="A771">
        <v>772</v>
      </c>
      <c r="B771" t="s">
        <v>115</v>
      </c>
      <c r="C771" t="s">
        <v>329</v>
      </c>
      <c r="D771">
        <v>500</v>
      </c>
      <c r="E771" t="s">
        <v>338</v>
      </c>
    </row>
    <row r="772" spans="1:5">
      <c r="A772">
        <v>773</v>
      </c>
      <c r="B772" t="s">
        <v>115</v>
      </c>
      <c r="C772" t="s">
        <v>329</v>
      </c>
      <c r="D772">
        <v>7200</v>
      </c>
      <c r="E772" t="s">
        <v>338</v>
      </c>
    </row>
    <row r="773" spans="1:5">
      <c r="A773">
        <v>774</v>
      </c>
      <c r="B773" t="s">
        <v>115</v>
      </c>
      <c r="C773" t="s">
        <v>329</v>
      </c>
      <c r="D773">
        <v>2500</v>
      </c>
      <c r="E773" t="s">
        <v>338</v>
      </c>
    </row>
    <row r="774" spans="1:5">
      <c r="A774">
        <v>775</v>
      </c>
      <c r="B774" t="s">
        <v>297</v>
      </c>
      <c r="C774" t="s">
        <v>329</v>
      </c>
      <c r="D774">
        <v>7500</v>
      </c>
      <c r="E774" t="s">
        <v>338</v>
      </c>
    </row>
    <row r="775" spans="1:5">
      <c r="A775">
        <v>776</v>
      </c>
      <c r="B775" t="s">
        <v>297</v>
      </c>
      <c r="C775" t="s">
        <v>329</v>
      </c>
      <c r="D775">
        <v>2500</v>
      </c>
      <c r="E775" t="s">
        <v>338</v>
      </c>
    </row>
    <row r="776" spans="1:5">
      <c r="A776">
        <v>777</v>
      </c>
      <c r="B776" t="s">
        <v>297</v>
      </c>
      <c r="C776" t="s">
        <v>329</v>
      </c>
      <c r="D776">
        <v>1000</v>
      </c>
      <c r="E776" t="s">
        <v>338</v>
      </c>
    </row>
    <row r="777" spans="1:5">
      <c r="A777">
        <v>778</v>
      </c>
      <c r="B777" t="s">
        <v>297</v>
      </c>
      <c r="C777" t="s">
        <v>329</v>
      </c>
      <c r="D777">
        <v>1500</v>
      </c>
      <c r="E777" t="s">
        <v>338</v>
      </c>
    </row>
    <row r="778" spans="1:5">
      <c r="A778">
        <v>779</v>
      </c>
      <c r="B778" t="s">
        <v>297</v>
      </c>
      <c r="C778" t="s">
        <v>329</v>
      </c>
      <c r="D778">
        <v>1500</v>
      </c>
      <c r="E778" t="s">
        <v>338</v>
      </c>
    </row>
    <row r="779" spans="1:5">
      <c r="A779">
        <v>780</v>
      </c>
      <c r="B779" t="s">
        <v>286</v>
      </c>
      <c r="C779" t="s">
        <v>329</v>
      </c>
      <c r="D779">
        <v>250</v>
      </c>
      <c r="E779" t="s">
        <v>338</v>
      </c>
    </row>
    <row r="780" spans="1:5">
      <c r="A780">
        <v>781</v>
      </c>
      <c r="B780" t="s">
        <v>286</v>
      </c>
      <c r="C780" t="s">
        <v>329</v>
      </c>
      <c r="D780">
        <v>500</v>
      </c>
      <c r="E780" t="s">
        <v>338</v>
      </c>
    </row>
    <row r="781" spans="1:5">
      <c r="A781">
        <v>782</v>
      </c>
      <c r="B781" t="s">
        <v>286</v>
      </c>
      <c r="C781" t="s">
        <v>329</v>
      </c>
      <c r="D781">
        <v>750</v>
      </c>
      <c r="E781" t="s">
        <v>338</v>
      </c>
    </row>
    <row r="782" spans="1:5">
      <c r="A782">
        <v>783</v>
      </c>
      <c r="B782" t="s">
        <v>286</v>
      </c>
      <c r="C782" t="s">
        <v>329</v>
      </c>
      <c r="D782">
        <v>1000</v>
      </c>
      <c r="E782" t="s">
        <v>338</v>
      </c>
    </row>
    <row r="783" spans="1:5">
      <c r="A783">
        <v>784</v>
      </c>
      <c r="B783" t="s">
        <v>286</v>
      </c>
      <c r="C783" t="s">
        <v>329</v>
      </c>
      <c r="D783">
        <v>1000</v>
      </c>
      <c r="E783" t="s">
        <v>338</v>
      </c>
    </row>
    <row r="784" spans="1:5">
      <c r="A784">
        <v>785</v>
      </c>
      <c r="B784" t="s">
        <v>286</v>
      </c>
      <c r="C784" t="s">
        <v>329</v>
      </c>
      <c r="D784">
        <v>1000</v>
      </c>
      <c r="E784" t="s">
        <v>338</v>
      </c>
    </row>
    <row r="785" spans="1:5">
      <c r="A785">
        <v>786</v>
      </c>
      <c r="B785" t="s">
        <v>286</v>
      </c>
      <c r="C785" t="s">
        <v>329</v>
      </c>
      <c r="D785">
        <v>1000</v>
      </c>
      <c r="E785" t="s">
        <v>338</v>
      </c>
    </row>
    <row r="786" spans="1:5">
      <c r="A786">
        <v>787</v>
      </c>
      <c r="B786" t="s">
        <v>286</v>
      </c>
      <c r="C786" t="s">
        <v>329</v>
      </c>
      <c r="D786">
        <v>1000</v>
      </c>
      <c r="E786" t="s">
        <v>338</v>
      </c>
    </row>
    <row r="787" spans="1:5">
      <c r="A787">
        <v>788</v>
      </c>
      <c r="B787" t="s">
        <v>286</v>
      </c>
      <c r="C787" t="s">
        <v>329</v>
      </c>
      <c r="D787">
        <v>1500</v>
      </c>
      <c r="E787" t="s">
        <v>338</v>
      </c>
    </row>
    <row r="788" spans="1:5">
      <c r="A788">
        <v>789</v>
      </c>
      <c r="B788" t="s">
        <v>286</v>
      </c>
      <c r="C788" t="s">
        <v>329</v>
      </c>
      <c r="D788">
        <v>2000</v>
      </c>
      <c r="E788" t="s">
        <v>338</v>
      </c>
    </row>
    <row r="789" spans="1:5">
      <c r="A789">
        <v>790</v>
      </c>
      <c r="B789" t="s">
        <v>286</v>
      </c>
      <c r="C789" t="s">
        <v>329</v>
      </c>
      <c r="D789">
        <v>2500</v>
      </c>
      <c r="E789" t="s">
        <v>338</v>
      </c>
    </row>
    <row r="790" spans="1:5">
      <c r="A790">
        <v>791</v>
      </c>
      <c r="B790" t="s">
        <v>286</v>
      </c>
      <c r="C790" t="s">
        <v>329</v>
      </c>
      <c r="D790">
        <v>4000</v>
      </c>
      <c r="E790" t="s">
        <v>338</v>
      </c>
    </row>
    <row r="791" spans="1:5">
      <c r="A791">
        <v>792</v>
      </c>
      <c r="B791" t="s">
        <v>286</v>
      </c>
      <c r="C791" t="s">
        <v>329</v>
      </c>
      <c r="D791">
        <v>10000</v>
      </c>
      <c r="E791" t="s">
        <v>338</v>
      </c>
    </row>
    <row r="792" spans="1:5">
      <c r="A792">
        <v>793</v>
      </c>
      <c r="B792" t="s">
        <v>286</v>
      </c>
      <c r="C792" t="s">
        <v>329</v>
      </c>
      <c r="D792">
        <v>10000</v>
      </c>
      <c r="E792" t="s">
        <v>338</v>
      </c>
    </row>
    <row r="793" spans="1:5">
      <c r="A793">
        <v>794</v>
      </c>
      <c r="B793" t="s">
        <v>300</v>
      </c>
      <c r="C793" t="s">
        <v>329</v>
      </c>
      <c r="D793">
        <v>5000</v>
      </c>
      <c r="E793" t="s">
        <v>338</v>
      </c>
    </row>
    <row r="794" spans="1:5">
      <c r="A794">
        <v>795</v>
      </c>
      <c r="B794" t="s">
        <v>301</v>
      </c>
      <c r="C794" t="s">
        <v>329</v>
      </c>
      <c r="D794">
        <v>1900</v>
      </c>
      <c r="E794" t="s">
        <v>338</v>
      </c>
    </row>
    <row r="795" spans="1:5">
      <c r="A795">
        <v>796</v>
      </c>
      <c r="B795" t="s">
        <v>301</v>
      </c>
      <c r="C795" t="s">
        <v>329</v>
      </c>
      <c r="D795">
        <v>1900</v>
      </c>
      <c r="E795" t="s">
        <v>338</v>
      </c>
    </row>
    <row r="796" spans="1:5">
      <c r="A796">
        <v>797</v>
      </c>
      <c r="B796" t="s">
        <v>299</v>
      </c>
      <c r="C796" t="s">
        <v>329</v>
      </c>
      <c r="D796">
        <v>1000</v>
      </c>
      <c r="E796" t="s">
        <v>338</v>
      </c>
    </row>
    <row r="797" spans="1:5">
      <c r="A797">
        <v>798</v>
      </c>
      <c r="B797" t="s">
        <v>299</v>
      </c>
      <c r="C797" t="s">
        <v>329</v>
      </c>
      <c r="D797">
        <v>8000</v>
      </c>
      <c r="E797" t="s">
        <v>338</v>
      </c>
    </row>
    <row r="798" spans="1:5">
      <c r="A798">
        <v>799</v>
      </c>
      <c r="B798" t="s">
        <v>299</v>
      </c>
      <c r="C798" t="s">
        <v>329</v>
      </c>
      <c r="D798">
        <v>9400</v>
      </c>
      <c r="E798" t="s">
        <v>338</v>
      </c>
    </row>
    <row r="799" spans="1:5">
      <c r="A799">
        <v>800</v>
      </c>
      <c r="B799" t="s">
        <v>317</v>
      </c>
      <c r="C799" t="s">
        <v>329</v>
      </c>
      <c r="D799">
        <v>750</v>
      </c>
      <c r="E799" t="s">
        <v>338</v>
      </c>
    </row>
    <row r="800" spans="1:5">
      <c r="A800">
        <v>801</v>
      </c>
      <c r="B800" t="s">
        <v>296</v>
      </c>
      <c r="C800" t="s">
        <v>329</v>
      </c>
      <c r="D800">
        <v>750</v>
      </c>
      <c r="E800" t="s">
        <v>338</v>
      </c>
    </row>
    <row r="801" spans="1:5">
      <c r="A801">
        <v>802</v>
      </c>
      <c r="B801" t="s">
        <v>296</v>
      </c>
      <c r="C801" t="s">
        <v>329</v>
      </c>
      <c r="D801">
        <v>1000</v>
      </c>
      <c r="E801" t="s">
        <v>338</v>
      </c>
    </row>
    <row r="802" spans="1:5">
      <c r="A802">
        <v>803</v>
      </c>
      <c r="B802" t="s">
        <v>296</v>
      </c>
      <c r="C802" t="s">
        <v>329</v>
      </c>
      <c r="D802">
        <v>1200</v>
      </c>
      <c r="E802" t="s">
        <v>338</v>
      </c>
    </row>
    <row r="803" spans="1:5">
      <c r="A803">
        <v>804</v>
      </c>
      <c r="B803" t="s">
        <v>296</v>
      </c>
      <c r="C803" t="s">
        <v>329</v>
      </c>
      <c r="D803">
        <v>2900</v>
      </c>
      <c r="E803" t="s">
        <v>338</v>
      </c>
    </row>
    <row r="804" spans="1:5">
      <c r="A804">
        <v>805</v>
      </c>
      <c r="B804" t="s">
        <v>296</v>
      </c>
      <c r="C804" t="s">
        <v>329</v>
      </c>
      <c r="D804">
        <v>3000</v>
      </c>
      <c r="E804" t="s">
        <v>338</v>
      </c>
    </row>
    <row r="805" spans="1:5">
      <c r="A805">
        <v>806</v>
      </c>
      <c r="B805" t="s">
        <v>296</v>
      </c>
      <c r="C805" t="s">
        <v>329</v>
      </c>
      <c r="D805">
        <v>5000</v>
      </c>
      <c r="E805" t="s">
        <v>338</v>
      </c>
    </row>
    <row r="806" spans="1:5">
      <c r="A806">
        <v>807</v>
      </c>
      <c r="B806" t="s">
        <v>308</v>
      </c>
      <c r="C806" t="s">
        <v>329</v>
      </c>
      <c r="D806">
        <v>2500</v>
      </c>
      <c r="E806" t="s">
        <v>338</v>
      </c>
    </row>
    <row r="807" spans="1:5">
      <c r="A807">
        <v>808</v>
      </c>
      <c r="B807" t="s">
        <v>340</v>
      </c>
      <c r="C807" t="s">
        <v>329</v>
      </c>
      <c r="D807">
        <v>100</v>
      </c>
      <c r="E807" t="s">
        <v>338</v>
      </c>
    </row>
    <row r="808" spans="1:5">
      <c r="A808">
        <v>809</v>
      </c>
      <c r="B808" t="s">
        <v>340</v>
      </c>
      <c r="C808" t="s">
        <v>329</v>
      </c>
      <c r="D808">
        <v>200</v>
      </c>
      <c r="E808" t="s">
        <v>338</v>
      </c>
    </row>
    <row r="809" spans="1:5">
      <c r="A809">
        <v>810</v>
      </c>
      <c r="B809" t="s">
        <v>340</v>
      </c>
      <c r="C809" t="s">
        <v>329</v>
      </c>
      <c r="D809">
        <v>400</v>
      </c>
      <c r="E809" t="s">
        <v>338</v>
      </c>
    </row>
    <row r="810" spans="1:5">
      <c r="A810">
        <v>811</v>
      </c>
      <c r="B810" t="s">
        <v>340</v>
      </c>
      <c r="C810" t="s">
        <v>329</v>
      </c>
      <c r="D810">
        <v>500</v>
      </c>
      <c r="E810" t="s">
        <v>338</v>
      </c>
    </row>
    <row r="811" spans="1:5">
      <c r="A811">
        <v>812</v>
      </c>
      <c r="B811" t="s">
        <v>340</v>
      </c>
      <c r="C811" t="s">
        <v>329</v>
      </c>
      <c r="D811">
        <v>500</v>
      </c>
      <c r="E811" t="s">
        <v>338</v>
      </c>
    </row>
    <row r="812" spans="1:5">
      <c r="A812">
        <v>813</v>
      </c>
      <c r="B812" t="s">
        <v>340</v>
      </c>
      <c r="C812" t="s">
        <v>329</v>
      </c>
      <c r="D812">
        <v>500</v>
      </c>
      <c r="E812" t="s">
        <v>338</v>
      </c>
    </row>
    <row r="813" spans="1:5">
      <c r="A813">
        <v>814</v>
      </c>
      <c r="B813" t="s">
        <v>340</v>
      </c>
      <c r="C813" t="s">
        <v>329</v>
      </c>
      <c r="D813">
        <v>500</v>
      </c>
      <c r="E813" t="s">
        <v>338</v>
      </c>
    </row>
    <row r="814" spans="1:5">
      <c r="A814">
        <v>815</v>
      </c>
      <c r="B814" t="s">
        <v>340</v>
      </c>
      <c r="C814" t="s">
        <v>329</v>
      </c>
      <c r="D814">
        <v>600</v>
      </c>
      <c r="E814" t="s">
        <v>338</v>
      </c>
    </row>
    <row r="815" spans="1:5">
      <c r="A815">
        <v>816</v>
      </c>
      <c r="B815" t="s">
        <v>340</v>
      </c>
      <c r="C815" t="s">
        <v>329</v>
      </c>
      <c r="D815">
        <v>1000</v>
      </c>
      <c r="E815" t="s">
        <v>338</v>
      </c>
    </row>
    <row r="816" spans="1:5">
      <c r="A816">
        <v>817</v>
      </c>
      <c r="B816" t="s">
        <v>305</v>
      </c>
      <c r="C816" t="s">
        <v>329</v>
      </c>
      <c r="D816">
        <v>3600</v>
      </c>
      <c r="E816" t="s">
        <v>338</v>
      </c>
    </row>
    <row r="817" spans="1:5">
      <c r="A817">
        <v>818</v>
      </c>
      <c r="B817" t="s">
        <v>305</v>
      </c>
      <c r="C817" t="s">
        <v>329</v>
      </c>
      <c r="D817">
        <v>750</v>
      </c>
      <c r="E817" t="s">
        <v>338</v>
      </c>
    </row>
    <row r="818" spans="1:5">
      <c r="A818">
        <v>819</v>
      </c>
      <c r="B818" t="s">
        <v>305</v>
      </c>
      <c r="C818" t="s">
        <v>329</v>
      </c>
      <c r="D818">
        <v>1000</v>
      </c>
      <c r="E818" t="s">
        <v>338</v>
      </c>
    </row>
    <row r="819" spans="1:5">
      <c r="A819">
        <v>820</v>
      </c>
      <c r="B819" t="s">
        <v>305</v>
      </c>
      <c r="C819" t="s">
        <v>329</v>
      </c>
      <c r="D819">
        <v>800</v>
      </c>
      <c r="E819" t="s">
        <v>338</v>
      </c>
    </row>
    <row r="820" spans="1:5">
      <c r="A820">
        <v>821</v>
      </c>
      <c r="B820" t="s">
        <v>305</v>
      </c>
      <c r="C820" t="s">
        <v>329</v>
      </c>
      <c r="D820">
        <v>440</v>
      </c>
      <c r="E820" t="s">
        <v>338</v>
      </c>
    </row>
    <row r="821" spans="1:5">
      <c r="A821">
        <v>822</v>
      </c>
      <c r="B821" t="s">
        <v>305</v>
      </c>
      <c r="C821" t="s">
        <v>329</v>
      </c>
      <c r="D821">
        <v>1680</v>
      </c>
      <c r="E821" t="s">
        <v>338</v>
      </c>
    </row>
    <row r="822" spans="1:5">
      <c r="A822">
        <v>823</v>
      </c>
      <c r="B822" t="s">
        <v>339</v>
      </c>
      <c r="C822" t="s">
        <v>329</v>
      </c>
      <c r="D822">
        <v>1000</v>
      </c>
      <c r="E822" t="s">
        <v>338</v>
      </c>
    </row>
    <row r="823" spans="1:5">
      <c r="A823">
        <v>824</v>
      </c>
      <c r="B823" t="s">
        <v>298</v>
      </c>
      <c r="C823" t="s">
        <v>329</v>
      </c>
      <c r="D823">
        <v>20000</v>
      </c>
      <c r="E823" t="s">
        <v>338</v>
      </c>
    </row>
    <row r="824" spans="1:5">
      <c r="A824">
        <v>825</v>
      </c>
      <c r="B824" t="s">
        <v>300</v>
      </c>
      <c r="C824" t="s">
        <v>329</v>
      </c>
      <c r="D824">
        <v>1000</v>
      </c>
      <c r="E824" t="s">
        <v>338</v>
      </c>
    </row>
    <row r="825" spans="1:5">
      <c r="A825">
        <v>826</v>
      </c>
      <c r="B825" t="s">
        <v>300</v>
      </c>
      <c r="C825" t="s">
        <v>329</v>
      </c>
      <c r="D825">
        <v>2000</v>
      </c>
      <c r="E825" t="s">
        <v>338</v>
      </c>
    </row>
    <row r="826" spans="1:5">
      <c r="A826">
        <v>827</v>
      </c>
      <c r="B826" t="s">
        <v>301</v>
      </c>
      <c r="C826" t="s">
        <v>329</v>
      </c>
      <c r="D826">
        <v>500</v>
      </c>
      <c r="E826" t="s">
        <v>338</v>
      </c>
    </row>
    <row r="827" spans="1:5">
      <c r="A827">
        <v>828</v>
      </c>
      <c r="B827" t="s">
        <v>301</v>
      </c>
      <c r="C827" t="s">
        <v>329</v>
      </c>
      <c r="D827">
        <v>500</v>
      </c>
      <c r="E827" t="s">
        <v>338</v>
      </c>
    </row>
    <row r="828" spans="1:5">
      <c r="A828">
        <v>829</v>
      </c>
      <c r="B828" t="s">
        <v>301</v>
      </c>
      <c r="C828" t="s">
        <v>329</v>
      </c>
      <c r="D828">
        <v>4000</v>
      </c>
      <c r="E828" t="s">
        <v>338</v>
      </c>
    </row>
    <row r="829" spans="1:5">
      <c r="A829">
        <v>830</v>
      </c>
      <c r="B829" t="s">
        <v>302</v>
      </c>
      <c r="C829" t="s">
        <v>329</v>
      </c>
      <c r="D829">
        <v>2300</v>
      </c>
      <c r="E829" t="s">
        <v>338</v>
      </c>
    </row>
    <row r="830" spans="1:5">
      <c r="A830">
        <v>831</v>
      </c>
      <c r="B830" t="s">
        <v>302</v>
      </c>
      <c r="C830" t="s">
        <v>329</v>
      </c>
      <c r="D830">
        <v>2300</v>
      </c>
      <c r="E830" t="s">
        <v>338</v>
      </c>
    </row>
    <row r="831" spans="1:5">
      <c r="A831">
        <v>832</v>
      </c>
      <c r="B831" t="s">
        <v>302</v>
      </c>
      <c r="C831" t="s">
        <v>329</v>
      </c>
      <c r="D831">
        <v>2300</v>
      </c>
      <c r="E831" t="s">
        <v>338</v>
      </c>
    </row>
    <row r="832" spans="1:5">
      <c r="A832">
        <v>833</v>
      </c>
      <c r="B832" t="s">
        <v>302</v>
      </c>
      <c r="C832" t="s">
        <v>329</v>
      </c>
      <c r="D832">
        <v>2300</v>
      </c>
      <c r="E832" t="s">
        <v>338</v>
      </c>
    </row>
    <row r="833" spans="1:5">
      <c r="A833">
        <v>834</v>
      </c>
      <c r="B833" t="s">
        <v>302</v>
      </c>
      <c r="C833" t="s">
        <v>329</v>
      </c>
      <c r="D833">
        <v>1440</v>
      </c>
      <c r="E833" t="s">
        <v>338</v>
      </c>
    </row>
    <row r="834" spans="1:5">
      <c r="A834">
        <v>835</v>
      </c>
      <c r="B834" t="s">
        <v>302</v>
      </c>
      <c r="C834" t="s">
        <v>329</v>
      </c>
      <c r="D834">
        <v>200</v>
      </c>
      <c r="E834" t="s">
        <v>338</v>
      </c>
    </row>
    <row r="835" spans="1:5">
      <c r="A835">
        <v>836</v>
      </c>
      <c r="B835" t="s">
        <v>302</v>
      </c>
      <c r="C835" t="s">
        <v>329</v>
      </c>
      <c r="D835">
        <v>710</v>
      </c>
      <c r="E835" t="s">
        <v>338</v>
      </c>
    </row>
    <row r="836" spans="1:5">
      <c r="A836">
        <v>837</v>
      </c>
      <c r="B836" t="s">
        <v>306</v>
      </c>
      <c r="C836" t="s">
        <v>329</v>
      </c>
      <c r="D836">
        <v>3600</v>
      </c>
      <c r="E836" t="s">
        <v>338</v>
      </c>
    </row>
    <row r="837" spans="1:5">
      <c r="A837">
        <v>838</v>
      </c>
      <c r="B837" t="s">
        <v>307</v>
      </c>
      <c r="C837" t="s">
        <v>329</v>
      </c>
      <c r="D837">
        <v>5800</v>
      </c>
      <c r="E837" t="s">
        <v>338</v>
      </c>
    </row>
    <row r="838" spans="1:5">
      <c r="A838">
        <v>839</v>
      </c>
      <c r="B838" t="s">
        <v>307</v>
      </c>
      <c r="C838" t="s">
        <v>329</v>
      </c>
      <c r="D838">
        <v>500</v>
      </c>
      <c r="E838" t="s">
        <v>338</v>
      </c>
    </row>
    <row r="839" spans="1:5">
      <c r="A839">
        <v>840</v>
      </c>
      <c r="B839" t="s">
        <v>307</v>
      </c>
      <c r="C839" t="s">
        <v>329</v>
      </c>
      <c r="D839">
        <v>5500</v>
      </c>
      <c r="E839" t="s">
        <v>338</v>
      </c>
    </row>
    <row r="840" spans="1:5">
      <c r="A840">
        <v>841</v>
      </c>
      <c r="B840" t="s">
        <v>307</v>
      </c>
      <c r="C840" t="s">
        <v>329</v>
      </c>
      <c r="D840">
        <v>4000</v>
      </c>
      <c r="E840" t="s">
        <v>338</v>
      </c>
    </row>
    <row r="841" spans="1:5">
      <c r="A841">
        <v>842</v>
      </c>
      <c r="B841" t="s">
        <v>307</v>
      </c>
      <c r="C841" t="s">
        <v>329</v>
      </c>
      <c r="D841">
        <v>1000</v>
      </c>
      <c r="E841" t="s">
        <v>338</v>
      </c>
    </row>
    <row r="842" spans="1:5">
      <c r="A842">
        <v>843</v>
      </c>
      <c r="B842" t="s">
        <v>115</v>
      </c>
      <c r="C842" t="s">
        <v>316</v>
      </c>
      <c r="D842">
        <v>2150</v>
      </c>
      <c r="E842" t="s">
        <v>338</v>
      </c>
    </row>
    <row r="843" spans="1:5">
      <c r="A843">
        <v>844</v>
      </c>
      <c r="B843" t="s">
        <v>115</v>
      </c>
      <c r="C843" t="s">
        <v>316</v>
      </c>
      <c r="D843">
        <v>85</v>
      </c>
      <c r="E843" t="s">
        <v>338</v>
      </c>
    </row>
    <row r="844" spans="1:5">
      <c r="A844">
        <v>845</v>
      </c>
      <c r="B844" t="s">
        <v>297</v>
      </c>
      <c r="C844" t="s">
        <v>316</v>
      </c>
      <c r="D844">
        <v>1600</v>
      </c>
      <c r="E844" t="s">
        <v>338</v>
      </c>
    </row>
    <row r="845" spans="1:5">
      <c r="A845">
        <v>846</v>
      </c>
      <c r="B845" t="s">
        <v>286</v>
      </c>
      <c r="C845" t="s">
        <v>316</v>
      </c>
      <c r="D845">
        <v>200</v>
      </c>
      <c r="E845" t="s">
        <v>338</v>
      </c>
    </row>
    <row r="846" spans="1:5">
      <c r="A846">
        <v>847</v>
      </c>
      <c r="B846" t="s">
        <v>286</v>
      </c>
      <c r="C846" t="s">
        <v>316</v>
      </c>
      <c r="D846">
        <v>350</v>
      </c>
      <c r="E846" t="s">
        <v>338</v>
      </c>
    </row>
    <row r="847" spans="1:5">
      <c r="A847">
        <v>848</v>
      </c>
      <c r="B847" t="s">
        <v>301</v>
      </c>
      <c r="C847" t="s">
        <v>316</v>
      </c>
      <c r="D847">
        <v>245</v>
      </c>
      <c r="E847" t="s">
        <v>338</v>
      </c>
    </row>
    <row r="848" spans="1:5">
      <c r="A848">
        <v>849</v>
      </c>
      <c r="B848" t="s">
        <v>299</v>
      </c>
      <c r="C848" t="s">
        <v>316</v>
      </c>
      <c r="D848">
        <v>30</v>
      </c>
      <c r="E848" t="s">
        <v>338</v>
      </c>
    </row>
    <row r="849" spans="1:5">
      <c r="A849">
        <v>850</v>
      </c>
      <c r="B849" t="s">
        <v>299</v>
      </c>
      <c r="C849" t="s">
        <v>316</v>
      </c>
      <c r="D849">
        <v>50</v>
      </c>
      <c r="E849" t="s">
        <v>338</v>
      </c>
    </row>
    <row r="850" spans="1:5">
      <c r="A850">
        <v>851</v>
      </c>
      <c r="B850" t="s">
        <v>299</v>
      </c>
      <c r="C850" t="s">
        <v>316</v>
      </c>
      <c r="D850">
        <v>100</v>
      </c>
      <c r="E850" t="s">
        <v>338</v>
      </c>
    </row>
    <row r="851" spans="1:5">
      <c r="A851">
        <v>852</v>
      </c>
      <c r="B851" t="s">
        <v>299</v>
      </c>
      <c r="C851" t="s">
        <v>316</v>
      </c>
      <c r="D851">
        <v>150</v>
      </c>
      <c r="E851" t="s">
        <v>338</v>
      </c>
    </row>
    <row r="852" spans="1:5">
      <c r="A852">
        <v>853</v>
      </c>
      <c r="B852" t="s">
        <v>299</v>
      </c>
      <c r="C852" t="s">
        <v>316</v>
      </c>
      <c r="D852">
        <v>150</v>
      </c>
      <c r="E852" t="s">
        <v>338</v>
      </c>
    </row>
    <row r="853" spans="1:5">
      <c r="A853">
        <v>854</v>
      </c>
      <c r="B853" t="s">
        <v>299</v>
      </c>
      <c r="C853" t="s">
        <v>316</v>
      </c>
      <c r="D853">
        <v>150</v>
      </c>
      <c r="E853" t="s">
        <v>338</v>
      </c>
    </row>
    <row r="854" spans="1:5">
      <c r="A854">
        <v>855</v>
      </c>
      <c r="B854" t="s">
        <v>299</v>
      </c>
      <c r="C854" t="s">
        <v>316</v>
      </c>
      <c r="D854">
        <v>200</v>
      </c>
      <c r="E854" t="s">
        <v>338</v>
      </c>
    </row>
    <row r="855" spans="1:5">
      <c r="A855">
        <v>856</v>
      </c>
      <c r="B855" t="s">
        <v>299</v>
      </c>
      <c r="C855" t="s">
        <v>316</v>
      </c>
      <c r="D855">
        <v>2400</v>
      </c>
      <c r="E855" t="s">
        <v>338</v>
      </c>
    </row>
    <row r="856" spans="1:5">
      <c r="A856">
        <v>857</v>
      </c>
      <c r="B856" t="s">
        <v>317</v>
      </c>
      <c r="C856" t="s">
        <v>316</v>
      </c>
      <c r="D856">
        <v>200</v>
      </c>
      <c r="E856" t="s">
        <v>338</v>
      </c>
    </row>
    <row r="857" spans="1:5">
      <c r="A857">
        <v>858</v>
      </c>
      <c r="B857" t="s">
        <v>296</v>
      </c>
      <c r="C857" t="s">
        <v>316</v>
      </c>
      <c r="D857">
        <v>1339</v>
      </c>
      <c r="E857" t="s">
        <v>338</v>
      </c>
    </row>
    <row r="858" spans="1:5">
      <c r="A858">
        <v>859</v>
      </c>
      <c r="B858" t="s">
        <v>296</v>
      </c>
      <c r="C858" t="s">
        <v>316</v>
      </c>
      <c r="D858">
        <v>2073</v>
      </c>
      <c r="E858" t="s">
        <v>338</v>
      </c>
    </row>
    <row r="859" spans="1:5">
      <c r="A859">
        <v>860</v>
      </c>
      <c r="B859" t="s">
        <v>308</v>
      </c>
      <c r="C859" t="s">
        <v>316</v>
      </c>
      <c r="D859">
        <v>1500</v>
      </c>
      <c r="E859" t="s">
        <v>338</v>
      </c>
    </row>
    <row r="860" spans="1:5">
      <c r="A860">
        <v>861</v>
      </c>
      <c r="B860" t="s">
        <v>304</v>
      </c>
      <c r="C860" t="s">
        <v>316</v>
      </c>
      <c r="D860">
        <v>10</v>
      </c>
      <c r="E860" t="s">
        <v>338</v>
      </c>
    </row>
    <row r="861" spans="1:5">
      <c r="A861">
        <v>862</v>
      </c>
      <c r="B861" t="s">
        <v>304</v>
      </c>
      <c r="C861" t="s">
        <v>316</v>
      </c>
      <c r="D861">
        <v>20</v>
      </c>
      <c r="E861" t="s">
        <v>338</v>
      </c>
    </row>
    <row r="862" spans="1:5">
      <c r="A862">
        <v>863</v>
      </c>
      <c r="B862" t="s">
        <v>304</v>
      </c>
      <c r="C862" t="s">
        <v>316</v>
      </c>
      <c r="D862">
        <v>25</v>
      </c>
      <c r="E862" t="s">
        <v>338</v>
      </c>
    </row>
    <row r="863" spans="1:5">
      <c r="A863">
        <v>864</v>
      </c>
      <c r="B863" t="s">
        <v>304</v>
      </c>
      <c r="C863" t="s">
        <v>316</v>
      </c>
      <c r="D863">
        <v>30</v>
      </c>
      <c r="E863" t="s">
        <v>338</v>
      </c>
    </row>
    <row r="864" spans="1:5">
      <c r="A864">
        <v>865</v>
      </c>
      <c r="B864" t="s">
        <v>304</v>
      </c>
      <c r="C864" t="s">
        <v>316</v>
      </c>
      <c r="D864">
        <v>72</v>
      </c>
      <c r="E864" t="s">
        <v>338</v>
      </c>
    </row>
    <row r="865" spans="1:5">
      <c r="A865">
        <v>866</v>
      </c>
      <c r="B865" t="s">
        <v>304</v>
      </c>
      <c r="C865" t="s">
        <v>316</v>
      </c>
      <c r="D865">
        <v>89</v>
      </c>
      <c r="E865" t="s">
        <v>338</v>
      </c>
    </row>
    <row r="866" spans="1:5">
      <c r="A866">
        <v>867</v>
      </c>
      <c r="B866" t="s">
        <v>304</v>
      </c>
      <c r="C866" t="s">
        <v>316</v>
      </c>
      <c r="D866">
        <v>140</v>
      </c>
      <c r="E866" t="s">
        <v>338</v>
      </c>
    </row>
    <row r="867" spans="1:5">
      <c r="A867">
        <v>868</v>
      </c>
      <c r="B867" t="s">
        <v>304</v>
      </c>
      <c r="C867" t="s">
        <v>316</v>
      </c>
      <c r="D867">
        <v>247</v>
      </c>
      <c r="E867" t="s">
        <v>338</v>
      </c>
    </row>
    <row r="868" spans="1:5">
      <c r="A868">
        <v>869</v>
      </c>
      <c r="B868" t="s">
        <v>304</v>
      </c>
      <c r="C868" t="s">
        <v>316</v>
      </c>
      <c r="D868">
        <v>255</v>
      </c>
      <c r="E868" t="s">
        <v>338</v>
      </c>
    </row>
    <row r="869" spans="1:5">
      <c r="A869">
        <v>870</v>
      </c>
      <c r="B869" t="s">
        <v>304</v>
      </c>
      <c r="C869" t="s">
        <v>316</v>
      </c>
      <c r="D869">
        <v>831</v>
      </c>
      <c r="E869" t="s">
        <v>338</v>
      </c>
    </row>
    <row r="870" spans="1:5">
      <c r="A870">
        <v>871</v>
      </c>
      <c r="B870" t="s">
        <v>340</v>
      </c>
      <c r="C870" t="s">
        <v>316</v>
      </c>
      <c r="D870">
        <v>85</v>
      </c>
      <c r="E870" t="s">
        <v>338</v>
      </c>
    </row>
    <row r="871" spans="1:5">
      <c r="A871">
        <v>872</v>
      </c>
      <c r="B871" t="s">
        <v>340</v>
      </c>
      <c r="C871" t="s">
        <v>316</v>
      </c>
      <c r="D871">
        <v>100</v>
      </c>
      <c r="E871" t="s">
        <v>338</v>
      </c>
    </row>
    <row r="872" spans="1:5">
      <c r="A872">
        <v>873</v>
      </c>
      <c r="B872" t="s">
        <v>340</v>
      </c>
      <c r="C872" t="s">
        <v>316</v>
      </c>
      <c r="D872">
        <v>100</v>
      </c>
      <c r="E872" t="s">
        <v>338</v>
      </c>
    </row>
    <row r="873" spans="1:5">
      <c r="A873">
        <v>874</v>
      </c>
      <c r="B873" t="s">
        <v>340</v>
      </c>
      <c r="C873" t="s">
        <v>316</v>
      </c>
      <c r="D873">
        <v>200</v>
      </c>
      <c r="E873" t="s">
        <v>338</v>
      </c>
    </row>
    <row r="874" spans="1:5">
      <c r="A874">
        <v>875</v>
      </c>
      <c r="B874" t="s">
        <v>340</v>
      </c>
      <c r="C874" t="s">
        <v>316</v>
      </c>
      <c r="D874">
        <v>200</v>
      </c>
      <c r="E874" t="s">
        <v>338</v>
      </c>
    </row>
    <row r="875" spans="1:5">
      <c r="A875">
        <v>876</v>
      </c>
      <c r="B875" t="s">
        <v>340</v>
      </c>
      <c r="C875" t="s">
        <v>316</v>
      </c>
      <c r="D875">
        <v>350</v>
      </c>
      <c r="E875" t="s">
        <v>338</v>
      </c>
    </row>
    <row r="876" spans="1:5">
      <c r="A876">
        <v>877</v>
      </c>
      <c r="B876" t="s">
        <v>305</v>
      </c>
      <c r="C876" t="s">
        <v>316</v>
      </c>
      <c r="D876">
        <v>125</v>
      </c>
      <c r="E876" t="s">
        <v>338</v>
      </c>
    </row>
    <row r="877" spans="1:5">
      <c r="A877">
        <v>878</v>
      </c>
      <c r="B877" t="s">
        <v>339</v>
      </c>
      <c r="C877" t="s">
        <v>316</v>
      </c>
      <c r="D877">
        <v>85</v>
      </c>
      <c r="E877" t="s">
        <v>338</v>
      </c>
    </row>
    <row r="878" spans="1:5">
      <c r="A878">
        <v>879</v>
      </c>
      <c r="B878" t="s">
        <v>339</v>
      </c>
      <c r="C878" t="s">
        <v>316</v>
      </c>
      <c r="D878">
        <v>100</v>
      </c>
      <c r="E878" t="s">
        <v>338</v>
      </c>
    </row>
    <row r="879" spans="1:5">
      <c r="A879">
        <v>880</v>
      </c>
      <c r="B879" t="s">
        <v>339</v>
      </c>
      <c r="C879" t="s">
        <v>316</v>
      </c>
      <c r="D879">
        <v>499</v>
      </c>
      <c r="E879" t="s">
        <v>338</v>
      </c>
    </row>
    <row r="880" spans="1:5">
      <c r="A880">
        <v>881</v>
      </c>
      <c r="B880" t="s">
        <v>298</v>
      </c>
      <c r="C880" t="s">
        <v>316</v>
      </c>
      <c r="D880">
        <v>200</v>
      </c>
      <c r="E880" t="s">
        <v>338</v>
      </c>
    </row>
    <row r="881" spans="1:5">
      <c r="A881">
        <v>882</v>
      </c>
      <c r="B881" t="s">
        <v>300</v>
      </c>
      <c r="C881" t="s">
        <v>316</v>
      </c>
      <c r="D881">
        <v>245</v>
      </c>
      <c r="E881" t="s">
        <v>338</v>
      </c>
    </row>
    <row r="882" spans="1:5">
      <c r="A882">
        <v>883</v>
      </c>
      <c r="B882" t="s">
        <v>302</v>
      </c>
      <c r="C882" t="s">
        <v>316</v>
      </c>
      <c r="D882">
        <v>1150</v>
      </c>
      <c r="E882" t="s">
        <v>338</v>
      </c>
    </row>
    <row r="883" spans="1:5">
      <c r="A883">
        <v>884</v>
      </c>
      <c r="B883" t="s">
        <v>306</v>
      </c>
      <c r="C883" t="s">
        <v>316</v>
      </c>
      <c r="D883">
        <v>10848.599999999999</v>
      </c>
      <c r="E883" t="s">
        <v>338</v>
      </c>
    </row>
    <row r="884" spans="1:5">
      <c r="A884">
        <v>885</v>
      </c>
      <c r="B884" t="s">
        <v>306</v>
      </c>
      <c r="C884" t="s">
        <v>316</v>
      </c>
      <c r="D884">
        <v>5000</v>
      </c>
      <c r="E884" t="s">
        <v>338</v>
      </c>
    </row>
    <row r="885" spans="1:5">
      <c r="A885">
        <v>886</v>
      </c>
      <c r="B885" t="s">
        <v>306</v>
      </c>
      <c r="C885" t="s">
        <v>316</v>
      </c>
      <c r="D885">
        <v>3500</v>
      </c>
      <c r="E885" t="s">
        <v>338</v>
      </c>
    </row>
    <row r="886" spans="1:5">
      <c r="A886">
        <v>887</v>
      </c>
      <c r="B886" t="s">
        <v>306</v>
      </c>
      <c r="C886" t="s">
        <v>316</v>
      </c>
      <c r="D886">
        <v>2500</v>
      </c>
      <c r="E886" t="s">
        <v>338</v>
      </c>
    </row>
    <row r="887" spans="1:5">
      <c r="A887">
        <v>888</v>
      </c>
      <c r="B887" t="s">
        <v>306</v>
      </c>
      <c r="C887" t="s">
        <v>316</v>
      </c>
      <c r="D887">
        <v>4300</v>
      </c>
      <c r="E887" t="s">
        <v>338</v>
      </c>
    </row>
    <row r="888" spans="1:5">
      <c r="A888">
        <v>889</v>
      </c>
      <c r="B888" t="s">
        <v>306</v>
      </c>
      <c r="C888" t="s">
        <v>316</v>
      </c>
      <c r="D888">
        <v>995</v>
      </c>
      <c r="E888" t="s">
        <v>338</v>
      </c>
    </row>
    <row r="889" spans="1:5">
      <c r="A889">
        <v>890</v>
      </c>
      <c r="B889" t="s">
        <v>306</v>
      </c>
      <c r="C889" t="s">
        <v>316</v>
      </c>
      <c r="D889">
        <v>1000</v>
      </c>
      <c r="E889" t="s">
        <v>338</v>
      </c>
    </row>
    <row r="890" spans="1:5">
      <c r="A890">
        <v>891</v>
      </c>
      <c r="B890" t="s">
        <v>306</v>
      </c>
      <c r="C890" t="s">
        <v>316</v>
      </c>
      <c r="D890">
        <v>1500</v>
      </c>
      <c r="E890" t="s">
        <v>338</v>
      </c>
    </row>
    <row r="891" spans="1:5">
      <c r="A891">
        <v>892</v>
      </c>
      <c r="B891" t="s">
        <v>306</v>
      </c>
      <c r="C891" t="s">
        <v>316</v>
      </c>
      <c r="D891">
        <v>50.4</v>
      </c>
      <c r="E891" t="s">
        <v>338</v>
      </c>
    </row>
    <row r="892" spans="1:5">
      <c r="A892">
        <v>893</v>
      </c>
      <c r="B892" t="s">
        <v>307</v>
      </c>
      <c r="C892" t="s">
        <v>316</v>
      </c>
      <c r="D892">
        <v>52</v>
      </c>
      <c r="E892" t="s">
        <v>338</v>
      </c>
    </row>
    <row r="893" spans="1:5">
      <c r="A893">
        <v>894</v>
      </c>
      <c r="B893" t="s">
        <v>307</v>
      </c>
      <c r="C893" t="s">
        <v>316</v>
      </c>
      <c r="D893">
        <v>19.95</v>
      </c>
      <c r="E893" t="s">
        <v>338</v>
      </c>
    </row>
    <row r="894" spans="1:5">
      <c r="A894">
        <v>895</v>
      </c>
      <c r="B894" t="s">
        <v>307</v>
      </c>
      <c r="C894" t="s">
        <v>316</v>
      </c>
      <c r="D894">
        <v>12.95</v>
      </c>
      <c r="E894" t="s">
        <v>338</v>
      </c>
    </row>
    <row r="895" spans="1:5">
      <c r="A895">
        <v>896</v>
      </c>
      <c r="B895" t="s">
        <v>307</v>
      </c>
      <c r="C895" t="s">
        <v>316</v>
      </c>
      <c r="D895">
        <v>16.95</v>
      </c>
      <c r="E895" t="s">
        <v>338</v>
      </c>
    </row>
    <row r="896" spans="1:5">
      <c r="A896">
        <v>897</v>
      </c>
      <c r="B896" t="s">
        <v>307</v>
      </c>
      <c r="C896" t="s">
        <v>316</v>
      </c>
      <c r="D896">
        <v>72</v>
      </c>
      <c r="E896" t="s">
        <v>338</v>
      </c>
    </row>
    <row r="897" spans="1:5">
      <c r="A897">
        <v>898</v>
      </c>
      <c r="B897" t="s">
        <v>307</v>
      </c>
      <c r="C897" t="s">
        <v>316</v>
      </c>
      <c r="D897">
        <v>350</v>
      </c>
      <c r="E897" t="s">
        <v>338</v>
      </c>
    </row>
    <row r="898" spans="1:5">
      <c r="A898">
        <v>899</v>
      </c>
      <c r="B898" t="s">
        <v>115</v>
      </c>
      <c r="C898" t="s">
        <v>336</v>
      </c>
      <c r="D898">
        <v>1500</v>
      </c>
      <c r="E898" t="s">
        <v>338</v>
      </c>
    </row>
    <row r="899" spans="1:5">
      <c r="A899">
        <v>900</v>
      </c>
      <c r="B899" t="s">
        <v>115</v>
      </c>
      <c r="C899" t="s">
        <v>336</v>
      </c>
      <c r="D899">
        <v>8000</v>
      </c>
      <c r="E899" t="s">
        <v>338</v>
      </c>
    </row>
    <row r="900" spans="1:5">
      <c r="A900">
        <v>901</v>
      </c>
      <c r="B900" t="s">
        <v>115</v>
      </c>
      <c r="C900" t="s">
        <v>336</v>
      </c>
      <c r="D900">
        <v>4000</v>
      </c>
      <c r="E900" t="s">
        <v>338</v>
      </c>
    </row>
    <row r="901" spans="1:5">
      <c r="A901">
        <v>902</v>
      </c>
      <c r="B901" t="s">
        <v>115</v>
      </c>
      <c r="C901" t="s">
        <v>336</v>
      </c>
      <c r="D901">
        <v>26000</v>
      </c>
      <c r="E901" t="s">
        <v>338</v>
      </c>
    </row>
    <row r="902" spans="1:5">
      <c r="A902">
        <v>903</v>
      </c>
      <c r="B902" t="s">
        <v>304</v>
      </c>
      <c r="C902" t="s">
        <v>336</v>
      </c>
      <c r="D902">
        <v>200</v>
      </c>
      <c r="E902" t="s">
        <v>338</v>
      </c>
    </row>
    <row r="903" spans="1:5">
      <c r="A903">
        <v>904</v>
      </c>
      <c r="B903" t="s">
        <v>340</v>
      </c>
      <c r="C903" t="s">
        <v>336</v>
      </c>
      <c r="D903">
        <v>2000</v>
      </c>
      <c r="E903" t="s">
        <v>338</v>
      </c>
    </row>
    <row r="904" spans="1:5">
      <c r="A904">
        <v>905</v>
      </c>
      <c r="B904" t="s">
        <v>339</v>
      </c>
      <c r="C904" t="s">
        <v>336</v>
      </c>
      <c r="D904">
        <v>100</v>
      </c>
      <c r="E904" t="s">
        <v>338</v>
      </c>
    </row>
    <row r="905" spans="1:5">
      <c r="A905">
        <v>906</v>
      </c>
      <c r="B905" t="s">
        <v>339</v>
      </c>
      <c r="C905" t="s">
        <v>336</v>
      </c>
      <c r="D905">
        <v>150</v>
      </c>
      <c r="E905" t="s">
        <v>338</v>
      </c>
    </row>
    <row r="906" spans="1:5">
      <c r="A906">
        <v>907</v>
      </c>
      <c r="B906" t="s">
        <v>339</v>
      </c>
      <c r="C906" t="s">
        <v>336</v>
      </c>
      <c r="D906">
        <v>400</v>
      </c>
      <c r="E906" t="s">
        <v>338</v>
      </c>
    </row>
    <row r="907" spans="1:5">
      <c r="A907">
        <v>908</v>
      </c>
      <c r="B907" t="s">
        <v>339</v>
      </c>
      <c r="C907" t="s">
        <v>336</v>
      </c>
      <c r="D907">
        <v>425</v>
      </c>
      <c r="E907" t="s">
        <v>338</v>
      </c>
    </row>
    <row r="908" spans="1:5">
      <c r="A908">
        <v>909</v>
      </c>
      <c r="B908" t="s">
        <v>339</v>
      </c>
      <c r="C908" t="s">
        <v>336</v>
      </c>
      <c r="D908">
        <v>1000</v>
      </c>
      <c r="E908" t="s">
        <v>338</v>
      </c>
    </row>
    <row r="909" spans="1:5">
      <c r="A909">
        <v>910</v>
      </c>
      <c r="B909" t="s">
        <v>339</v>
      </c>
      <c r="C909" t="s">
        <v>336</v>
      </c>
      <c r="D909">
        <v>1000</v>
      </c>
      <c r="E909" t="s">
        <v>338</v>
      </c>
    </row>
    <row r="910" spans="1:5">
      <c r="A910">
        <v>911</v>
      </c>
      <c r="B910" t="s">
        <v>339</v>
      </c>
      <c r="C910" t="s">
        <v>336</v>
      </c>
      <c r="D910">
        <v>1125</v>
      </c>
      <c r="E910" t="s">
        <v>338</v>
      </c>
    </row>
    <row r="911" spans="1:5">
      <c r="A911">
        <v>912</v>
      </c>
      <c r="B911" t="s">
        <v>339</v>
      </c>
      <c r="C911" t="s">
        <v>336</v>
      </c>
      <c r="D911">
        <v>1200</v>
      </c>
      <c r="E911" t="s">
        <v>338</v>
      </c>
    </row>
    <row r="912" spans="1:5">
      <c r="A912">
        <v>913</v>
      </c>
      <c r="B912" t="s">
        <v>339</v>
      </c>
      <c r="C912" t="s">
        <v>336</v>
      </c>
      <c r="D912">
        <v>1300</v>
      </c>
      <c r="E912" t="s">
        <v>338</v>
      </c>
    </row>
    <row r="913" spans="1:5">
      <c r="A913">
        <v>914</v>
      </c>
      <c r="B913" t="s">
        <v>339</v>
      </c>
      <c r="C913" t="s">
        <v>336</v>
      </c>
      <c r="D913">
        <v>2055</v>
      </c>
      <c r="E913" t="s">
        <v>338</v>
      </c>
    </row>
    <row r="914" spans="1:5">
      <c r="A914">
        <v>915</v>
      </c>
      <c r="B914" t="s">
        <v>339</v>
      </c>
      <c r="C914" t="s">
        <v>336</v>
      </c>
      <c r="D914">
        <v>2500</v>
      </c>
      <c r="E914" t="s">
        <v>338</v>
      </c>
    </row>
    <row r="915" spans="1:5">
      <c r="A915">
        <v>916</v>
      </c>
      <c r="B915" t="s">
        <v>339</v>
      </c>
      <c r="C915" t="s">
        <v>336</v>
      </c>
      <c r="D915">
        <v>2500</v>
      </c>
      <c r="E915" t="s">
        <v>338</v>
      </c>
    </row>
    <row r="916" spans="1:5">
      <c r="A916">
        <v>917</v>
      </c>
      <c r="B916" t="s">
        <v>339</v>
      </c>
      <c r="C916" t="s">
        <v>336</v>
      </c>
      <c r="D916">
        <v>3000</v>
      </c>
      <c r="E916" t="s">
        <v>338</v>
      </c>
    </row>
    <row r="917" spans="1:5">
      <c r="A917">
        <v>918</v>
      </c>
      <c r="B917" t="s">
        <v>339</v>
      </c>
      <c r="C917" t="s">
        <v>336</v>
      </c>
      <c r="D917">
        <v>3000</v>
      </c>
      <c r="E917" t="s">
        <v>338</v>
      </c>
    </row>
    <row r="918" spans="1:5">
      <c r="A918">
        <v>919</v>
      </c>
      <c r="B918" t="s">
        <v>339</v>
      </c>
      <c r="C918" t="s">
        <v>336</v>
      </c>
      <c r="D918">
        <v>3375</v>
      </c>
      <c r="E918" t="s">
        <v>338</v>
      </c>
    </row>
    <row r="919" spans="1:5">
      <c r="A919">
        <v>920</v>
      </c>
      <c r="B919" t="s">
        <v>339</v>
      </c>
      <c r="C919" t="s">
        <v>336</v>
      </c>
      <c r="D919">
        <v>4500</v>
      </c>
      <c r="E919" t="s">
        <v>338</v>
      </c>
    </row>
    <row r="920" spans="1:5">
      <c r="A920">
        <v>921</v>
      </c>
      <c r="B920" t="s">
        <v>339</v>
      </c>
      <c r="C920" t="s">
        <v>336</v>
      </c>
      <c r="D920">
        <v>4500</v>
      </c>
      <c r="E920" t="s">
        <v>338</v>
      </c>
    </row>
    <row r="921" spans="1:5">
      <c r="A921">
        <v>922</v>
      </c>
      <c r="B921" t="s">
        <v>339</v>
      </c>
      <c r="C921" t="s">
        <v>336</v>
      </c>
      <c r="D921">
        <v>5000</v>
      </c>
      <c r="E921" t="s">
        <v>338</v>
      </c>
    </row>
    <row r="922" spans="1:5">
      <c r="A922">
        <v>923</v>
      </c>
      <c r="B922" t="s">
        <v>339</v>
      </c>
      <c r="C922" t="s">
        <v>336</v>
      </c>
      <c r="D922">
        <v>5000</v>
      </c>
      <c r="E922" t="s">
        <v>338</v>
      </c>
    </row>
    <row r="923" spans="1:5">
      <c r="A923">
        <v>924</v>
      </c>
      <c r="B923" t="s">
        <v>339</v>
      </c>
      <c r="C923" t="s">
        <v>336</v>
      </c>
      <c r="D923">
        <v>5700</v>
      </c>
      <c r="E923" t="s">
        <v>338</v>
      </c>
    </row>
    <row r="924" spans="1:5">
      <c r="A924">
        <v>925</v>
      </c>
      <c r="B924" t="s">
        <v>339</v>
      </c>
      <c r="C924" t="s">
        <v>336</v>
      </c>
      <c r="D924">
        <v>7000</v>
      </c>
      <c r="E924" t="s">
        <v>338</v>
      </c>
    </row>
    <row r="925" spans="1:5">
      <c r="A925">
        <v>926</v>
      </c>
      <c r="B925" t="s">
        <v>339</v>
      </c>
      <c r="C925" t="s">
        <v>336</v>
      </c>
      <c r="D925">
        <v>7500</v>
      </c>
      <c r="E925" t="s">
        <v>338</v>
      </c>
    </row>
    <row r="926" spans="1:5">
      <c r="A926">
        <v>927</v>
      </c>
      <c r="B926" t="s">
        <v>339</v>
      </c>
      <c r="C926" t="s">
        <v>336</v>
      </c>
      <c r="D926">
        <v>8000</v>
      </c>
      <c r="E926" t="s">
        <v>338</v>
      </c>
    </row>
    <row r="927" spans="1:5">
      <c r="A927">
        <v>928</v>
      </c>
      <c r="B927" t="s">
        <v>339</v>
      </c>
      <c r="C927" t="s">
        <v>336</v>
      </c>
      <c r="D927">
        <v>12000</v>
      </c>
      <c r="E927" t="s">
        <v>338</v>
      </c>
    </row>
    <row r="928" spans="1:5">
      <c r="A928">
        <v>929</v>
      </c>
      <c r="B928" t="s">
        <v>339</v>
      </c>
      <c r="C928" t="s">
        <v>336</v>
      </c>
      <c r="D928">
        <v>55500</v>
      </c>
      <c r="E928" t="s">
        <v>338</v>
      </c>
    </row>
    <row r="929" spans="1:5">
      <c r="A929">
        <v>930</v>
      </c>
      <c r="B929" t="s">
        <v>115</v>
      </c>
      <c r="C929" t="s">
        <v>322</v>
      </c>
      <c r="D929">
        <v>1000</v>
      </c>
      <c r="E929" t="s">
        <v>338</v>
      </c>
    </row>
    <row r="930" spans="1:5">
      <c r="A930">
        <v>931</v>
      </c>
      <c r="B930" t="s">
        <v>339</v>
      </c>
      <c r="C930" t="s">
        <v>322</v>
      </c>
      <c r="D930">
        <v>3200</v>
      </c>
      <c r="E930" t="s">
        <v>338</v>
      </c>
    </row>
    <row r="931" spans="1:5">
      <c r="A931">
        <v>932</v>
      </c>
      <c r="B931" t="s">
        <v>286</v>
      </c>
      <c r="C931" t="s">
        <v>331</v>
      </c>
      <c r="D931">
        <v>5000</v>
      </c>
      <c r="E931" t="s">
        <v>338</v>
      </c>
    </row>
    <row r="932" spans="1:5">
      <c r="A932">
        <v>933</v>
      </c>
      <c r="B932" t="s">
        <v>286</v>
      </c>
      <c r="C932" t="s">
        <v>331</v>
      </c>
      <c r="D932">
        <v>5000</v>
      </c>
      <c r="E932" t="s">
        <v>338</v>
      </c>
    </row>
    <row r="933" spans="1:5">
      <c r="A933">
        <v>934</v>
      </c>
      <c r="B933" t="s">
        <v>286</v>
      </c>
      <c r="C933" t="s">
        <v>331</v>
      </c>
      <c r="D933">
        <v>10000</v>
      </c>
      <c r="E933" t="s">
        <v>338</v>
      </c>
    </row>
    <row r="934" spans="1:5">
      <c r="A934">
        <v>935</v>
      </c>
      <c r="B934" t="s">
        <v>286</v>
      </c>
      <c r="C934" t="s">
        <v>331</v>
      </c>
      <c r="D934">
        <v>11500</v>
      </c>
      <c r="E934" t="s">
        <v>338</v>
      </c>
    </row>
    <row r="935" spans="1:5">
      <c r="A935">
        <v>936</v>
      </c>
      <c r="B935" t="s">
        <v>286</v>
      </c>
      <c r="C935" t="s">
        <v>331</v>
      </c>
      <c r="D935">
        <v>19000</v>
      </c>
      <c r="E935" t="s">
        <v>338</v>
      </c>
    </row>
    <row r="936" spans="1:5">
      <c r="A936">
        <v>937</v>
      </c>
      <c r="B936" t="s">
        <v>286</v>
      </c>
      <c r="C936" t="s">
        <v>331</v>
      </c>
      <c r="D936">
        <v>25000</v>
      </c>
      <c r="E936" t="s">
        <v>338</v>
      </c>
    </row>
    <row r="937" spans="1:5">
      <c r="A937">
        <v>938</v>
      </c>
      <c r="B937" t="s">
        <v>286</v>
      </c>
      <c r="C937" t="s">
        <v>331</v>
      </c>
      <c r="D937">
        <v>26000</v>
      </c>
      <c r="E937" t="s">
        <v>338</v>
      </c>
    </row>
    <row r="938" spans="1:5">
      <c r="A938">
        <v>939</v>
      </c>
      <c r="B938" t="s">
        <v>286</v>
      </c>
      <c r="C938" t="s">
        <v>331</v>
      </c>
      <c r="D938">
        <v>30000</v>
      </c>
      <c r="E938" t="s">
        <v>338</v>
      </c>
    </row>
    <row r="939" spans="1:5">
      <c r="A939">
        <v>940</v>
      </c>
      <c r="B939" t="s">
        <v>286</v>
      </c>
      <c r="C939" t="s">
        <v>331</v>
      </c>
      <c r="D939">
        <v>30000</v>
      </c>
      <c r="E939" t="s">
        <v>338</v>
      </c>
    </row>
    <row r="940" spans="1:5">
      <c r="A940">
        <v>941</v>
      </c>
      <c r="B940" t="s">
        <v>286</v>
      </c>
      <c r="C940" t="s">
        <v>331</v>
      </c>
      <c r="D940">
        <v>35000</v>
      </c>
      <c r="E940" t="s">
        <v>338</v>
      </c>
    </row>
    <row r="941" spans="1:5">
      <c r="A941">
        <v>942</v>
      </c>
      <c r="B941" t="s">
        <v>286</v>
      </c>
      <c r="C941" t="s">
        <v>331</v>
      </c>
      <c r="D941">
        <v>40000</v>
      </c>
      <c r="E941" t="s">
        <v>338</v>
      </c>
    </row>
    <row r="942" spans="1:5">
      <c r="A942">
        <v>943</v>
      </c>
      <c r="B942" t="s">
        <v>299</v>
      </c>
      <c r="C942" t="s">
        <v>331</v>
      </c>
      <c r="D942">
        <v>10000</v>
      </c>
      <c r="E942" t="s">
        <v>338</v>
      </c>
    </row>
    <row r="943" spans="1:5">
      <c r="A943">
        <v>944</v>
      </c>
      <c r="B943" t="s">
        <v>306</v>
      </c>
      <c r="C943" t="s">
        <v>331</v>
      </c>
      <c r="D943">
        <v>2500</v>
      </c>
      <c r="E943" t="s">
        <v>338</v>
      </c>
    </row>
    <row r="944" spans="1:5">
      <c r="A944">
        <v>945</v>
      </c>
      <c r="B944" t="s">
        <v>306</v>
      </c>
      <c r="C944" t="s">
        <v>331</v>
      </c>
      <c r="D944">
        <v>750</v>
      </c>
      <c r="E944" t="s">
        <v>338</v>
      </c>
    </row>
    <row r="945" spans="1:5">
      <c r="A945">
        <v>946</v>
      </c>
      <c r="B945" t="s">
        <v>306</v>
      </c>
      <c r="C945" t="s">
        <v>331</v>
      </c>
      <c r="D945">
        <v>2500</v>
      </c>
      <c r="E945" t="s">
        <v>338</v>
      </c>
    </row>
    <row r="946" spans="1:5">
      <c r="A946">
        <v>947</v>
      </c>
      <c r="B946" t="s">
        <v>306</v>
      </c>
      <c r="C946" t="s">
        <v>331</v>
      </c>
      <c r="D946">
        <v>3000</v>
      </c>
      <c r="E946" t="s">
        <v>338</v>
      </c>
    </row>
    <row r="947" spans="1:5">
      <c r="A947">
        <v>948</v>
      </c>
      <c r="B947" t="s">
        <v>306</v>
      </c>
      <c r="C947" t="s">
        <v>331</v>
      </c>
      <c r="D947">
        <v>2000</v>
      </c>
      <c r="E947" t="s">
        <v>338</v>
      </c>
    </row>
    <row r="948" spans="1:5">
      <c r="A948">
        <v>949</v>
      </c>
      <c r="B948" t="s">
        <v>306</v>
      </c>
      <c r="C948" t="s">
        <v>331</v>
      </c>
      <c r="D948">
        <v>2000</v>
      </c>
      <c r="E948" t="s">
        <v>338</v>
      </c>
    </row>
    <row r="949" spans="1:5">
      <c r="A949">
        <v>950</v>
      </c>
      <c r="B949" t="s">
        <v>306</v>
      </c>
      <c r="C949" t="s">
        <v>331</v>
      </c>
      <c r="D949">
        <v>750</v>
      </c>
      <c r="E949" t="s">
        <v>338</v>
      </c>
    </row>
    <row r="950" spans="1:5">
      <c r="A950">
        <v>951</v>
      </c>
      <c r="B950" t="s">
        <v>306</v>
      </c>
      <c r="C950" t="s">
        <v>331</v>
      </c>
      <c r="D950">
        <v>2000</v>
      </c>
      <c r="E950" t="s">
        <v>338</v>
      </c>
    </row>
    <row r="951" spans="1:5">
      <c r="A951">
        <v>952</v>
      </c>
      <c r="B951" t="s">
        <v>306</v>
      </c>
      <c r="C951" t="s">
        <v>331</v>
      </c>
      <c r="D951">
        <v>2000</v>
      </c>
      <c r="E951" t="s">
        <v>338</v>
      </c>
    </row>
    <row r="952" spans="1:5">
      <c r="A952">
        <v>953</v>
      </c>
      <c r="B952" t="s">
        <v>306</v>
      </c>
      <c r="C952" t="s">
        <v>331</v>
      </c>
      <c r="D952">
        <v>2500</v>
      </c>
      <c r="E952" t="s">
        <v>338</v>
      </c>
    </row>
    <row r="953" spans="1:5">
      <c r="A953">
        <v>954</v>
      </c>
      <c r="B953" t="s">
        <v>115</v>
      </c>
      <c r="C953" t="s">
        <v>332</v>
      </c>
      <c r="D953">
        <v>5000</v>
      </c>
      <c r="E953" t="s">
        <v>338</v>
      </c>
    </row>
    <row r="954" spans="1:5">
      <c r="A954">
        <v>955</v>
      </c>
      <c r="B954" t="s">
        <v>115</v>
      </c>
      <c r="C954" t="s">
        <v>332</v>
      </c>
      <c r="D954">
        <v>4500</v>
      </c>
      <c r="E954" t="s">
        <v>338</v>
      </c>
    </row>
    <row r="955" spans="1:5">
      <c r="A955">
        <v>956</v>
      </c>
      <c r="B955" t="s">
        <v>297</v>
      </c>
      <c r="C955" t="s">
        <v>332</v>
      </c>
      <c r="D955">
        <v>5000</v>
      </c>
      <c r="E955" t="s">
        <v>338</v>
      </c>
    </row>
    <row r="956" spans="1:5">
      <c r="A956">
        <v>957</v>
      </c>
      <c r="B956" t="s">
        <v>297</v>
      </c>
      <c r="C956" t="s">
        <v>332</v>
      </c>
      <c r="D956">
        <v>7500</v>
      </c>
      <c r="E956" t="s">
        <v>338</v>
      </c>
    </row>
    <row r="957" spans="1:5">
      <c r="A957">
        <v>958</v>
      </c>
      <c r="B957" t="s">
        <v>286</v>
      </c>
      <c r="C957" t="s">
        <v>332</v>
      </c>
      <c r="D957">
        <v>1000</v>
      </c>
      <c r="E957" t="s">
        <v>338</v>
      </c>
    </row>
    <row r="958" spans="1:5">
      <c r="A958">
        <v>959</v>
      </c>
      <c r="B958" t="s">
        <v>286</v>
      </c>
      <c r="C958" t="s">
        <v>332</v>
      </c>
      <c r="D958">
        <v>1500</v>
      </c>
      <c r="E958" t="s">
        <v>338</v>
      </c>
    </row>
    <row r="959" spans="1:5">
      <c r="A959">
        <v>960</v>
      </c>
      <c r="B959" t="s">
        <v>286</v>
      </c>
      <c r="C959" t="s">
        <v>332</v>
      </c>
      <c r="D959">
        <v>2000</v>
      </c>
      <c r="E959" t="s">
        <v>338</v>
      </c>
    </row>
    <row r="960" spans="1:5">
      <c r="A960">
        <v>961</v>
      </c>
      <c r="B960" t="s">
        <v>286</v>
      </c>
      <c r="C960" t="s">
        <v>332</v>
      </c>
      <c r="D960">
        <v>2500</v>
      </c>
      <c r="E960" t="s">
        <v>338</v>
      </c>
    </row>
    <row r="961" spans="1:5">
      <c r="A961">
        <v>962</v>
      </c>
      <c r="B961" t="s">
        <v>286</v>
      </c>
      <c r="C961" t="s">
        <v>332</v>
      </c>
      <c r="D961">
        <v>3000</v>
      </c>
      <c r="E961" t="s">
        <v>338</v>
      </c>
    </row>
    <row r="962" spans="1:5">
      <c r="A962">
        <v>963</v>
      </c>
      <c r="B962" t="s">
        <v>286</v>
      </c>
      <c r="C962" t="s">
        <v>332</v>
      </c>
      <c r="D962">
        <v>5000</v>
      </c>
      <c r="E962" t="s">
        <v>338</v>
      </c>
    </row>
    <row r="963" spans="1:5">
      <c r="A963">
        <v>964</v>
      </c>
      <c r="B963" t="s">
        <v>286</v>
      </c>
      <c r="C963" t="s">
        <v>332</v>
      </c>
      <c r="D963">
        <v>5000</v>
      </c>
      <c r="E963" t="s">
        <v>338</v>
      </c>
    </row>
    <row r="964" spans="1:5">
      <c r="A964">
        <v>965</v>
      </c>
      <c r="B964" t="s">
        <v>286</v>
      </c>
      <c r="C964" t="s">
        <v>332</v>
      </c>
      <c r="D964">
        <v>8000</v>
      </c>
      <c r="E964" t="s">
        <v>338</v>
      </c>
    </row>
    <row r="965" spans="1:5">
      <c r="A965">
        <v>966</v>
      </c>
      <c r="B965" t="s">
        <v>286</v>
      </c>
      <c r="C965" t="s">
        <v>332</v>
      </c>
      <c r="D965">
        <v>10000</v>
      </c>
      <c r="E965" t="s">
        <v>338</v>
      </c>
    </row>
    <row r="966" spans="1:5">
      <c r="A966">
        <v>967</v>
      </c>
      <c r="B966" t="s">
        <v>286</v>
      </c>
      <c r="C966" t="s">
        <v>332</v>
      </c>
      <c r="D966">
        <v>12000</v>
      </c>
      <c r="E966" t="s">
        <v>338</v>
      </c>
    </row>
    <row r="967" spans="1:5">
      <c r="A967">
        <v>968</v>
      </c>
      <c r="B967" t="s">
        <v>301</v>
      </c>
      <c r="C967" t="s">
        <v>331</v>
      </c>
      <c r="D967">
        <v>4500</v>
      </c>
      <c r="E967" t="s">
        <v>338</v>
      </c>
    </row>
    <row r="968" spans="1:5">
      <c r="A968">
        <v>969</v>
      </c>
      <c r="B968" t="s">
        <v>301</v>
      </c>
      <c r="C968" t="s">
        <v>331</v>
      </c>
      <c r="D968">
        <v>4500</v>
      </c>
      <c r="E968" t="s">
        <v>338</v>
      </c>
    </row>
    <row r="969" spans="1:5">
      <c r="A969">
        <v>970</v>
      </c>
      <c r="B969" t="s">
        <v>299</v>
      </c>
      <c r="C969" t="s">
        <v>332</v>
      </c>
      <c r="D969">
        <v>1000</v>
      </c>
      <c r="E969" t="s">
        <v>338</v>
      </c>
    </row>
    <row r="970" spans="1:5">
      <c r="A970">
        <v>971</v>
      </c>
      <c r="B970" t="s">
        <v>317</v>
      </c>
      <c r="C970" t="s">
        <v>332</v>
      </c>
      <c r="D970">
        <v>12000</v>
      </c>
      <c r="E970" t="s">
        <v>338</v>
      </c>
    </row>
    <row r="971" spans="1:5">
      <c r="A971">
        <v>972</v>
      </c>
      <c r="B971" t="s">
        <v>317</v>
      </c>
      <c r="C971" t="s">
        <v>332</v>
      </c>
      <c r="D971">
        <v>5000</v>
      </c>
      <c r="E971" t="s">
        <v>338</v>
      </c>
    </row>
    <row r="972" spans="1:5">
      <c r="A972">
        <v>973</v>
      </c>
      <c r="B972" t="s">
        <v>317</v>
      </c>
      <c r="C972" t="s">
        <v>332</v>
      </c>
      <c r="D972">
        <v>5000</v>
      </c>
      <c r="E972" t="s">
        <v>338</v>
      </c>
    </row>
    <row r="973" spans="1:5">
      <c r="A973">
        <v>974</v>
      </c>
      <c r="B973" t="s">
        <v>296</v>
      </c>
      <c r="C973" t="s">
        <v>332</v>
      </c>
      <c r="D973">
        <v>375</v>
      </c>
      <c r="E973" t="s">
        <v>338</v>
      </c>
    </row>
    <row r="974" spans="1:5">
      <c r="A974">
        <v>975</v>
      </c>
      <c r="B974" t="s">
        <v>296</v>
      </c>
      <c r="C974" t="s">
        <v>332</v>
      </c>
      <c r="D974">
        <v>1000</v>
      </c>
      <c r="E974" t="s">
        <v>338</v>
      </c>
    </row>
    <row r="975" spans="1:5">
      <c r="A975">
        <v>976</v>
      </c>
      <c r="B975" t="s">
        <v>296</v>
      </c>
      <c r="C975" t="s">
        <v>332</v>
      </c>
      <c r="D975">
        <v>2000</v>
      </c>
      <c r="E975" t="s">
        <v>338</v>
      </c>
    </row>
    <row r="976" spans="1:5">
      <c r="A976">
        <v>977</v>
      </c>
      <c r="B976" t="s">
        <v>308</v>
      </c>
      <c r="C976" t="s">
        <v>332</v>
      </c>
      <c r="D976">
        <v>1000</v>
      </c>
      <c r="E976" t="s">
        <v>338</v>
      </c>
    </row>
    <row r="977" spans="1:5">
      <c r="A977">
        <v>978</v>
      </c>
      <c r="B977" t="s">
        <v>340</v>
      </c>
      <c r="C977" t="s">
        <v>332</v>
      </c>
      <c r="D977">
        <v>300</v>
      </c>
      <c r="E977" t="s">
        <v>338</v>
      </c>
    </row>
    <row r="978" spans="1:5">
      <c r="A978">
        <v>979</v>
      </c>
      <c r="B978" t="s">
        <v>340</v>
      </c>
      <c r="C978" t="s">
        <v>332</v>
      </c>
      <c r="D978">
        <v>1000</v>
      </c>
      <c r="E978" t="s">
        <v>338</v>
      </c>
    </row>
    <row r="979" spans="1:5">
      <c r="A979">
        <v>980</v>
      </c>
      <c r="B979" t="s">
        <v>305</v>
      </c>
      <c r="C979" t="s">
        <v>332</v>
      </c>
      <c r="D979">
        <v>4900</v>
      </c>
      <c r="E979" t="s">
        <v>338</v>
      </c>
    </row>
    <row r="980" spans="1:5">
      <c r="A980">
        <v>981</v>
      </c>
      <c r="B980" t="s">
        <v>305</v>
      </c>
      <c r="C980" t="s">
        <v>332</v>
      </c>
      <c r="D980">
        <v>400</v>
      </c>
      <c r="E980" t="s">
        <v>338</v>
      </c>
    </row>
    <row r="981" spans="1:5">
      <c r="A981">
        <v>982</v>
      </c>
      <c r="B981" t="s">
        <v>305</v>
      </c>
      <c r="C981" t="s">
        <v>332</v>
      </c>
      <c r="D981">
        <v>2000</v>
      </c>
      <c r="E981" t="s">
        <v>338</v>
      </c>
    </row>
    <row r="982" spans="1:5">
      <c r="A982">
        <v>983</v>
      </c>
      <c r="B982" t="s">
        <v>298</v>
      </c>
      <c r="C982" t="s">
        <v>332</v>
      </c>
      <c r="D982">
        <v>12000</v>
      </c>
      <c r="E982" t="s">
        <v>338</v>
      </c>
    </row>
    <row r="983" spans="1:5">
      <c r="A983">
        <v>984</v>
      </c>
      <c r="B983" t="s">
        <v>298</v>
      </c>
      <c r="C983" t="s">
        <v>332</v>
      </c>
      <c r="D983">
        <v>20000</v>
      </c>
      <c r="E983" t="s">
        <v>338</v>
      </c>
    </row>
    <row r="984" spans="1:5">
      <c r="A984">
        <v>985</v>
      </c>
      <c r="B984" t="s">
        <v>300</v>
      </c>
      <c r="C984" t="s">
        <v>331</v>
      </c>
      <c r="D984">
        <v>16000</v>
      </c>
      <c r="E984" t="s">
        <v>338</v>
      </c>
    </row>
    <row r="985" spans="1:5">
      <c r="A985">
        <v>986</v>
      </c>
      <c r="B985" t="s">
        <v>300</v>
      </c>
      <c r="C985" t="s">
        <v>331</v>
      </c>
      <c r="D985">
        <v>4000</v>
      </c>
      <c r="E985" t="s">
        <v>338</v>
      </c>
    </row>
    <row r="986" spans="1:5">
      <c r="A986">
        <v>987</v>
      </c>
      <c r="B986" t="s">
        <v>307</v>
      </c>
      <c r="C986" t="s">
        <v>332</v>
      </c>
      <c r="D986">
        <v>1000</v>
      </c>
      <c r="E986" t="s">
        <v>338</v>
      </c>
    </row>
    <row r="987" spans="1:5">
      <c r="A987">
        <v>988</v>
      </c>
      <c r="B987" t="s">
        <v>307</v>
      </c>
      <c r="C987" t="s">
        <v>332</v>
      </c>
      <c r="D987">
        <v>1000</v>
      </c>
      <c r="E987" t="s">
        <v>338</v>
      </c>
    </row>
    <row r="988" spans="1:5">
      <c r="A988">
        <v>989</v>
      </c>
      <c r="B988" t="s">
        <v>307</v>
      </c>
      <c r="C988" t="s">
        <v>332</v>
      </c>
      <c r="D988">
        <v>1000</v>
      </c>
      <c r="E988" t="s">
        <v>338</v>
      </c>
    </row>
    <row r="989" spans="1:5">
      <c r="A989">
        <v>990</v>
      </c>
      <c r="B989" t="s">
        <v>307</v>
      </c>
      <c r="C989" t="s">
        <v>332</v>
      </c>
      <c r="D989">
        <v>1000</v>
      </c>
      <c r="E989" t="s">
        <v>338</v>
      </c>
    </row>
    <row r="990" spans="1:5">
      <c r="A990">
        <v>991</v>
      </c>
      <c r="B990" t="s">
        <v>307</v>
      </c>
      <c r="C990" t="s">
        <v>332</v>
      </c>
      <c r="D990">
        <v>2500</v>
      </c>
      <c r="E990" t="s">
        <v>338</v>
      </c>
    </row>
    <row r="991" spans="1:5">
      <c r="A991">
        <v>992</v>
      </c>
      <c r="B991" t="s">
        <v>307</v>
      </c>
      <c r="C991" t="s">
        <v>332</v>
      </c>
      <c r="D991">
        <v>1000</v>
      </c>
      <c r="E991" t="s">
        <v>338</v>
      </c>
    </row>
    <row r="992" spans="1:5">
      <c r="A992">
        <v>993</v>
      </c>
      <c r="B992" t="s">
        <v>307</v>
      </c>
      <c r="C992" t="s">
        <v>332</v>
      </c>
      <c r="D992">
        <v>1000</v>
      </c>
      <c r="E992" t="s">
        <v>338</v>
      </c>
    </row>
    <row r="993" spans="1:5">
      <c r="A993">
        <v>994</v>
      </c>
      <c r="B993" t="s">
        <v>307</v>
      </c>
      <c r="C993" t="s">
        <v>332</v>
      </c>
      <c r="D993">
        <v>1000</v>
      </c>
      <c r="E993" t="s">
        <v>338</v>
      </c>
    </row>
    <row r="994" spans="1:5">
      <c r="A994">
        <v>995</v>
      </c>
      <c r="B994" t="s">
        <v>307</v>
      </c>
      <c r="C994" t="s">
        <v>332</v>
      </c>
      <c r="D994">
        <v>500</v>
      </c>
      <c r="E994" t="s">
        <v>338</v>
      </c>
    </row>
    <row r="995" spans="1:5">
      <c r="A995">
        <v>996</v>
      </c>
      <c r="B995" t="s">
        <v>304</v>
      </c>
      <c r="C995" t="s">
        <v>337</v>
      </c>
      <c r="D995">
        <v>800</v>
      </c>
      <c r="E995" t="s">
        <v>338</v>
      </c>
    </row>
    <row r="996" spans="1:5">
      <c r="A996">
        <v>997</v>
      </c>
      <c r="B996" t="s">
        <v>304</v>
      </c>
      <c r="C996" t="s">
        <v>337</v>
      </c>
      <c r="D996">
        <v>1000</v>
      </c>
      <c r="E996" t="s">
        <v>338</v>
      </c>
    </row>
    <row r="997" spans="1:5">
      <c r="A997">
        <v>998</v>
      </c>
      <c r="B997" t="s">
        <v>339</v>
      </c>
      <c r="C997" t="s">
        <v>337</v>
      </c>
      <c r="D997">
        <v>58000</v>
      </c>
      <c r="E997" t="s">
        <v>338</v>
      </c>
    </row>
    <row r="998" spans="1:5">
      <c r="A998">
        <v>999</v>
      </c>
      <c r="B998" t="s">
        <v>296</v>
      </c>
      <c r="C998" t="s">
        <v>310</v>
      </c>
      <c r="D998">
        <v>9000</v>
      </c>
      <c r="E998" t="s">
        <v>338</v>
      </c>
    </row>
    <row r="999" spans="1:5">
      <c r="A999">
        <v>1000</v>
      </c>
      <c r="B999" t="s">
        <v>297</v>
      </c>
      <c r="C999" t="s">
        <v>327</v>
      </c>
      <c r="D999">
        <v>250</v>
      </c>
      <c r="E999" t="s">
        <v>338</v>
      </c>
    </row>
    <row r="1000" spans="1:5">
      <c r="A1000">
        <v>1001</v>
      </c>
      <c r="B1000" t="s">
        <v>297</v>
      </c>
      <c r="C1000" t="s">
        <v>327</v>
      </c>
      <c r="D1000">
        <v>250</v>
      </c>
      <c r="E1000" t="s">
        <v>338</v>
      </c>
    </row>
    <row r="1001" spans="1:5">
      <c r="A1001">
        <v>1002</v>
      </c>
      <c r="B1001" t="s">
        <v>297</v>
      </c>
      <c r="C1001" t="s">
        <v>327</v>
      </c>
      <c r="D1001">
        <v>500</v>
      </c>
      <c r="E1001" t="s">
        <v>338</v>
      </c>
    </row>
    <row r="1002" spans="1:5">
      <c r="A1002">
        <v>1003</v>
      </c>
      <c r="B1002" t="s">
        <v>297</v>
      </c>
      <c r="C1002" t="s">
        <v>327</v>
      </c>
      <c r="D1002">
        <v>400</v>
      </c>
      <c r="E1002" t="s">
        <v>338</v>
      </c>
    </row>
    <row r="1003" spans="1:5">
      <c r="A1003">
        <v>1004</v>
      </c>
      <c r="B1003" t="s">
        <v>300</v>
      </c>
      <c r="C1003" t="s">
        <v>327</v>
      </c>
      <c r="D1003">
        <v>100</v>
      </c>
      <c r="E1003" t="s">
        <v>338</v>
      </c>
    </row>
    <row r="1004" spans="1:5">
      <c r="A1004">
        <v>1005</v>
      </c>
      <c r="B1004" t="s">
        <v>299</v>
      </c>
      <c r="C1004" t="s">
        <v>327</v>
      </c>
      <c r="D1004">
        <v>500</v>
      </c>
      <c r="E1004" t="s">
        <v>338</v>
      </c>
    </row>
    <row r="1005" spans="1:5">
      <c r="A1005">
        <v>1006</v>
      </c>
      <c r="B1005" t="s">
        <v>317</v>
      </c>
      <c r="C1005" t="s">
        <v>327</v>
      </c>
      <c r="D1005">
        <v>500</v>
      </c>
      <c r="E1005" t="s">
        <v>338</v>
      </c>
    </row>
    <row r="1006" spans="1:5">
      <c r="A1006">
        <v>1007</v>
      </c>
      <c r="B1006" t="s">
        <v>296</v>
      </c>
      <c r="C1006" t="s">
        <v>327</v>
      </c>
      <c r="D1006">
        <v>200</v>
      </c>
      <c r="E1006" t="s">
        <v>338</v>
      </c>
    </row>
    <row r="1007" spans="1:5">
      <c r="A1007">
        <v>1008</v>
      </c>
      <c r="B1007" t="s">
        <v>296</v>
      </c>
      <c r="C1007" t="s">
        <v>327</v>
      </c>
      <c r="D1007">
        <v>200</v>
      </c>
      <c r="E1007" t="s">
        <v>338</v>
      </c>
    </row>
    <row r="1008" spans="1:5">
      <c r="A1008">
        <v>1009</v>
      </c>
      <c r="B1008" t="s">
        <v>296</v>
      </c>
      <c r="C1008" t="s">
        <v>327</v>
      </c>
      <c r="D1008">
        <v>200</v>
      </c>
      <c r="E1008" t="s">
        <v>338</v>
      </c>
    </row>
    <row r="1009" spans="1:5">
      <c r="A1009">
        <v>1010</v>
      </c>
      <c r="B1009" t="s">
        <v>296</v>
      </c>
      <c r="C1009" t="s">
        <v>327</v>
      </c>
      <c r="D1009">
        <v>700</v>
      </c>
      <c r="E1009" t="s">
        <v>338</v>
      </c>
    </row>
    <row r="1010" spans="1:5">
      <c r="A1010">
        <v>1011</v>
      </c>
      <c r="B1010" t="s">
        <v>296</v>
      </c>
      <c r="C1010" t="s">
        <v>327</v>
      </c>
      <c r="D1010">
        <v>900</v>
      </c>
      <c r="E1010" t="s">
        <v>338</v>
      </c>
    </row>
    <row r="1011" spans="1:5">
      <c r="A1011">
        <v>1012</v>
      </c>
      <c r="B1011" t="s">
        <v>308</v>
      </c>
      <c r="C1011" t="s">
        <v>327</v>
      </c>
      <c r="D1011">
        <v>3000</v>
      </c>
      <c r="E1011" t="s">
        <v>338</v>
      </c>
    </row>
    <row r="1012" spans="1:5">
      <c r="A1012">
        <v>1013</v>
      </c>
      <c r="B1012" t="s">
        <v>304</v>
      </c>
      <c r="C1012" t="s">
        <v>327</v>
      </c>
      <c r="D1012">
        <v>150</v>
      </c>
      <c r="E1012" t="s">
        <v>338</v>
      </c>
    </row>
    <row r="1013" spans="1:5">
      <c r="A1013">
        <v>1014</v>
      </c>
      <c r="B1013" t="s">
        <v>304</v>
      </c>
      <c r="C1013" t="s">
        <v>327</v>
      </c>
      <c r="D1013">
        <v>150</v>
      </c>
      <c r="E1013" t="s">
        <v>338</v>
      </c>
    </row>
    <row r="1014" spans="1:5">
      <c r="A1014">
        <v>1015</v>
      </c>
      <c r="B1014" t="s">
        <v>340</v>
      </c>
      <c r="C1014" t="s">
        <v>327</v>
      </c>
      <c r="D1014">
        <v>200</v>
      </c>
      <c r="E1014" t="s">
        <v>338</v>
      </c>
    </row>
    <row r="1015" spans="1:5">
      <c r="A1015">
        <v>1016</v>
      </c>
      <c r="B1015" t="s">
        <v>340</v>
      </c>
      <c r="C1015" t="s">
        <v>327</v>
      </c>
      <c r="D1015">
        <v>400</v>
      </c>
      <c r="E1015" t="s">
        <v>338</v>
      </c>
    </row>
    <row r="1016" spans="1:5">
      <c r="A1016">
        <v>1017</v>
      </c>
      <c r="B1016" t="s">
        <v>340</v>
      </c>
      <c r="C1016" t="s">
        <v>327</v>
      </c>
      <c r="D1016">
        <v>1000</v>
      </c>
      <c r="E1016" t="s">
        <v>338</v>
      </c>
    </row>
    <row r="1017" spans="1:5">
      <c r="A1017">
        <v>1018</v>
      </c>
      <c r="B1017" t="s">
        <v>305</v>
      </c>
      <c r="C1017" t="s">
        <v>327</v>
      </c>
      <c r="D1017">
        <v>1000</v>
      </c>
      <c r="E1017" t="s">
        <v>338</v>
      </c>
    </row>
    <row r="1018" spans="1:5">
      <c r="A1018">
        <v>1019</v>
      </c>
      <c r="B1018" t="s">
        <v>339</v>
      </c>
      <c r="C1018" t="s">
        <v>327</v>
      </c>
      <c r="D1018">
        <v>500</v>
      </c>
      <c r="E1018" t="s">
        <v>338</v>
      </c>
    </row>
    <row r="1019" spans="1:5">
      <c r="A1019">
        <v>1020</v>
      </c>
      <c r="B1019" t="s">
        <v>339</v>
      </c>
      <c r="C1019" t="s">
        <v>327</v>
      </c>
      <c r="D1019">
        <v>2500</v>
      </c>
      <c r="E1019" t="s">
        <v>338</v>
      </c>
    </row>
    <row r="1020" spans="1:5">
      <c r="A1020">
        <v>1021</v>
      </c>
      <c r="B1020" t="s">
        <v>298</v>
      </c>
      <c r="C1020" t="s">
        <v>327</v>
      </c>
      <c r="D1020">
        <v>1500</v>
      </c>
      <c r="E1020" t="s">
        <v>338</v>
      </c>
    </row>
    <row r="1021" spans="1:5">
      <c r="A1021">
        <v>1022</v>
      </c>
      <c r="B1021" t="s">
        <v>301</v>
      </c>
      <c r="C1021" t="s">
        <v>327</v>
      </c>
      <c r="D1021">
        <v>200</v>
      </c>
      <c r="E1021" t="s">
        <v>338</v>
      </c>
    </row>
    <row r="1022" spans="1:5">
      <c r="A1022">
        <v>1023</v>
      </c>
      <c r="B1022" t="s">
        <v>301</v>
      </c>
      <c r="C1022" t="s">
        <v>327</v>
      </c>
      <c r="D1022">
        <v>200</v>
      </c>
      <c r="E1022" t="s">
        <v>338</v>
      </c>
    </row>
    <row r="1023" spans="1:5">
      <c r="A1023">
        <v>1024</v>
      </c>
      <c r="B1023" t="s">
        <v>302</v>
      </c>
      <c r="C1023" t="s">
        <v>327</v>
      </c>
      <c r="D1023">
        <v>600</v>
      </c>
      <c r="E1023" t="s">
        <v>338</v>
      </c>
    </row>
    <row r="1024" spans="1:5">
      <c r="A1024">
        <v>1025</v>
      </c>
      <c r="B1024" t="s">
        <v>306</v>
      </c>
      <c r="C1024" t="s">
        <v>327</v>
      </c>
      <c r="D1024">
        <v>200</v>
      </c>
      <c r="E1024" t="s">
        <v>338</v>
      </c>
    </row>
    <row r="1025" spans="1:5">
      <c r="A1025">
        <v>1026</v>
      </c>
      <c r="B1025" t="s">
        <v>115</v>
      </c>
      <c r="C1025" t="s">
        <v>320</v>
      </c>
      <c r="D1025">
        <v>55000</v>
      </c>
      <c r="E1025" t="s">
        <v>338</v>
      </c>
    </row>
    <row r="1026" spans="1:5">
      <c r="A1026">
        <v>1027</v>
      </c>
      <c r="B1026" t="s">
        <v>115</v>
      </c>
      <c r="C1026" t="s">
        <v>320</v>
      </c>
      <c r="D1026">
        <v>9000</v>
      </c>
      <c r="E1026" t="s">
        <v>338</v>
      </c>
    </row>
    <row r="1027" spans="1:5">
      <c r="A1027">
        <v>1028</v>
      </c>
      <c r="B1027" t="s">
        <v>115</v>
      </c>
      <c r="C1027" t="s">
        <v>320</v>
      </c>
      <c r="D1027">
        <v>2700</v>
      </c>
      <c r="E1027" t="s">
        <v>338</v>
      </c>
    </row>
    <row r="1028" spans="1:5">
      <c r="A1028">
        <v>1029</v>
      </c>
      <c r="B1028" t="s">
        <v>115</v>
      </c>
      <c r="C1028" t="s">
        <v>320</v>
      </c>
      <c r="D1028">
        <v>650</v>
      </c>
      <c r="E1028" t="s">
        <v>338</v>
      </c>
    </row>
    <row r="1029" spans="1:5">
      <c r="A1029">
        <v>1030</v>
      </c>
      <c r="B1029" t="s">
        <v>115</v>
      </c>
      <c r="C1029" t="s">
        <v>320</v>
      </c>
      <c r="D1029">
        <v>4500</v>
      </c>
      <c r="E1029" t="s">
        <v>338</v>
      </c>
    </row>
    <row r="1030" spans="1:5">
      <c r="A1030">
        <v>1031</v>
      </c>
      <c r="B1030" t="s">
        <v>115</v>
      </c>
      <c r="C1030" t="s">
        <v>320</v>
      </c>
      <c r="D1030">
        <v>5000</v>
      </c>
      <c r="E1030" t="s">
        <v>338</v>
      </c>
    </row>
    <row r="1031" spans="1:5">
      <c r="A1031">
        <v>1032</v>
      </c>
      <c r="B1031" t="s">
        <v>115</v>
      </c>
      <c r="C1031" t="s">
        <v>320</v>
      </c>
      <c r="D1031">
        <v>1075</v>
      </c>
      <c r="E1031" t="s">
        <v>338</v>
      </c>
    </row>
    <row r="1032" spans="1:5">
      <c r="A1032">
        <v>1033</v>
      </c>
      <c r="B1032" t="s">
        <v>115</v>
      </c>
      <c r="C1032" t="s">
        <v>320</v>
      </c>
      <c r="D1032">
        <v>970</v>
      </c>
      <c r="E1032" t="s">
        <v>338</v>
      </c>
    </row>
    <row r="1033" spans="1:5">
      <c r="A1033">
        <v>1034</v>
      </c>
      <c r="B1033" t="s">
        <v>115</v>
      </c>
      <c r="C1033" t="s">
        <v>320</v>
      </c>
      <c r="D1033">
        <v>1075</v>
      </c>
      <c r="E1033" t="s">
        <v>338</v>
      </c>
    </row>
    <row r="1034" spans="1:5">
      <c r="A1034">
        <v>1035</v>
      </c>
      <c r="B1034" t="s">
        <v>115</v>
      </c>
      <c r="C1034" t="s">
        <v>320</v>
      </c>
      <c r="D1034">
        <v>578</v>
      </c>
      <c r="E1034" t="s">
        <v>338</v>
      </c>
    </row>
    <row r="1035" spans="1:5">
      <c r="A1035">
        <v>1036</v>
      </c>
      <c r="B1035" t="s">
        <v>115</v>
      </c>
      <c r="C1035" t="s">
        <v>320</v>
      </c>
      <c r="D1035">
        <v>100</v>
      </c>
      <c r="E1035" t="s">
        <v>338</v>
      </c>
    </row>
    <row r="1036" spans="1:5">
      <c r="A1036">
        <v>1037</v>
      </c>
      <c r="B1036" t="s">
        <v>297</v>
      </c>
      <c r="C1036" t="s">
        <v>320</v>
      </c>
      <c r="D1036">
        <v>400</v>
      </c>
      <c r="E1036" t="s">
        <v>338</v>
      </c>
    </row>
    <row r="1037" spans="1:5">
      <c r="A1037">
        <v>1038</v>
      </c>
      <c r="B1037" t="s">
        <v>297</v>
      </c>
      <c r="C1037" t="s">
        <v>320</v>
      </c>
      <c r="D1037">
        <v>400</v>
      </c>
      <c r="E1037" t="s">
        <v>338</v>
      </c>
    </row>
    <row r="1038" spans="1:5">
      <c r="A1038">
        <v>1039</v>
      </c>
      <c r="B1038" t="s">
        <v>297</v>
      </c>
      <c r="C1038" t="s">
        <v>320</v>
      </c>
      <c r="D1038">
        <v>400</v>
      </c>
      <c r="E1038" t="s">
        <v>338</v>
      </c>
    </row>
    <row r="1039" spans="1:5">
      <c r="A1039">
        <v>1040</v>
      </c>
      <c r="B1039" t="s">
        <v>297</v>
      </c>
      <c r="C1039" t="s">
        <v>320</v>
      </c>
      <c r="D1039">
        <v>200</v>
      </c>
      <c r="E1039" t="s">
        <v>338</v>
      </c>
    </row>
    <row r="1040" spans="1:5">
      <c r="A1040">
        <v>1041</v>
      </c>
      <c r="B1040" t="s">
        <v>297</v>
      </c>
      <c r="C1040" t="s">
        <v>320</v>
      </c>
      <c r="D1040">
        <v>200</v>
      </c>
      <c r="E1040" t="s">
        <v>338</v>
      </c>
    </row>
    <row r="1041" spans="1:5">
      <c r="A1041">
        <v>1042</v>
      </c>
      <c r="B1041" t="s">
        <v>286</v>
      </c>
      <c r="C1041" t="s">
        <v>320</v>
      </c>
      <c r="D1041">
        <v>100</v>
      </c>
      <c r="E1041" t="s">
        <v>338</v>
      </c>
    </row>
    <row r="1042" spans="1:5">
      <c r="A1042">
        <v>1043</v>
      </c>
      <c r="B1042" t="s">
        <v>286</v>
      </c>
      <c r="C1042" t="s">
        <v>320</v>
      </c>
      <c r="D1042">
        <v>150</v>
      </c>
      <c r="E1042" t="s">
        <v>338</v>
      </c>
    </row>
    <row r="1043" spans="1:5">
      <c r="A1043">
        <v>1044</v>
      </c>
      <c r="B1043" t="s">
        <v>286</v>
      </c>
      <c r="C1043" t="s">
        <v>320</v>
      </c>
      <c r="D1043">
        <v>200</v>
      </c>
      <c r="E1043" t="s">
        <v>338</v>
      </c>
    </row>
    <row r="1044" spans="1:5">
      <c r="A1044">
        <v>1045</v>
      </c>
      <c r="B1044" t="s">
        <v>286</v>
      </c>
      <c r="C1044" t="s">
        <v>320</v>
      </c>
      <c r="D1044">
        <v>200</v>
      </c>
      <c r="E1044" t="s">
        <v>338</v>
      </c>
    </row>
    <row r="1045" spans="1:5">
      <c r="A1045">
        <v>1046</v>
      </c>
      <c r="B1045" t="s">
        <v>286</v>
      </c>
      <c r="C1045" t="s">
        <v>320</v>
      </c>
      <c r="D1045">
        <v>250</v>
      </c>
      <c r="E1045" t="s">
        <v>338</v>
      </c>
    </row>
    <row r="1046" spans="1:5">
      <c r="A1046">
        <v>1047</v>
      </c>
      <c r="B1046" t="s">
        <v>286</v>
      </c>
      <c r="C1046" t="s">
        <v>320</v>
      </c>
      <c r="D1046">
        <v>500</v>
      </c>
      <c r="E1046" t="s">
        <v>338</v>
      </c>
    </row>
    <row r="1047" spans="1:5">
      <c r="A1047">
        <v>1048</v>
      </c>
      <c r="B1047" t="s">
        <v>286</v>
      </c>
      <c r="C1047" t="s">
        <v>320</v>
      </c>
      <c r="D1047">
        <v>500</v>
      </c>
      <c r="E1047" t="s">
        <v>338</v>
      </c>
    </row>
    <row r="1048" spans="1:5">
      <c r="A1048">
        <v>1049</v>
      </c>
      <c r="B1048" t="s">
        <v>286</v>
      </c>
      <c r="C1048" t="s">
        <v>320</v>
      </c>
      <c r="D1048">
        <v>500</v>
      </c>
      <c r="E1048" t="s">
        <v>338</v>
      </c>
    </row>
    <row r="1049" spans="1:5">
      <c r="A1049">
        <v>1050</v>
      </c>
      <c r="B1049" t="s">
        <v>286</v>
      </c>
      <c r="C1049" t="s">
        <v>320</v>
      </c>
      <c r="D1049">
        <v>500</v>
      </c>
      <c r="E1049" t="s">
        <v>338</v>
      </c>
    </row>
    <row r="1050" spans="1:5">
      <c r="A1050">
        <v>1051</v>
      </c>
      <c r="B1050" t="s">
        <v>286</v>
      </c>
      <c r="C1050" t="s">
        <v>320</v>
      </c>
      <c r="D1050">
        <v>500</v>
      </c>
      <c r="E1050" t="s">
        <v>338</v>
      </c>
    </row>
    <row r="1051" spans="1:5">
      <c r="A1051">
        <v>1052</v>
      </c>
      <c r="B1051" t="s">
        <v>286</v>
      </c>
      <c r="C1051" t="s">
        <v>320</v>
      </c>
      <c r="D1051">
        <v>500</v>
      </c>
      <c r="E1051" t="s">
        <v>338</v>
      </c>
    </row>
    <row r="1052" spans="1:5">
      <c r="A1052">
        <v>1053</v>
      </c>
      <c r="B1052" t="s">
        <v>286</v>
      </c>
      <c r="C1052" t="s">
        <v>320</v>
      </c>
      <c r="D1052">
        <v>850</v>
      </c>
      <c r="E1052" t="s">
        <v>338</v>
      </c>
    </row>
    <row r="1053" spans="1:5">
      <c r="A1053">
        <v>1054</v>
      </c>
      <c r="B1053" t="s">
        <v>286</v>
      </c>
      <c r="C1053" t="s">
        <v>320</v>
      </c>
      <c r="D1053">
        <v>1500</v>
      </c>
      <c r="E1053" t="s">
        <v>338</v>
      </c>
    </row>
    <row r="1054" spans="1:5">
      <c r="A1054">
        <v>1055</v>
      </c>
      <c r="B1054" t="s">
        <v>286</v>
      </c>
      <c r="C1054" t="s">
        <v>320</v>
      </c>
      <c r="D1054">
        <v>2500</v>
      </c>
      <c r="E1054" t="s">
        <v>338</v>
      </c>
    </row>
    <row r="1055" spans="1:5">
      <c r="A1055">
        <v>1056</v>
      </c>
      <c r="B1055" t="s">
        <v>286</v>
      </c>
      <c r="C1055" t="s">
        <v>320</v>
      </c>
      <c r="D1055">
        <v>3200</v>
      </c>
      <c r="E1055" t="s">
        <v>338</v>
      </c>
    </row>
    <row r="1056" spans="1:5">
      <c r="A1056">
        <v>1057</v>
      </c>
      <c r="B1056" t="s">
        <v>286</v>
      </c>
      <c r="C1056" t="s">
        <v>320</v>
      </c>
      <c r="D1056">
        <v>3500</v>
      </c>
      <c r="E1056" t="s">
        <v>338</v>
      </c>
    </row>
    <row r="1057" spans="1:5">
      <c r="A1057">
        <v>1058</v>
      </c>
      <c r="B1057" t="s">
        <v>300</v>
      </c>
      <c r="C1057" t="s">
        <v>320</v>
      </c>
      <c r="D1057">
        <v>1500</v>
      </c>
      <c r="E1057" t="s">
        <v>338</v>
      </c>
    </row>
    <row r="1058" spans="1:5">
      <c r="A1058">
        <v>1059</v>
      </c>
      <c r="B1058" t="s">
        <v>299</v>
      </c>
      <c r="C1058" t="s">
        <v>320</v>
      </c>
      <c r="D1058">
        <v>125</v>
      </c>
      <c r="E1058" t="s">
        <v>338</v>
      </c>
    </row>
    <row r="1059" spans="1:5">
      <c r="A1059">
        <v>1060</v>
      </c>
      <c r="B1059" t="s">
        <v>299</v>
      </c>
      <c r="C1059" t="s">
        <v>320</v>
      </c>
      <c r="D1059">
        <v>750</v>
      </c>
      <c r="E1059" t="s">
        <v>338</v>
      </c>
    </row>
    <row r="1060" spans="1:5">
      <c r="A1060">
        <v>1061</v>
      </c>
      <c r="B1060" t="s">
        <v>299</v>
      </c>
      <c r="C1060" t="s">
        <v>320</v>
      </c>
      <c r="D1060">
        <v>1344</v>
      </c>
      <c r="E1060" t="s">
        <v>338</v>
      </c>
    </row>
    <row r="1061" spans="1:5">
      <c r="A1061">
        <v>1062</v>
      </c>
      <c r="B1061" t="s">
        <v>317</v>
      </c>
      <c r="C1061" t="s">
        <v>320</v>
      </c>
      <c r="D1061">
        <v>500</v>
      </c>
      <c r="E1061" t="s">
        <v>338</v>
      </c>
    </row>
    <row r="1062" spans="1:5">
      <c r="A1062">
        <v>1063</v>
      </c>
      <c r="B1062" t="s">
        <v>296</v>
      </c>
      <c r="C1062" t="s">
        <v>320</v>
      </c>
      <c r="D1062">
        <v>50</v>
      </c>
      <c r="E1062" t="s">
        <v>338</v>
      </c>
    </row>
    <row r="1063" spans="1:5">
      <c r="A1063">
        <v>1064</v>
      </c>
      <c r="B1063" t="s">
        <v>296</v>
      </c>
      <c r="C1063" t="s">
        <v>320</v>
      </c>
      <c r="D1063">
        <v>100</v>
      </c>
      <c r="E1063" t="s">
        <v>338</v>
      </c>
    </row>
    <row r="1064" spans="1:5">
      <c r="A1064">
        <v>1065</v>
      </c>
      <c r="B1064" t="s">
        <v>296</v>
      </c>
      <c r="C1064" t="s">
        <v>320</v>
      </c>
      <c r="D1064">
        <v>400</v>
      </c>
      <c r="E1064" t="s">
        <v>338</v>
      </c>
    </row>
    <row r="1065" spans="1:5">
      <c r="A1065">
        <v>1066</v>
      </c>
      <c r="B1065" t="s">
        <v>296</v>
      </c>
      <c r="C1065" t="s">
        <v>320</v>
      </c>
      <c r="D1065">
        <v>400</v>
      </c>
      <c r="E1065" t="s">
        <v>338</v>
      </c>
    </row>
    <row r="1066" spans="1:5">
      <c r="A1066">
        <v>1067</v>
      </c>
      <c r="B1066" t="s">
        <v>296</v>
      </c>
      <c r="C1066" t="s">
        <v>320</v>
      </c>
      <c r="D1066">
        <v>495</v>
      </c>
      <c r="E1066" t="s">
        <v>338</v>
      </c>
    </row>
    <row r="1067" spans="1:5">
      <c r="A1067">
        <v>1068</v>
      </c>
      <c r="B1067" t="s">
        <v>296</v>
      </c>
      <c r="C1067" t="s">
        <v>320</v>
      </c>
      <c r="D1067">
        <v>900</v>
      </c>
      <c r="E1067" t="s">
        <v>338</v>
      </c>
    </row>
    <row r="1068" spans="1:5">
      <c r="A1068">
        <v>1069</v>
      </c>
      <c r="B1068" t="s">
        <v>296</v>
      </c>
      <c r="C1068" t="s">
        <v>320</v>
      </c>
      <c r="D1068">
        <v>1500</v>
      </c>
      <c r="E1068" t="s">
        <v>338</v>
      </c>
    </row>
    <row r="1069" spans="1:5">
      <c r="A1069">
        <v>1070</v>
      </c>
      <c r="B1069" t="s">
        <v>296</v>
      </c>
      <c r="C1069" t="s">
        <v>320</v>
      </c>
      <c r="D1069">
        <v>1500</v>
      </c>
      <c r="E1069" t="s">
        <v>338</v>
      </c>
    </row>
    <row r="1070" spans="1:5">
      <c r="A1070">
        <v>1071</v>
      </c>
      <c r="B1070" t="s">
        <v>296</v>
      </c>
      <c r="C1070" t="s">
        <v>320</v>
      </c>
      <c r="D1070">
        <v>2000</v>
      </c>
      <c r="E1070" t="s">
        <v>338</v>
      </c>
    </row>
    <row r="1071" spans="1:5">
      <c r="A1071">
        <v>1072</v>
      </c>
      <c r="B1071" t="s">
        <v>296</v>
      </c>
      <c r="C1071" t="s">
        <v>320</v>
      </c>
      <c r="D1071">
        <v>5000</v>
      </c>
      <c r="E1071" t="s">
        <v>338</v>
      </c>
    </row>
    <row r="1072" spans="1:5">
      <c r="A1072">
        <v>1073</v>
      </c>
      <c r="B1072" t="s">
        <v>296</v>
      </c>
      <c r="C1072" t="s">
        <v>320</v>
      </c>
      <c r="D1072">
        <v>12600</v>
      </c>
      <c r="E1072" t="s">
        <v>338</v>
      </c>
    </row>
    <row r="1073" spans="1:5">
      <c r="A1073">
        <v>1074</v>
      </c>
      <c r="B1073" t="s">
        <v>308</v>
      </c>
      <c r="C1073" t="s">
        <v>320</v>
      </c>
      <c r="D1073">
        <v>200</v>
      </c>
      <c r="E1073" t="s">
        <v>338</v>
      </c>
    </row>
    <row r="1074" spans="1:5">
      <c r="A1074">
        <v>1075</v>
      </c>
      <c r="B1074" t="s">
        <v>304</v>
      </c>
      <c r="C1074" t="s">
        <v>320</v>
      </c>
      <c r="D1074">
        <v>400</v>
      </c>
      <c r="E1074" t="s">
        <v>338</v>
      </c>
    </row>
    <row r="1075" spans="1:5">
      <c r="A1075">
        <v>1076</v>
      </c>
      <c r="B1075" t="s">
        <v>304</v>
      </c>
      <c r="C1075" t="s">
        <v>320</v>
      </c>
      <c r="D1075">
        <v>5136</v>
      </c>
      <c r="E1075" t="s">
        <v>338</v>
      </c>
    </row>
    <row r="1076" spans="1:5">
      <c r="A1076">
        <v>1077</v>
      </c>
      <c r="B1076" t="s">
        <v>340</v>
      </c>
      <c r="C1076" t="s">
        <v>320</v>
      </c>
      <c r="D1076">
        <v>100</v>
      </c>
      <c r="E1076" t="s">
        <v>338</v>
      </c>
    </row>
    <row r="1077" spans="1:5">
      <c r="A1077">
        <v>1078</v>
      </c>
      <c r="B1077" t="s">
        <v>340</v>
      </c>
      <c r="C1077" t="s">
        <v>320</v>
      </c>
      <c r="D1077">
        <v>250</v>
      </c>
      <c r="E1077" t="s">
        <v>338</v>
      </c>
    </row>
    <row r="1078" spans="1:5">
      <c r="A1078">
        <v>1079</v>
      </c>
      <c r="B1078" t="s">
        <v>340</v>
      </c>
      <c r="C1078" t="s">
        <v>320</v>
      </c>
      <c r="D1078">
        <v>250</v>
      </c>
      <c r="E1078" t="s">
        <v>338</v>
      </c>
    </row>
    <row r="1079" spans="1:5">
      <c r="A1079">
        <v>1080</v>
      </c>
      <c r="B1079" t="s">
        <v>340</v>
      </c>
      <c r="C1079" t="s">
        <v>320</v>
      </c>
      <c r="D1079">
        <v>250</v>
      </c>
      <c r="E1079" t="s">
        <v>338</v>
      </c>
    </row>
    <row r="1080" spans="1:5">
      <c r="A1080">
        <v>1081</v>
      </c>
      <c r="B1080" t="s">
        <v>305</v>
      </c>
      <c r="C1080" t="s">
        <v>320</v>
      </c>
      <c r="D1080">
        <v>1700</v>
      </c>
      <c r="E1080" t="s">
        <v>338</v>
      </c>
    </row>
    <row r="1081" spans="1:5">
      <c r="A1081">
        <v>1082</v>
      </c>
      <c r="B1081" t="s">
        <v>339</v>
      </c>
      <c r="C1081" t="s">
        <v>320</v>
      </c>
      <c r="D1081">
        <v>4600</v>
      </c>
      <c r="E1081" t="s">
        <v>338</v>
      </c>
    </row>
    <row r="1082" spans="1:5">
      <c r="A1082">
        <v>1083</v>
      </c>
      <c r="B1082" t="s">
        <v>298</v>
      </c>
      <c r="C1082" t="s">
        <v>320</v>
      </c>
      <c r="D1082">
        <v>500</v>
      </c>
      <c r="E1082" t="s">
        <v>338</v>
      </c>
    </row>
    <row r="1083" spans="1:5">
      <c r="A1083">
        <v>1084</v>
      </c>
      <c r="B1083" t="s">
        <v>301</v>
      </c>
      <c r="C1083" t="s">
        <v>320</v>
      </c>
      <c r="D1083">
        <v>600</v>
      </c>
      <c r="E1083" t="s">
        <v>338</v>
      </c>
    </row>
    <row r="1084" spans="1:5">
      <c r="A1084">
        <v>1085</v>
      </c>
      <c r="B1084" t="s">
        <v>301</v>
      </c>
      <c r="C1084" t="s">
        <v>320</v>
      </c>
      <c r="D1084">
        <v>1600</v>
      </c>
      <c r="E1084" t="s">
        <v>338</v>
      </c>
    </row>
    <row r="1085" spans="1:5">
      <c r="A1085">
        <v>1086</v>
      </c>
      <c r="B1085" t="s">
        <v>302</v>
      </c>
      <c r="C1085" t="s">
        <v>320</v>
      </c>
      <c r="D1085">
        <v>550</v>
      </c>
      <c r="E1085" t="s">
        <v>338</v>
      </c>
    </row>
    <row r="1086" spans="1:5">
      <c r="A1086">
        <v>1087</v>
      </c>
      <c r="B1086" t="s">
        <v>302</v>
      </c>
      <c r="C1086" t="s">
        <v>320</v>
      </c>
      <c r="D1086">
        <v>550</v>
      </c>
      <c r="E1086" t="s">
        <v>338</v>
      </c>
    </row>
    <row r="1087" spans="1:5">
      <c r="A1087">
        <v>1088</v>
      </c>
      <c r="B1087" t="s">
        <v>302</v>
      </c>
      <c r="C1087" t="s">
        <v>320</v>
      </c>
      <c r="D1087">
        <v>550</v>
      </c>
      <c r="E1087" t="s">
        <v>338</v>
      </c>
    </row>
    <row r="1088" spans="1:5">
      <c r="A1088">
        <v>1089</v>
      </c>
      <c r="B1088" t="s">
        <v>302</v>
      </c>
      <c r="C1088" t="s">
        <v>320</v>
      </c>
      <c r="D1088">
        <v>550</v>
      </c>
      <c r="E1088" t="s">
        <v>338</v>
      </c>
    </row>
    <row r="1089" spans="1:5">
      <c r="A1089">
        <v>1090</v>
      </c>
      <c r="B1089" t="s">
        <v>302</v>
      </c>
      <c r="C1089" t="s">
        <v>320</v>
      </c>
      <c r="D1089">
        <v>500</v>
      </c>
      <c r="E1089" t="s">
        <v>338</v>
      </c>
    </row>
    <row r="1090" spans="1:5">
      <c r="A1090">
        <v>1091</v>
      </c>
      <c r="B1090" t="s">
        <v>306</v>
      </c>
      <c r="C1090" t="s">
        <v>320</v>
      </c>
      <c r="D1090">
        <v>1000</v>
      </c>
      <c r="E1090" t="s">
        <v>338</v>
      </c>
    </row>
    <row r="1091" spans="1:5">
      <c r="A1091">
        <v>1092</v>
      </c>
      <c r="B1091" t="s">
        <v>307</v>
      </c>
      <c r="C1091" t="s">
        <v>320</v>
      </c>
      <c r="D1091">
        <v>600</v>
      </c>
      <c r="E1091" t="s">
        <v>338</v>
      </c>
    </row>
    <row r="1092" spans="1:5">
      <c r="A1092">
        <v>1093</v>
      </c>
      <c r="B1092" t="s">
        <v>115</v>
      </c>
      <c r="C1092" t="s">
        <v>324</v>
      </c>
      <c r="D1092">
        <v>102600</v>
      </c>
      <c r="E1092" t="s">
        <v>338</v>
      </c>
    </row>
    <row r="1093" spans="1:5">
      <c r="A1093">
        <v>1094</v>
      </c>
      <c r="B1093" t="s">
        <v>115</v>
      </c>
      <c r="C1093" t="s">
        <v>324</v>
      </c>
      <c r="D1093">
        <v>2500</v>
      </c>
      <c r="E1093" t="s">
        <v>338</v>
      </c>
    </row>
    <row r="1094" spans="1:5">
      <c r="A1094">
        <v>1095</v>
      </c>
      <c r="B1094" t="s">
        <v>115</v>
      </c>
      <c r="C1094" t="s">
        <v>324</v>
      </c>
      <c r="D1094">
        <v>5000</v>
      </c>
      <c r="E1094" t="s">
        <v>338</v>
      </c>
    </row>
    <row r="1095" spans="1:5">
      <c r="A1095">
        <v>1096</v>
      </c>
      <c r="B1095" t="s">
        <v>115</v>
      </c>
      <c r="C1095" t="s">
        <v>324</v>
      </c>
      <c r="D1095">
        <v>7500</v>
      </c>
      <c r="E1095" t="s">
        <v>338</v>
      </c>
    </row>
    <row r="1096" spans="1:5">
      <c r="A1096">
        <v>1097</v>
      </c>
      <c r="B1096" t="s">
        <v>115</v>
      </c>
      <c r="C1096" t="s">
        <v>324</v>
      </c>
      <c r="D1096">
        <v>4000</v>
      </c>
      <c r="E1096" t="s">
        <v>338</v>
      </c>
    </row>
    <row r="1097" spans="1:5">
      <c r="A1097">
        <v>1098</v>
      </c>
      <c r="B1097" t="s">
        <v>115</v>
      </c>
      <c r="C1097" t="s">
        <v>324</v>
      </c>
      <c r="D1097">
        <v>350</v>
      </c>
      <c r="E1097" t="s">
        <v>338</v>
      </c>
    </row>
    <row r="1098" spans="1:5">
      <c r="A1098">
        <v>1099</v>
      </c>
      <c r="B1098" t="s">
        <v>115</v>
      </c>
      <c r="C1098" t="s">
        <v>324</v>
      </c>
      <c r="D1098">
        <v>7500</v>
      </c>
      <c r="E1098" t="s">
        <v>338</v>
      </c>
    </row>
    <row r="1099" spans="1:5">
      <c r="A1099">
        <v>1100</v>
      </c>
      <c r="B1099" t="s">
        <v>115</v>
      </c>
      <c r="C1099" t="s">
        <v>324</v>
      </c>
      <c r="D1099">
        <v>750</v>
      </c>
      <c r="E1099" t="s">
        <v>338</v>
      </c>
    </row>
    <row r="1100" spans="1:5">
      <c r="A1100">
        <v>1101</v>
      </c>
      <c r="B1100" t="s">
        <v>115</v>
      </c>
      <c r="C1100" t="s">
        <v>324</v>
      </c>
      <c r="D1100">
        <v>1000</v>
      </c>
      <c r="E1100" t="s">
        <v>338</v>
      </c>
    </row>
    <row r="1101" spans="1:5">
      <c r="A1101">
        <v>1102</v>
      </c>
      <c r="B1101" t="s">
        <v>115</v>
      </c>
      <c r="C1101" t="s">
        <v>324</v>
      </c>
      <c r="D1101">
        <v>1000</v>
      </c>
      <c r="E1101" t="s">
        <v>338</v>
      </c>
    </row>
    <row r="1102" spans="1:5">
      <c r="A1102">
        <v>1103</v>
      </c>
      <c r="B1102" t="s">
        <v>115</v>
      </c>
      <c r="C1102" t="s">
        <v>324</v>
      </c>
      <c r="D1102">
        <v>6000</v>
      </c>
      <c r="E1102" t="s">
        <v>338</v>
      </c>
    </row>
    <row r="1103" spans="1:5">
      <c r="A1103">
        <v>1104</v>
      </c>
      <c r="B1103" t="s">
        <v>115</v>
      </c>
      <c r="C1103" t="s">
        <v>324</v>
      </c>
      <c r="D1103">
        <v>15000</v>
      </c>
      <c r="E1103" t="s">
        <v>338</v>
      </c>
    </row>
    <row r="1104" spans="1:5">
      <c r="A1104">
        <v>1105</v>
      </c>
      <c r="B1104" t="s">
        <v>115</v>
      </c>
      <c r="C1104" t="s">
        <v>324</v>
      </c>
      <c r="D1104">
        <v>4000</v>
      </c>
      <c r="E1104" t="s">
        <v>338</v>
      </c>
    </row>
    <row r="1105" spans="1:5">
      <c r="A1105">
        <v>1106</v>
      </c>
      <c r="B1105" t="s">
        <v>115</v>
      </c>
      <c r="C1105" t="s">
        <v>324</v>
      </c>
      <c r="D1105">
        <v>3500</v>
      </c>
      <c r="E1105" t="s">
        <v>338</v>
      </c>
    </row>
    <row r="1106" spans="1:5">
      <c r="A1106">
        <v>1107</v>
      </c>
      <c r="B1106" t="s">
        <v>115</v>
      </c>
      <c r="C1106" t="s">
        <v>324</v>
      </c>
      <c r="D1106">
        <v>5000</v>
      </c>
      <c r="E1106" t="s">
        <v>338</v>
      </c>
    </row>
    <row r="1107" spans="1:5">
      <c r="A1107">
        <v>1108</v>
      </c>
      <c r="B1107" t="s">
        <v>115</v>
      </c>
      <c r="C1107" t="s">
        <v>324</v>
      </c>
      <c r="D1107">
        <v>1000</v>
      </c>
      <c r="E1107" t="s">
        <v>338</v>
      </c>
    </row>
    <row r="1108" spans="1:5">
      <c r="A1108">
        <v>1109</v>
      </c>
      <c r="B1108" t="s">
        <v>297</v>
      </c>
      <c r="C1108" t="s">
        <v>324</v>
      </c>
      <c r="D1108">
        <v>5000</v>
      </c>
      <c r="E1108" t="s">
        <v>338</v>
      </c>
    </row>
    <row r="1109" spans="1:5">
      <c r="A1109">
        <v>1110</v>
      </c>
      <c r="B1109" t="s">
        <v>297</v>
      </c>
      <c r="C1109" t="s">
        <v>324</v>
      </c>
      <c r="D1109">
        <v>3000</v>
      </c>
      <c r="E1109" t="s">
        <v>338</v>
      </c>
    </row>
    <row r="1110" spans="1:5">
      <c r="A1110">
        <v>1111</v>
      </c>
      <c r="B1110" t="s">
        <v>297</v>
      </c>
      <c r="C1110" t="s">
        <v>324</v>
      </c>
      <c r="D1110">
        <v>500</v>
      </c>
      <c r="E1110" t="s">
        <v>338</v>
      </c>
    </row>
    <row r="1111" spans="1:5">
      <c r="A1111">
        <v>1112</v>
      </c>
      <c r="B1111" t="s">
        <v>286</v>
      </c>
      <c r="C1111" t="s">
        <v>324</v>
      </c>
      <c r="D1111">
        <v>250</v>
      </c>
      <c r="E1111" t="s">
        <v>338</v>
      </c>
    </row>
    <row r="1112" spans="1:5">
      <c r="A1112">
        <v>1113</v>
      </c>
      <c r="B1112" t="s">
        <v>286</v>
      </c>
      <c r="C1112" t="s">
        <v>324</v>
      </c>
      <c r="D1112">
        <v>500</v>
      </c>
      <c r="E1112" t="s">
        <v>338</v>
      </c>
    </row>
    <row r="1113" spans="1:5">
      <c r="A1113">
        <v>1114</v>
      </c>
      <c r="B1113" t="s">
        <v>286</v>
      </c>
      <c r="C1113" t="s">
        <v>324</v>
      </c>
      <c r="D1113">
        <v>750</v>
      </c>
      <c r="E1113" t="s">
        <v>338</v>
      </c>
    </row>
    <row r="1114" spans="1:5">
      <c r="A1114">
        <v>1115</v>
      </c>
      <c r="B1114" t="s">
        <v>286</v>
      </c>
      <c r="C1114" t="s">
        <v>324</v>
      </c>
      <c r="D1114">
        <v>750</v>
      </c>
      <c r="E1114" t="s">
        <v>338</v>
      </c>
    </row>
    <row r="1115" spans="1:5">
      <c r="A1115">
        <v>1116</v>
      </c>
      <c r="B1115" t="s">
        <v>286</v>
      </c>
      <c r="C1115" t="s">
        <v>324</v>
      </c>
      <c r="D1115">
        <v>1000</v>
      </c>
      <c r="E1115" t="s">
        <v>338</v>
      </c>
    </row>
    <row r="1116" spans="1:5">
      <c r="A1116">
        <v>1117</v>
      </c>
      <c r="B1116" t="s">
        <v>286</v>
      </c>
      <c r="C1116" t="s">
        <v>324</v>
      </c>
      <c r="D1116">
        <v>1000</v>
      </c>
      <c r="E1116" t="s">
        <v>338</v>
      </c>
    </row>
    <row r="1117" spans="1:5">
      <c r="A1117">
        <v>1118</v>
      </c>
      <c r="B1117" t="s">
        <v>286</v>
      </c>
      <c r="C1117" t="s">
        <v>324</v>
      </c>
      <c r="D1117">
        <v>1000</v>
      </c>
      <c r="E1117" t="s">
        <v>338</v>
      </c>
    </row>
    <row r="1118" spans="1:5">
      <c r="A1118">
        <v>1119</v>
      </c>
      <c r="B1118" t="s">
        <v>286</v>
      </c>
      <c r="C1118" t="s">
        <v>324</v>
      </c>
      <c r="D1118">
        <v>1750</v>
      </c>
      <c r="E1118" t="s">
        <v>338</v>
      </c>
    </row>
    <row r="1119" spans="1:5">
      <c r="A1119">
        <v>1120</v>
      </c>
      <c r="B1119" t="s">
        <v>286</v>
      </c>
      <c r="C1119" t="s">
        <v>324</v>
      </c>
      <c r="D1119">
        <v>1750</v>
      </c>
      <c r="E1119" t="s">
        <v>338</v>
      </c>
    </row>
    <row r="1120" spans="1:5">
      <c r="A1120">
        <v>1121</v>
      </c>
      <c r="B1120" t="s">
        <v>286</v>
      </c>
      <c r="C1120" t="s">
        <v>324</v>
      </c>
      <c r="D1120">
        <v>2500</v>
      </c>
      <c r="E1120" t="s">
        <v>338</v>
      </c>
    </row>
    <row r="1121" spans="1:5">
      <c r="A1121">
        <v>1122</v>
      </c>
      <c r="B1121" t="s">
        <v>286</v>
      </c>
      <c r="C1121" t="s">
        <v>324</v>
      </c>
      <c r="D1121">
        <v>2500</v>
      </c>
      <c r="E1121" t="s">
        <v>338</v>
      </c>
    </row>
    <row r="1122" spans="1:5">
      <c r="A1122">
        <v>1123</v>
      </c>
      <c r="B1122" t="s">
        <v>286</v>
      </c>
      <c r="C1122" t="s">
        <v>324</v>
      </c>
      <c r="D1122">
        <v>3000</v>
      </c>
      <c r="E1122" t="s">
        <v>338</v>
      </c>
    </row>
    <row r="1123" spans="1:5">
      <c r="A1123">
        <v>1124</v>
      </c>
      <c r="B1123" t="s">
        <v>286</v>
      </c>
      <c r="C1123" t="s">
        <v>324</v>
      </c>
      <c r="D1123">
        <v>5000</v>
      </c>
      <c r="E1123" t="s">
        <v>338</v>
      </c>
    </row>
    <row r="1124" spans="1:5">
      <c r="A1124">
        <v>1125</v>
      </c>
      <c r="B1124" t="s">
        <v>286</v>
      </c>
      <c r="C1124" t="s">
        <v>324</v>
      </c>
      <c r="D1124">
        <v>6000</v>
      </c>
      <c r="E1124" t="s">
        <v>338</v>
      </c>
    </row>
    <row r="1125" spans="1:5">
      <c r="A1125">
        <v>1126</v>
      </c>
      <c r="B1125" t="s">
        <v>286</v>
      </c>
      <c r="C1125" t="s">
        <v>324</v>
      </c>
      <c r="D1125">
        <v>7500</v>
      </c>
      <c r="E1125" t="s">
        <v>338</v>
      </c>
    </row>
    <row r="1126" spans="1:5">
      <c r="A1126">
        <v>1127</v>
      </c>
      <c r="B1126" t="s">
        <v>286</v>
      </c>
      <c r="C1126" t="s">
        <v>324</v>
      </c>
      <c r="D1126">
        <v>20000</v>
      </c>
      <c r="E1126" t="s">
        <v>338</v>
      </c>
    </row>
    <row r="1127" spans="1:5">
      <c r="A1127">
        <v>1128</v>
      </c>
      <c r="B1127" t="s">
        <v>286</v>
      </c>
      <c r="C1127" t="s">
        <v>324</v>
      </c>
      <c r="D1127">
        <v>23000</v>
      </c>
      <c r="E1127" t="s">
        <v>338</v>
      </c>
    </row>
    <row r="1128" spans="1:5">
      <c r="A1128">
        <v>1129</v>
      </c>
      <c r="B1128" t="s">
        <v>300</v>
      </c>
      <c r="C1128" t="s">
        <v>324</v>
      </c>
      <c r="D1128">
        <v>900</v>
      </c>
      <c r="E1128" t="s">
        <v>338</v>
      </c>
    </row>
    <row r="1129" spans="1:5">
      <c r="A1129">
        <v>1130</v>
      </c>
      <c r="B1129" t="s">
        <v>299</v>
      </c>
      <c r="C1129" t="s">
        <v>324</v>
      </c>
      <c r="D1129">
        <v>100</v>
      </c>
      <c r="E1129" t="s">
        <v>338</v>
      </c>
    </row>
    <row r="1130" spans="1:5">
      <c r="A1130">
        <v>1131</v>
      </c>
      <c r="B1130" t="s">
        <v>299</v>
      </c>
      <c r="C1130" t="s">
        <v>324</v>
      </c>
      <c r="D1130">
        <v>125</v>
      </c>
      <c r="E1130" t="s">
        <v>338</v>
      </c>
    </row>
    <row r="1131" spans="1:5">
      <c r="A1131">
        <v>1132</v>
      </c>
      <c r="B1131" t="s">
        <v>299</v>
      </c>
      <c r="C1131" t="s">
        <v>324</v>
      </c>
      <c r="D1131">
        <v>150</v>
      </c>
      <c r="E1131" t="s">
        <v>338</v>
      </c>
    </row>
    <row r="1132" spans="1:5">
      <c r="A1132">
        <v>1133</v>
      </c>
      <c r="B1132" t="s">
        <v>299</v>
      </c>
      <c r="C1132" t="s">
        <v>324</v>
      </c>
      <c r="D1132">
        <v>150</v>
      </c>
      <c r="E1132" t="s">
        <v>338</v>
      </c>
    </row>
    <row r="1133" spans="1:5">
      <c r="A1133">
        <v>1134</v>
      </c>
      <c r="B1133" t="s">
        <v>299</v>
      </c>
      <c r="C1133" t="s">
        <v>324</v>
      </c>
      <c r="D1133">
        <v>300</v>
      </c>
      <c r="E1133" t="s">
        <v>338</v>
      </c>
    </row>
    <row r="1134" spans="1:5">
      <c r="A1134">
        <v>1135</v>
      </c>
      <c r="B1134" t="s">
        <v>299</v>
      </c>
      <c r="C1134" t="s">
        <v>324</v>
      </c>
      <c r="D1134">
        <v>300</v>
      </c>
      <c r="E1134" t="s">
        <v>338</v>
      </c>
    </row>
    <row r="1135" spans="1:5">
      <c r="A1135">
        <v>1136</v>
      </c>
      <c r="B1135" t="s">
        <v>299</v>
      </c>
      <c r="C1135" t="s">
        <v>324</v>
      </c>
      <c r="D1135">
        <v>500</v>
      </c>
      <c r="E1135" t="s">
        <v>338</v>
      </c>
    </row>
    <row r="1136" spans="1:5">
      <c r="A1136">
        <v>1137</v>
      </c>
      <c r="B1136" t="s">
        <v>296</v>
      </c>
      <c r="C1136" t="s">
        <v>324</v>
      </c>
      <c r="D1136">
        <v>850</v>
      </c>
      <c r="E1136" t="s">
        <v>338</v>
      </c>
    </row>
    <row r="1137" spans="1:5">
      <c r="A1137">
        <v>1138</v>
      </c>
      <c r="B1137" t="s">
        <v>296</v>
      </c>
      <c r="C1137" t="s">
        <v>324</v>
      </c>
      <c r="D1137">
        <v>1228</v>
      </c>
      <c r="E1137" t="s">
        <v>338</v>
      </c>
    </row>
    <row r="1138" spans="1:5">
      <c r="A1138">
        <v>1139</v>
      </c>
      <c r="B1138" t="s">
        <v>296</v>
      </c>
      <c r="C1138" t="s">
        <v>324</v>
      </c>
      <c r="D1138">
        <v>1545</v>
      </c>
      <c r="E1138" t="s">
        <v>338</v>
      </c>
    </row>
    <row r="1139" spans="1:5">
      <c r="A1139">
        <v>1140</v>
      </c>
      <c r="B1139" t="s">
        <v>296</v>
      </c>
      <c r="C1139" t="s">
        <v>324</v>
      </c>
      <c r="D1139">
        <v>2150</v>
      </c>
      <c r="E1139" t="s">
        <v>338</v>
      </c>
    </row>
    <row r="1140" spans="1:5">
      <c r="A1140">
        <v>1141</v>
      </c>
      <c r="B1140" t="s">
        <v>296</v>
      </c>
      <c r="C1140" t="s">
        <v>324</v>
      </c>
      <c r="D1140">
        <v>3000</v>
      </c>
      <c r="E1140" t="s">
        <v>338</v>
      </c>
    </row>
    <row r="1141" spans="1:5">
      <c r="A1141">
        <v>1142</v>
      </c>
      <c r="B1141" t="s">
        <v>296</v>
      </c>
      <c r="C1141" t="s">
        <v>324</v>
      </c>
      <c r="D1141">
        <v>4000</v>
      </c>
      <c r="E1141" t="s">
        <v>338</v>
      </c>
    </row>
    <row r="1142" spans="1:5">
      <c r="A1142">
        <v>1143</v>
      </c>
      <c r="B1142" t="s">
        <v>296</v>
      </c>
      <c r="C1142" t="s">
        <v>324</v>
      </c>
      <c r="D1142">
        <v>5000</v>
      </c>
      <c r="E1142" t="s">
        <v>338</v>
      </c>
    </row>
    <row r="1143" spans="1:5">
      <c r="A1143">
        <v>1144</v>
      </c>
      <c r="B1143" t="s">
        <v>296</v>
      </c>
      <c r="C1143" t="s">
        <v>324</v>
      </c>
      <c r="D1143">
        <v>34200</v>
      </c>
      <c r="E1143" t="s">
        <v>338</v>
      </c>
    </row>
    <row r="1144" spans="1:5">
      <c r="A1144">
        <v>1145</v>
      </c>
      <c r="B1144" t="s">
        <v>308</v>
      </c>
      <c r="C1144" t="s">
        <v>324</v>
      </c>
      <c r="D1144">
        <v>300</v>
      </c>
      <c r="E1144" t="s">
        <v>338</v>
      </c>
    </row>
    <row r="1145" spans="1:5">
      <c r="A1145">
        <v>1146</v>
      </c>
      <c r="B1145" t="s">
        <v>304</v>
      </c>
      <c r="C1145" t="s">
        <v>324</v>
      </c>
      <c r="D1145">
        <v>741</v>
      </c>
      <c r="E1145" t="s">
        <v>338</v>
      </c>
    </row>
    <row r="1146" spans="1:5">
      <c r="A1146">
        <v>1147</v>
      </c>
      <c r="B1146" t="s">
        <v>304</v>
      </c>
      <c r="C1146" t="s">
        <v>324</v>
      </c>
      <c r="D1146">
        <v>1400</v>
      </c>
      <c r="E1146" t="s">
        <v>338</v>
      </c>
    </row>
    <row r="1147" spans="1:5">
      <c r="A1147">
        <v>1148</v>
      </c>
      <c r="B1147" t="s">
        <v>304</v>
      </c>
      <c r="C1147" t="s">
        <v>324</v>
      </c>
      <c r="D1147">
        <v>1700</v>
      </c>
      <c r="E1147" t="s">
        <v>338</v>
      </c>
    </row>
    <row r="1148" spans="1:5">
      <c r="A1148">
        <v>1149</v>
      </c>
      <c r="B1148" t="s">
        <v>304</v>
      </c>
      <c r="C1148" t="s">
        <v>324</v>
      </c>
      <c r="D1148">
        <v>2000</v>
      </c>
      <c r="E1148" t="s">
        <v>338</v>
      </c>
    </row>
    <row r="1149" spans="1:5">
      <c r="A1149">
        <v>1150</v>
      </c>
      <c r="B1149" t="s">
        <v>304</v>
      </c>
      <c r="C1149" t="s">
        <v>324</v>
      </c>
      <c r="D1149">
        <v>2400</v>
      </c>
      <c r="E1149" t="s">
        <v>338</v>
      </c>
    </row>
    <row r="1150" spans="1:5">
      <c r="A1150">
        <v>1151</v>
      </c>
      <c r="B1150" t="s">
        <v>304</v>
      </c>
      <c r="C1150" t="s">
        <v>324</v>
      </c>
      <c r="D1150">
        <v>2600</v>
      </c>
      <c r="E1150" t="s">
        <v>338</v>
      </c>
    </row>
    <row r="1151" spans="1:5">
      <c r="A1151">
        <v>1152</v>
      </c>
      <c r="B1151" t="s">
        <v>304</v>
      </c>
      <c r="C1151" t="s">
        <v>324</v>
      </c>
      <c r="D1151">
        <v>3447</v>
      </c>
      <c r="E1151" t="s">
        <v>338</v>
      </c>
    </row>
    <row r="1152" spans="1:5">
      <c r="A1152">
        <v>1153</v>
      </c>
      <c r="B1152" t="s">
        <v>304</v>
      </c>
      <c r="C1152" t="s">
        <v>324</v>
      </c>
      <c r="D1152">
        <v>6000</v>
      </c>
      <c r="E1152" t="s">
        <v>338</v>
      </c>
    </row>
    <row r="1153" spans="1:5">
      <c r="A1153">
        <v>1154</v>
      </c>
      <c r="B1153" t="s">
        <v>304</v>
      </c>
      <c r="C1153" t="s">
        <v>324</v>
      </c>
      <c r="D1153">
        <v>6000</v>
      </c>
      <c r="E1153" t="s">
        <v>338</v>
      </c>
    </row>
    <row r="1154" spans="1:5">
      <c r="A1154">
        <v>1155</v>
      </c>
      <c r="B1154" t="s">
        <v>304</v>
      </c>
      <c r="C1154" t="s">
        <v>324</v>
      </c>
      <c r="D1154">
        <v>9000</v>
      </c>
      <c r="E1154" t="s">
        <v>338</v>
      </c>
    </row>
    <row r="1155" spans="1:5">
      <c r="A1155">
        <v>1156</v>
      </c>
      <c r="B1155" t="s">
        <v>304</v>
      </c>
      <c r="C1155" t="s">
        <v>324</v>
      </c>
      <c r="D1155">
        <v>40000</v>
      </c>
      <c r="E1155" t="s">
        <v>338</v>
      </c>
    </row>
    <row r="1156" spans="1:5">
      <c r="A1156">
        <v>1157</v>
      </c>
      <c r="B1156" t="s">
        <v>340</v>
      </c>
      <c r="C1156" t="s">
        <v>324</v>
      </c>
      <c r="D1156">
        <v>75</v>
      </c>
      <c r="E1156" t="s">
        <v>338</v>
      </c>
    </row>
    <row r="1157" spans="1:5">
      <c r="A1157">
        <v>1158</v>
      </c>
      <c r="B1157" t="s">
        <v>340</v>
      </c>
      <c r="C1157" t="s">
        <v>324</v>
      </c>
      <c r="D1157">
        <v>200</v>
      </c>
      <c r="E1157" t="s">
        <v>338</v>
      </c>
    </row>
    <row r="1158" spans="1:5">
      <c r="A1158">
        <v>1159</v>
      </c>
      <c r="B1158" t="s">
        <v>340</v>
      </c>
      <c r="C1158" t="s">
        <v>324</v>
      </c>
      <c r="D1158">
        <v>200</v>
      </c>
      <c r="E1158" t="s">
        <v>338</v>
      </c>
    </row>
    <row r="1159" spans="1:5">
      <c r="A1159">
        <v>1160</v>
      </c>
      <c r="B1159" t="s">
        <v>340</v>
      </c>
      <c r="C1159" t="s">
        <v>324</v>
      </c>
      <c r="D1159">
        <v>200</v>
      </c>
      <c r="E1159" t="s">
        <v>338</v>
      </c>
    </row>
    <row r="1160" spans="1:5">
      <c r="A1160">
        <v>1161</v>
      </c>
      <c r="B1160" t="s">
        <v>340</v>
      </c>
      <c r="C1160" t="s">
        <v>324</v>
      </c>
      <c r="D1160">
        <v>200</v>
      </c>
      <c r="E1160" t="s">
        <v>338</v>
      </c>
    </row>
    <row r="1161" spans="1:5">
      <c r="A1161">
        <v>1162</v>
      </c>
      <c r="B1161" t="s">
        <v>340</v>
      </c>
      <c r="C1161" t="s">
        <v>324</v>
      </c>
      <c r="D1161">
        <v>210</v>
      </c>
      <c r="E1161" t="s">
        <v>338</v>
      </c>
    </row>
    <row r="1162" spans="1:5">
      <c r="A1162">
        <v>1163</v>
      </c>
      <c r="B1162" t="s">
        <v>340</v>
      </c>
      <c r="C1162" t="s">
        <v>324</v>
      </c>
      <c r="D1162">
        <v>1000</v>
      </c>
      <c r="E1162" t="s">
        <v>338</v>
      </c>
    </row>
    <row r="1163" spans="1:5">
      <c r="A1163">
        <v>1164</v>
      </c>
      <c r="B1163" t="s">
        <v>339</v>
      </c>
      <c r="C1163" t="s">
        <v>324</v>
      </c>
      <c r="D1163">
        <v>2500</v>
      </c>
      <c r="E1163" t="s">
        <v>338</v>
      </c>
    </row>
    <row r="1164" spans="1:5">
      <c r="A1164">
        <v>1165</v>
      </c>
      <c r="B1164" t="s">
        <v>339</v>
      </c>
      <c r="C1164" t="s">
        <v>324</v>
      </c>
      <c r="D1164">
        <v>5500</v>
      </c>
      <c r="E1164" t="s">
        <v>338</v>
      </c>
    </row>
    <row r="1165" spans="1:5">
      <c r="A1165">
        <v>1166</v>
      </c>
      <c r="B1165" t="s">
        <v>298</v>
      </c>
      <c r="C1165" t="s">
        <v>324</v>
      </c>
      <c r="D1165">
        <v>8000</v>
      </c>
      <c r="E1165" t="s">
        <v>338</v>
      </c>
    </row>
    <row r="1166" spans="1:5">
      <c r="A1166">
        <v>1167</v>
      </c>
      <c r="B1166" t="s">
        <v>298</v>
      </c>
      <c r="C1166" t="s">
        <v>324</v>
      </c>
      <c r="D1166">
        <v>6000</v>
      </c>
      <c r="E1166" t="s">
        <v>338</v>
      </c>
    </row>
    <row r="1167" spans="1:5">
      <c r="A1167">
        <v>1168</v>
      </c>
      <c r="B1167" t="s">
        <v>298</v>
      </c>
      <c r="C1167" t="s">
        <v>324</v>
      </c>
      <c r="D1167">
        <v>18000</v>
      </c>
      <c r="E1167" t="s">
        <v>338</v>
      </c>
    </row>
    <row r="1168" spans="1:5">
      <c r="A1168">
        <v>1169</v>
      </c>
      <c r="B1168" t="s">
        <v>298</v>
      </c>
      <c r="C1168" t="s">
        <v>324</v>
      </c>
      <c r="D1168">
        <v>12000</v>
      </c>
      <c r="E1168" t="s">
        <v>338</v>
      </c>
    </row>
    <row r="1169" spans="1:5">
      <c r="A1169">
        <v>1170</v>
      </c>
      <c r="B1169" t="s">
        <v>301</v>
      </c>
      <c r="C1169" t="s">
        <v>324</v>
      </c>
      <c r="D1169">
        <v>2000</v>
      </c>
      <c r="E1169" t="s">
        <v>338</v>
      </c>
    </row>
    <row r="1170" spans="1:5">
      <c r="A1170">
        <v>1171</v>
      </c>
      <c r="B1170" t="s">
        <v>301</v>
      </c>
      <c r="C1170" t="s">
        <v>324</v>
      </c>
      <c r="D1170">
        <v>500</v>
      </c>
      <c r="E1170" t="s">
        <v>338</v>
      </c>
    </row>
    <row r="1171" spans="1:5">
      <c r="A1171">
        <v>1172</v>
      </c>
      <c r="B1171" t="s">
        <v>302</v>
      </c>
      <c r="C1171" t="s">
        <v>324</v>
      </c>
      <c r="D1171">
        <v>500</v>
      </c>
      <c r="E1171" t="s">
        <v>338</v>
      </c>
    </row>
    <row r="1172" spans="1:5">
      <c r="A1172">
        <v>1173</v>
      </c>
      <c r="B1172" t="s">
        <v>306</v>
      </c>
      <c r="C1172" t="s">
        <v>324</v>
      </c>
      <c r="D1172">
        <v>1500</v>
      </c>
      <c r="E1172" t="s">
        <v>338</v>
      </c>
    </row>
    <row r="1173" spans="1:5">
      <c r="A1173">
        <v>1174</v>
      </c>
      <c r="B1173" t="s">
        <v>306</v>
      </c>
      <c r="C1173" t="s">
        <v>324</v>
      </c>
      <c r="D1173">
        <v>300</v>
      </c>
      <c r="E1173" t="s">
        <v>338</v>
      </c>
    </row>
    <row r="1174" spans="1:5">
      <c r="A1174">
        <v>1175</v>
      </c>
      <c r="B1174" t="s">
        <v>307</v>
      </c>
      <c r="C1174" t="s">
        <v>324</v>
      </c>
      <c r="D1174">
        <v>2000</v>
      </c>
      <c r="E1174" t="s">
        <v>338</v>
      </c>
    </row>
    <row r="1175" spans="1:5">
      <c r="A1175">
        <v>1176</v>
      </c>
      <c r="B1175" t="s">
        <v>115</v>
      </c>
      <c r="C1175" t="s">
        <v>335</v>
      </c>
      <c r="D1175">
        <v>4200</v>
      </c>
      <c r="E1175" t="s">
        <v>338</v>
      </c>
    </row>
    <row r="1176" spans="1:5">
      <c r="A1176">
        <v>1177</v>
      </c>
      <c r="B1176" t="s">
        <v>297</v>
      </c>
      <c r="C1176" t="s">
        <v>335</v>
      </c>
      <c r="D1176">
        <v>3000</v>
      </c>
      <c r="E1176" t="s">
        <v>338</v>
      </c>
    </row>
    <row r="1177" spans="1:5">
      <c r="A1177">
        <v>1178</v>
      </c>
      <c r="B1177" t="s">
        <v>286</v>
      </c>
      <c r="C1177" t="s">
        <v>335</v>
      </c>
      <c r="D1177">
        <v>3000</v>
      </c>
      <c r="E1177" t="s">
        <v>338</v>
      </c>
    </row>
    <row r="1178" spans="1:5">
      <c r="A1178">
        <v>1179</v>
      </c>
      <c r="B1178" t="s">
        <v>301</v>
      </c>
      <c r="C1178" t="s">
        <v>335</v>
      </c>
      <c r="D1178">
        <v>750</v>
      </c>
      <c r="E1178" t="s">
        <v>338</v>
      </c>
    </row>
    <row r="1179" spans="1:5">
      <c r="A1179">
        <v>1180</v>
      </c>
      <c r="B1179" t="s">
        <v>300</v>
      </c>
      <c r="C1179" t="s">
        <v>335</v>
      </c>
      <c r="D1179">
        <v>350</v>
      </c>
      <c r="E1179" t="s">
        <v>338</v>
      </c>
    </row>
    <row r="1180" spans="1:5">
      <c r="A1180">
        <v>1181</v>
      </c>
      <c r="B1180" t="s">
        <v>301</v>
      </c>
      <c r="C1180" t="s">
        <v>335</v>
      </c>
      <c r="D1180">
        <v>750</v>
      </c>
      <c r="E1180" t="s">
        <v>338</v>
      </c>
    </row>
    <row r="1181" spans="1:5">
      <c r="A1181">
        <v>1182</v>
      </c>
      <c r="B1181" t="s">
        <v>299</v>
      </c>
      <c r="C1181" t="s">
        <v>335</v>
      </c>
      <c r="D1181">
        <v>850</v>
      </c>
      <c r="E1181" t="s">
        <v>338</v>
      </c>
    </row>
    <row r="1182" spans="1:5">
      <c r="A1182">
        <v>1183</v>
      </c>
      <c r="B1182" t="s">
        <v>299</v>
      </c>
      <c r="C1182" t="s">
        <v>335</v>
      </c>
      <c r="D1182">
        <v>3100</v>
      </c>
      <c r="E1182" t="s">
        <v>338</v>
      </c>
    </row>
    <row r="1183" spans="1:5">
      <c r="A1183">
        <v>1184</v>
      </c>
      <c r="B1183" t="s">
        <v>317</v>
      </c>
      <c r="C1183" t="s">
        <v>335</v>
      </c>
      <c r="D1183">
        <v>3000</v>
      </c>
      <c r="E1183" t="s">
        <v>338</v>
      </c>
    </row>
    <row r="1184" spans="1:5">
      <c r="A1184">
        <v>1185</v>
      </c>
      <c r="B1184" t="s">
        <v>296</v>
      </c>
      <c r="C1184" t="s">
        <v>335</v>
      </c>
      <c r="D1184">
        <v>405</v>
      </c>
      <c r="E1184" t="s">
        <v>338</v>
      </c>
    </row>
    <row r="1185" spans="1:5">
      <c r="A1185">
        <v>1186</v>
      </c>
      <c r="B1185" t="s">
        <v>296</v>
      </c>
      <c r="C1185" t="s">
        <v>335</v>
      </c>
      <c r="D1185">
        <v>566</v>
      </c>
      <c r="E1185" t="s">
        <v>338</v>
      </c>
    </row>
    <row r="1186" spans="1:5">
      <c r="A1186">
        <v>1187</v>
      </c>
      <c r="B1186" t="s">
        <v>296</v>
      </c>
      <c r="C1186" t="s">
        <v>335</v>
      </c>
      <c r="D1186">
        <v>465</v>
      </c>
      <c r="E1186" t="s">
        <v>338</v>
      </c>
    </row>
    <row r="1187" spans="1:5">
      <c r="A1187">
        <v>1188</v>
      </c>
      <c r="B1187" t="s">
        <v>296</v>
      </c>
      <c r="C1187" t="s">
        <v>335</v>
      </c>
      <c r="D1187">
        <v>1500</v>
      </c>
      <c r="E1187" t="s">
        <v>338</v>
      </c>
    </row>
    <row r="1188" spans="1:5">
      <c r="A1188">
        <v>1189</v>
      </c>
      <c r="B1188" t="s">
        <v>296</v>
      </c>
      <c r="C1188" t="s">
        <v>335</v>
      </c>
      <c r="D1188">
        <v>466</v>
      </c>
      <c r="E1188" t="s">
        <v>338</v>
      </c>
    </row>
    <row r="1189" spans="1:5">
      <c r="A1189">
        <v>1190</v>
      </c>
      <c r="B1189" t="s">
        <v>296</v>
      </c>
      <c r="C1189" t="s">
        <v>335</v>
      </c>
      <c r="D1189">
        <v>1366</v>
      </c>
      <c r="E1189" t="s">
        <v>338</v>
      </c>
    </row>
    <row r="1190" spans="1:5">
      <c r="A1190">
        <v>1191</v>
      </c>
      <c r="B1190" t="s">
        <v>308</v>
      </c>
      <c r="C1190" t="s">
        <v>335</v>
      </c>
      <c r="D1190">
        <v>1500</v>
      </c>
      <c r="E1190" t="s">
        <v>338</v>
      </c>
    </row>
    <row r="1191" spans="1:5">
      <c r="A1191">
        <v>1192</v>
      </c>
      <c r="B1191" t="s">
        <v>304</v>
      </c>
      <c r="C1191" t="s">
        <v>335</v>
      </c>
      <c r="D1191">
        <v>200</v>
      </c>
      <c r="E1191" t="s">
        <v>338</v>
      </c>
    </row>
    <row r="1192" spans="1:5">
      <c r="A1192">
        <v>1193</v>
      </c>
      <c r="B1192" t="s">
        <v>304</v>
      </c>
      <c r="C1192" t="s">
        <v>335</v>
      </c>
      <c r="D1192">
        <v>500</v>
      </c>
      <c r="E1192" t="s">
        <v>338</v>
      </c>
    </row>
    <row r="1193" spans="1:5">
      <c r="A1193">
        <v>1194</v>
      </c>
      <c r="B1193" t="s">
        <v>304</v>
      </c>
      <c r="C1193" t="s">
        <v>335</v>
      </c>
      <c r="D1193">
        <v>4000</v>
      </c>
      <c r="E1193" t="s">
        <v>338</v>
      </c>
    </row>
    <row r="1194" spans="1:5">
      <c r="A1194">
        <v>1195</v>
      </c>
      <c r="B1194" t="s">
        <v>340</v>
      </c>
      <c r="C1194" t="s">
        <v>335</v>
      </c>
      <c r="D1194">
        <v>800</v>
      </c>
      <c r="E1194" t="s">
        <v>338</v>
      </c>
    </row>
    <row r="1195" spans="1:5">
      <c r="A1195">
        <v>1196</v>
      </c>
      <c r="B1195" t="s">
        <v>340</v>
      </c>
      <c r="C1195" t="s">
        <v>335</v>
      </c>
      <c r="D1195">
        <v>800</v>
      </c>
      <c r="E1195" t="s">
        <v>338</v>
      </c>
    </row>
    <row r="1196" spans="1:5">
      <c r="A1196">
        <v>1197</v>
      </c>
      <c r="B1196" t="s">
        <v>340</v>
      </c>
      <c r="C1196" t="s">
        <v>335</v>
      </c>
      <c r="D1196">
        <v>800</v>
      </c>
      <c r="E1196" t="s">
        <v>338</v>
      </c>
    </row>
    <row r="1197" spans="1:5">
      <c r="A1197">
        <v>1198</v>
      </c>
      <c r="B1197" t="s">
        <v>340</v>
      </c>
      <c r="C1197" t="s">
        <v>335</v>
      </c>
      <c r="D1197">
        <v>800</v>
      </c>
      <c r="E1197" t="s">
        <v>338</v>
      </c>
    </row>
    <row r="1198" spans="1:5">
      <c r="A1198">
        <v>1199</v>
      </c>
      <c r="B1198" t="s">
        <v>340</v>
      </c>
      <c r="C1198" t="s">
        <v>335</v>
      </c>
      <c r="D1198">
        <v>800</v>
      </c>
      <c r="E1198" t="s">
        <v>338</v>
      </c>
    </row>
    <row r="1199" spans="1:5">
      <c r="A1199">
        <v>1200</v>
      </c>
      <c r="B1199" t="s">
        <v>340</v>
      </c>
      <c r="C1199" t="s">
        <v>335</v>
      </c>
      <c r="D1199">
        <v>2000</v>
      </c>
      <c r="E1199" t="s">
        <v>338</v>
      </c>
    </row>
    <row r="1200" spans="1:5">
      <c r="A1200">
        <v>1201</v>
      </c>
      <c r="B1200" t="s">
        <v>340</v>
      </c>
      <c r="C1200" t="s">
        <v>335</v>
      </c>
      <c r="D1200">
        <v>4000</v>
      </c>
      <c r="E1200" t="s">
        <v>338</v>
      </c>
    </row>
    <row r="1201" spans="1:5">
      <c r="A1201">
        <v>1202</v>
      </c>
      <c r="B1201" t="s">
        <v>305</v>
      </c>
      <c r="C1201" t="s">
        <v>335</v>
      </c>
      <c r="D1201">
        <v>800</v>
      </c>
      <c r="E1201" t="s">
        <v>338</v>
      </c>
    </row>
    <row r="1202" spans="1:5">
      <c r="A1202">
        <v>1203</v>
      </c>
      <c r="B1202" t="s">
        <v>305</v>
      </c>
      <c r="C1202" t="s">
        <v>335</v>
      </c>
      <c r="D1202">
        <v>200</v>
      </c>
      <c r="E1202" t="s">
        <v>338</v>
      </c>
    </row>
    <row r="1203" spans="1:5">
      <c r="A1203">
        <v>1204</v>
      </c>
      <c r="B1203" t="s">
        <v>339</v>
      </c>
      <c r="C1203" t="s">
        <v>335</v>
      </c>
      <c r="D1203">
        <v>1500</v>
      </c>
      <c r="E1203" t="s">
        <v>338</v>
      </c>
    </row>
    <row r="1204" spans="1:5">
      <c r="A1204">
        <v>1205</v>
      </c>
      <c r="B1204" t="s">
        <v>339</v>
      </c>
      <c r="C1204" t="s">
        <v>335</v>
      </c>
      <c r="D1204">
        <v>2500</v>
      </c>
      <c r="E1204" t="s">
        <v>338</v>
      </c>
    </row>
    <row r="1205" spans="1:5">
      <c r="A1205">
        <v>1206</v>
      </c>
      <c r="B1205" t="s">
        <v>339</v>
      </c>
      <c r="C1205" t="s">
        <v>335</v>
      </c>
      <c r="D1205">
        <v>7000</v>
      </c>
      <c r="E1205" t="s">
        <v>338</v>
      </c>
    </row>
    <row r="1206" spans="1:5">
      <c r="A1206">
        <v>1207</v>
      </c>
      <c r="B1206" t="s">
        <v>298</v>
      </c>
      <c r="C1206" t="s">
        <v>335</v>
      </c>
      <c r="D1206">
        <v>10000</v>
      </c>
      <c r="E1206" t="s">
        <v>338</v>
      </c>
    </row>
    <row r="1207" spans="1:5">
      <c r="A1207">
        <v>1208</v>
      </c>
      <c r="B1207" t="s">
        <v>300</v>
      </c>
      <c r="C1207" t="s">
        <v>335</v>
      </c>
      <c r="D1207">
        <v>800</v>
      </c>
      <c r="E1207" t="s">
        <v>338</v>
      </c>
    </row>
    <row r="1208" spans="1:5">
      <c r="A1208">
        <v>1209</v>
      </c>
      <c r="B1208" t="s">
        <v>301</v>
      </c>
      <c r="C1208" t="s">
        <v>335</v>
      </c>
      <c r="D1208">
        <v>350</v>
      </c>
      <c r="E1208" t="s">
        <v>338</v>
      </c>
    </row>
    <row r="1209" spans="1:5">
      <c r="A1209">
        <v>1210</v>
      </c>
      <c r="B1209" t="s">
        <v>302</v>
      </c>
      <c r="C1209" t="s">
        <v>335</v>
      </c>
      <c r="D1209">
        <v>600</v>
      </c>
      <c r="E1209" t="s">
        <v>338</v>
      </c>
    </row>
    <row r="1210" spans="1:5">
      <c r="A1210">
        <v>1211</v>
      </c>
      <c r="B1210" t="s">
        <v>302</v>
      </c>
      <c r="C1210" t="s">
        <v>335</v>
      </c>
      <c r="D1210">
        <v>300</v>
      </c>
      <c r="E1210" t="s">
        <v>338</v>
      </c>
    </row>
    <row r="1211" spans="1:5">
      <c r="A1211">
        <v>1212</v>
      </c>
      <c r="B1211" t="s">
        <v>306</v>
      </c>
      <c r="C1211" t="s">
        <v>335</v>
      </c>
      <c r="D1211">
        <v>1600</v>
      </c>
      <c r="E1211" t="s">
        <v>338</v>
      </c>
    </row>
    <row r="1212" spans="1:5">
      <c r="A1212">
        <v>1213</v>
      </c>
      <c r="B1212" t="s">
        <v>306</v>
      </c>
      <c r="C1212" t="s">
        <v>335</v>
      </c>
      <c r="D1212">
        <v>200</v>
      </c>
      <c r="E1212" t="s">
        <v>338</v>
      </c>
    </row>
    <row r="1213" spans="1:5">
      <c r="A1213">
        <v>1214</v>
      </c>
      <c r="B1213" t="s">
        <v>306</v>
      </c>
      <c r="C1213" t="s">
        <v>335</v>
      </c>
      <c r="D1213">
        <v>4000</v>
      </c>
      <c r="E1213" t="s">
        <v>338</v>
      </c>
    </row>
    <row r="1214" spans="1:5">
      <c r="A1214">
        <v>1215</v>
      </c>
      <c r="B1214" t="s">
        <v>306</v>
      </c>
      <c r="C1214" t="s">
        <v>335</v>
      </c>
      <c r="D1214">
        <v>580</v>
      </c>
      <c r="E1214" t="s">
        <v>338</v>
      </c>
    </row>
    <row r="1215" spans="1:5">
      <c r="A1215">
        <v>1216</v>
      </c>
      <c r="B1215" t="s">
        <v>307</v>
      </c>
      <c r="C1215" t="s">
        <v>335</v>
      </c>
      <c r="D1215">
        <v>500</v>
      </c>
      <c r="E1215" t="s">
        <v>338</v>
      </c>
    </row>
    <row r="1216" spans="1:5">
      <c r="A1216">
        <v>1217</v>
      </c>
      <c r="B1216" t="s">
        <v>307</v>
      </c>
      <c r="C1216" t="s">
        <v>335</v>
      </c>
      <c r="D1216">
        <v>265</v>
      </c>
      <c r="E1216" t="s">
        <v>338</v>
      </c>
    </row>
    <row r="1217" spans="1:5">
      <c r="A1217">
        <v>1218</v>
      </c>
      <c r="B1217" t="s">
        <v>115</v>
      </c>
      <c r="C1217" t="s">
        <v>312</v>
      </c>
      <c r="D1217">
        <v>9500</v>
      </c>
      <c r="E1217" t="s">
        <v>338</v>
      </c>
    </row>
    <row r="1218" spans="1:5">
      <c r="A1218">
        <v>1219</v>
      </c>
      <c r="B1218" t="s">
        <v>297</v>
      </c>
      <c r="C1218" t="s">
        <v>312</v>
      </c>
      <c r="D1218">
        <v>1000</v>
      </c>
      <c r="E1218" t="s">
        <v>338</v>
      </c>
    </row>
    <row r="1219" spans="1:5">
      <c r="A1219">
        <v>1220</v>
      </c>
      <c r="B1219" t="s">
        <v>286</v>
      </c>
      <c r="C1219" t="s">
        <v>312</v>
      </c>
      <c r="D1219">
        <v>500</v>
      </c>
      <c r="E1219" t="s">
        <v>338</v>
      </c>
    </row>
    <row r="1220" spans="1:5">
      <c r="A1220">
        <v>1221</v>
      </c>
      <c r="B1220" t="s">
        <v>286</v>
      </c>
      <c r="C1220" t="s">
        <v>312</v>
      </c>
      <c r="D1220">
        <v>1000</v>
      </c>
      <c r="E1220" t="s">
        <v>338</v>
      </c>
    </row>
    <row r="1221" spans="1:5">
      <c r="A1221">
        <v>1222</v>
      </c>
      <c r="B1221" t="s">
        <v>296</v>
      </c>
      <c r="C1221" t="s">
        <v>312</v>
      </c>
      <c r="D1221">
        <v>400</v>
      </c>
      <c r="E1221" t="s">
        <v>338</v>
      </c>
    </row>
    <row r="1222" spans="1:5">
      <c r="A1222">
        <v>1223</v>
      </c>
      <c r="B1222" t="s">
        <v>296</v>
      </c>
      <c r="C1222" t="s">
        <v>312</v>
      </c>
      <c r="D1222">
        <v>1000</v>
      </c>
      <c r="E1222" t="s">
        <v>338</v>
      </c>
    </row>
    <row r="1223" spans="1:5">
      <c r="A1223">
        <v>1224</v>
      </c>
      <c r="B1223" t="s">
        <v>296</v>
      </c>
      <c r="C1223" t="s">
        <v>312</v>
      </c>
      <c r="D1223">
        <v>1000</v>
      </c>
      <c r="E1223" t="s">
        <v>338</v>
      </c>
    </row>
    <row r="1224" spans="1:5">
      <c r="A1224">
        <v>1225</v>
      </c>
      <c r="B1224" t="s">
        <v>296</v>
      </c>
      <c r="C1224" t="s">
        <v>312</v>
      </c>
      <c r="D1224">
        <v>1200</v>
      </c>
      <c r="E1224" t="s">
        <v>338</v>
      </c>
    </row>
    <row r="1225" spans="1:5">
      <c r="A1225">
        <v>1226</v>
      </c>
      <c r="B1225" t="s">
        <v>296</v>
      </c>
      <c r="C1225" t="s">
        <v>312</v>
      </c>
      <c r="D1225">
        <v>2400</v>
      </c>
      <c r="E1225" t="s">
        <v>338</v>
      </c>
    </row>
    <row r="1226" spans="1:5">
      <c r="A1226">
        <v>1227</v>
      </c>
      <c r="B1226" t="s">
        <v>308</v>
      </c>
      <c r="C1226" t="s">
        <v>312</v>
      </c>
      <c r="D1226">
        <v>1500</v>
      </c>
      <c r="E1226" t="s">
        <v>338</v>
      </c>
    </row>
    <row r="1227" spans="1:5">
      <c r="A1227">
        <v>1228</v>
      </c>
      <c r="B1227" t="s">
        <v>304</v>
      </c>
      <c r="C1227" t="s">
        <v>312</v>
      </c>
      <c r="D1227">
        <v>500</v>
      </c>
      <c r="E1227" t="s">
        <v>338</v>
      </c>
    </row>
    <row r="1228" spans="1:5">
      <c r="A1228">
        <v>1229</v>
      </c>
      <c r="B1228" t="s">
        <v>304</v>
      </c>
      <c r="C1228" t="s">
        <v>312</v>
      </c>
      <c r="D1228">
        <v>1000</v>
      </c>
      <c r="E1228" t="s">
        <v>338</v>
      </c>
    </row>
    <row r="1229" spans="1:5">
      <c r="A1229">
        <v>1230</v>
      </c>
      <c r="B1229" t="s">
        <v>304</v>
      </c>
      <c r="C1229" t="s">
        <v>312</v>
      </c>
      <c r="D1229">
        <v>1000</v>
      </c>
      <c r="E1229" t="s">
        <v>338</v>
      </c>
    </row>
    <row r="1230" spans="1:5">
      <c r="A1230">
        <v>1231</v>
      </c>
      <c r="B1230" t="s">
        <v>304</v>
      </c>
      <c r="C1230" t="s">
        <v>312</v>
      </c>
      <c r="D1230">
        <v>1500</v>
      </c>
      <c r="E1230" t="s">
        <v>338</v>
      </c>
    </row>
    <row r="1231" spans="1:5">
      <c r="A1231">
        <v>1232</v>
      </c>
      <c r="B1231" t="s">
        <v>304</v>
      </c>
      <c r="C1231" t="s">
        <v>312</v>
      </c>
      <c r="D1231">
        <v>1500</v>
      </c>
      <c r="E1231" t="s">
        <v>338</v>
      </c>
    </row>
    <row r="1232" spans="1:5">
      <c r="A1232">
        <v>1233</v>
      </c>
      <c r="B1232" t="s">
        <v>304</v>
      </c>
      <c r="C1232" t="s">
        <v>312</v>
      </c>
      <c r="D1232">
        <v>1500</v>
      </c>
      <c r="E1232" t="s">
        <v>338</v>
      </c>
    </row>
    <row r="1233" spans="1:5">
      <c r="A1233">
        <v>1234</v>
      </c>
      <c r="B1233" t="s">
        <v>304</v>
      </c>
      <c r="C1233" t="s">
        <v>312</v>
      </c>
      <c r="D1233">
        <v>1500</v>
      </c>
      <c r="E1233" t="s">
        <v>338</v>
      </c>
    </row>
    <row r="1234" spans="1:5">
      <c r="A1234">
        <v>1235</v>
      </c>
      <c r="B1234" t="s">
        <v>304</v>
      </c>
      <c r="C1234" t="s">
        <v>312</v>
      </c>
      <c r="D1234">
        <v>2000</v>
      </c>
      <c r="E1234" t="s">
        <v>338</v>
      </c>
    </row>
    <row r="1235" spans="1:5">
      <c r="A1235">
        <v>1236</v>
      </c>
      <c r="B1235" t="s">
        <v>304</v>
      </c>
      <c r="C1235" t="s">
        <v>312</v>
      </c>
      <c r="D1235">
        <v>2000</v>
      </c>
      <c r="E1235" t="s">
        <v>338</v>
      </c>
    </row>
    <row r="1236" spans="1:5">
      <c r="A1236">
        <v>1237</v>
      </c>
      <c r="B1236" t="s">
        <v>304</v>
      </c>
      <c r="C1236" t="s">
        <v>312</v>
      </c>
      <c r="D1236">
        <v>3000</v>
      </c>
      <c r="E1236" t="s">
        <v>338</v>
      </c>
    </row>
    <row r="1237" spans="1:5">
      <c r="A1237">
        <v>1238</v>
      </c>
      <c r="B1237" t="s">
        <v>304</v>
      </c>
      <c r="C1237" t="s">
        <v>312</v>
      </c>
      <c r="D1237">
        <v>4800</v>
      </c>
      <c r="E1237" t="s">
        <v>338</v>
      </c>
    </row>
    <row r="1238" spans="1:5">
      <c r="A1238">
        <v>1239</v>
      </c>
      <c r="B1238" t="s">
        <v>304</v>
      </c>
      <c r="C1238" t="s">
        <v>312</v>
      </c>
      <c r="D1238">
        <v>12000</v>
      </c>
      <c r="E1238" t="s">
        <v>338</v>
      </c>
    </row>
    <row r="1239" spans="1:5">
      <c r="A1239">
        <v>1240</v>
      </c>
      <c r="B1239" t="s">
        <v>339</v>
      </c>
      <c r="C1239" t="s">
        <v>312</v>
      </c>
      <c r="D1239">
        <v>1500</v>
      </c>
      <c r="E1239" t="s">
        <v>338</v>
      </c>
    </row>
    <row r="1240" spans="1:5">
      <c r="A1240">
        <v>1241</v>
      </c>
      <c r="B1240" t="s">
        <v>339</v>
      </c>
      <c r="C1240" t="s">
        <v>312</v>
      </c>
      <c r="D1240">
        <v>2500</v>
      </c>
      <c r="E1240" t="s">
        <v>338</v>
      </c>
    </row>
    <row r="1241" spans="1:5">
      <c r="A1241">
        <v>1242</v>
      </c>
      <c r="B1241" t="s">
        <v>298</v>
      </c>
      <c r="C1241" t="s">
        <v>312</v>
      </c>
      <c r="D1241">
        <v>40000</v>
      </c>
      <c r="E1241" t="s">
        <v>338</v>
      </c>
    </row>
    <row r="1242" spans="1:5">
      <c r="A1242">
        <v>1243</v>
      </c>
      <c r="B1242" t="s">
        <v>298</v>
      </c>
      <c r="C1242" t="s">
        <v>312</v>
      </c>
      <c r="D1242">
        <v>3000</v>
      </c>
      <c r="E1242" t="s">
        <v>338</v>
      </c>
    </row>
    <row r="1243" spans="1:5">
      <c r="A1243">
        <v>1244</v>
      </c>
      <c r="B1243" t="s">
        <v>298</v>
      </c>
      <c r="C1243" t="s">
        <v>312</v>
      </c>
      <c r="D1243">
        <v>8000</v>
      </c>
      <c r="E1243" t="s">
        <v>338</v>
      </c>
    </row>
    <row r="1244" spans="1:5">
      <c r="A1244">
        <v>1245</v>
      </c>
      <c r="B1244" t="s">
        <v>301</v>
      </c>
      <c r="C1244" t="s">
        <v>312</v>
      </c>
      <c r="D1244">
        <v>1000</v>
      </c>
      <c r="E1244" t="s">
        <v>338</v>
      </c>
    </row>
    <row r="1245" spans="1:5">
      <c r="A1245">
        <v>1246</v>
      </c>
      <c r="B1245" t="s">
        <v>307</v>
      </c>
      <c r="C1245" t="s">
        <v>312</v>
      </c>
      <c r="D1245">
        <v>3000</v>
      </c>
      <c r="E1245" t="s">
        <v>338</v>
      </c>
    </row>
    <row r="1246" spans="1:5">
      <c r="A1246">
        <v>1247</v>
      </c>
      <c r="B1246" t="s">
        <v>339</v>
      </c>
      <c r="C1246" t="s">
        <v>326</v>
      </c>
      <c r="D1246">
        <v>75</v>
      </c>
      <c r="E1246" t="s">
        <v>338</v>
      </c>
    </row>
    <row r="1247" spans="1:5">
      <c r="A1247">
        <v>1248</v>
      </c>
      <c r="B1247" t="s">
        <v>339</v>
      </c>
      <c r="C1247" t="s">
        <v>326</v>
      </c>
      <c r="D1247">
        <v>75</v>
      </c>
      <c r="E1247" t="s">
        <v>338</v>
      </c>
    </row>
    <row r="1248" spans="1:5">
      <c r="A1248">
        <v>1249</v>
      </c>
      <c r="B1248" t="s">
        <v>339</v>
      </c>
      <c r="C1248" t="s">
        <v>326</v>
      </c>
      <c r="D1248">
        <v>75</v>
      </c>
      <c r="E1248" t="s">
        <v>338</v>
      </c>
    </row>
    <row r="1249" spans="1:5">
      <c r="A1249">
        <v>1250</v>
      </c>
      <c r="B1249" t="s">
        <v>339</v>
      </c>
      <c r="C1249" t="s">
        <v>326</v>
      </c>
      <c r="D1249">
        <v>75</v>
      </c>
      <c r="E1249" t="s">
        <v>338</v>
      </c>
    </row>
    <row r="1250" spans="1:5">
      <c r="A1250">
        <v>1251</v>
      </c>
      <c r="B1250" t="s">
        <v>339</v>
      </c>
      <c r="C1250" t="s">
        <v>326</v>
      </c>
      <c r="D1250">
        <v>225</v>
      </c>
      <c r="E1250" t="s">
        <v>338</v>
      </c>
    </row>
    <row r="1251" spans="1:5">
      <c r="A1251">
        <v>1252</v>
      </c>
      <c r="B1251" t="s">
        <v>339</v>
      </c>
      <c r="C1251" t="s">
        <v>326</v>
      </c>
      <c r="D1251">
        <v>600</v>
      </c>
      <c r="E1251" t="s">
        <v>338</v>
      </c>
    </row>
    <row r="1252" spans="1:5">
      <c r="A1252">
        <v>1253</v>
      </c>
      <c r="B1252" t="s">
        <v>339</v>
      </c>
      <c r="C1252" t="s">
        <v>326</v>
      </c>
      <c r="D1252">
        <v>2500</v>
      </c>
      <c r="E1252" t="s">
        <v>338</v>
      </c>
    </row>
    <row r="1253" spans="1:5">
      <c r="A1253">
        <v>1254</v>
      </c>
      <c r="B1253" t="s">
        <v>339</v>
      </c>
      <c r="C1253" t="s">
        <v>326</v>
      </c>
      <c r="D1253">
        <v>2500</v>
      </c>
      <c r="E1253" t="s">
        <v>338</v>
      </c>
    </row>
    <row r="1254" spans="1:5">
      <c r="A1254">
        <v>1255</v>
      </c>
      <c r="B1254" t="s">
        <v>339</v>
      </c>
      <c r="C1254" t="s">
        <v>326</v>
      </c>
      <c r="D1254">
        <v>4000</v>
      </c>
      <c r="E1254" t="s">
        <v>338</v>
      </c>
    </row>
    <row r="1255" spans="1:5">
      <c r="A1255">
        <v>1256</v>
      </c>
      <c r="B1255" t="s">
        <v>339</v>
      </c>
      <c r="C1255" t="s">
        <v>326</v>
      </c>
      <c r="D1255">
        <v>5000</v>
      </c>
      <c r="E1255" t="s">
        <v>338</v>
      </c>
    </row>
    <row r="1256" spans="1:5">
      <c r="A1256">
        <v>1257</v>
      </c>
      <c r="B1256" t="s">
        <v>339</v>
      </c>
      <c r="C1256" t="s">
        <v>326</v>
      </c>
      <c r="D1256">
        <v>5000</v>
      </c>
      <c r="E1256" t="s">
        <v>338</v>
      </c>
    </row>
    <row r="1257" spans="1:5">
      <c r="A1257">
        <v>1258</v>
      </c>
      <c r="B1257" t="s">
        <v>339</v>
      </c>
      <c r="C1257" t="s">
        <v>326</v>
      </c>
      <c r="D1257">
        <v>5000</v>
      </c>
      <c r="E1257" t="s">
        <v>338</v>
      </c>
    </row>
    <row r="1258" spans="1:5">
      <c r="A1258">
        <v>1259</v>
      </c>
      <c r="B1258" t="s">
        <v>339</v>
      </c>
      <c r="C1258" t="s">
        <v>326</v>
      </c>
      <c r="D1258">
        <v>8000</v>
      </c>
      <c r="E1258" t="s">
        <v>338</v>
      </c>
    </row>
    <row r="1259" spans="1:5">
      <c r="A1259">
        <v>1260</v>
      </c>
      <c r="B1259" t="s">
        <v>339</v>
      </c>
      <c r="C1259" t="s">
        <v>326</v>
      </c>
      <c r="D1259">
        <v>10000</v>
      </c>
      <c r="E1259" t="s">
        <v>338</v>
      </c>
    </row>
    <row r="1260" spans="1:5">
      <c r="A1260">
        <v>1261</v>
      </c>
      <c r="B1260" t="s">
        <v>339</v>
      </c>
      <c r="C1260" t="s">
        <v>326</v>
      </c>
      <c r="D1260">
        <v>10000</v>
      </c>
      <c r="E1260" t="s">
        <v>338</v>
      </c>
    </row>
    <row r="1261" spans="1:5">
      <c r="A1261">
        <v>1262</v>
      </c>
      <c r="B1261" t="s">
        <v>339</v>
      </c>
      <c r="C1261" t="s">
        <v>326</v>
      </c>
      <c r="D1261">
        <v>20000</v>
      </c>
      <c r="E1261" t="s">
        <v>338</v>
      </c>
    </row>
    <row r="1262" spans="1:5">
      <c r="A1262">
        <v>1263</v>
      </c>
      <c r="B1262" t="s">
        <v>299</v>
      </c>
      <c r="C1262" t="s">
        <v>321</v>
      </c>
      <c r="D1262">
        <v>20020</v>
      </c>
      <c r="E1262" t="s">
        <v>338</v>
      </c>
    </row>
    <row r="1263" spans="1:5">
      <c r="A1263">
        <v>1264</v>
      </c>
      <c r="B1263" t="s">
        <v>115</v>
      </c>
      <c r="C1263" t="s">
        <v>318</v>
      </c>
      <c r="D1263">
        <v>8258</v>
      </c>
      <c r="E1263" t="s">
        <v>338</v>
      </c>
    </row>
    <row r="1264" spans="1:5">
      <c r="A1264">
        <v>1265</v>
      </c>
      <c r="B1264" t="s">
        <v>296</v>
      </c>
      <c r="C1264" t="s">
        <v>318</v>
      </c>
      <c r="D1264">
        <v>700</v>
      </c>
      <c r="E1264" t="s">
        <v>338</v>
      </c>
    </row>
    <row r="1265" spans="1:5">
      <c r="A1265">
        <v>1266</v>
      </c>
      <c r="B1265" t="s">
        <v>296</v>
      </c>
      <c r="C1265" t="s">
        <v>318</v>
      </c>
      <c r="D1265">
        <v>995</v>
      </c>
      <c r="E1265" t="s">
        <v>338</v>
      </c>
    </row>
    <row r="1266" spans="1:5">
      <c r="A1266">
        <v>1267</v>
      </c>
      <c r="B1266" t="s">
        <v>304</v>
      </c>
      <c r="C1266" t="s">
        <v>318</v>
      </c>
      <c r="D1266">
        <v>1000</v>
      </c>
      <c r="E1266" t="s">
        <v>338</v>
      </c>
    </row>
    <row r="1267" spans="1:5">
      <c r="A1267">
        <v>1268</v>
      </c>
      <c r="B1267" t="s">
        <v>339</v>
      </c>
      <c r="C1267" t="s">
        <v>318</v>
      </c>
      <c r="D1267">
        <v>140</v>
      </c>
      <c r="E1267" t="s">
        <v>338</v>
      </c>
    </row>
    <row r="1268" spans="1:5">
      <c r="A1268">
        <v>1269</v>
      </c>
      <c r="B1268" t="s">
        <v>339</v>
      </c>
      <c r="C1268" t="s">
        <v>318</v>
      </c>
      <c r="D1268">
        <v>350</v>
      </c>
      <c r="E1268" t="s">
        <v>338</v>
      </c>
    </row>
    <row r="1269" spans="1:5">
      <c r="A1269">
        <v>1270</v>
      </c>
      <c r="B1269" t="s">
        <v>339</v>
      </c>
      <c r="C1269" t="s">
        <v>318</v>
      </c>
      <c r="D1269">
        <v>475</v>
      </c>
      <c r="E1269" t="s">
        <v>338</v>
      </c>
    </row>
    <row r="1270" spans="1:5">
      <c r="A1270">
        <v>1271</v>
      </c>
      <c r="B1270" t="s">
        <v>339</v>
      </c>
      <c r="C1270" t="s">
        <v>318</v>
      </c>
      <c r="D1270">
        <v>650</v>
      </c>
      <c r="E1270" t="s">
        <v>338</v>
      </c>
    </row>
    <row r="1271" spans="1:5">
      <c r="A1271">
        <v>1272</v>
      </c>
      <c r="B1271" t="s">
        <v>339</v>
      </c>
      <c r="C1271" t="s">
        <v>318</v>
      </c>
      <c r="D1271">
        <v>1500</v>
      </c>
      <c r="E1271" t="s">
        <v>338</v>
      </c>
    </row>
    <row r="1272" spans="1:5">
      <c r="A1272">
        <v>1273</v>
      </c>
      <c r="B1272" t="s">
        <v>339</v>
      </c>
      <c r="C1272" t="s">
        <v>318</v>
      </c>
      <c r="D1272">
        <v>8067</v>
      </c>
      <c r="E1272" t="s">
        <v>338</v>
      </c>
    </row>
    <row r="1273" spans="1:5">
      <c r="A1273">
        <v>1274</v>
      </c>
      <c r="B1273" t="s">
        <v>115</v>
      </c>
      <c r="C1273" t="s">
        <v>309</v>
      </c>
      <c r="D1273">
        <v>155000</v>
      </c>
      <c r="E1273" t="s">
        <v>338</v>
      </c>
    </row>
    <row r="1274" spans="1:5">
      <c r="A1274">
        <v>1275</v>
      </c>
      <c r="B1274" t="s">
        <v>115</v>
      </c>
      <c r="C1274" t="s">
        <v>309</v>
      </c>
      <c r="D1274">
        <v>20000</v>
      </c>
      <c r="E1274" t="s">
        <v>338</v>
      </c>
    </row>
    <row r="1275" spans="1:5">
      <c r="A1275">
        <v>1276</v>
      </c>
      <c r="B1275" t="s">
        <v>339</v>
      </c>
      <c r="C1275" t="s">
        <v>309</v>
      </c>
      <c r="D1275">
        <v>800</v>
      </c>
      <c r="E1275" t="s">
        <v>338</v>
      </c>
    </row>
    <row r="1276" spans="1:5">
      <c r="A1276">
        <v>1277</v>
      </c>
      <c r="B1276" t="s">
        <v>339</v>
      </c>
      <c r="C1276" t="s">
        <v>309</v>
      </c>
      <c r="D1276">
        <v>800</v>
      </c>
      <c r="E1276" t="s">
        <v>338</v>
      </c>
    </row>
    <row r="1277" spans="1:5">
      <c r="A1277">
        <v>1278</v>
      </c>
      <c r="B1277" t="s">
        <v>339</v>
      </c>
      <c r="C1277" t="s">
        <v>309</v>
      </c>
      <c r="D1277">
        <v>1600</v>
      </c>
      <c r="E1277" t="s">
        <v>338</v>
      </c>
    </row>
    <row r="1278" spans="1:5">
      <c r="A1278">
        <v>1279</v>
      </c>
      <c r="B1278" t="s">
        <v>339</v>
      </c>
      <c r="C1278" t="s">
        <v>309</v>
      </c>
      <c r="D1278">
        <v>1600</v>
      </c>
      <c r="E1278" t="s">
        <v>338</v>
      </c>
    </row>
    <row r="1279" spans="1:5">
      <c r="A1279">
        <v>1280</v>
      </c>
      <c r="B1279" t="s">
        <v>339</v>
      </c>
      <c r="C1279" t="s">
        <v>309</v>
      </c>
      <c r="D1279">
        <v>1600</v>
      </c>
      <c r="E1279" t="s">
        <v>338</v>
      </c>
    </row>
    <row r="1280" spans="1:5">
      <c r="A1280">
        <v>1281</v>
      </c>
      <c r="B1280" t="s">
        <v>339</v>
      </c>
      <c r="C1280" t="s">
        <v>309</v>
      </c>
      <c r="D1280">
        <v>3200</v>
      </c>
      <c r="E1280" t="s">
        <v>338</v>
      </c>
    </row>
    <row r="1281" spans="1:5">
      <c r="A1281">
        <v>1282</v>
      </c>
      <c r="B1281" t="s">
        <v>339</v>
      </c>
      <c r="C1281" t="s">
        <v>309</v>
      </c>
      <c r="D1281">
        <v>5310</v>
      </c>
      <c r="E1281" t="s">
        <v>338</v>
      </c>
    </row>
    <row r="1282" spans="1:5">
      <c r="A1282">
        <v>1283</v>
      </c>
      <c r="B1282" t="s">
        <v>339</v>
      </c>
      <c r="C1282" t="s">
        <v>309</v>
      </c>
      <c r="D1282">
        <v>6500</v>
      </c>
      <c r="E1282" t="s">
        <v>338</v>
      </c>
    </row>
    <row r="1283" spans="1:5">
      <c r="A1283">
        <v>1284</v>
      </c>
      <c r="B1283" t="s">
        <v>339</v>
      </c>
      <c r="C1283" t="s">
        <v>309</v>
      </c>
      <c r="D1283">
        <v>9500</v>
      </c>
      <c r="E1283" t="s">
        <v>338</v>
      </c>
    </row>
    <row r="1284" spans="1:5">
      <c r="A1284">
        <v>1285</v>
      </c>
      <c r="B1284" t="s">
        <v>339</v>
      </c>
      <c r="C1284" t="s">
        <v>309</v>
      </c>
      <c r="D1284">
        <v>13000</v>
      </c>
      <c r="E1284" t="s">
        <v>338</v>
      </c>
    </row>
    <row r="1285" spans="1:5">
      <c r="A1285">
        <v>1286</v>
      </c>
      <c r="B1285" t="s">
        <v>339</v>
      </c>
      <c r="C1285" t="s">
        <v>309</v>
      </c>
      <c r="D1285">
        <v>13000</v>
      </c>
      <c r="E1285" t="s">
        <v>338</v>
      </c>
    </row>
    <row r="1286" spans="1:5">
      <c r="A1286">
        <v>1287</v>
      </c>
      <c r="B1286" t="s">
        <v>306</v>
      </c>
      <c r="C1286" t="s">
        <v>309</v>
      </c>
      <c r="D1286">
        <v>10710</v>
      </c>
      <c r="E1286" t="s">
        <v>338</v>
      </c>
    </row>
    <row r="1287" spans="1:5">
      <c r="A1287">
        <v>1288</v>
      </c>
      <c r="B1287" t="s">
        <v>115</v>
      </c>
      <c r="C1287" t="s">
        <v>313</v>
      </c>
      <c r="D1287">
        <v>500</v>
      </c>
      <c r="E1287" t="s">
        <v>338</v>
      </c>
    </row>
    <row r="1288" spans="1:5">
      <c r="A1288">
        <v>1289</v>
      </c>
      <c r="B1288" t="s">
        <v>299</v>
      </c>
      <c r="C1288" t="s">
        <v>313</v>
      </c>
      <c r="D1288">
        <v>300</v>
      </c>
      <c r="E1288" t="s">
        <v>338</v>
      </c>
    </row>
    <row r="1289" spans="1:5">
      <c r="A1289">
        <v>1290</v>
      </c>
      <c r="B1289" t="s">
        <v>299</v>
      </c>
      <c r="C1289" t="s">
        <v>313</v>
      </c>
      <c r="D1289">
        <v>1500</v>
      </c>
      <c r="E1289" t="s">
        <v>338</v>
      </c>
    </row>
    <row r="1290" spans="1:5">
      <c r="A1290">
        <v>1291</v>
      </c>
      <c r="B1290" t="s">
        <v>296</v>
      </c>
      <c r="C1290" t="s">
        <v>313</v>
      </c>
      <c r="D1290">
        <v>250</v>
      </c>
      <c r="E1290" t="s">
        <v>338</v>
      </c>
    </row>
    <row r="1291" spans="1:5">
      <c r="A1291">
        <v>1292</v>
      </c>
      <c r="B1291" t="s">
        <v>308</v>
      </c>
      <c r="C1291" t="s">
        <v>313</v>
      </c>
      <c r="D1291">
        <v>200</v>
      </c>
      <c r="E1291" t="s">
        <v>338</v>
      </c>
    </row>
    <row r="1292" spans="1:5">
      <c r="A1292">
        <v>1293</v>
      </c>
      <c r="B1292" t="s">
        <v>304</v>
      </c>
      <c r="C1292" t="s">
        <v>313</v>
      </c>
      <c r="D1292">
        <v>300</v>
      </c>
      <c r="E1292" t="s">
        <v>338</v>
      </c>
    </row>
    <row r="1293" spans="1:5">
      <c r="A1293">
        <v>1294</v>
      </c>
      <c r="B1293" t="s">
        <v>304</v>
      </c>
      <c r="C1293" t="s">
        <v>313</v>
      </c>
      <c r="D1293">
        <v>300</v>
      </c>
      <c r="E1293" t="s">
        <v>338</v>
      </c>
    </row>
    <row r="1294" spans="1:5">
      <c r="A1294">
        <v>1295</v>
      </c>
      <c r="B1294" t="s">
        <v>304</v>
      </c>
      <c r="C1294" t="s">
        <v>313</v>
      </c>
      <c r="D1294">
        <v>468</v>
      </c>
      <c r="E1294" t="s">
        <v>338</v>
      </c>
    </row>
    <row r="1295" spans="1:5">
      <c r="A1295">
        <v>1296</v>
      </c>
      <c r="B1295" t="s">
        <v>304</v>
      </c>
      <c r="C1295" t="s">
        <v>313</v>
      </c>
      <c r="D1295">
        <v>1500</v>
      </c>
      <c r="E1295" t="s">
        <v>338</v>
      </c>
    </row>
    <row r="1296" spans="1:5">
      <c r="A1296">
        <v>1297</v>
      </c>
      <c r="B1296" t="s">
        <v>340</v>
      </c>
      <c r="C1296" t="s">
        <v>313</v>
      </c>
      <c r="D1296">
        <v>100</v>
      </c>
      <c r="E1296" t="s">
        <v>338</v>
      </c>
    </row>
    <row r="1297" spans="1:5">
      <c r="A1297">
        <v>1298</v>
      </c>
      <c r="B1297" t="s">
        <v>340</v>
      </c>
      <c r="C1297" t="s">
        <v>313</v>
      </c>
      <c r="D1297">
        <v>100</v>
      </c>
      <c r="E1297" t="s">
        <v>338</v>
      </c>
    </row>
    <row r="1298" spans="1:5">
      <c r="A1298">
        <v>1299</v>
      </c>
      <c r="B1298" t="s">
        <v>340</v>
      </c>
      <c r="C1298" t="s">
        <v>313</v>
      </c>
      <c r="D1298">
        <v>100</v>
      </c>
      <c r="E1298" t="s">
        <v>338</v>
      </c>
    </row>
    <row r="1299" spans="1:5">
      <c r="A1299">
        <v>1300</v>
      </c>
      <c r="B1299" t="s">
        <v>340</v>
      </c>
      <c r="C1299" t="s">
        <v>313</v>
      </c>
      <c r="D1299">
        <v>100</v>
      </c>
      <c r="E1299" t="s">
        <v>338</v>
      </c>
    </row>
    <row r="1300" spans="1:5">
      <c r="A1300">
        <v>1301</v>
      </c>
      <c r="B1300" t="s">
        <v>340</v>
      </c>
      <c r="C1300" t="s">
        <v>313</v>
      </c>
      <c r="D1300">
        <v>200</v>
      </c>
      <c r="E1300" t="s">
        <v>338</v>
      </c>
    </row>
    <row r="1301" spans="1:5">
      <c r="A1301">
        <v>1302</v>
      </c>
      <c r="B1301" t="s">
        <v>339</v>
      </c>
      <c r="C1301" t="s">
        <v>313</v>
      </c>
      <c r="D1301">
        <v>25</v>
      </c>
      <c r="E1301" t="s">
        <v>338</v>
      </c>
    </row>
    <row r="1302" spans="1:5">
      <c r="A1302">
        <v>1303</v>
      </c>
      <c r="B1302" t="s">
        <v>339</v>
      </c>
      <c r="C1302" t="s">
        <v>313</v>
      </c>
      <c r="D1302">
        <v>150</v>
      </c>
      <c r="E1302" t="s">
        <v>338</v>
      </c>
    </row>
    <row r="1303" spans="1:5">
      <c r="A1303">
        <v>1304</v>
      </c>
      <c r="B1303" t="s">
        <v>339</v>
      </c>
      <c r="C1303" t="s">
        <v>313</v>
      </c>
      <c r="D1303">
        <v>300</v>
      </c>
      <c r="E1303" t="s">
        <v>338</v>
      </c>
    </row>
    <row r="1304" spans="1:5">
      <c r="A1304">
        <v>1305</v>
      </c>
      <c r="B1304" t="s">
        <v>339</v>
      </c>
      <c r="C1304" t="s">
        <v>313</v>
      </c>
      <c r="D1304">
        <v>400</v>
      </c>
      <c r="E1304" t="s">
        <v>338</v>
      </c>
    </row>
    <row r="1305" spans="1:5">
      <c r="A1305">
        <v>1306</v>
      </c>
      <c r="B1305" t="s">
        <v>339</v>
      </c>
      <c r="C1305" t="s">
        <v>313</v>
      </c>
      <c r="D1305">
        <v>500</v>
      </c>
      <c r="E1305" t="s">
        <v>338</v>
      </c>
    </row>
    <row r="1306" spans="1:5">
      <c r="A1306">
        <v>1307</v>
      </c>
      <c r="B1306" t="s">
        <v>339</v>
      </c>
      <c r="C1306" t="s">
        <v>313</v>
      </c>
      <c r="D1306">
        <v>500</v>
      </c>
      <c r="E1306" t="s">
        <v>338</v>
      </c>
    </row>
    <row r="1307" spans="1:5">
      <c r="A1307">
        <v>1308</v>
      </c>
      <c r="B1307" t="s">
        <v>339</v>
      </c>
      <c r="C1307" t="s">
        <v>313</v>
      </c>
      <c r="D1307">
        <v>500</v>
      </c>
      <c r="E1307" t="s">
        <v>338</v>
      </c>
    </row>
    <row r="1308" spans="1:5">
      <c r="A1308">
        <v>1309</v>
      </c>
      <c r="B1308" t="s">
        <v>339</v>
      </c>
      <c r="C1308" t="s">
        <v>313</v>
      </c>
      <c r="D1308">
        <v>2000</v>
      </c>
      <c r="E1308" t="s">
        <v>338</v>
      </c>
    </row>
    <row r="1309" spans="1:5">
      <c r="A1309">
        <v>1310</v>
      </c>
      <c r="B1309" t="s">
        <v>339</v>
      </c>
      <c r="C1309" t="s">
        <v>313</v>
      </c>
      <c r="D1309">
        <v>3000</v>
      </c>
      <c r="E1309" t="s">
        <v>338</v>
      </c>
    </row>
    <row r="1310" spans="1:5">
      <c r="A1310">
        <v>1311</v>
      </c>
      <c r="B1310" t="s">
        <v>339</v>
      </c>
      <c r="C1310" t="s">
        <v>313</v>
      </c>
      <c r="D1310">
        <v>38500</v>
      </c>
      <c r="E1310" t="s">
        <v>338</v>
      </c>
    </row>
    <row r="1311" spans="1:5">
      <c r="A1311">
        <v>1312</v>
      </c>
      <c r="B1311" t="s">
        <v>302</v>
      </c>
      <c r="C1311" t="s">
        <v>313</v>
      </c>
      <c r="D1311">
        <v>125</v>
      </c>
      <c r="E1311" t="s">
        <v>338</v>
      </c>
    </row>
    <row r="1312" spans="1:5">
      <c r="A1312">
        <v>1313</v>
      </c>
      <c r="B1312" t="s">
        <v>306</v>
      </c>
      <c r="C1312" t="s">
        <v>313</v>
      </c>
      <c r="D1312">
        <v>125</v>
      </c>
      <c r="E1312" t="s">
        <v>338</v>
      </c>
    </row>
    <row r="1313" spans="1:5">
      <c r="A1313">
        <v>1314</v>
      </c>
      <c r="B1313" t="s">
        <v>306</v>
      </c>
      <c r="C1313" t="s">
        <v>313</v>
      </c>
      <c r="D1313">
        <v>50</v>
      </c>
      <c r="E1313" t="s">
        <v>338</v>
      </c>
    </row>
    <row r="1314" spans="1:5">
      <c r="A1314">
        <v>1315</v>
      </c>
      <c r="B1314" t="s">
        <v>307</v>
      </c>
      <c r="C1314" t="s">
        <v>313</v>
      </c>
      <c r="D1314">
        <v>500</v>
      </c>
      <c r="E1314" t="s">
        <v>338</v>
      </c>
    </row>
    <row r="1315" spans="1:5">
      <c r="A1315">
        <v>1316</v>
      </c>
      <c r="B1315" t="s">
        <v>115</v>
      </c>
      <c r="C1315" t="s">
        <v>319</v>
      </c>
      <c r="D1315">
        <v>22000</v>
      </c>
      <c r="E1315" t="s">
        <v>338</v>
      </c>
    </row>
    <row r="1316" spans="1:5">
      <c r="A1316">
        <v>1317</v>
      </c>
      <c r="B1316" t="s">
        <v>115</v>
      </c>
      <c r="C1316" t="s">
        <v>319</v>
      </c>
      <c r="D1316">
        <v>2500</v>
      </c>
      <c r="E1316" t="s">
        <v>338</v>
      </c>
    </row>
    <row r="1317" spans="1:5">
      <c r="A1317">
        <v>1318</v>
      </c>
      <c r="B1317" t="s">
        <v>115</v>
      </c>
      <c r="C1317" t="s">
        <v>319</v>
      </c>
      <c r="D1317">
        <v>784</v>
      </c>
      <c r="E1317" t="s">
        <v>338</v>
      </c>
    </row>
    <row r="1318" spans="1:5">
      <c r="A1318">
        <v>1319</v>
      </c>
      <c r="B1318" t="s">
        <v>115</v>
      </c>
      <c r="C1318" t="s">
        <v>319</v>
      </c>
      <c r="D1318">
        <v>784</v>
      </c>
      <c r="E1318" t="s">
        <v>338</v>
      </c>
    </row>
    <row r="1319" spans="1:5">
      <c r="A1319">
        <v>1320</v>
      </c>
      <c r="B1319" t="s">
        <v>115</v>
      </c>
      <c r="C1319" t="s">
        <v>319</v>
      </c>
      <c r="D1319">
        <v>4100</v>
      </c>
      <c r="E1319" t="s">
        <v>338</v>
      </c>
    </row>
    <row r="1320" spans="1:5">
      <c r="A1320">
        <v>1321</v>
      </c>
      <c r="B1320" t="s">
        <v>115</v>
      </c>
      <c r="C1320" t="s">
        <v>319</v>
      </c>
      <c r="D1320">
        <v>784</v>
      </c>
      <c r="E1320" t="s">
        <v>338</v>
      </c>
    </row>
    <row r="1321" spans="1:5">
      <c r="A1321">
        <v>1322</v>
      </c>
      <c r="B1321" t="s">
        <v>297</v>
      </c>
      <c r="C1321" t="s">
        <v>319</v>
      </c>
      <c r="D1321">
        <v>3800</v>
      </c>
      <c r="E1321" t="s">
        <v>338</v>
      </c>
    </row>
    <row r="1322" spans="1:5">
      <c r="A1322">
        <v>1323</v>
      </c>
      <c r="B1322" t="s">
        <v>297</v>
      </c>
      <c r="C1322" t="s">
        <v>319</v>
      </c>
      <c r="D1322">
        <v>150</v>
      </c>
      <c r="E1322" t="s">
        <v>338</v>
      </c>
    </row>
    <row r="1323" spans="1:5">
      <c r="A1323">
        <v>1324</v>
      </c>
      <c r="B1323" t="s">
        <v>297</v>
      </c>
      <c r="C1323" t="s">
        <v>319</v>
      </c>
      <c r="D1323">
        <v>200</v>
      </c>
      <c r="E1323" t="s">
        <v>338</v>
      </c>
    </row>
    <row r="1324" spans="1:5">
      <c r="A1324">
        <v>1325</v>
      </c>
      <c r="B1324" t="s">
        <v>286</v>
      </c>
      <c r="C1324" t="s">
        <v>319</v>
      </c>
      <c r="D1324">
        <v>6200</v>
      </c>
      <c r="E1324" t="s">
        <v>338</v>
      </c>
    </row>
    <row r="1325" spans="1:5">
      <c r="A1325">
        <v>1326</v>
      </c>
      <c r="B1325" t="s">
        <v>301</v>
      </c>
      <c r="C1325" t="s">
        <v>319</v>
      </c>
      <c r="D1325">
        <v>2200</v>
      </c>
      <c r="E1325" t="s">
        <v>338</v>
      </c>
    </row>
    <row r="1326" spans="1:5">
      <c r="A1326">
        <v>1327</v>
      </c>
      <c r="B1326" t="s">
        <v>299</v>
      </c>
      <c r="C1326" t="s">
        <v>319</v>
      </c>
      <c r="D1326">
        <v>4080</v>
      </c>
      <c r="E1326" t="s">
        <v>338</v>
      </c>
    </row>
    <row r="1327" spans="1:5">
      <c r="A1327">
        <v>1328</v>
      </c>
      <c r="B1327" t="s">
        <v>317</v>
      </c>
      <c r="C1327" t="s">
        <v>319</v>
      </c>
      <c r="D1327">
        <v>2200</v>
      </c>
      <c r="E1327" t="s">
        <v>338</v>
      </c>
    </row>
    <row r="1328" spans="1:5">
      <c r="A1328">
        <v>1329</v>
      </c>
      <c r="B1328" t="s">
        <v>317</v>
      </c>
      <c r="C1328" t="s">
        <v>319</v>
      </c>
      <c r="D1328">
        <v>2520</v>
      </c>
      <c r="E1328" t="s">
        <v>338</v>
      </c>
    </row>
    <row r="1329" spans="1:5">
      <c r="A1329">
        <v>1330</v>
      </c>
      <c r="B1329" t="s">
        <v>296</v>
      </c>
      <c r="C1329" t="s">
        <v>319</v>
      </c>
      <c r="D1329">
        <v>6500</v>
      </c>
      <c r="E1329" t="s">
        <v>338</v>
      </c>
    </row>
    <row r="1330" spans="1:5">
      <c r="A1330">
        <v>1331</v>
      </c>
      <c r="B1330" t="s">
        <v>308</v>
      </c>
      <c r="C1330" t="s">
        <v>319</v>
      </c>
      <c r="D1330">
        <v>3300</v>
      </c>
      <c r="E1330" t="s">
        <v>338</v>
      </c>
    </row>
    <row r="1331" spans="1:5">
      <c r="A1331">
        <v>1332</v>
      </c>
      <c r="B1331" t="s">
        <v>304</v>
      </c>
      <c r="C1331" t="s">
        <v>319</v>
      </c>
      <c r="D1331">
        <v>91</v>
      </c>
      <c r="E1331" t="s">
        <v>338</v>
      </c>
    </row>
    <row r="1332" spans="1:5">
      <c r="A1332">
        <v>1333</v>
      </c>
      <c r="B1332" t="s">
        <v>304</v>
      </c>
      <c r="C1332" t="s">
        <v>319</v>
      </c>
      <c r="D1332">
        <v>708</v>
      </c>
      <c r="E1332" t="s">
        <v>338</v>
      </c>
    </row>
    <row r="1333" spans="1:5">
      <c r="A1333">
        <v>1334</v>
      </c>
      <c r="B1333" t="s">
        <v>304</v>
      </c>
      <c r="C1333" t="s">
        <v>319</v>
      </c>
      <c r="D1333">
        <v>1920</v>
      </c>
      <c r="E1333" t="s">
        <v>338</v>
      </c>
    </row>
    <row r="1334" spans="1:5">
      <c r="A1334">
        <v>1335</v>
      </c>
      <c r="B1334" t="s">
        <v>340</v>
      </c>
      <c r="C1334" t="s">
        <v>319</v>
      </c>
      <c r="D1334">
        <v>480</v>
      </c>
      <c r="E1334" t="s">
        <v>338</v>
      </c>
    </row>
    <row r="1335" spans="1:5">
      <c r="A1335">
        <v>1336</v>
      </c>
      <c r="B1335" t="s">
        <v>340</v>
      </c>
      <c r="C1335" t="s">
        <v>319</v>
      </c>
      <c r="D1335">
        <v>480</v>
      </c>
      <c r="E1335" t="s">
        <v>338</v>
      </c>
    </row>
    <row r="1336" spans="1:5">
      <c r="A1336">
        <v>1337</v>
      </c>
      <c r="B1336" t="s">
        <v>340</v>
      </c>
      <c r="C1336" t="s">
        <v>319</v>
      </c>
      <c r="D1336">
        <v>1320</v>
      </c>
      <c r="E1336" t="s">
        <v>338</v>
      </c>
    </row>
    <row r="1337" spans="1:5">
      <c r="A1337">
        <v>1338</v>
      </c>
      <c r="B1337" t="s">
        <v>340</v>
      </c>
      <c r="C1337" t="s">
        <v>319</v>
      </c>
      <c r="D1337">
        <v>1320</v>
      </c>
      <c r="E1337" t="s">
        <v>338</v>
      </c>
    </row>
    <row r="1338" spans="1:5">
      <c r="A1338">
        <v>1339</v>
      </c>
      <c r="B1338" t="s">
        <v>340</v>
      </c>
      <c r="C1338" t="s">
        <v>319</v>
      </c>
      <c r="D1338">
        <v>1320</v>
      </c>
      <c r="E1338" t="s">
        <v>338</v>
      </c>
    </row>
    <row r="1339" spans="1:5">
      <c r="A1339">
        <v>1340</v>
      </c>
      <c r="B1339" t="s">
        <v>340</v>
      </c>
      <c r="C1339" t="s">
        <v>319</v>
      </c>
      <c r="D1339">
        <v>2640</v>
      </c>
      <c r="E1339" t="s">
        <v>338</v>
      </c>
    </row>
    <row r="1340" spans="1:5">
      <c r="A1340">
        <v>1341</v>
      </c>
      <c r="B1340" t="s">
        <v>305</v>
      </c>
      <c r="C1340" t="s">
        <v>319</v>
      </c>
      <c r="D1340">
        <v>2500</v>
      </c>
      <c r="E1340" t="s">
        <v>338</v>
      </c>
    </row>
    <row r="1341" spans="1:5">
      <c r="A1341">
        <v>1342</v>
      </c>
      <c r="B1341" t="s">
        <v>339</v>
      </c>
      <c r="C1341" t="s">
        <v>319</v>
      </c>
      <c r="D1341">
        <v>1000</v>
      </c>
      <c r="E1341" t="s">
        <v>338</v>
      </c>
    </row>
    <row r="1342" spans="1:5">
      <c r="A1342">
        <v>1343</v>
      </c>
      <c r="B1342" t="s">
        <v>339</v>
      </c>
      <c r="C1342" t="s">
        <v>319</v>
      </c>
      <c r="D1342">
        <v>2520</v>
      </c>
      <c r="E1342" t="s">
        <v>338</v>
      </c>
    </row>
    <row r="1343" spans="1:5">
      <c r="A1343">
        <v>1344</v>
      </c>
      <c r="B1343" t="s">
        <v>339</v>
      </c>
      <c r="C1343" t="s">
        <v>319</v>
      </c>
      <c r="D1343">
        <v>4032</v>
      </c>
      <c r="E1343" t="s">
        <v>338</v>
      </c>
    </row>
    <row r="1344" spans="1:5">
      <c r="A1344">
        <v>1345</v>
      </c>
      <c r="B1344" t="s">
        <v>300</v>
      </c>
      <c r="C1344" t="s">
        <v>319</v>
      </c>
      <c r="D1344">
        <v>1500</v>
      </c>
      <c r="E1344" t="s">
        <v>338</v>
      </c>
    </row>
    <row r="1345" spans="1:5">
      <c r="A1345">
        <v>1346</v>
      </c>
      <c r="B1345" t="s">
        <v>302</v>
      </c>
      <c r="C1345" t="s">
        <v>319</v>
      </c>
      <c r="D1345">
        <v>1600</v>
      </c>
      <c r="E1345" t="s">
        <v>338</v>
      </c>
    </row>
    <row r="1346" spans="1:5">
      <c r="A1346">
        <v>1347</v>
      </c>
      <c r="B1346" t="s">
        <v>306</v>
      </c>
      <c r="C1346" t="s">
        <v>319</v>
      </c>
      <c r="D1346">
        <v>5420</v>
      </c>
      <c r="E1346" t="s">
        <v>338</v>
      </c>
    </row>
    <row r="1347" spans="1:5">
      <c r="A1347">
        <v>1348</v>
      </c>
      <c r="B1347" t="s">
        <v>307</v>
      </c>
      <c r="C1347" t="s">
        <v>319</v>
      </c>
      <c r="D1347">
        <v>1500</v>
      </c>
      <c r="E1347" t="s">
        <v>338</v>
      </c>
    </row>
    <row r="1348" spans="1:5">
      <c r="A1348">
        <v>1349</v>
      </c>
      <c r="B1348" t="s">
        <v>115</v>
      </c>
      <c r="C1348" t="s">
        <v>325</v>
      </c>
      <c r="D1348">
        <v>18000</v>
      </c>
      <c r="E1348" t="s">
        <v>338</v>
      </c>
    </row>
    <row r="1349" spans="1:5">
      <c r="A1349">
        <v>1350</v>
      </c>
      <c r="B1349" t="s">
        <v>115</v>
      </c>
      <c r="C1349" t="s">
        <v>325</v>
      </c>
      <c r="D1349">
        <v>7500</v>
      </c>
      <c r="E1349" t="s">
        <v>338</v>
      </c>
    </row>
    <row r="1350" spans="1:5">
      <c r="A1350">
        <v>1351</v>
      </c>
      <c r="B1350" t="s">
        <v>115</v>
      </c>
      <c r="C1350" t="s">
        <v>325</v>
      </c>
      <c r="D1350">
        <v>10500</v>
      </c>
      <c r="E1350" t="s">
        <v>338</v>
      </c>
    </row>
    <row r="1351" spans="1:5">
      <c r="A1351">
        <v>1352</v>
      </c>
      <c r="B1351" t="s">
        <v>297</v>
      </c>
      <c r="C1351" t="s">
        <v>325</v>
      </c>
      <c r="D1351">
        <v>5760</v>
      </c>
      <c r="E1351" t="s">
        <v>338</v>
      </c>
    </row>
    <row r="1352" spans="1:5">
      <c r="A1352">
        <v>1353</v>
      </c>
      <c r="B1352" t="s">
        <v>297</v>
      </c>
      <c r="C1352" t="s">
        <v>325</v>
      </c>
      <c r="D1352">
        <v>1950</v>
      </c>
      <c r="E1352" t="s">
        <v>338</v>
      </c>
    </row>
    <row r="1353" spans="1:5">
      <c r="A1353">
        <v>1354</v>
      </c>
      <c r="B1353" t="s">
        <v>297</v>
      </c>
      <c r="C1353" t="s">
        <v>325</v>
      </c>
      <c r="D1353">
        <v>855</v>
      </c>
      <c r="E1353" t="s">
        <v>338</v>
      </c>
    </row>
    <row r="1354" spans="1:5">
      <c r="A1354">
        <v>1355</v>
      </c>
      <c r="B1354" t="s">
        <v>297</v>
      </c>
      <c r="C1354" t="s">
        <v>325</v>
      </c>
      <c r="D1354">
        <v>1400</v>
      </c>
      <c r="E1354" t="s">
        <v>338</v>
      </c>
    </row>
    <row r="1355" spans="1:5">
      <c r="A1355">
        <v>1356</v>
      </c>
      <c r="B1355" t="s">
        <v>297</v>
      </c>
      <c r="C1355" t="s">
        <v>325</v>
      </c>
      <c r="D1355">
        <v>480</v>
      </c>
      <c r="E1355" t="s">
        <v>338</v>
      </c>
    </row>
    <row r="1356" spans="1:5">
      <c r="A1356">
        <v>1357</v>
      </c>
      <c r="B1356" t="s">
        <v>297</v>
      </c>
      <c r="C1356" t="s">
        <v>325</v>
      </c>
      <c r="D1356">
        <v>1300</v>
      </c>
      <c r="E1356" t="s">
        <v>338</v>
      </c>
    </row>
    <row r="1357" spans="1:5">
      <c r="A1357">
        <v>1358</v>
      </c>
      <c r="B1357" t="s">
        <v>297</v>
      </c>
      <c r="C1357" t="s">
        <v>325</v>
      </c>
      <c r="D1357">
        <v>2500</v>
      </c>
      <c r="E1357" t="s">
        <v>338</v>
      </c>
    </row>
    <row r="1358" spans="1:5">
      <c r="A1358">
        <v>1359</v>
      </c>
      <c r="B1358" t="s">
        <v>297</v>
      </c>
      <c r="C1358" t="s">
        <v>325</v>
      </c>
      <c r="D1358">
        <v>3500</v>
      </c>
      <c r="E1358" t="s">
        <v>338</v>
      </c>
    </row>
    <row r="1359" spans="1:5">
      <c r="A1359">
        <v>1360</v>
      </c>
      <c r="B1359" t="s">
        <v>297</v>
      </c>
      <c r="C1359" t="s">
        <v>325</v>
      </c>
      <c r="D1359">
        <v>2000</v>
      </c>
      <c r="E1359" t="s">
        <v>338</v>
      </c>
    </row>
    <row r="1360" spans="1:5">
      <c r="A1360">
        <v>1361</v>
      </c>
      <c r="B1360" t="s">
        <v>297</v>
      </c>
      <c r="C1360" t="s">
        <v>325</v>
      </c>
      <c r="D1360">
        <v>4000</v>
      </c>
      <c r="E1360" t="s">
        <v>338</v>
      </c>
    </row>
    <row r="1361" spans="1:5">
      <c r="A1361">
        <v>1362</v>
      </c>
      <c r="B1361" t="s">
        <v>297</v>
      </c>
      <c r="C1361" t="s">
        <v>325</v>
      </c>
      <c r="D1361">
        <v>4500</v>
      </c>
      <c r="E1361" t="s">
        <v>338</v>
      </c>
    </row>
    <row r="1362" spans="1:5">
      <c r="A1362">
        <v>1363</v>
      </c>
      <c r="B1362" t="s">
        <v>297</v>
      </c>
      <c r="C1362" t="s">
        <v>325</v>
      </c>
      <c r="D1362">
        <v>4500</v>
      </c>
      <c r="E1362" t="s">
        <v>338</v>
      </c>
    </row>
    <row r="1363" spans="1:5">
      <c r="A1363">
        <v>1364</v>
      </c>
      <c r="B1363" t="s">
        <v>286</v>
      </c>
      <c r="C1363" t="s">
        <v>325</v>
      </c>
      <c r="D1363">
        <v>150</v>
      </c>
      <c r="E1363" t="s">
        <v>338</v>
      </c>
    </row>
    <row r="1364" spans="1:5">
      <c r="A1364">
        <v>1365</v>
      </c>
      <c r="B1364" t="s">
        <v>286</v>
      </c>
      <c r="C1364" t="s">
        <v>325</v>
      </c>
      <c r="D1364">
        <v>150</v>
      </c>
      <c r="E1364" t="s">
        <v>338</v>
      </c>
    </row>
    <row r="1365" spans="1:5">
      <c r="A1365">
        <v>1366</v>
      </c>
      <c r="B1365" t="s">
        <v>286</v>
      </c>
      <c r="C1365" t="s">
        <v>325</v>
      </c>
      <c r="D1365">
        <v>250</v>
      </c>
      <c r="E1365" t="s">
        <v>338</v>
      </c>
    </row>
    <row r="1366" spans="1:5">
      <c r="A1366">
        <v>1367</v>
      </c>
      <c r="B1366" t="s">
        <v>286</v>
      </c>
      <c r="C1366" t="s">
        <v>325</v>
      </c>
      <c r="D1366">
        <v>500</v>
      </c>
      <c r="E1366" t="s">
        <v>338</v>
      </c>
    </row>
    <row r="1367" spans="1:5">
      <c r="A1367">
        <v>1368</v>
      </c>
      <c r="B1367" t="s">
        <v>286</v>
      </c>
      <c r="C1367" t="s">
        <v>325</v>
      </c>
      <c r="D1367">
        <v>3000</v>
      </c>
      <c r="E1367" t="s">
        <v>338</v>
      </c>
    </row>
    <row r="1368" spans="1:5">
      <c r="A1368">
        <v>1369</v>
      </c>
      <c r="B1368" t="s">
        <v>286</v>
      </c>
      <c r="C1368" t="s">
        <v>325</v>
      </c>
      <c r="D1368">
        <v>3000</v>
      </c>
      <c r="E1368" t="s">
        <v>338</v>
      </c>
    </row>
    <row r="1369" spans="1:5">
      <c r="A1369">
        <v>1370</v>
      </c>
      <c r="B1369" t="s">
        <v>286</v>
      </c>
      <c r="C1369" t="s">
        <v>325</v>
      </c>
      <c r="D1369">
        <v>3500</v>
      </c>
      <c r="E1369" t="s">
        <v>338</v>
      </c>
    </row>
    <row r="1370" spans="1:5">
      <c r="A1370">
        <v>1371</v>
      </c>
      <c r="B1370" t="s">
        <v>286</v>
      </c>
      <c r="C1370" t="s">
        <v>325</v>
      </c>
      <c r="D1370">
        <v>4500</v>
      </c>
      <c r="E1370" t="s">
        <v>338</v>
      </c>
    </row>
    <row r="1371" spans="1:5">
      <c r="A1371">
        <v>1372</v>
      </c>
      <c r="B1371" t="s">
        <v>301</v>
      </c>
      <c r="C1371" t="s">
        <v>325</v>
      </c>
      <c r="D1371">
        <v>35000</v>
      </c>
      <c r="E1371" t="s">
        <v>338</v>
      </c>
    </row>
    <row r="1372" spans="1:5">
      <c r="A1372">
        <v>1373</v>
      </c>
      <c r="B1372" t="s">
        <v>301</v>
      </c>
      <c r="C1372" t="s">
        <v>325</v>
      </c>
      <c r="D1372">
        <v>1500</v>
      </c>
      <c r="E1372" t="s">
        <v>338</v>
      </c>
    </row>
    <row r="1373" spans="1:5">
      <c r="A1373">
        <v>1374</v>
      </c>
      <c r="B1373" t="s">
        <v>300</v>
      </c>
      <c r="C1373" t="s">
        <v>325</v>
      </c>
      <c r="D1373">
        <v>750</v>
      </c>
      <c r="E1373" t="s">
        <v>338</v>
      </c>
    </row>
    <row r="1374" spans="1:5">
      <c r="A1374">
        <v>1375</v>
      </c>
      <c r="B1374" t="s">
        <v>300</v>
      </c>
      <c r="C1374" t="s">
        <v>325</v>
      </c>
      <c r="D1374">
        <v>1500</v>
      </c>
      <c r="E1374" t="s">
        <v>338</v>
      </c>
    </row>
    <row r="1375" spans="1:5">
      <c r="A1375">
        <v>1376</v>
      </c>
      <c r="B1375" t="s">
        <v>301</v>
      </c>
      <c r="C1375" t="s">
        <v>325</v>
      </c>
      <c r="D1375">
        <v>500</v>
      </c>
      <c r="E1375" t="s">
        <v>338</v>
      </c>
    </row>
    <row r="1376" spans="1:5">
      <c r="A1376">
        <v>1377</v>
      </c>
      <c r="B1376" t="s">
        <v>299</v>
      </c>
      <c r="C1376" t="s">
        <v>325</v>
      </c>
      <c r="D1376">
        <v>850</v>
      </c>
      <c r="E1376" t="s">
        <v>338</v>
      </c>
    </row>
    <row r="1377" spans="1:5">
      <c r="A1377">
        <v>1378</v>
      </c>
      <c r="B1377" t="s">
        <v>299</v>
      </c>
      <c r="C1377" t="s">
        <v>325</v>
      </c>
      <c r="D1377">
        <v>3100</v>
      </c>
      <c r="E1377" t="s">
        <v>338</v>
      </c>
    </row>
    <row r="1378" spans="1:5">
      <c r="A1378">
        <v>1379</v>
      </c>
      <c r="B1378" t="s">
        <v>299</v>
      </c>
      <c r="C1378" t="s">
        <v>325</v>
      </c>
      <c r="D1378">
        <v>3300</v>
      </c>
      <c r="E1378" t="s">
        <v>338</v>
      </c>
    </row>
    <row r="1379" spans="1:5">
      <c r="A1379">
        <v>1380</v>
      </c>
      <c r="B1379" t="s">
        <v>299</v>
      </c>
      <c r="C1379" t="s">
        <v>325</v>
      </c>
      <c r="D1379">
        <v>4900</v>
      </c>
      <c r="E1379" t="s">
        <v>338</v>
      </c>
    </row>
    <row r="1380" spans="1:5">
      <c r="A1380">
        <v>1381</v>
      </c>
      <c r="B1380" t="s">
        <v>299</v>
      </c>
      <c r="C1380" t="s">
        <v>325</v>
      </c>
      <c r="D1380">
        <v>12384</v>
      </c>
      <c r="E1380" t="s">
        <v>338</v>
      </c>
    </row>
    <row r="1381" spans="1:5">
      <c r="A1381">
        <v>1382</v>
      </c>
      <c r="B1381" t="s">
        <v>317</v>
      </c>
      <c r="C1381" t="s">
        <v>325</v>
      </c>
      <c r="D1381">
        <v>600</v>
      </c>
      <c r="E1381" t="s">
        <v>338</v>
      </c>
    </row>
    <row r="1382" spans="1:5">
      <c r="A1382">
        <v>1383</v>
      </c>
      <c r="B1382" t="s">
        <v>317</v>
      </c>
      <c r="C1382" t="s">
        <v>325</v>
      </c>
      <c r="D1382">
        <v>1650</v>
      </c>
      <c r="E1382" t="s">
        <v>338</v>
      </c>
    </row>
    <row r="1383" spans="1:5">
      <c r="A1383">
        <v>1384</v>
      </c>
      <c r="B1383" t="s">
        <v>317</v>
      </c>
      <c r="C1383" t="s">
        <v>325</v>
      </c>
      <c r="D1383">
        <v>300</v>
      </c>
      <c r="E1383" t="s">
        <v>338</v>
      </c>
    </row>
    <row r="1384" spans="1:5">
      <c r="A1384">
        <v>1385</v>
      </c>
      <c r="B1384" t="s">
        <v>317</v>
      </c>
      <c r="C1384" t="s">
        <v>325</v>
      </c>
      <c r="D1384">
        <v>400</v>
      </c>
      <c r="E1384" t="s">
        <v>338</v>
      </c>
    </row>
    <row r="1385" spans="1:5">
      <c r="A1385">
        <v>1386</v>
      </c>
      <c r="B1385" t="s">
        <v>317</v>
      </c>
      <c r="C1385" t="s">
        <v>325</v>
      </c>
      <c r="D1385">
        <v>2100</v>
      </c>
      <c r="E1385" t="s">
        <v>338</v>
      </c>
    </row>
    <row r="1386" spans="1:5">
      <c r="A1386">
        <v>1387</v>
      </c>
      <c r="B1386" t="s">
        <v>317</v>
      </c>
      <c r="C1386" t="s">
        <v>325</v>
      </c>
      <c r="D1386">
        <v>1200</v>
      </c>
      <c r="E1386" t="s">
        <v>338</v>
      </c>
    </row>
    <row r="1387" spans="1:5">
      <c r="A1387">
        <v>1388</v>
      </c>
      <c r="B1387" t="s">
        <v>317</v>
      </c>
      <c r="C1387" t="s">
        <v>325</v>
      </c>
      <c r="D1387">
        <v>200</v>
      </c>
      <c r="E1387" t="s">
        <v>338</v>
      </c>
    </row>
    <row r="1388" spans="1:5">
      <c r="A1388">
        <v>1389</v>
      </c>
      <c r="B1388" t="s">
        <v>317</v>
      </c>
      <c r="C1388" t="s">
        <v>325</v>
      </c>
      <c r="D1388">
        <v>1200</v>
      </c>
      <c r="E1388" t="s">
        <v>338</v>
      </c>
    </row>
    <row r="1389" spans="1:5">
      <c r="A1389">
        <v>1390</v>
      </c>
      <c r="B1389" t="s">
        <v>317</v>
      </c>
      <c r="C1389" t="s">
        <v>325</v>
      </c>
      <c r="D1389">
        <v>1000</v>
      </c>
      <c r="E1389" t="s">
        <v>338</v>
      </c>
    </row>
    <row r="1390" spans="1:5">
      <c r="A1390">
        <v>1391</v>
      </c>
      <c r="B1390" t="s">
        <v>317</v>
      </c>
      <c r="C1390" t="s">
        <v>325</v>
      </c>
      <c r="D1390">
        <v>2100</v>
      </c>
      <c r="E1390" t="s">
        <v>338</v>
      </c>
    </row>
    <row r="1391" spans="1:5">
      <c r="A1391">
        <v>1392</v>
      </c>
      <c r="B1391" t="s">
        <v>317</v>
      </c>
      <c r="C1391" t="s">
        <v>325</v>
      </c>
      <c r="D1391">
        <v>700</v>
      </c>
      <c r="E1391" t="s">
        <v>338</v>
      </c>
    </row>
    <row r="1392" spans="1:5">
      <c r="A1392">
        <v>1393</v>
      </c>
      <c r="B1392" t="s">
        <v>317</v>
      </c>
      <c r="C1392" t="s">
        <v>325</v>
      </c>
      <c r="D1392">
        <v>1800</v>
      </c>
      <c r="E1392" t="s">
        <v>338</v>
      </c>
    </row>
    <row r="1393" spans="1:5">
      <c r="A1393">
        <v>1394</v>
      </c>
      <c r="B1393" t="s">
        <v>317</v>
      </c>
      <c r="C1393" t="s">
        <v>325</v>
      </c>
      <c r="D1393">
        <v>1400</v>
      </c>
      <c r="E1393" t="s">
        <v>338</v>
      </c>
    </row>
    <row r="1394" spans="1:5">
      <c r="A1394">
        <v>1395</v>
      </c>
      <c r="B1394" t="s">
        <v>317</v>
      </c>
      <c r="C1394" t="s">
        <v>325</v>
      </c>
      <c r="D1394">
        <v>700</v>
      </c>
      <c r="E1394" t="s">
        <v>338</v>
      </c>
    </row>
    <row r="1395" spans="1:5">
      <c r="A1395">
        <v>1396</v>
      </c>
      <c r="B1395" t="s">
        <v>317</v>
      </c>
      <c r="C1395" t="s">
        <v>325</v>
      </c>
      <c r="D1395">
        <v>3650</v>
      </c>
      <c r="E1395" t="s">
        <v>338</v>
      </c>
    </row>
    <row r="1396" spans="1:5">
      <c r="A1396">
        <v>1397</v>
      </c>
      <c r="B1396" t="s">
        <v>296</v>
      </c>
      <c r="C1396" t="s">
        <v>325</v>
      </c>
      <c r="D1396">
        <v>1066</v>
      </c>
      <c r="E1396" t="s">
        <v>338</v>
      </c>
    </row>
    <row r="1397" spans="1:5">
      <c r="A1397">
        <v>1398</v>
      </c>
      <c r="B1397" t="s">
        <v>296</v>
      </c>
      <c r="C1397" t="s">
        <v>325</v>
      </c>
      <c r="D1397">
        <v>1066</v>
      </c>
      <c r="E1397" t="s">
        <v>338</v>
      </c>
    </row>
    <row r="1398" spans="1:5">
      <c r="A1398">
        <v>1399</v>
      </c>
      <c r="B1398" t="s">
        <v>296</v>
      </c>
      <c r="C1398" t="s">
        <v>325</v>
      </c>
      <c r="D1398">
        <v>1066</v>
      </c>
      <c r="E1398" t="s">
        <v>338</v>
      </c>
    </row>
    <row r="1399" spans="1:5">
      <c r="A1399">
        <v>1400</v>
      </c>
      <c r="B1399" t="s">
        <v>296</v>
      </c>
      <c r="C1399" t="s">
        <v>325</v>
      </c>
      <c r="D1399">
        <v>4000</v>
      </c>
      <c r="E1399" t="s">
        <v>338</v>
      </c>
    </row>
    <row r="1400" spans="1:5">
      <c r="A1400">
        <v>1401</v>
      </c>
      <c r="B1400" t="s">
        <v>296</v>
      </c>
      <c r="C1400" t="s">
        <v>325</v>
      </c>
      <c r="D1400">
        <v>1066</v>
      </c>
      <c r="E1400" t="s">
        <v>338</v>
      </c>
    </row>
    <row r="1401" spans="1:5">
      <c r="A1401">
        <v>1402</v>
      </c>
      <c r="B1401" t="s">
        <v>296</v>
      </c>
      <c r="C1401" t="s">
        <v>325</v>
      </c>
      <c r="D1401">
        <v>2266</v>
      </c>
      <c r="E1401" t="s">
        <v>338</v>
      </c>
    </row>
    <row r="1402" spans="1:5">
      <c r="A1402">
        <v>1403</v>
      </c>
      <c r="B1402" t="s">
        <v>296</v>
      </c>
      <c r="C1402" t="s">
        <v>325</v>
      </c>
      <c r="D1402">
        <v>1066</v>
      </c>
      <c r="E1402" t="s">
        <v>338</v>
      </c>
    </row>
    <row r="1403" spans="1:5">
      <c r="A1403">
        <v>1404</v>
      </c>
      <c r="B1403" t="s">
        <v>296</v>
      </c>
      <c r="C1403" t="s">
        <v>325</v>
      </c>
      <c r="D1403">
        <v>4000</v>
      </c>
      <c r="E1403" t="s">
        <v>338</v>
      </c>
    </row>
    <row r="1404" spans="1:5">
      <c r="A1404">
        <v>1405</v>
      </c>
      <c r="B1404" t="s">
        <v>296</v>
      </c>
      <c r="C1404" t="s">
        <v>325</v>
      </c>
      <c r="D1404">
        <v>3772</v>
      </c>
      <c r="E1404" t="s">
        <v>338</v>
      </c>
    </row>
    <row r="1405" spans="1:5">
      <c r="A1405">
        <v>1406</v>
      </c>
      <c r="B1405" t="s">
        <v>296</v>
      </c>
      <c r="C1405" t="s">
        <v>325</v>
      </c>
      <c r="D1405">
        <v>1066</v>
      </c>
      <c r="E1405" t="s">
        <v>338</v>
      </c>
    </row>
    <row r="1406" spans="1:5">
      <c r="A1406">
        <v>1407</v>
      </c>
      <c r="B1406" t="s">
        <v>308</v>
      </c>
      <c r="C1406" t="s">
        <v>325</v>
      </c>
      <c r="D1406">
        <v>24000</v>
      </c>
      <c r="E1406" t="s">
        <v>338</v>
      </c>
    </row>
    <row r="1407" spans="1:5">
      <c r="A1407">
        <v>1408</v>
      </c>
      <c r="B1407" t="s">
        <v>304</v>
      </c>
      <c r="C1407" t="s">
        <v>325</v>
      </c>
      <c r="D1407">
        <v>400</v>
      </c>
      <c r="E1407" t="s">
        <v>338</v>
      </c>
    </row>
    <row r="1408" spans="1:5">
      <c r="A1408">
        <v>1409</v>
      </c>
      <c r="B1408" t="s">
        <v>304</v>
      </c>
      <c r="C1408" t="s">
        <v>325</v>
      </c>
      <c r="D1408">
        <v>6700</v>
      </c>
      <c r="E1408" t="s">
        <v>338</v>
      </c>
    </row>
    <row r="1409" spans="1:5">
      <c r="A1409">
        <v>1410</v>
      </c>
      <c r="B1409" t="s">
        <v>340</v>
      </c>
      <c r="C1409" t="s">
        <v>325</v>
      </c>
      <c r="D1409">
        <v>300</v>
      </c>
      <c r="E1409" t="s">
        <v>338</v>
      </c>
    </row>
    <row r="1410" spans="1:5">
      <c r="A1410">
        <v>1411</v>
      </c>
      <c r="B1410" t="s">
        <v>340</v>
      </c>
      <c r="C1410" t="s">
        <v>325</v>
      </c>
      <c r="D1410">
        <v>360</v>
      </c>
      <c r="E1410" t="s">
        <v>338</v>
      </c>
    </row>
    <row r="1411" spans="1:5">
      <c r="A1411">
        <v>1412</v>
      </c>
      <c r="B1411" t="s">
        <v>340</v>
      </c>
      <c r="C1411" t="s">
        <v>325</v>
      </c>
      <c r="D1411">
        <v>500</v>
      </c>
      <c r="E1411" t="s">
        <v>338</v>
      </c>
    </row>
    <row r="1412" spans="1:5">
      <c r="A1412">
        <v>1413</v>
      </c>
      <c r="B1412" t="s">
        <v>340</v>
      </c>
      <c r="C1412" t="s">
        <v>325</v>
      </c>
      <c r="D1412">
        <v>500</v>
      </c>
      <c r="E1412" t="s">
        <v>338</v>
      </c>
    </row>
    <row r="1413" spans="1:5">
      <c r="A1413">
        <v>1414</v>
      </c>
      <c r="B1413" t="s">
        <v>340</v>
      </c>
      <c r="C1413" t="s">
        <v>325</v>
      </c>
      <c r="D1413">
        <v>560</v>
      </c>
      <c r="E1413" t="s">
        <v>338</v>
      </c>
    </row>
    <row r="1414" spans="1:5">
      <c r="A1414">
        <v>1415</v>
      </c>
      <c r="B1414" t="s">
        <v>340</v>
      </c>
      <c r="C1414" t="s">
        <v>325</v>
      </c>
      <c r="D1414">
        <v>800</v>
      </c>
      <c r="E1414" t="s">
        <v>338</v>
      </c>
    </row>
    <row r="1415" spans="1:5">
      <c r="A1415">
        <v>1416</v>
      </c>
      <c r="B1415" t="s">
        <v>340</v>
      </c>
      <c r="C1415" t="s">
        <v>325</v>
      </c>
      <c r="D1415">
        <v>1200</v>
      </c>
      <c r="E1415" t="s">
        <v>338</v>
      </c>
    </row>
    <row r="1416" spans="1:5">
      <c r="A1416">
        <v>1417</v>
      </c>
      <c r="B1416" t="s">
        <v>340</v>
      </c>
      <c r="C1416" t="s">
        <v>325</v>
      </c>
      <c r="D1416">
        <v>1500</v>
      </c>
      <c r="E1416" t="s">
        <v>338</v>
      </c>
    </row>
    <row r="1417" spans="1:5">
      <c r="A1417">
        <v>1418</v>
      </c>
      <c r="B1417" t="s">
        <v>340</v>
      </c>
      <c r="C1417" t="s">
        <v>325</v>
      </c>
      <c r="D1417">
        <v>1500</v>
      </c>
      <c r="E1417" t="s">
        <v>338</v>
      </c>
    </row>
    <row r="1418" spans="1:5">
      <c r="A1418">
        <v>1419</v>
      </c>
      <c r="B1418" t="s">
        <v>340</v>
      </c>
      <c r="C1418" t="s">
        <v>325</v>
      </c>
      <c r="D1418">
        <v>1500</v>
      </c>
      <c r="E1418" t="s">
        <v>338</v>
      </c>
    </row>
    <row r="1419" spans="1:5">
      <c r="A1419">
        <v>1420</v>
      </c>
      <c r="B1419" t="s">
        <v>340</v>
      </c>
      <c r="C1419" t="s">
        <v>325</v>
      </c>
      <c r="D1419">
        <v>1500</v>
      </c>
      <c r="E1419" t="s">
        <v>338</v>
      </c>
    </row>
    <row r="1420" spans="1:5">
      <c r="A1420">
        <v>1421</v>
      </c>
      <c r="B1420" t="s">
        <v>340</v>
      </c>
      <c r="C1420" t="s">
        <v>325</v>
      </c>
      <c r="D1420">
        <v>1500</v>
      </c>
      <c r="E1420" t="s">
        <v>338</v>
      </c>
    </row>
    <row r="1421" spans="1:5">
      <c r="A1421">
        <v>1422</v>
      </c>
      <c r="B1421" t="s">
        <v>340</v>
      </c>
      <c r="C1421" t="s">
        <v>325</v>
      </c>
      <c r="D1421">
        <v>2000</v>
      </c>
      <c r="E1421" t="s">
        <v>338</v>
      </c>
    </row>
    <row r="1422" spans="1:5">
      <c r="A1422">
        <v>1423</v>
      </c>
      <c r="B1422" t="s">
        <v>340</v>
      </c>
      <c r="C1422" t="s">
        <v>325</v>
      </c>
      <c r="D1422">
        <v>2160</v>
      </c>
      <c r="E1422" t="s">
        <v>338</v>
      </c>
    </row>
    <row r="1423" spans="1:5">
      <c r="A1423">
        <v>1424</v>
      </c>
      <c r="B1423" t="s">
        <v>340</v>
      </c>
      <c r="C1423" t="s">
        <v>325</v>
      </c>
      <c r="D1423">
        <v>3000</v>
      </c>
      <c r="E1423" t="s">
        <v>338</v>
      </c>
    </row>
    <row r="1424" spans="1:5">
      <c r="A1424">
        <v>1425</v>
      </c>
      <c r="B1424" t="s">
        <v>340</v>
      </c>
      <c r="C1424" t="s">
        <v>325</v>
      </c>
      <c r="D1424">
        <v>3000</v>
      </c>
      <c r="E1424" t="s">
        <v>338</v>
      </c>
    </row>
    <row r="1425" spans="1:5">
      <c r="A1425">
        <v>1426</v>
      </c>
      <c r="B1425" t="s">
        <v>340</v>
      </c>
      <c r="C1425" t="s">
        <v>325</v>
      </c>
      <c r="D1425">
        <v>3500</v>
      </c>
      <c r="E1425" t="s">
        <v>338</v>
      </c>
    </row>
    <row r="1426" spans="1:5">
      <c r="A1426">
        <v>1427</v>
      </c>
      <c r="B1426" t="s">
        <v>340</v>
      </c>
      <c r="C1426" t="s">
        <v>325</v>
      </c>
      <c r="D1426">
        <v>4000</v>
      </c>
      <c r="E1426" t="s">
        <v>338</v>
      </c>
    </row>
    <row r="1427" spans="1:5">
      <c r="A1427">
        <v>1428</v>
      </c>
      <c r="B1427" t="s">
        <v>340</v>
      </c>
      <c r="C1427" t="s">
        <v>325</v>
      </c>
      <c r="D1427">
        <v>6000</v>
      </c>
      <c r="E1427" t="s">
        <v>338</v>
      </c>
    </row>
    <row r="1428" spans="1:5">
      <c r="A1428">
        <v>1429</v>
      </c>
      <c r="B1428" t="s">
        <v>340</v>
      </c>
      <c r="C1428" t="s">
        <v>325</v>
      </c>
      <c r="D1428">
        <v>10000</v>
      </c>
      <c r="E1428" t="s">
        <v>338</v>
      </c>
    </row>
    <row r="1429" spans="1:5">
      <c r="A1429">
        <v>1430</v>
      </c>
      <c r="B1429" t="s">
        <v>305</v>
      </c>
      <c r="C1429" t="s">
        <v>325</v>
      </c>
      <c r="D1429">
        <v>26280</v>
      </c>
      <c r="E1429" t="s">
        <v>338</v>
      </c>
    </row>
    <row r="1430" spans="1:5">
      <c r="A1430">
        <v>1431</v>
      </c>
      <c r="B1430" t="s">
        <v>305</v>
      </c>
      <c r="C1430" t="s">
        <v>325</v>
      </c>
      <c r="D1430">
        <v>5050</v>
      </c>
      <c r="E1430" t="s">
        <v>338</v>
      </c>
    </row>
    <row r="1431" spans="1:5">
      <c r="A1431">
        <v>1432</v>
      </c>
      <c r="B1431" t="s">
        <v>305</v>
      </c>
      <c r="C1431" t="s">
        <v>325</v>
      </c>
      <c r="D1431">
        <v>6000</v>
      </c>
      <c r="E1431" t="s">
        <v>338</v>
      </c>
    </row>
    <row r="1432" spans="1:5">
      <c r="A1432">
        <v>1433</v>
      </c>
      <c r="B1432" t="s">
        <v>305</v>
      </c>
      <c r="C1432" t="s">
        <v>325</v>
      </c>
      <c r="D1432">
        <v>1060</v>
      </c>
      <c r="E1432" t="s">
        <v>338</v>
      </c>
    </row>
    <row r="1433" spans="1:5">
      <c r="A1433">
        <v>1434</v>
      </c>
      <c r="B1433" t="s">
        <v>305</v>
      </c>
      <c r="C1433" t="s">
        <v>325</v>
      </c>
      <c r="D1433">
        <v>2880</v>
      </c>
      <c r="E1433" t="s">
        <v>338</v>
      </c>
    </row>
    <row r="1434" spans="1:5">
      <c r="A1434">
        <v>1435</v>
      </c>
      <c r="B1434" t="s">
        <v>305</v>
      </c>
      <c r="C1434" t="s">
        <v>325</v>
      </c>
      <c r="D1434">
        <v>600</v>
      </c>
      <c r="E1434" t="s">
        <v>338</v>
      </c>
    </row>
    <row r="1435" spans="1:5">
      <c r="A1435">
        <v>1436</v>
      </c>
      <c r="B1435" t="s">
        <v>339</v>
      </c>
      <c r="C1435" t="s">
        <v>325</v>
      </c>
      <c r="D1435">
        <v>4500</v>
      </c>
      <c r="E1435" t="s">
        <v>338</v>
      </c>
    </row>
    <row r="1436" spans="1:5">
      <c r="A1436">
        <v>1437</v>
      </c>
      <c r="B1436" t="s">
        <v>339</v>
      </c>
      <c r="C1436" t="s">
        <v>325</v>
      </c>
      <c r="D1436">
        <v>9000</v>
      </c>
      <c r="E1436" t="s">
        <v>338</v>
      </c>
    </row>
    <row r="1437" spans="1:5">
      <c r="A1437">
        <v>1438</v>
      </c>
      <c r="B1437" t="s">
        <v>298</v>
      </c>
      <c r="C1437" t="s">
        <v>325</v>
      </c>
      <c r="D1437">
        <v>10000</v>
      </c>
      <c r="E1437" t="s">
        <v>338</v>
      </c>
    </row>
    <row r="1438" spans="1:5">
      <c r="A1438">
        <v>1439</v>
      </c>
      <c r="B1438" t="s">
        <v>298</v>
      </c>
      <c r="C1438" t="s">
        <v>325</v>
      </c>
      <c r="D1438">
        <v>16000</v>
      </c>
      <c r="E1438" t="s">
        <v>338</v>
      </c>
    </row>
    <row r="1439" spans="1:5">
      <c r="A1439">
        <v>1440</v>
      </c>
      <c r="B1439" t="s">
        <v>298</v>
      </c>
      <c r="C1439" t="s">
        <v>325</v>
      </c>
      <c r="D1439">
        <v>8333.33</v>
      </c>
      <c r="E1439" t="s">
        <v>338</v>
      </c>
    </row>
    <row r="1440" spans="1:5">
      <c r="A1440">
        <v>1441</v>
      </c>
      <c r="B1440" t="s">
        <v>301</v>
      </c>
      <c r="C1440" t="s">
        <v>325</v>
      </c>
      <c r="D1440">
        <v>1000</v>
      </c>
      <c r="E1440" t="s">
        <v>338</v>
      </c>
    </row>
    <row r="1441" spans="1:5">
      <c r="A1441">
        <v>1442</v>
      </c>
      <c r="B1441" t="s">
        <v>300</v>
      </c>
      <c r="C1441" t="s">
        <v>325</v>
      </c>
      <c r="D1441">
        <v>25000</v>
      </c>
      <c r="E1441" t="s">
        <v>338</v>
      </c>
    </row>
    <row r="1442" spans="1:5">
      <c r="A1442">
        <v>1443</v>
      </c>
      <c r="B1442" t="s">
        <v>300</v>
      </c>
      <c r="C1442" t="s">
        <v>325</v>
      </c>
      <c r="D1442">
        <v>2000</v>
      </c>
      <c r="E1442" t="s">
        <v>338</v>
      </c>
    </row>
    <row r="1443" spans="1:5">
      <c r="A1443">
        <v>1444</v>
      </c>
      <c r="B1443" t="s">
        <v>300</v>
      </c>
      <c r="C1443" t="s">
        <v>325</v>
      </c>
      <c r="D1443">
        <v>500</v>
      </c>
      <c r="E1443" t="s">
        <v>338</v>
      </c>
    </row>
    <row r="1444" spans="1:5">
      <c r="A1444">
        <v>1445</v>
      </c>
      <c r="B1444" t="s">
        <v>300</v>
      </c>
      <c r="C1444" t="s">
        <v>325</v>
      </c>
      <c r="D1444">
        <v>1400</v>
      </c>
      <c r="E1444" t="s">
        <v>338</v>
      </c>
    </row>
    <row r="1445" spans="1:5">
      <c r="A1445">
        <v>1446</v>
      </c>
      <c r="B1445" t="s">
        <v>301</v>
      </c>
      <c r="C1445" t="s">
        <v>325</v>
      </c>
      <c r="D1445">
        <v>750</v>
      </c>
      <c r="E1445" t="s">
        <v>338</v>
      </c>
    </row>
    <row r="1446" spans="1:5">
      <c r="A1446">
        <v>1447</v>
      </c>
      <c r="B1446" t="s">
        <v>301</v>
      </c>
      <c r="C1446" t="s">
        <v>325</v>
      </c>
      <c r="D1446">
        <v>500</v>
      </c>
      <c r="E1446" t="s">
        <v>338</v>
      </c>
    </row>
    <row r="1447" spans="1:5">
      <c r="A1447">
        <v>1448</v>
      </c>
      <c r="B1447" t="s">
        <v>302</v>
      </c>
      <c r="C1447" t="s">
        <v>325</v>
      </c>
      <c r="D1447">
        <v>6325</v>
      </c>
      <c r="E1447" t="s">
        <v>338</v>
      </c>
    </row>
    <row r="1448" spans="1:5">
      <c r="A1448">
        <v>1449</v>
      </c>
      <c r="B1448" t="s">
        <v>302</v>
      </c>
      <c r="C1448" t="s">
        <v>325</v>
      </c>
      <c r="D1448">
        <v>6325</v>
      </c>
      <c r="E1448" t="s">
        <v>338</v>
      </c>
    </row>
    <row r="1449" spans="1:5">
      <c r="A1449">
        <v>1450</v>
      </c>
      <c r="B1449" t="s">
        <v>302</v>
      </c>
      <c r="C1449" t="s">
        <v>325</v>
      </c>
      <c r="D1449">
        <v>6325</v>
      </c>
      <c r="E1449" t="s">
        <v>338</v>
      </c>
    </row>
    <row r="1450" spans="1:5">
      <c r="A1450">
        <v>1451</v>
      </c>
      <c r="B1450" t="s">
        <v>302</v>
      </c>
      <c r="C1450" t="s">
        <v>325</v>
      </c>
      <c r="D1450">
        <v>6325</v>
      </c>
      <c r="E1450" t="s">
        <v>338</v>
      </c>
    </row>
    <row r="1451" spans="1:5">
      <c r="A1451">
        <v>1452</v>
      </c>
      <c r="B1451" t="s">
        <v>302</v>
      </c>
      <c r="C1451" t="s">
        <v>325</v>
      </c>
      <c r="D1451">
        <v>3180</v>
      </c>
      <c r="E1451" t="s">
        <v>338</v>
      </c>
    </row>
    <row r="1452" spans="1:5">
      <c r="A1452">
        <v>1453</v>
      </c>
      <c r="B1452" t="s">
        <v>302</v>
      </c>
      <c r="C1452" t="s">
        <v>325</v>
      </c>
      <c r="D1452">
        <v>1660</v>
      </c>
      <c r="E1452" t="s">
        <v>338</v>
      </c>
    </row>
    <row r="1453" spans="1:5">
      <c r="A1453">
        <v>1454</v>
      </c>
      <c r="B1453" t="s">
        <v>302</v>
      </c>
      <c r="C1453" t="s">
        <v>325</v>
      </c>
      <c r="D1453">
        <v>980</v>
      </c>
      <c r="E1453" t="s">
        <v>338</v>
      </c>
    </row>
    <row r="1454" spans="1:5">
      <c r="A1454">
        <v>1455</v>
      </c>
      <c r="B1454" t="s">
        <v>306</v>
      </c>
      <c r="C1454" t="s">
        <v>325</v>
      </c>
      <c r="D1454">
        <v>5710</v>
      </c>
      <c r="E1454" t="s">
        <v>338</v>
      </c>
    </row>
    <row r="1455" spans="1:5">
      <c r="A1455">
        <v>1456</v>
      </c>
      <c r="B1455" t="s">
        <v>306</v>
      </c>
      <c r="C1455" t="s">
        <v>325</v>
      </c>
      <c r="D1455">
        <v>2500</v>
      </c>
      <c r="E1455" t="s">
        <v>338</v>
      </c>
    </row>
    <row r="1456" spans="1:5">
      <c r="A1456">
        <v>1457</v>
      </c>
      <c r="B1456" t="s">
        <v>306</v>
      </c>
      <c r="C1456" t="s">
        <v>325</v>
      </c>
      <c r="D1456">
        <v>500</v>
      </c>
      <c r="E1456" t="s">
        <v>338</v>
      </c>
    </row>
    <row r="1457" spans="1:5">
      <c r="A1457">
        <v>1458</v>
      </c>
      <c r="B1457" t="s">
        <v>306</v>
      </c>
      <c r="C1457" t="s">
        <v>325</v>
      </c>
      <c r="D1457">
        <v>2000</v>
      </c>
      <c r="E1457" t="s">
        <v>338</v>
      </c>
    </row>
    <row r="1458" spans="1:5">
      <c r="A1458">
        <v>1459</v>
      </c>
      <c r="B1458" t="s">
        <v>306</v>
      </c>
      <c r="C1458" t="s">
        <v>325</v>
      </c>
      <c r="D1458">
        <v>500</v>
      </c>
      <c r="E1458" t="s">
        <v>338</v>
      </c>
    </row>
    <row r="1459" spans="1:5">
      <c r="A1459">
        <v>1460</v>
      </c>
      <c r="B1459" t="s">
        <v>306</v>
      </c>
      <c r="C1459" t="s">
        <v>325</v>
      </c>
      <c r="D1459">
        <v>500</v>
      </c>
      <c r="E1459" t="s">
        <v>338</v>
      </c>
    </row>
    <row r="1460" spans="1:5">
      <c r="A1460">
        <v>1461</v>
      </c>
      <c r="B1460" t="s">
        <v>306</v>
      </c>
      <c r="C1460" t="s">
        <v>325</v>
      </c>
      <c r="D1460">
        <v>500</v>
      </c>
      <c r="E1460" t="s">
        <v>338</v>
      </c>
    </row>
    <row r="1461" spans="1:5">
      <c r="A1461">
        <v>1462</v>
      </c>
      <c r="B1461" t="s">
        <v>306</v>
      </c>
      <c r="C1461" t="s">
        <v>325</v>
      </c>
      <c r="D1461">
        <v>2000</v>
      </c>
      <c r="E1461" t="s">
        <v>338</v>
      </c>
    </row>
    <row r="1462" spans="1:5">
      <c r="A1462">
        <v>1463</v>
      </c>
      <c r="B1462" t="s">
        <v>306</v>
      </c>
      <c r="C1462" t="s">
        <v>325</v>
      </c>
      <c r="D1462">
        <v>500</v>
      </c>
      <c r="E1462" t="s">
        <v>338</v>
      </c>
    </row>
    <row r="1463" spans="1:5">
      <c r="A1463">
        <v>1464</v>
      </c>
      <c r="B1463" t="s">
        <v>306</v>
      </c>
      <c r="C1463" t="s">
        <v>325</v>
      </c>
      <c r="D1463">
        <v>500</v>
      </c>
      <c r="E1463" t="s">
        <v>338</v>
      </c>
    </row>
    <row r="1464" spans="1:5">
      <c r="A1464">
        <v>1465</v>
      </c>
      <c r="B1464" t="s">
        <v>306</v>
      </c>
      <c r="C1464" t="s">
        <v>325</v>
      </c>
      <c r="D1464">
        <v>5500</v>
      </c>
      <c r="E1464" t="s">
        <v>338</v>
      </c>
    </row>
    <row r="1465" spans="1:5">
      <c r="A1465">
        <v>1466</v>
      </c>
      <c r="B1465" t="s">
        <v>307</v>
      </c>
      <c r="C1465" t="s">
        <v>325</v>
      </c>
      <c r="D1465">
        <v>700</v>
      </c>
      <c r="E1465" t="s">
        <v>338</v>
      </c>
    </row>
    <row r="1466" spans="1:5">
      <c r="A1466">
        <v>1467</v>
      </c>
      <c r="B1466" t="s">
        <v>307</v>
      </c>
      <c r="C1466" t="s">
        <v>325</v>
      </c>
      <c r="D1466">
        <v>2400</v>
      </c>
      <c r="E1466" t="s">
        <v>338</v>
      </c>
    </row>
    <row r="1467" spans="1:5">
      <c r="A1467">
        <v>1468</v>
      </c>
      <c r="B1467" t="s">
        <v>307</v>
      </c>
      <c r="C1467" t="s">
        <v>325</v>
      </c>
      <c r="D1467">
        <v>1000</v>
      </c>
      <c r="E1467" t="s">
        <v>338</v>
      </c>
    </row>
    <row r="1468" spans="1:5">
      <c r="A1468">
        <v>1469</v>
      </c>
      <c r="B1468" t="s">
        <v>307</v>
      </c>
      <c r="C1468" t="s">
        <v>325</v>
      </c>
      <c r="D1468">
        <v>3200</v>
      </c>
      <c r="E1468" t="s">
        <v>338</v>
      </c>
    </row>
    <row r="1469" spans="1:5">
      <c r="A1469">
        <v>1470</v>
      </c>
      <c r="B1469" t="s">
        <v>307</v>
      </c>
      <c r="C1469" t="s">
        <v>325</v>
      </c>
      <c r="D1469">
        <v>1000</v>
      </c>
      <c r="E1469" t="s">
        <v>338</v>
      </c>
    </row>
    <row r="1470" spans="1:5">
      <c r="A1470">
        <v>1471</v>
      </c>
      <c r="B1470" t="s">
        <v>307</v>
      </c>
      <c r="C1470" t="s">
        <v>325</v>
      </c>
      <c r="D1470">
        <v>1000</v>
      </c>
      <c r="E1470" t="s">
        <v>338</v>
      </c>
    </row>
    <row r="1471" spans="1:5">
      <c r="A1471">
        <v>1472</v>
      </c>
      <c r="B1471" t="s">
        <v>307</v>
      </c>
      <c r="C1471" t="s">
        <v>325</v>
      </c>
      <c r="D1471">
        <v>3000</v>
      </c>
      <c r="E1471" t="s">
        <v>338</v>
      </c>
    </row>
    <row r="1472" spans="1:5">
      <c r="A1472">
        <v>1473</v>
      </c>
      <c r="B1472" t="s">
        <v>307</v>
      </c>
      <c r="C1472" t="s">
        <v>325</v>
      </c>
      <c r="D1472">
        <v>2000</v>
      </c>
      <c r="E1472" t="s">
        <v>338</v>
      </c>
    </row>
    <row r="1473" spans="1:5">
      <c r="A1473">
        <v>1474</v>
      </c>
      <c r="B1473" t="s">
        <v>307</v>
      </c>
      <c r="C1473" t="s">
        <v>325</v>
      </c>
      <c r="D1473">
        <v>1000</v>
      </c>
      <c r="E1473" t="s">
        <v>338</v>
      </c>
    </row>
    <row r="1474" spans="1:5">
      <c r="A1474">
        <v>1475</v>
      </c>
      <c r="B1474" t="s">
        <v>307</v>
      </c>
      <c r="C1474" t="s">
        <v>325</v>
      </c>
      <c r="D1474">
        <v>1500</v>
      </c>
      <c r="E1474" t="s">
        <v>338</v>
      </c>
    </row>
    <row r="1475" spans="1:5">
      <c r="A1475">
        <v>1476</v>
      </c>
      <c r="B1475" t="s">
        <v>307</v>
      </c>
      <c r="C1475" t="s">
        <v>325</v>
      </c>
      <c r="D1475">
        <v>1000</v>
      </c>
      <c r="E1475" t="s">
        <v>338</v>
      </c>
    </row>
    <row r="1476" spans="1:5">
      <c r="A1476">
        <v>1477</v>
      </c>
      <c r="B1476" t="s">
        <v>115</v>
      </c>
      <c r="C1476" t="s">
        <v>328</v>
      </c>
      <c r="D1476">
        <v>700</v>
      </c>
      <c r="E1476" t="s">
        <v>338</v>
      </c>
    </row>
    <row r="1477" spans="1:5">
      <c r="A1477">
        <v>1478</v>
      </c>
      <c r="B1477" t="s">
        <v>307</v>
      </c>
      <c r="C1477" t="s">
        <v>328</v>
      </c>
      <c r="D1477">
        <v>1000</v>
      </c>
      <c r="E1477" t="s">
        <v>338</v>
      </c>
    </row>
    <row r="1478" spans="1:5">
      <c r="A1478">
        <v>1479</v>
      </c>
      <c r="B1478" t="s">
        <v>307</v>
      </c>
      <c r="C1478" t="s">
        <v>328</v>
      </c>
      <c r="D1478">
        <v>1400</v>
      </c>
      <c r="E1478" t="s">
        <v>338</v>
      </c>
    </row>
    <row r="1479" spans="1:5">
      <c r="A1479">
        <v>1480</v>
      </c>
      <c r="B1479" t="s">
        <v>115</v>
      </c>
      <c r="C1479" t="s">
        <v>284</v>
      </c>
      <c r="D1479">
        <v>45528.84</v>
      </c>
      <c r="E1479" t="s">
        <v>338</v>
      </c>
    </row>
    <row r="1480" spans="1:5">
      <c r="A1480">
        <v>1481</v>
      </c>
      <c r="B1480" t="s">
        <v>115</v>
      </c>
      <c r="C1480" t="s">
        <v>284</v>
      </c>
      <c r="D1480">
        <v>50022.488599999997</v>
      </c>
      <c r="E1480" t="s">
        <v>338</v>
      </c>
    </row>
    <row r="1481" spans="1:5">
      <c r="A1481">
        <v>1482</v>
      </c>
      <c r="B1481" t="s">
        <v>115</v>
      </c>
      <c r="C1481" t="s">
        <v>284</v>
      </c>
      <c r="D1481">
        <v>84184.1</v>
      </c>
      <c r="E1481" t="s">
        <v>338</v>
      </c>
    </row>
    <row r="1482" spans="1:5">
      <c r="A1482">
        <v>1483</v>
      </c>
      <c r="B1482" t="s">
        <v>115</v>
      </c>
      <c r="C1482" t="s">
        <v>284</v>
      </c>
      <c r="D1482">
        <v>105909.40360000001</v>
      </c>
      <c r="E1482" t="s">
        <v>338</v>
      </c>
    </row>
    <row r="1483" spans="1:5">
      <c r="A1483">
        <v>1484</v>
      </c>
      <c r="B1483" t="s">
        <v>115</v>
      </c>
      <c r="C1483" t="s">
        <v>284</v>
      </c>
      <c r="D1483">
        <v>57091.212500000001</v>
      </c>
      <c r="E1483" t="s">
        <v>338</v>
      </c>
    </row>
    <row r="1484" spans="1:5">
      <c r="A1484">
        <v>1485</v>
      </c>
      <c r="B1484" t="s">
        <v>115</v>
      </c>
      <c r="C1484" t="s">
        <v>284</v>
      </c>
      <c r="D1484">
        <v>129398.21894999999</v>
      </c>
      <c r="E1484" t="s">
        <v>338</v>
      </c>
    </row>
    <row r="1485" spans="1:5">
      <c r="A1485">
        <v>1486</v>
      </c>
      <c r="B1485" t="s">
        <v>115</v>
      </c>
      <c r="C1485" t="s">
        <v>284</v>
      </c>
      <c r="D1485">
        <v>54361.420750000005</v>
      </c>
      <c r="E1485" t="s">
        <v>338</v>
      </c>
    </row>
    <row r="1486" spans="1:5">
      <c r="A1486">
        <v>1487</v>
      </c>
      <c r="B1486" t="s">
        <v>286</v>
      </c>
      <c r="C1486" t="s">
        <v>284</v>
      </c>
      <c r="D1486">
        <v>56967.32160000001</v>
      </c>
      <c r="E1486" t="s">
        <v>338</v>
      </c>
    </row>
    <row r="1487" spans="1:5">
      <c r="A1487">
        <v>1488</v>
      </c>
      <c r="B1487" t="s">
        <v>286</v>
      </c>
      <c r="C1487" t="s">
        <v>284</v>
      </c>
      <c r="D1487">
        <v>62962.804799999998</v>
      </c>
      <c r="E1487" t="s">
        <v>338</v>
      </c>
    </row>
    <row r="1488" spans="1:5">
      <c r="A1488">
        <v>1489</v>
      </c>
      <c r="B1488" t="s">
        <v>286</v>
      </c>
      <c r="C1488" t="s">
        <v>284</v>
      </c>
      <c r="D1488">
        <v>108713.605</v>
      </c>
      <c r="E1488" t="s">
        <v>338</v>
      </c>
    </row>
    <row r="1489" spans="1:5">
      <c r="A1489">
        <v>1490</v>
      </c>
      <c r="B1489" t="s">
        <v>286</v>
      </c>
      <c r="C1489" t="s">
        <v>284</v>
      </c>
      <c r="D1489">
        <v>87087</v>
      </c>
      <c r="E1489" t="s">
        <v>338</v>
      </c>
    </row>
    <row r="1490" spans="1:5">
      <c r="A1490">
        <v>1491</v>
      </c>
      <c r="B1490" t="s">
        <v>286</v>
      </c>
      <c r="C1490" t="s">
        <v>284</v>
      </c>
      <c r="D1490">
        <v>36443.854124999998</v>
      </c>
      <c r="E1490" t="s">
        <v>338</v>
      </c>
    </row>
    <row r="1491" spans="1:5">
      <c r="A1491">
        <v>1492</v>
      </c>
      <c r="B1491" t="s">
        <v>286</v>
      </c>
      <c r="C1491" t="s">
        <v>284</v>
      </c>
      <c r="D1491">
        <v>72572.5</v>
      </c>
      <c r="E1491" t="s">
        <v>338</v>
      </c>
    </row>
    <row r="1492" spans="1:5">
      <c r="A1492">
        <v>1493</v>
      </c>
      <c r="B1492" t="s">
        <v>317</v>
      </c>
      <c r="C1492" t="s">
        <v>284</v>
      </c>
      <c r="D1492">
        <v>42111.619200000001</v>
      </c>
      <c r="E1492" t="s">
        <v>338</v>
      </c>
    </row>
    <row r="1493" spans="1:5">
      <c r="A1493">
        <v>1494</v>
      </c>
      <c r="B1493" t="s">
        <v>317</v>
      </c>
      <c r="C1493" t="s">
        <v>284</v>
      </c>
      <c r="D1493">
        <v>105518.96355</v>
      </c>
      <c r="E1493" t="s">
        <v>338</v>
      </c>
    </row>
    <row r="1494" spans="1:5">
      <c r="A1494">
        <v>1495</v>
      </c>
      <c r="B1494" t="s">
        <v>317</v>
      </c>
      <c r="C1494" t="s">
        <v>284</v>
      </c>
      <c r="D1494">
        <v>45370.5</v>
      </c>
      <c r="E1494" t="s">
        <v>338</v>
      </c>
    </row>
    <row r="1495" spans="1:5">
      <c r="A1495">
        <v>1496</v>
      </c>
      <c r="B1495" t="s">
        <v>296</v>
      </c>
      <c r="C1495" t="s">
        <v>284</v>
      </c>
      <c r="D1495">
        <v>62553.556800000006</v>
      </c>
      <c r="E1495" t="s">
        <v>338</v>
      </c>
    </row>
    <row r="1496" spans="1:5">
      <c r="A1496">
        <v>1497</v>
      </c>
      <c r="B1496" t="s">
        <v>296</v>
      </c>
      <c r="C1496" t="s">
        <v>284</v>
      </c>
      <c r="D1496">
        <v>47452.3056</v>
      </c>
      <c r="E1496" t="s">
        <v>338</v>
      </c>
    </row>
    <row r="1497" spans="1:5">
      <c r="A1497">
        <v>1498</v>
      </c>
      <c r="B1497" t="s">
        <v>296</v>
      </c>
      <c r="C1497" t="s">
        <v>284</v>
      </c>
      <c r="D1497">
        <v>42630</v>
      </c>
      <c r="E1497" t="s">
        <v>338</v>
      </c>
    </row>
    <row r="1498" spans="1:5">
      <c r="A1498">
        <v>1499</v>
      </c>
      <c r="B1498" t="s">
        <v>296</v>
      </c>
      <c r="C1498" t="s">
        <v>284</v>
      </c>
      <c r="D1498">
        <v>163026.864</v>
      </c>
      <c r="E1498" t="s">
        <v>338</v>
      </c>
    </row>
    <row r="1499" spans="1:5">
      <c r="A1499">
        <v>1500</v>
      </c>
      <c r="B1499" t="s">
        <v>296</v>
      </c>
      <c r="C1499" t="s">
        <v>284</v>
      </c>
      <c r="D1499">
        <v>72901.319399999993</v>
      </c>
      <c r="E1499" t="s">
        <v>338</v>
      </c>
    </row>
    <row r="1500" spans="1:5">
      <c r="A1500">
        <v>1501</v>
      </c>
      <c r="B1500" t="s">
        <v>296</v>
      </c>
      <c r="C1500" t="s">
        <v>284</v>
      </c>
      <c r="D1500">
        <v>118467.349</v>
      </c>
      <c r="E1500" t="s">
        <v>338</v>
      </c>
    </row>
    <row r="1501" spans="1:5">
      <c r="A1501">
        <v>1502</v>
      </c>
      <c r="B1501" t="s">
        <v>296</v>
      </c>
      <c r="C1501" t="s">
        <v>284</v>
      </c>
      <c r="D1501">
        <v>130630.5</v>
      </c>
      <c r="E1501" t="s">
        <v>338</v>
      </c>
    </row>
    <row r="1502" spans="1:5">
      <c r="A1502">
        <v>1503</v>
      </c>
      <c r="B1502" t="s">
        <v>297</v>
      </c>
      <c r="C1502" t="s">
        <v>284</v>
      </c>
      <c r="D1502">
        <v>42111.619200000001</v>
      </c>
      <c r="E1502" t="s">
        <v>338</v>
      </c>
    </row>
    <row r="1503" spans="1:5">
      <c r="A1503">
        <v>1504</v>
      </c>
      <c r="B1503" t="s">
        <v>297</v>
      </c>
      <c r="C1503" t="s">
        <v>284</v>
      </c>
      <c r="D1503">
        <v>123373.25</v>
      </c>
      <c r="E1503" t="s">
        <v>338</v>
      </c>
    </row>
    <row r="1504" spans="1:5">
      <c r="A1504">
        <v>1505</v>
      </c>
      <c r="B1504" t="s">
        <v>297</v>
      </c>
      <c r="C1504" t="s">
        <v>284</v>
      </c>
      <c r="D1504">
        <v>44066.098125000004</v>
      </c>
      <c r="E1504" t="s">
        <v>338</v>
      </c>
    </row>
    <row r="1505" spans="1:5">
      <c r="A1505">
        <v>1506</v>
      </c>
      <c r="B1505" t="s">
        <v>297</v>
      </c>
      <c r="C1505" t="s">
        <v>284</v>
      </c>
      <c r="D1505">
        <v>108858.75</v>
      </c>
      <c r="E1505" t="s">
        <v>338</v>
      </c>
    </row>
    <row r="1506" spans="1:5">
      <c r="A1506">
        <v>1507</v>
      </c>
      <c r="B1506" t="s">
        <v>297</v>
      </c>
      <c r="C1506" t="s">
        <v>284</v>
      </c>
      <c r="D1506">
        <v>37808.75</v>
      </c>
      <c r="E1506" t="s">
        <v>338</v>
      </c>
    </row>
    <row r="1507" spans="1:5">
      <c r="A1507">
        <v>1508</v>
      </c>
      <c r="B1507" t="s">
        <v>298</v>
      </c>
      <c r="C1507" t="s">
        <v>284</v>
      </c>
      <c r="D1507">
        <v>64123.64</v>
      </c>
      <c r="E1507" t="s">
        <v>338</v>
      </c>
    </row>
    <row r="1508" spans="1:5">
      <c r="A1508">
        <v>1509</v>
      </c>
      <c r="B1508" t="s">
        <v>298</v>
      </c>
      <c r="C1508" t="s">
        <v>284</v>
      </c>
      <c r="D1508">
        <v>31003.174999999999</v>
      </c>
      <c r="E1508" t="s">
        <v>338</v>
      </c>
    </row>
    <row r="1509" spans="1:5">
      <c r="A1509">
        <v>1510</v>
      </c>
      <c r="B1509" t="s">
        <v>298</v>
      </c>
      <c r="C1509" t="s">
        <v>284</v>
      </c>
      <c r="D1509">
        <v>37809</v>
      </c>
      <c r="E1509" t="s">
        <v>338</v>
      </c>
    </row>
    <row r="1510" spans="1:5">
      <c r="A1510">
        <v>1511</v>
      </c>
      <c r="B1510" t="s">
        <v>298</v>
      </c>
      <c r="C1510" t="s">
        <v>284</v>
      </c>
      <c r="D1510">
        <v>72572.5</v>
      </c>
      <c r="E1510" t="s">
        <v>338</v>
      </c>
    </row>
    <row r="1511" spans="1:5">
      <c r="A1511">
        <v>1512</v>
      </c>
      <c r="B1511" t="s">
        <v>298</v>
      </c>
      <c r="C1511" t="s">
        <v>284</v>
      </c>
      <c r="D1511">
        <v>74753.303625</v>
      </c>
      <c r="E1511" t="s">
        <v>338</v>
      </c>
    </row>
    <row r="1512" spans="1:5">
      <c r="A1512">
        <v>1513</v>
      </c>
      <c r="B1512" t="s">
        <v>298</v>
      </c>
      <c r="C1512" t="s">
        <v>284</v>
      </c>
      <c r="D1512">
        <v>85345.26</v>
      </c>
      <c r="E1512" t="s">
        <v>338</v>
      </c>
    </row>
    <row r="1513" spans="1:5">
      <c r="A1513">
        <v>1514</v>
      </c>
      <c r="B1513" t="s">
        <v>298</v>
      </c>
      <c r="C1513" t="s">
        <v>284</v>
      </c>
      <c r="D1513">
        <v>49546.09835</v>
      </c>
      <c r="E1513" t="s">
        <v>338</v>
      </c>
    </row>
    <row r="1514" spans="1:5">
      <c r="A1514">
        <v>1515</v>
      </c>
      <c r="B1514" t="s">
        <v>298</v>
      </c>
      <c r="C1514" t="s">
        <v>284</v>
      </c>
      <c r="D1514">
        <v>61855.114999999998</v>
      </c>
      <c r="E1514" t="s">
        <v>338</v>
      </c>
    </row>
    <row r="1515" spans="1:5">
      <c r="A1515">
        <v>1516</v>
      </c>
      <c r="B1515" t="s">
        <v>298</v>
      </c>
      <c r="C1515" t="s">
        <v>284</v>
      </c>
      <c r="D1515">
        <v>36700.953625000002</v>
      </c>
      <c r="E1515" t="s">
        <v>338</v>
      </c>
    </row>
    <row r="1516" spans="1:5">
      <c r="A1516">
        <v>1517</v>
      </c>
      <c r="B1516" t="s">
        <v>298</v>
      </c>
      <c r="C1516" t="s">
        <v>284</v>
      </c>
      <c r="D1516">
        <v>32364.29</v>
      </c>
      <c r="E1516" t="s">
        <v>338</v>
      </c>
    </row>
    <row r="1517" spans="1:5">
      <c r="A1517">
        <v>1518</v>
      </c>
      <c r="B1517" t="s">
        <v>298</v>
      </c>
      <c r="C1517" t="s">
        <v>284</v>
      </c>
      <c r="D1517">
        <v>61486.101599999995</v>
      </c>
      <c r="E1517" t="s">
        <v>338</v>
      </c>
    </row>
    <row r="1518" spans="1:5">
      <c r="A1518">
        <v>1519</v>
      </c>
      <c r="B1518" t="s">
        <v>298</v>
      </c>
      <c r="C1518" t="s">
        <v>284</v>
      </c>
      <c r="D1518">
        <v>65031.05</v>
      </c>
      <c r="E1518" t="s">
        <v>338</v>
      </c>
    </row>
    <row r="1519" spans="1:5">
      <c r="A1519">
        <v>1520</v>
      </c>
      <c r="B1519" t="s">
        <v>298</v>
      </c>
      <c r="C1519" t="s">
        <v>284</v>
      </c>
      <c r="D1519">
        <v>64728.58</v>
      </c>
      <c r="E1519" t="s">
        <v>338</v>
      </c>
    </row>
    <row r="1520" spans="1:5">
      <c r="A1520">
        <v>1521</v>
      </c>
      <c r="B1520" t="s">
        <v>298</v>
      </c>
      <c r="C1520" t="s">
        <v>284</v>
      </c>
      <c r="D1520">
        <v>62199.930800000002</v>
      </c>
      <c r="E1520" t="s">
        <v>338</v>
      </c>
    </row>
    <row r="1521" spans="1:5">
      <c r="A1521">
        <v>1522</v>
      </c>
      <c r="B1521" t="s">
        <v>298</v>
      </c>
      <c r="C1521" t="s">
        <v>284</v>
      </c>
      <c r="D1521">
        <v>34027.875</v>
      </c>
      <c r="E1521" t="s">
        <v>338</v>
      </c>
    </row>
    <row r="1522" spans="1:5">
      <c r="A1522">
        <v>1523</v>
      </c>
      <c r="B1522" t="s">
        <v>298</v>
      </c>
      <c r="C1522" t="s">
        <v>284</v>
      </c>
      <c r="D1522">
        <v>87812.725000000006</v>
      </c>
      <c r="E1522" t="s">
        <v>338</v>
      </c>
    </row>
    <row r="1523" spans="1:5">
      <c r="A1523">
        <v>1524</v>
      </c>
      <c r="B1523" t="s">
        <v>298</v>
      </c>
      <c r="C1523" t="s">
        <v>284</v>
      </c>
      <c r="D1523">
        <v>55578.862500000003</v>
      </c>
      <c r="E1523" t="s">
        <v>338</v>
      </c>
    </row>
    <row r="1524" spans="1:5">
      <c r="A1524">
        <v>1525</v>
      </c>
      <c r="B1524" t="s">
        <v>298</v>
      </c>
      <c r="C1524" t="s">
        <v>284</v>
      </c>
      <c r="D1524">
        <v>45370.5</v>
      </c>
      <c r="E1524" t="s">
        <v>338</v>
      </c>
    </row>
    <row r="1525" spans="1:5">
      <c r="A1525">
        <v>1526</v>
      </c>
      <c r="B1525" t="s">
        <v>298</v>
      </c>
      <c r="C1525" t="s">
        <v>284</v>
      </c>
      <c r="D1525">
        <v>41230.441875000004</v>
      </c>
      <c r="E1525" t="s">
        <v>338</v>
      </c>
    </row>
    <row r="1526" spans="1:5">
      <c r="A1526">
        <v>1527</v>
      </c>
      <c r="B1526" t="s">
        <v>298</v>
      </c>
      <c r="C1526" t="s">
        <v>284</v>
      </c>
      <c r="D1526">
        <v>63518.7</v>
      </c>
      <c r="E1526" t="s">
        <v>338</v>
      </c>
    </row>
    <row r="1527" spans="1:5">
      <c r="A1527">
        <v>1528</v>
      </c>
      <c r="B1527" t="s">
        <v>298</v>
      </c>
      <c r="C1527" t="s">
        <v>284</v>
      </c>
      <c r="D1527">
        <v>50323.446250000001</v>
      </c>
      <c r="E1527" t="s">
        <v>338</v>
      </c>
    </row>
    <row r="1528" spans="1:5">
      <c r="A1528">
        <v>1529</v>
      </c>
      <c r="B1528" t="s">
        <v>298</v>
      </c>
      <c r="C1528" t="s">
        <v>284</v>
      </c>
      <c r="D1528">
        <v>33595.342899999996</v>
      </c>
      <c r="E1528" t="s">
        <v>338</v>
      </c>
    </row>
    <row r="1529" spans="1:5">
      <c r="A1529">
        <v>1530</v>
      </c>
      <c r="B1529" t="s">
        <v>298</v>
      </c>
      <c r="C1529" t="s">
        <v>284</v>
      </c>
      <c r="D1529">
        <v>18928.950687500001</v>
      </c>
      <c r="E1529" t="s">
        <v>338</v>
      </c>
    </row>
    <row r="1530" spans="1:5">
      <c r="A1530">
        <v>1531</v>
      </c>
      <c r="B1530" t="s">
        <v>298</v>
      </c>
      <c r="C1530" t="s">
        <v>284</v>
      </c>
      <c r="D1530">
        <v>58660.275624999995</v>
      </c>
      <c r="E1530" t="s">
        <v>338</v>
      </c>
    </row>
    <row r="1531" spans="1:5">
      <c r="A1531">
        <v>1532</v>
      </c>
      <c r="B1531" t="s">
        <v>298</v>
      </c>
      <c r="C1531" t="s">
        <v>284</v>
      </c>
      <c r="D1531">
        <v>63110.3655</v>
      </c>
      <c r="E1531" t="s">
        <v>338</v>
      </c>
    </row>
    <row r="1532" spans="1:5">
      <c r="A1532">
        <v>1533</v>
      </c>
      <c r="B1532" t="s">
        <v>298</v>
      </c>
      <c r="C1532" t="s">
        <v>284</v>
      </c>
      <c r="D1532">
        <v>18904.375</v>
      </c>
      <c r="E1532" t="s">
        <v>338</v>
      </c>
    </row>
    <row r="1533" spans="1:5">
      <c r="A1533">
        <v>1534</v>
      </c>
      <c r="B1533" t="s">
        <v>298</v>
      </c>
      <c r="C1533" t="s">
        <v>284</v>
      </c>
      <c r="D1533">
        <v>27222.3</v>
      </c>
      <c r="E1533" t="s">
        <v>338</v>
      </c>
    </row>
    <row r="1534" spans="1:5">
      <c r="A1534">
        <v>1535</v>
      </c>
      <c r="B1534" t="s">
        <v>298</v>
      </c>
      <c r="C1534" t="s">
        <v>284</v>
      </c>
      <c r="D1534">
        <v>54898.305</v>
      </c>
      <c r="E1534" t="s">
        <v>338</v>
      </c>
    </row>
    <row r="1535" spans="1:5">
      <c r="A1535">
        <v>1536</v>
      </c>
      <c r="B1535" t="s">
        <v>298</v>
      </c>
      <c r="C1535" t="s">
        <v>284</v>
      </c>
      <c r="D1535">
        <v>56713.125</v>
      </c>
      <c r="E1535" t="s">
        <v>338</v>
      </c>
    </row>
    <row r="1536" spans="1:5">
      <c r="A1536">
        <v>1537</v>
      </c>
      <c r="B1536" t="s">
        <v>298</v>
      </c>
      <c r="C1536" t="s">
        <v>284</v>
      </c>
      <c r="D1536">
        <v>60494</v>
      </c>
      <c r="E1536" t="s">
        <v>338</v>
      </c>
    </row>
    <row r="1537" spans="1:5">
      <c r="A1537">
        <v>1538</v>
      </c>
      <c r="B1537" t="s">
        <v>299</v>
      </c>
      <c r="C1537" t="s">
        <v>284</v>
      </c>
      <c r="D1537">
        <v>43543.987200000003</v>
      </c>
      <c r="E1537" t="s">
        <v>338</v>
      </c>
    </row>
    <row r="1538" spans="1:5">
      <c r="A1538">
        <v>1539</v>
      </c>
      <c r="B1538" t="s">
        <v>299</v>
      </c>
      <c r="C1538" t="s">
        <v>284</v>
      </c>
      <c r="D1538">
        <v>123373.25</v>
      </c>
      <c r="E1538" t="s">
        <v>338</v>
      </c>
    </row>
    <row r="1539" spans="1:5">
      <c r="A1539">
        <v>1540</v>
      </c>
      <c r="B1539" t="s">
        <v>299</v>
      </c>
      <c r="C1539" t="s">
        <v>284</v>
      </c>
      <c r="D1539">
        <v>87087</v>
      </c>
      <c r="E1539" t="s">
        <v>338</v>
      </c>
    </row>
    <row r="1540" spans="1:5">
      <c r="A1540">
        <v>1541</v>
      </c>
      <c r="B1540" t="s">
        <v>301</v>
      </c>
      <c r="C1540" t="s">
        <v>284</v>
      </c>
      <c r="D1540">
        <v>24390.45</v>
      </c>
      <c r="E1540" t="s">
        <v>338</v>
      </c>
    </row>
    <row r="1541" spans="1:5">
      <c r="A1541">
        <v>1542</v>
      </c>
      <c r="B1541" t="s">
        <v>301</v>
      </c>
      <c r="C1541" t="s">
        <v>284</v>
      </c>
      <c r="D1541">
        <v>139774.63500000001</v>
      </c>
      <c r="E1541" t="s">
        <v>338</v>
      </c>
    </row>
    <row r="1542" spans="1:5">
      <c r="A1542">
        <v>1543</v>
      </c>
      <c r="B1542" t="s">
        <v>300</v>
      </c>
      <c r="C1542" t="s">
        <v>284</v>
      </c>
      <c r="D1542">
        <v>33510.834000000003</v>
      </c>
      <c r="E1542" t="s">
        <v>338</v>
      </c>
    </row>
    <row r="1543" spans="1:5">
      <c r="A1543">
        <v>1544</v>
      </c>
      <c r="B1543" t="s">
        <v>300</v>
      </c>
      <c r="C1543" t="s">
        <v>284</v>
      </c>
      <c r="D1543">
        <v>144827.13245</v>
      </c>
      <c r="E1543" t="s">
        <v>338</v>
      </c>
    </row>
    <row r="1544" spans="1:5">
      <c r="A1544">
        <v>1545</v>
      </c>
      <c r="B1544" t="s">
        <v>302</v>
      </c>
      <c r="C1544" t="s">
        <v>284</v>
      </c>
      <c r="D1544">
        <v>33477.948000000004</v>
      </c>
      <c r="E1544" t="s">
        <v>338</v>
      </c>
    </row>
    <row r="1545" spans="1:5">
      <c r="A1545">
        <v>1546</v>
      </c>
      <c r="B1545" t="s">
        <v>302</v>
      </c>
      <c r="C1545" t="s">
        <v>284</v>
      </c>
      <c r="D1545">
        <v>133674.19065</v>
      </c>
      <c r="E1545" t="s">
        <v>338</v>
      </c>
    </row>
    <row r="1546" spans="1:5">
      <c r="A1546">
        <v>1547</v>
      </c>
      <c r="B1546" t="s">
        <v>339</v>
      </c>
      <c r="C1546" t="s">
        <v>284</v>
      </c>
      <c r="D1546">
        <v>45528.84</v>
      </c>
      <c r="E1546" t="s">
        <v>338</v>
      </c>
    </row>
    <row r="1547" spans="1:5">
      <c r="A1547">
        <v>1548</v>
      </c>
      <c r="B1547" t="s">
        <v>339</v>
      </c>
      <c r="C1547" t="s">
        <v>284</v>
      </c>
      <c r="D1547">
        <v>47452.3056</v>
      </c>
      <c r="E1547" t="s">
        <v>338</v>
      </c>
    </row>
    <row r="1548" spans="1:5">
      <c r="A1548">
        <v>1549</v>
      </c>
      <c r="B1548" t="s">
        <v>339</v>
      </c>
      <c r="C1548" t="s">
        <v>284</v>
      </c>
      <c r="D1548">
        <v>63092.4</v>
      </c>
      <c r="E1548" t="s">
        <v>338</v>
      </c>
    </row>
    <row r="1549" spans="1:5">
      <c r="A1549">
        <v>1550</v>
      </c>
      <c r="B1549" t="s">
        <v>339</v>
      </c>
      <c r="C1549" t="s">
        <v>284</v>
      </c>
      <c r="D1549">
        <v>42630</v>
      </c>
      <c r="E1549" t="s">
        <v>338</v>
      </c>
    </row>
    <row r="1550" spans="1:5">
      <c r="A1550">
        <v>1551</v>
      </c>
      <c r="B1550" t="s">
        <v>339</v>
      </c>
      <c r="C1550" t="s">
        <v>284</v>
      </c>
      <c r="D1550">
        <v>76926.850000000006</v>
      </c>
      <c r="E1550" t="s">
        <v>338</v>
      </c>
    </row>
    <row r="1551" spans="1:5">
      <c r="A1551">
        <v>1552</v>
      </c>
      <c r="B1551" t="s">
        <v>339</v>
      </c>
      <c r="C1551" t="s">
        <v>284</v>
      </c>
      <c r="D1551">
        <v>66966.857999999993</v>
      </c>
      <c r="E1551" t="s">
        <v>338</v>
      </c>
    </row>
    <row r="1552" spans="1:5">
      <c r="A1552">
        <v>1553</v>
      </c>
      <c r="B1552" t="s">
        <v>339</v>
      </c>
      <c r="C1552" t="s">
        <v>284</v>
      </c>
      <c r="D1552">
        <v>72357.685400000002</v>
      </c>
      <c r="E1552" t="s">
        <v>338</v>
      </c>
    </row>
    <row r="1553" spans="1:5">
      <c r="A1553">
        <v>1554</v>
      </c>
      <c r="B1553" t="s">
        <v>340</v>
      </c>
      <c r="C1553" t="s">
        <v>284</v>
      </c>
      <c r="D1553">
        <v>49723.632000000005</v>
      </c>
      <c r="E1553" t="s">
        <v>338</v>
      </c>
    </row>
    <row r="1554" spans="1:5">
      <c r="A1554">
        <v>1555</v>
      </c>
      <c r="B1554" t="s">
        <v>340</v>
      </c>
      <c r="C1554" t="s">
        <v>284</v>
      </c>
      <c r="D1554">
        <v>133039.90700000001</v>
      </c>
      <c r="E1554" t="s">
        <v>338</v>
      </c>
    </row>
    <row r="1555" spans="1:5">
      <c r="A1555">
        <v>1556</v>
      </c>
      <c r="B1555" t="s">
        <v>340</v>
      </c>
      <c r="C1555" t="s">
        <v>284</v>
      </c>
      <c r="D1555">
        <v>169282.61349999998</v>
      </c>
      <c r="E1555" t="s">
        <v>338</v>
      </c>
    </row>
    <row r="1556" spans="1:5">
      <c r="A1556">
        <v>1557</v>
      </c>
      <c r="B1556" t="s">
        <v>340</v>
      </c>
      <c r="C1556" t="s">
        <v>284</v>
      </c>
      <c r="D1556">
        <v>77653</v>
      </c>
      <c r="E1556" t="s">
        <v>338</v>
      </c>
    </row>
    <row r="1557" spans="1:5">
      <c r="A1557">
        <v>1558</v>
      </c>
      <c r="B1557" t="s">
        <v>340</v>
      </c>
      <c r="C1557" t="s">
        <v>284</v>
      </c>
      <c r="D1557">
        <v>71778.399525000001</v>
      </c>
      <c r="E1557" t="s">
        <v>338</v>
      </c>
    </row>
    <row r="1558" spans="1:5">
      <c r="A1558">
        <v>1559</v>
      </c>
      <c r="B1558" t="s">
        <v>305</v>
      </c>
      <c r="C1558" t="s">
        <v>284</v>
      </c>
      <c r="D1558">
        <v>24390.45</v>
      </c>
      <c r="E1558" t="s">
        <v>338</v>
      </c>
    </row>
    <row r="1559" spans="1:5">
      <c r="A1559">
        <v>1560</v>
      </c>
      <c r="B1559" t="s">
        <v>305</v>
      </c>
      <c r="C1559" t="s">
        <v>284</v>
      </c>
      <c r="D1559">
        <v>112596.23375</v>
      </c>
      <c r="E1559" t="s">
        <v>338</v>
      </c>
    </row>
    <row r="1560" spans="1:5">
      <c r="A1560">
        <v>1561</v>
      </c>
      <c r="B1560" t="s">
        <v>306</v>
      </c>
      <c r="C1560" t="s">
        <v>284</v>
      </c>
      <c r="D1560">
        <v>65520.604800000001</v>
      </c>
      <c r="E1560" t="s">
        <v>338</v>
      </c>
    </row>
    <row r="1561" spans="1:5">
      <c r="A1561">
        <v>1562</v>
      </c>
      <c r="B1561" t="s">
        <v>306</v>
      </c>
      <c r="C1561" t="s">
        <v>284</v>
      </c>
      <c r="D1561">
        <v>63382.284000000007</v>
      </c>
      <c r="E1561" t="s">
        <v>338</v>
      </c>
    </row>
    <row r="1562" spans="1:5">
      <c r="A1562">
        <v>1563</v>
      </c>
      <c r="B1562" t="s">
        <v>306</v>
      </c>
      <c r="C1562" t="s">
        <v>284</v>
      </c>
      <c r="D1562">
        <v>59105.642399999997</v>
      </c>
      <c r="E1562" t="s">
        <v>338</v>
      </c>
    </row>
    <row r="1563" spans="1:5">
      <c r="A1563">
        <v>1564</v>
      </c>
      <c r="B1563" t="s">
        <v>306</v>
      </c>
      <c r="C1563" t="s">
        <v>284</v>
      </c>
      <c r="D1563">
        <v>51994.958400000003</v>
      </c>
      <c r="E1563" t="s">
        <v>338</v>
      </c>
    </row>
    <row r="1564" spans="1:5">
      <c r="A1564">
        <v>1565</v>
      </c>
      <c r="B1564" t="s">
        <v>306</v>
      </c>
      <c r="C1564" t="s">
        <v>284</v>
      </c>
      <c r="D1564">
        <v>75485.793600000005</v>
      </c>
      <c r="E1564" t="s">
        <v>338</v>
      </c>
    </row>
    <row r="1565" spans="1:5">
      <c r="A1565">
        <v>1566</v>
      </c>
      <c r="B1565" t="s">
        <v>306</v>
      </c>
      <c r="C1565" t="s">
        <v>284</v>
      </c>
      <c r="D1565">
        <v>42111.619200000001</v>
      </c>
      <c r="E1565" t="s">
        <v>338</v>
      </c>
    </row>
    <row r="1566" spans="1:5">
      <c r="A1566">
        <v>1567</v>
      </c>
      <c r="B1566" t="s">
        <v>306</v>
      </c>
      <c r="C1566" t="s">
        <v>284</v>
      </c>
      <c r="D1566">
        <v>105230.125</v>
      </c>
      <c r="E1566" t="s">
        <v>338</v>
      </c>
    </row>
    <row r="1567" spans="1:5">
      <c r="A1567">
        <v>1568</v>
      </c>
      <c r="B1567" t="s">
        <v>306</v>
      </c>
      <c r="C1567" t="s">
        <v>284</v>
      </c>
      <c r="D1567">
        <v>57469.3</v>
      </c>
      <c r="E1567" t="s">
        <v>338</v>
      </c>
    </row>
    <row r="1568" spans="1:5">
      <c r="A1568">
        <v>1569</v>
      </c>
      <c r="B1568" t="s">
        <v>306</v>
      </c>
      <c r="C1568" t="s">
        <v>284</v>
      </c>
      <c r="D1568">
        <v>82365.433149999997</v>
      </c>
      <c r="E1568" t="s">
        <v>338</v>
      </c>
    </row>
    <row r="1569" spans="1:5">
      <c r="A1569">
        <v>1570</v>
      </c>
      <c r="B1569" t="s">
        <v>307</v>
      </c>
      <c r="C1569" t="s">
        <v>284</v>
      </c>
      <c r="D1569">
        <v>36585.675000000003</v>
      </c>
      <c r="E1569" t="s">
        <v>338</v>
      </c>
    </row>
    <row r="1570" spans="1:5">
      <c r="A1570">
        <v>1571</v>
      </c>
      <c r="B1570" t="s">
        <v>307</v>
      </c>
      <c r="C1570" t="s">
        <v>284</v>
      </c>
      <c r="D1570">
        <v>112517.85545</v>
      </c>
      <c r="E1570" t="s">
        <v>338</v>
      </c>
    </row>
    <row r="1571" spans="1:5">
      <c r="A1571">
        <v>1572</v>
      </c>
      <c r="B1571" t="s">
        <v>308</v>
      </c>
      <c r="C1571" t="s">
        <v>284</v>
      </c>
      <c r="D1571">
        <v>56967.32160000001</v>
      </c>
      <c r="E1571" t="s">
        <v>338</v>
      </c>
    </row>
    <row r="1572" spans="1:5">
      <c r="A1572">
        <v>1573</v>
      </c>
      <c r="B1572" t="s">
        <v>308</v>
      </c>
      <c r="C1572" t="s">
        <v>284</v>
      </c>
      <c r="D1572">
        <v>231250</v>
      </c>
      <c r="E1572" t="s">
        <v>338</v>
      </c>
    </row>
    <row r="1573" spans="1:5">
      <c r="A1573">
        <v>1574</v>
      </c>
      <c r="B1573" t="s">
        <v>308</v>
      </c>
      <c r="C1573" t="s">
        <v>284</v>
      </c>
      <c r="D1573">
        <v>231250</v>
      </c>
      <c r="E1573" t="s">
        <v>338</v>
      </c>
    </row>
    <row r="1574" spans="1:5">
      <c r="A1574">
        <v>1575</v>
      </c>
      <c r="B1574" t="s">
        <v>308</v>
      </c>
      <c r="C1574" t="s">
        <v>284</v>
      </c>
      <c r="D1574">
        <v>236223.48749999999</v>
      </c>
      <c r="E1574" t="s">
        <v>338</v>
      </c>
    </row>
    <row r="1575" spans="1:5">
      <c r="A1575">
        <v>1576</v>
      </c>
      <c r="B1575" t="s">
        <v>308</v>
      </c>
      <c r="C1575" t="s">
        <v>284</v>
      </c>
      <c r="D1575">
        <v>87087</v>
      </c>
      <c r="E1575" t="s">
        <v>338</v>
      </c>
    </row>
    <row r="1576" spans="1:5">
      <c r="A1576">
        <v>1577</v>
      </c>
      <c r="B1576" t="s">
        <v>296</v>
      </c>
      <c r="C1576" t="s">
        <v>325</v>
      </c>
      <c r="D1576">
        <v>1066</v>
      </c>
      <c r="E1576" t="s">
        <v>338</v>
      </c>
    </row>
    <row r="1577" spans="1:5">
      <c r="A1577">
        <v>1578</v>
      </c>
      <c r="B1577" t="s">
        <v>296</v>
      </c>
      <c r="C1577" t="s">
        <v>325</v>
      </c>
      <c r="D1577">
        <v>4000</v>
      </c>
      <c r="E1577" t="s">
        <v>338</v>
      </c>
    </row>
    <row r="1578" spans="1:5">
      <c r="A1578">
        <v>1579</v>
      </c>
      <c r="B1578" t="s">
        <v>296</v>
      </c>
      <c r="C1578" t="s">
        <v>335</v>
      </c>
      <c r="D1578">
        <v>466</v>
      </c>
      <c r="E1578" t="s">
        <v>338</v>
      </c>
    </row>
    <row r="1579" spans="1:5">
      <c r="A1579">
        <v>1580</v>
      </c>
      <c r="B1579" t="s">
        <v>296</v>
      </c>
      <c r="C1579" t="s">
        <v>335</v>
      </c>
      <c r="D1579">
        <v>166</v>
      </c>
      <c r="E1579" t="s">
        <v>338</v>
      </c>
    </row>
    <row r="1580" spans="1:5">
      <c r="A1580">
        <v>1581</v>
      </c>
      <c r="B1580" t="s">
        <v>341</v>
      </c>
      <c r="C1580" t="s">
        <v>313</v>
      </c>
      <c r="D1580">
        <v>500</v>
      </c>
      <c r="E1580" t="s">
        <v>338</v>
      </c>
    </row>
    <row r="1581" spans="1:5">
      <c r="A1581">
        <v>1582</v>
      </c>
      <c r="B1581" t="s">
        <v>341</v>
      </c>
      <c r="C1581" t="s">
        <v>314</v>
      </c>
      <c r="D1581">
        <v>1000</v>
      </c>
      <c r="E1581" t="s">
        <v>338</v>
      </c>
    </row>
    <row r="1582" spans="1:5">
      <c r="A1582">
        <v>1583</v>
      </c>
      <c r="B1582" t="s">
        <v>341</v>
      </c>
      <c r="C1582" t="s">
        <v>316</v>
      </c>
      <c r="D1582">
        <v>500</v>
      </c>
      <c r="E1582" t="s">
        <v>338</v>
      </c>
    </row>
    <row r="1583" spans="1:5">
      <c r="A1583">
        <v>1584</v>
      </c>
      <c r="B1583" t="s">
        <v>341</v>
      </c>
      <c r="C1583" t="s">
        <v>319</v>
      </c>
      <c r="D1583">
        <v>1100</v>
      </c>
      <c r="E1583" t="s">
        <v>338</v>
      </c>
    </row>
    <row r="1584" spans="1:5">
      <c r="A1584">
        <v>1585</v>
      </c>
      <c r="B1584" t="s">
        <v>341</v>
      </c>
      <c r="C1584" t="s">
        <v>320</v>
      </c>
      <c r="D1584">
        <v>500</v>
      </c>
      <c r="E1584" t="s">
        <v>338</v>
      </c>
    </row>
    <row r="1585" spans="1:5">
      <c r="A1585">
        <v>1586</v>
      </c>
      <c r="B1585" t="s">
        <v>341</v>
      </c>
      <c r="C1585" t="s">
        <v>322</v>
      </c>
      <c r="D1585">
        <v>600</v>
      </c>
      <c r="E1585" t="s">
        <v>338</v>
      </c>
    </row>
    <row r="1586" spans="1:5">
      <c r="A1586">
        <v>1587</v>
      </c>
      <c r="B1586" t="s">
        <v>341</v>
      </c>
      <c r="C1586" t="s">
        <v>323</v>
      </c>
      <c r="D1586">
        <v>600</v>
      </c>
      <c r="E1586" t="s">
        <v>338</v>
      </c>
    </row>
    <row r="1587" spans="1:5">
      <c r="A1587">
        <v>1588</v>
      </c>
      <c r="B1587" t="s">
        <v>341</v>
      </c>
      <c r="C1587" t="s">
        <v>324</v>
      </c>
      <c r="D1587">
        <v>3000</v>
      </c>
      <c r="E1587" t="s">
        <v>338</v>
      </c>
    </row>
    <row r="1588" spans="1:5">
      <c r="A1588">
        <v>1589</v>
      </c>
      <c r="B1588" t="s">
        <v>341</v>
      </c>
      <c r="C1588" t="s">
        <v>325</v>
      </c>
      <c r="D1588">
        <v>15000</v>
      </c>
      <c r="E1588" t="s">
        <v>338</v>
      </c>
    </row>
    <row r="1589" spans="1:5">
      <c r="A1589">
        <v>1590</v>
      </c>
      <c r="B1589" t="s">
        <v>341</v>
      </c>
      <c r="C1589" t="s">
        <v>327</v>
      </c>
      <c r="D1589">
        <v>1500</v>
      </c>
      <c r="E1589" t="s">
        <v>338</v>
      </c>
    </row>
    <row r="1590" spans="1:5">
      <c r="A1590">
        <v>1591</v>
      </c>
      <c r="B1590" t="s">
        <v>341</v>
      </c>
      <c r="C1590" t="s">
        <v>329</v>
      </c>
      <c r="D1590">
        <v>5500</v>
      </c>
      <c r="E1590" t="s">
        <v>338</v>
      </c>
    </row>
    <row r="1591" spans="1:5">
      <c r="A1591">
        <v>1592</v>
      </c>
      <c r="B1591" t="s">
        <v>341</v>
      </c>
      <c r="C1591" t="s">
        <v>332</v>
      </c>
      <c r="D1591">
        <v>1200</v>
      </c>
      <c r="E1591" t="s">
        <v>338</v>
      </c>
    </row>
    <row r="1592" spans="1:5">
      <c r="A1592">
        <v>1593</v>
      </c>
      <c r="B1592" t="s">
        <v>341</v>
      </c>
      <c r="C1592" t="s">
        <v>335</v>
      </c>
      <c r="D1592">
        <v>1200</v>
      </c>
      <c r="E1592" t="s">
        <v>338</v>
      </c>
    </row>
    <row r="1593" spans="1:5">
      <c r="A1593">
        <v>1594</v>
      </c>
      <c r="B1593" t="s">
        <v>341</v>
      </c>
      <c r="C1593" t="s">
        <v>312</v>
      </c>
      <c r="D1593">
        <v>2000</v>
      </c>
      <c r="E1593" t="s">
        <v>338</v>
      </c>
    </row>
    <row r="1594" spans="1:5">
      <c r="A1594">
        <v>1597</v>
      </c>
      <c r="B1594" t="s">
        <v>341</v>
      </c>
      <c r="C1594" t="s">
        <v>284</v>
      </c>
      <c r="D1594">
        <v>0.45</v>
      </c>
      <c r="E1594" t="s">
        <v>338</v>
      </c>
    </row>
    <row r="1595" spans="1:5">
      <c r="A1595">
        <v>1598</v>
      </c>
      <c r="B1595" t="s">
        <v>304</v>
      </c>
      <c r="C1595" t="s">
        <v>284</v>
      </c>
      <c r="D1595">
        <v>0.45</v>
      </c>
      <c r="E1595" t="s">
        <v>338</v>
      </c>
    </row>
    <row r="1596" spans="1:5">
      <c r="A1596">
        <v>1599</v>
      </c>
      <c r="B1596" t="s">
        <v>298</v>
      </c>
      <c r="C1596" t="s">
        <v>325</v>
      </c>
      <c r="D1596">
        <v>-10000</v>
      </c>
      <c r="E1596" t="s">
        <v>338</v>
      </c>
    </row>
    <row r="1597" spans="1:5">
      <c r="A1597">
        <v>1600</v>
      </c>
      <c r="B1597" t="s">
        <v>298</v>
      </c>
      <c r="C1597" t="s">
        <v>329</v>
      </c>
      <c r="D1597">
        <v>10000</v>
      </c>
      <c r="E1597" t="s">
        <v>338</v>
      </c>
    </row>
    <row r="1598" spans="1:5">
      <c r="A1598">
        <v>1602</v>
      </c>
      <c r="B1598" t="s">
        <v>298</v>
      </c>
      <c r="C1598" t="s">
        <v>329</v>
      </c>
      <c r="D1598">
        <v>5000</v>
      </c>
      <c r="E1598" t="s">
        <v>338</v>
      </c>
    </row>
    <row r="1599" spans="1:5">
      <c r="A1599">
        <v>1603</v>
      </c>
      <c r="B1599" t="s">
        <v>308</v>
      </c>
      <c r="C1599" t="s">
        <v>325</v>
      </c>
      <c r="D1599">
        <v>-1000</v>
      </c>
      <c r="E1599" t="s">
        <v>338</v>
      </c>
    </row>
    <row r="1600" spans="1:5">
      <c r="A1600">
        <v>1604</v>
      </c>
      <c r="B1600" t="s">
        <v>308</v>
      </c>
      <c r="C1600" t="s">
        <v>327</v>
      </c>
      <c r="D1600">
        <v>1000</v>
      </c>
      <c r="E1600" t="s">
        <v>338</v>
      </c>
    </row>
    <row r="1601" spans="1:5">
      <c r="A1601">
        <v>1605</v>
      </c>
      <c r="B1601" t="s">
        <v>308</v>
      </c>
      <c r="C1601" t="s">
        <v>329</v>
      </c>
      <c r="D1601">
        <v>-400</v>
      </c>
      <c r="E1601" t="s">
        <v>338</v>
      </c>
    </row>
    <row r="1602" spans="1:5">
      <c r="A1602">
        <v>1606</v>
      </c>
      <c r="B1602" t="s">
        <v>308</v>
      </c>
      <c r="C1602" t="s">
        <v>320</v>
      </c>
      <c r="D1602">
        <v>200</v>
      </c>
      <c r="E1602" t="s">
        <v>338</v>
      </c>
    </row>
    <row r="1603" spans="1:5">
      <c r="A1603">
        <v>1607</v>
      </c>
      <c r="B1603" t="s">
        <v>308</v>
      </c>
      <c r="C1603" t="s">
        <v>316</v>
      </c>
      <c r="D1603">
        <v>200</v>
      </c>
      <c r="E1603" t="s">
        <v>338</v>
      </c>
    </row>
    <row r="1604" spans="1:5">
      <c r="A1604">
        <v>3591</v>
      </c>
      <c r="B1604" t="s">
        <v>342</v>
      </c>
      <c r="C1604" t="s">
        <v>294</v>
      </c>
      <c r="D1604">
        <v>78765</v>
      </c>
      <c r="E1604" t="s">
        <v>343</v>
      </c>
    </row>
    <row r="1605" spans="1:5">
      <c r="A1605">
        <v>3592</v>
      </c>
      <c r="B1605" t="s">
        <v>342</v>
      </c>
      <c r="C1605" t="s">
        <v>344</v>
      </c>
      <c r="D1605">
        <v>10000</v>
      </c>
      <c r="E1605" t="s">
        <v>343</v>
      </c>
    </row>
    <row r="1606" spans="1:5">
      <c r="A1606">
        <v>3593</v>
      </c>
      <c r="B1606" t="s">
        <v>115</v>
      </c>
      <c r="C1606" t="s">
        <v>288</v>
      </c>
      <c r="D1606">
        <v>9000</v>
      </c>
      <c r="E1606" t="s">
        <v>343</v>
      </c>
    </row>
    <row r="1607" spans="1:5">
      <c r="A1607">
        <v>3594</v>
      </c>
      <c r="B1607" t="s">
        <v>115</v>
      </c>
      <c r="C1607" t="s">
        <v>295</v>
      </c>
      <c r="D1607">
        <v>1000</v>
      </c>
      <c r="E1607" t="s">
        <v>343</v>
      </c>
    </row>
    <row r="1608" spans="1:5">
      <c r="A1608">
        <v>3595</v>
      </c>
      <c r="B1608" t="s">
        <v>115</v>
      </c>
      <c r="C1608" t="s">
        <v>345</v>
      </c>
      <c r="D1608">
        <v>21555.95</v>
      </c>
      <c r="E1608" t="s">
        <v>343</v>
      </c>
    </row>
    <row r="1609" spans="1:5">
      <c r="A1609">
        <v>3596</v>
      </c>
      <c r="B1609" t="s">
        <v>115</v>
      </c>
      <c r="C1609" t="s">
        <v>346</v>
      </c>
      <c r="D1609">
        <v>8000</v>
      </c>
      <c r="E1609" t="s">
        <v>343</v>
      </c>
    </row>
    <row r="1610" spans="1:5">
      <c r="A1610">
        <v>3597</v>
      </c>
      <c r="B1610" t="s">
        <v>115</v>
      </c>
      <c r="C1610" t="s">
        <v>344</v>
      </c>
      <c r="D1610">
        <v>6500</v>
      </c>
      <c r="E1610" t="s">
        <v>343</v>
      </c>
    </row>
    <row r="1611" spans="1:5">
      <c r="A1611">
        <v>3598</v>
      </c>
      <c r="B1611" t="s">
        <v>115</v>
      </c>
      <c r="C1611" t="s">
        <v>291</v>
      </c>
      <c r="D1611">
        <v>66000</v>
      </c>
      <c r="E1611" t="s">
        <v>343</v>
      </c>
    </row>
    <row r="1612" spans="1:5">
      <c r="A1612">
        <v>3599</v>
      </c>
      <c r="B1612" t="s">
        <v>115</v>
      </c>
      <c r="C1612" t="s">
        <v>347</v>
      </c>
      <c r="D1612">
        <v>15000</v>
      </c>
      <c r="E1612" t="s">
        <v>343</v>
      </c>
    </row>
    <row r="1613" spans="1:5">
      <c r="A1613">
        <v>3600</v>
      </c>
      <c r="B1613" t="s">
        <v>115</v>
      </c>
      <c r="C1613" t="s">
        <v>348</v>
      </c>
      <c r="D1613">
        <v>500</v>
      </c>
      <c r="E1613" t="s">
        <v>343</v>
      </c>
    </row>
    <row r="1614" spans="1:5">
      <c r="A1614">
        <v>3601</v>
      </c>
      <c r="B1614" t="s">
        <v>115</v>
      </c>
      <c r="C1614" t="s">
        <v>349</v>
      </c>
      <c r="D1614">
        <v>3000</v>
      </c>
      <c r="E1614" t="s">
        <v>343</v>
      </c>
    </row>
    <row r="1615" spans="1:5">
      <c r="A1615">
        <v>3602</v>
      </c>
      <c r="B1615" t="s">
        <v>115</v>
      </c>
      <c r="C1615" t="s">
        <v>290</v>
      </c>
      <c r="D1615">
        <v>189998</v>
      </c>
      <c r="E1615" t="s">
        <v>343</v>
      </c>
    </row>
    <row r="1616" spans="1:5">
      <c r="A1616">
        <v>3603</v>
      </c>
      <c r="B1616" t="s">
        <v>115</v>
      </c>
      <c r="C1616" t="s">
        <v>350</v>
      </c>
      <c r="D1616">
        <v>267946.05</v>
      </c>
      <c r="E1616" t="s">
        <v>343</v>
      </c>
    </row>
    <row r="1617" spans="1:5">
      <c r="A1617">
        <v>3604</v>
      </c>
      <c r="B1617" t="s">
        <v>115</v>
      </c>
      <c r="C1617" t="s">
        <v>351</v>
      </c>
      <c r="D1617">
        <v>4000</v>
      </c>
      <c r="E1617" t="s">
        <v>343</v>
      </c>
    </row>
    <row r="1618" spans="1:5">
      <c r="A1618">
        <v>3605</v>
      </c>
      <c r="B1618" t="s">
        <v>115</v>
      </c>
      <c r="C1618" t="s">
        <v>352</v>
      </c>
      <c r="D1618">
        <v>47500</v>
      </c>
      <c r="E1618" t="s">
        <v>343</v>
      </c>
    </row>
    <row r="1619" spans="1:5">
      <c r="A1619">
        <v>3606</v>
      </c>
      <c r="B1619" t="s">
        <v>353</v>
      </c>
      <c r="C1619" t="s">
        <v>288</v>
      </c>
      <c r="D1619">
        <v>15000</v>
      </c>
      <c r="E1619" t="s">
        <v>343</v>
      </c>
    </row>
    <row r="1620" spans="1:5">
      <c r="A1620">
        <v>3607</v>
      </c>
      <c r="B1620" t="s">
        <v>353</v>
      </c>
      <c r="C1620" t="s">
        <v>295</v>
      </c>
      <c r="D1620">
        <v>9000</v>
      </c>
      <c r="E1620" t="s">
        <v>343</v>
      </c>
    </row>
    <row r="1621" spans="1:5">
      <c r="A1621">
        <v>3608</v>
      </c>
      <c r="B1621" t="s">
        <v>353</v>
      </c>
      <c r="C1621" t="s">
        <v>345</v>
      </c>
      <c r="D1621">
        <v>10000</v>
      </c>
      <c r="E1621" t="s">
        <v>343</v>
      </c>
    </row>
    <row r="1622" spans="1:5">
      <c r="A1622">
        <v>3609</v>
      </c>
      <c r="B1622" t="s">
        <v>353</v>
      </c>
      <c r="C1622" t="s">
        <v>292</v>
      </c>
      <c r="D1622">
        <v>3500</v>
      </c>
      <c r="E1622" t="s">
        <v>343</v>
      </c>
    </row>
    <row r="1623" spans="1:5">
      <c r="A1623">
        <v>3610</v>
      </c>
      <c r="B1623" t="s">
        <v>353</v>
      </c>
      <c r="C1623" t="s">
        <v>291</v>
      </c>
      <c r="D1623">
        <v>1000</v>
      </c>
      <c r="E1623" t="s">
        <v>343</v>
      </c>
    </row>
    <row r="1624" spans="1:5">
      <c r="A1624">
        <v>3611</v>
      </c>
      <c r="B1624" t="s">
        <v>353</v>
      </c>
      <c r="C1624" t="s">
        <v>354</v>
      </c>
      <c r="D1624">
        <v>1500</v>
      </c>
      <c r="E1624" t="s">
        <v>343</v>
      </c>
    </row>
    <row r="1625" spans="1:5">
      <c r="A1625">
        <v>3612</v>
      </c>
      <c r="B1625" t="s">
        <v>121</v>
      </c>
      <c r="C1625" t="s">
        <v>288</v>
      </c>
      <c r="D1625">
        <v>15800</v>
      </c>
      <c r="E1625" t="s">
        <v>343</v>
      </c>
    </row>
    <row r="1626" spans="1:5">
      <c r="A1626">
        <v>3613</v>
      </c>
      <c r="B1626" t="s">
        <v>121</v>
      </c>
      <c r="C1626" t="s">
        <v>295</v>
      </c>
      <c r="D1626">
        <v>8500</v>
      </c>
      <c r="E1626" t="s">
        <v>343</v>
      </c>
    </row>
    <row r="1627" spans="1:5">
      <c r="A1627">
        <v>3614</v>
      </c>
      <c r="B1627" t="s">
        <v>121</v>
      </c>
      <c r="C1627" t="s">
        <v>294</v>
      </c>
      <c r="D1627">
        <v>12000</v>
      </c>
      <c r="E1627" t="s">
        <v>343</v>
      </c>
    </row>
    <row r="1628" spans="1:5">
      <c r="A1628">
        <v>3615</v>
      </c>
      <c r="B1628" t="s">
        <v>121</v>
      </c>
      <c r="C1628" t="s">
        <v>291</v>
      </c>
      <c r="D1628">
        <v>2700</v>
      </c>
      <c r="E1628" t="s">
        <v>343</v>
      </c>
    </row>
    <row r="1629" spans="1:5">
      <c r="A1629">
        <v>3616</v>
      </c>
      <c r="B1629" t="s">
        <v>121</v>
      </c>
      <c r="C1629" t="s">
        <v>290</v>
      </c>
      <c r="D1629">
        <v>36000</v>
      </c>
      <c r="E1629" t="s">
        <v>343</v>
      </c>
    </row>
    <row r="1630" spans="1:5">
      <c r="A1630">
        <v>3617</v>
      </c>
      <c r="B1630" t="s">
        <v>308</v>
      </c>
      <c r="C1630" t="s">
        <v>288</v>
      </c>
      <c r="D1630">
        <v>17000</v>
      </c>
      <c r="E1630" t="s">
        <v>343</v>
      </c>
    </row>
    <row r="1631" spans="1:5">
      <c r="A1631">
        <v>3618</v>
      </c>
      <c r="B1631" t="s">
        <v>308</v>
      </c>
      <c r="C1631" t="s">
        <v>295</v>
      </c>
      <c r="D1631">
        <v>7000</v>
      </c>
      <c r="E1631" t="s">
        <v>343</v>
      </c>
    </row>
    <row r="1632" spans="1:5">
      <c r="A1632">
        <v>3619</v>
      </c>
      <c r="B1632" t="s">
        <v>308</v>
      </c>
      <c r="C1632" t="s">
        <v>294</v>
      </c>
      <c r="D1632">
        <v>5000</v>
      </c>
      <c r="E1632" t="s">
        <v>343</v>
      </c>
    </row>
    <row r="1633" spans="1:5">
      <c r="A1633">
        <v>3620</v>
      </c>
      <c r="B1633" t="s">
        <v>308</v>
      </c>
      <c r="C1633" t="s">
        <v>355</v>
      </c>
      <c r="D1633">
        <v>100</v>
      </c>
      <c r="E1633" t="s">
        <v>343</v>
      </c>
    </row>
    <row r="1634" spans="1:5">
      <c r="A1634">
        <v>3621</v>
      </c>
      <c r="B1634" t="s">
        <v>308</v>
      </c>
      <c r="C1634" t="s">
        <v>292</v>
      </c>
      <c r="D1634">
        <v>100</v>
      </c>
      <c r="E1634" t="s">
        <v>343</v>
      </c>
    </row>
    <row r="1635" spans="1:5">
      <c r="A1635">
        <v>3622</v>
      </c>
      <c r="B1635" t="s">
        <v>308</v>
      </c>
      <c r="C1635" t="s">
        <v>291</v>
      </c>
      <c r="D1635">
        <v>100</v>
      </c>
      <c r="E1635" t="s">
        <v>343</v>
      </c>
    </row>
    <row r="1636" spans="1:5">
      <c r="A1636">
        <v>3623</v>
      </c>
      <c r="B1636" t="s">
        <v>308</v>
      </c>
      <c r="C1636" t="s">
        <v>354</v>
      </c>
      <c r="D1636">
        <v>500</v>
      </c>
      <c r="E1636" t="s">
        <v>343</v>
      </c>
    </row>
    <row r="1637" spans="1:5">
      <c r="A1637">
        <v>3624</v>
      </c>
      <c r="B1637" t="s">
        <v>308</v>
      </c>
      <c r="C1637" t="s">
        <v>290</v>
      </c>
      <c r="D1637">
        <v>200</v>
      </c>
      <c r="E1637" t="s">
        <v>343</v>
      </c>
    </row>
    <row r="1638" spans="1:5">
      <c r="A1638">
        <v>3625</v>
      </c>
      <c r="B1638" t="s">
        <v>308</v>
      </c>
      <c r="C1638" t="s">
        <v>356</v>
      </c>
      <c r="D1638">
        <v>5000</v>
      </c>
      <c r="E1638" t="s">
        <v>343</v>
      </c>
    </row>
    <row r="1639" spans="1:5">
      <c r="A1639">
        <v>3626</v>
      </c>
      <c r="B1639" t="s">
        <v>308</v>
      </c>
      <c r="C1639" t="s">
        <v>357</v>
      </c>
      <c r="D1639">
        <v>50000</v>
      </c>
      <c r="E1639" t="s">
        <v>343</v>
      </c>
    </row>
    <row r="1640" spans="1:5">
      <c r="A1640">
        <v>3627</v>
      </c>
      <c r="B1640" t="s">
        <v>125</v>
      </c>
      <c r="C1640" t="s">
        <v>288</v>
      </c>
      <c r="D1640">
        <v>1500</v>
      </c>
      <c r="E1640" t="s">
        <v>343</v>
      </c>
    </row>
    <row r="1641" spans="1:5">
      <c r="A1641">
        <v>3628</v>
      </c>
      <c r="B1641" t="s">
        <v>125</v>
      </c>
      <c r="C1641" t="s">
        <v>345</v>
      </c>
      <c r="D1641">
        <v>5000</v>
      </c>
      <c r="E1641" t="s">
        <v>343</v>
      </c>
    </row>
    <row r="1642" spans="1:5">
      <c r="A1642">
        <v>3629</v>
      </c>
      <c r="B1642" t="s">
        <v>125</v>
      </c>
      <c r="C1642" t="s">
        <v>346</v>
      </c>
      <c r="D1642">
        <v>2000</v>
      </c>
      <c r="E1642" t="s">
        <v>343</v>
      </c>
    </row>
    <row r="1643" spans="1:5">
      <c r="A1643">
        <v>3630</v>
      </c>
      <c r="B1643" t="s">
        <v>125</v>
      </c>
      <c r="C1643" t="s">
        <v>354</v>
      </c>
      <c r="D1643">
        <v>500</v>
      </c>
      <c r="E1643" t="s">
        <v>343</v>
      </c>
    </row>
    <row r="1644" spans="1:5">
      <c r="A1644">
        <v>3631</v>
      </c>
      <c r="B1644" t="s">
        <v>358</v>
      </c>
      <c r="C1644" t="s">
        <v>288</v>
      </c>
      <c r="D1644">
        <v>10000</v>
      </c>
      <c r="E1644" t="s">
        <v>343</v>
      </c>
    </row>
    <row r="1645" spans="1:5">
      <c r="A1645">
        <v>3632</v>
      </c>
      <c r="B1645" t="s">
        <v>358</v>
      </c>
      <c r="C1645" t="s">
        <v>295</v>
      </c>
      <c r="D1645">
        <v>2500</v>
      </c>
      <c r="E1645" t="s">
        <v>343</v>
      </c>
    </row>
    <row r="1646" spans="1:5">
      <c r="A1646">
        <v>3633</v>
      </c>
      <c r="B1646" t="s">
        <v>358</v>
      </c>
      <c r="C1646" t="s">
        <v>294</v>
      </c>
      <c r="D1646">
        <v>1000</v>
      </c>
      <c r="E1646" t="s">
        <v>343</v>
      </c>
    </row>
    <row r="1647" spans="1:5">
      <c r="A1647">
        <v>3634</v>
      </c>
      <c r="B1647" t="s">
        <v>358</v>
      </c>
      <c r="C1647" t="s">
        <v>291</v>
      </c>
      <c r="D1647">
        <v>300</v>
      </c>
      <c r="E1647" t="s">
        <v>343</v>
      </c>
    </row>
    <row r="1648" spans="1:5">
      <c r="A1648">
        <v>3635</v>
      </c>
      <c r="B1648" t="s">
        <v>358</v>
      </c>
      <c r="C1648" t="s">
        <v>290</v>
      </c>
      <c r="D1648">
        <v>200</v>
      </c>
      <c r="E1648" t="s">
        <v>343</v>
      </c>
    </row>
    <row r="1649" spans="1:5">
      <c r="A1649">
        <v>3636</v>
      </c>
      <c r="B1649" t="s">
        <v>298</v>
      </c>
      <c r="C1649" t="s">
        <v>288</v>
      </c>
      <c r="D1649">
        <v>5700</v>
      </c>
      <c r="E1649" t="s">
        <v>343</v>
      </c>
    </row>
    <row r="1650" spans="1:5">
      <c r="A1650">
        <v>3637</v>
      </c>
      <c r="B1650" t="s">
        <v>298</v>
      </c>
      <c r="C1650" t="s">
        <v>295</v>
      </c>
      <c r="D1650">
        <v>1500</v>
      </c>
      <c r="E1650" t="s">
        <v>343</v>
      </c>
    </row>
    <row r="1651" spans="1:5">
      <c r="A1651">
        <v>3638</v>
      </c>
      <c r="B1651" t="s">
        <v>298</v>
      </c>
      <c r="C1651" t="s">
        <v>345</v>
      </c>
      <c r="D1651">
        <v>5000</v>
      </c>
      <c r="E1651" t="s">
        <v>343</v>
      </c>
    </row>
    <row r="1652" spans="1:5">
      <c r="A1652">
        <v>3639</v>
      </c>
      <c r="B1652" t="s">
        <v>298</v>
      </c>
      <c r="C1652" t="s">
        <v>294</v>
      </c>
      <c r="D1652">
        <v>2500</v>
      </c>
      <c r="E1652" t="s">
        <v>343</v>
      </c>
    </row>
    <row r="1653" spans="1:5">
      <c r="A1653">
        <v>3640</v>
      </c>
      <c r="B1653" t="s">
        <v>298</v>
      </c>
      <c r="C1653" t="s">
        <v>355</v>
      </c>
      <c r="D1653">
        <v>2000</v>
      </c>
      <c r="E1653" t="s">
        <v>343</v>
      </c>
    </row>
    <row r="1654" spans="1:5">
      <c r="A1654">
        <v>3641</v>
      </c>
      <c r="B1654" t="s">
        <v>298</v>
      </c>
      <c r="C1654" t="s">
        <v>291</v>
      </c>
      <c r="D1654">
        <v>250</v>
      </c>
      <c r="E1654" t="s">
        <v>343</v>
      </c>
    </row>
    <row r="1655" spans="1:5">
      <c r="A1655">
        <v>3642</v>
      </c>
      <c r="B1655" t="s">
        <v>298</v>
      </c>
      <c r="C1655" t="s">
        <v>354</v>
      </c>
      <c r="D1655">
        <v>4000</v>
      </c>
      <c r="E1655" t="s">
        <v>343</v>
      </c>
    </row>
    <row r="1656" spans="1:5">
      <c r="A1656">
        <v>3643</v>
      </c>
      <c r="B1656" t="s">
        <v>298</v>
      </c>
      <c r="C1656" t="s">
        <v>290</v>
      </c>
      <c r="D1656">
        <v>250</v>
      </c>
      <c r="E1656" t="s">
        <v>343</v>
      </c>
    </row>
    <row r="1657" spans="1:5">
      <c r="A1657">
        <v>3644</v>
      </c>
      <c r="B1657" t="s">
        <v>359</v>
      </c>
      <c r="C1657" t="s">
        <v>288</v>
      </c>
      <c r="D1657">
        <v>20000</v>
      </c>
      <c r="E1657" t="s">
        <v>343</v>
      </c>
    </row>
    <row r="1658" spans="1:5">
      <c r="A1658">
        <v>3645</v>
      </c>
      <c r="B1658" t="s">
        <v>359</v>
      </c>
      <c r="C1658" t="s">
        <v>295</v>
      </c>
      <c r="D1658">
        <v>50000</v>
      </c>
      <c r="E1658" t="s">
        <v>343</v>
      </c>
    </row>
    <row r="1659" spans="1:5">
      <c r="A1659">
        <v>3646</v>
      </c>
      <c r="B1659" t="s">
        <v>359</v>
      </c>
      <c r="C1659" t="s">
        <v>346</v>
      </c>
      <c r="D1659">
        <v>10000</v>
      </c>
      <c r="E1659" t="s">
        <v>343</v>
      </c>
    </row>
    <row r="1660" spans="1:5">
      <c r="A1660">
        <v>3647</v>
      </c>
      <c r="B1660" t="s">
        <v>359</v>
      </c>
      <c r="C1660" t="s">
        <v>360</v>
      </c>
      <c r="D1660">
        <v>15000</v>
      </c>
      <c r="E1660" t="s">
        <v>343</v>
      </c>
    </row>
    <row r="1661" spans="1:5">
      <c r="A1661">
        <v>3648</v>
      </c>
      <c r="B1661" t="s">
        <v>131</v>
      </c>
      <c r="C1661" t="s">
        <v>288</v>
      </c>
      <c r="D1661">
        <v>6400</v>
      </c>
      <c r="E1661" t="s">
        <v>343</v>
      </c>
    </row>
    <row r="1662" spans="1:5">
      <c r="A1662">
        <v>3649</v>
      </c>
      <c r="B1662" t="s">
        <v>131</v>
      </c>
      <c r="C1662" t="s">
        <v>295</v>
      </c>
      <c r="D1662">
        <v>3500</v>
      </c>
      <c r="E1662" t="s">
        <v>343</v>
      </c>
    </row>
    <row r="1663" spans="1:5">
      <c r="A1663">
        <v>3650</v>
      </c>
      <c r="B1663" t="s">
        <v>131</v>
      </c>
      <c r="C1663" t="s">
        <v>291</v>
      </c>
      <c r="D1663">
        <v>100</v>
      </c>
      <c r="E1663" t="s">
        <v>343</v>
      </c>
    </row>
    <row r="1664" spans="1:5">
      <c r="A1664">
        <v>3651</v>
      </c>
      <c r="B1664" t="s">
        <v>361</v>
      </c>
      <c r="C1664" t="s">
        <v>288</v>
      </c>
      <c r="D1664">
        <v>0</v>
      </c>
      <c r="E1664" t="s">
        <v>343</v>
      </c>
    </row>
    <row r="1665" spans="1:5">
      <c r="A1665">
        <v>3652</v>
      </c>
      <c r="B1665" t="s">
        <v>361</v>
      </c>
      <c r="C1665" t="s">
        <v>295</v>
      </c>
      <c r="D1665">
        <v>0</v>
      </c>
      <c r="E1665" t="s">
        <v>343</v>
      </c>
    </row>
    <row r="1666" spans="1:5">
      <c r="A1666">
        <v>3653</v>
      </c>
      <c r="B1666" t="s">
        <v>361</v>
      </c>
      <c r="C1666" t="s">
        <v>294</v>
      </c>
      <c r="D1666">
        <v>0</v>
      </c>
      <c r="E1666" t="s">
        <v>343</v>
      </c>
    </row>
    <row r="1667" spans="1:5">
      <c r="A1667">
        <v>3654</v>
      </c>
      <c r="B1667" t="s">
        <v>361</v>
      </c>
      <c r="C1667" t="s">
        <v>291</v>
      </c>
      <c r="D1667">
        <v>0</v>
      </c>
      <c r="E1667" t="s">
        <v>343</v>
      </c>
    </row>
    <row r="1668" spans="1:5">
      <c r="A1668">
        <v>3655</v>
      </c>
      <c r="B1668" t="s">
        <v>361</v>
      </c>
      <c r="C1668" t="s">
        <v>290</v>
      </c>
      <c r="D1668">
        <v>0</v>
      </c>
      <c r="E1668" t="s">
        <v>343</v>
      </c>
    </row>
    <row r="1669" spans="1:5">
      <c r="A1669">
        <v>3656</v>
      </c>
      <c r="B1669" t="s">
        <v>362</v>
      </c>
      <c r="C1669" t="s">
        <v>288</v>
      </c>
      <c r="D1669">
        <v>20000</v>
      </c>
      <c r="E1669" t="s">
        <v>343</v>
      </c>
    </row>
    <row r="1670" spans="1:5">
      <c r="A1670">
        <v>3657</v>
      </c>
      <c r="B1670" t="s">
        <v>362</v>
      </c>
      <c r="C1670" t="s">
        <v>295</v>
      </c>
      <c r="D1670">
        <v>375000</v>
      </c>
      <c r="E1670" t="s">
        <v>343</v>
      </c>
    </row>
    <row r="1671" spans="1:5">
      <c r="A1671">
        <v>3658</v>
      </c>
      <c r="B1671" t="s">
        <v>362</v>
      </c>
      <c r="C1671" t="s">
        <v>345</v>
      </c>
      <c r="D1671">
        <v>30000</v>
      </c>
      <c r="E1671" t="s">
        <v>343</v>
      </c>
    </row>
    <row r="1672" spans="1:5">
      <c r="A1672">
        <v>3659</v>
      </c>
      <c r="B1672" t="s">
        <v>362</v>
      </c>
      <c r="C1672" t="s">
        <v>294</v>
      </c>
      <c r="D1672">
        <v>0</v>
      </c>
      <c r="E1672" t="s">
        <v>343</v>
      </c>
    </row>
    <row r="1673" spans="1:5">
      <c r="A1673">
        <v>3660</v>
      </c>
      <c r="B1673" t="s">
        <v>362</v>
      </c>
      <c r="C1673" t="s">
        <v>290</v>
      </c>
      <c r="D1673">
        <v>0</v>
      </c>
      <c r="E1673" t="s">
        <v>343</v>
      </c>
    </row>
    <row r="1674" spans="1:5">
      <c r="A1674">
        <v>3661</v>
      </c>
      <c r="B1674" t="s">
        <v>362</v>
      </c>
      <c r="C1674" t="s">
        <v>363</v>
      </c>
      <c r="D1674">
        <v>10000</v>
      </c>
      <c r="E1674" t="s">
        <v>343</v>
      </c>
    </row>
    <row r="1675" spans="1:5">
      <c r="A1675">
        <v>3662</v>
      </c>
      <c r="B1675" t="s">
        <v>362</v>
      </c>
      <c r="C1675" t="s">
        <v>293</v>
      </c>
      <c r="D1675">
        <v>5000</v>
      </c>
      <c r="E1675" t="s">
        <v>343</v>
      </c>
    </row>
    <row r="1676" spans="1:5">
      <c r="A1676">
        <v>3663</v>
      </c>
      <c r="B1676" t="s">
        <v>362</v>
      </c>
      <c r="C1676" t="s">
        <v>356</v>
      </c>
      <c r="D1676">
        <v>50000</v>
      </c>
      <c r="E1676" t="s">
        <v>343</v>
      </c>
    </row>
    <row r="1677" spans="1:5">
      <c r="A1677">
        <v>3664</v>
      </c>
      <c r="B1677" t="s">
        <v>362</v>
      </c>
      <c r="C1677" t="s">
        <v>357</v>
      </c>
      <c r="D1677">
        <v>100000</v>
      </c>
      <c r="E1677" t="s">
        <v>343</v>
      </c>
    </row>
    <row r="1678" spans="1:5">
      <c r="A1678">
        <v>3665</v>
      </c>
      <c r="B1678" t="s">
        <v>362</v>
      </c>
      <c r="C1678" t="s">
        <v>360</v>
      </c>
      <c r="D1678">
        <v>0</v>
      </c>
      <c r="E1678" t="s">
        <v>343</v>
      </c>
    </row>
    <row r="1679" spans="1:5">
      <c r="A1679">
        <v>3666</v>
      </c>
      <c r="B1679" t="s">
        <v>364</v>
      </c>
      <c r="C1679" t="s">
        <v>288</v>
      </c>
      <c r="D1679">
        <v>2000</v>
      </c>
      <c r="E1679" t="s">
        <v>343</v>
      </c>
    </row>
    <row r="1680" spans="1:5">
      <c r="A1680">
        <v>3667</v>
      </c>
      <c r="B1680" t="s">
        <v>364</v>
      </c>
      <c r="C1680" t="s">
        <v>345</v>
      </c>
      <c r="D1680">
        <v>12000</v>
      </c>
      <c r="E1680" t="s">
        <v>343</v>
      </c>
    </row>
    <row r="1681" spans="1:5">
      <c r="A1681">
        <v>3668</v>
      </c>
      <c r="B1681" t="s">
        <v>364</v>
      </c>
      <c r="C1681" t="s">
        <v>355</v>
      </c>
      <c r="D1681">
        <v>650</v>
      </c>
      <c r="E1681" t="s">
        <v>343</v>
      </c>
    </row>
    <row r="1682" spans="1:5">
      <c r="A1682">
        <v>3669</v>
      </c>
      <c r="B1682" t="s">
        <v>364</v>
      </c>
      <c r="C1682" t="s">
        <v>292</v>
      </c>
      <c r="D1682">
        <v>750</v>
      </c>
      <c r="E1682" t="s">
        <v>343</v>
      </c>
    </row>
    <row r="1683" spans="1:5">
      <c r="A1683">
        <v>3670</v>
      </c>
      <c r="B1683" t="s">
        <v>364</v>
      </c>
      <c r="C1683" t="s">
        <v>291</v>
      </c>
      <c r="D1683">
        <v>10100</v>
      </c>
      <c r="E1683" t="s">
        <v>343</v>
      </c>
    </row>
    <row r="1684" spans="1:5">
      <c r="A1684">
        <v>3671</v>
      </c>
      <c r="B1684" t="s">
        <v>364</v>
      </c>
      <c r="C1684" t="s">
        <v>354</v>
      </c>
      <c r="D1684">
        <v>1650</v>
      </c>
      <c r="E1684" t="s">
        <v>343</v>
      </c>
    </row>
    <row r="1685" spans="1:5">
      <c r="A1685">
        <v>3672</v>
      </c>
      <c r="B1685" t="s">
        <v>364</v>
      </c>
      <c r="C1685" t="s">
        <v>290</v>
      </c>
      <c r="D1685">
        <v>36850</v>
      </c>
      <c r="E1685" t="s">
        <v>343</v>
      </c>
    </row>
    <row r="1686" spans="1:5">
      <c r="A1686">
        <v>3673</v>
      </c>
      <c r="B1686" t="s">
        <v>364</v>
      </c>
      <c r="C1686" t="s">
        <v>351</v>
      </c>
      <c r="D1686">
        <v>36000</v>
      </c>
      <c r="E1686" t="s">
        <v>343</v>
      </c>
    </row>
    <row r="1687" spans="1:5">
      <c r="A1687">
        <v>3674</v>
      </c>
      <c r="B1687" t="s">
        <v>365</v>
      </c>
      <c r="C1687" t="s">
        <v>345</v>
      </c>
      <c r="D1687">
        <v>1000</v>
      </c>
      <c r="E1687" t="s">
        <v>343</v>
      </c>
    </row>
    <row r="1688" spans="1:5">
      <c r="A1688">
        <v>3675</v>
      </c>
      <c r="B1688" t="s">
        <v>365</v>
      </c>
      <c r="C1688" t="s">
        <v>346</v>
      </c>
      <c r="D1688">
        <v>10000</v>
      </c>
      <c r="E1688" t="s">
        <v>343</v>
      </c>
    </row>
    <row r="1689" spans="1:5">
      <c r="A1689">
        <v>3676</v>
      </c>
      <c r="B1689" t="s">
        <v>365</v>
      </c>
      <c r="C1689" t="s">
        <v>366</v>
      </c>
      <c r="D1689">
        <v>1000</v>
      </c>
      <c r="E1689" t="s">
        <v>343</v>
      </c>
    </row>
    <row r="1690" spans="1:5">
      <c r="A1690">
        <v>3677</v>
      </c>
      <c r="B1690" t="s">
        <v>365</v>
      </c>
      <c r="C1690" t="s">
        <v>292</v>
      </c>
      <c r="D1690">
        <v>1300</v>
      </c>
      <c r="E1690" t="s">
        <v>343</v>
      </c>
    </row>
    <row r="1691" spans="1:5">
      <c r="A1691">
        <v>3678</v>
      </c>
      <c r="B1691" t="s">
        <v>365</v>
      </c>
      <c r="C1691" t="s">
        <v>291</v>
      </c>
      <c r="D1691">
        <v>100</v>
      </c>
      <c r="E1691" t="s">
        <v>343</v>
      </c>
    </row>
    <row r="1692" spans="1:5">
      <c r="A1692">
        <v>3679</v>
      </c>
      <c r="B1692" t="s">
        <v>365</v>
      </c>
      <c r="C1692" t="s">
        <v>290</v>
      </c>
      <c r="D1692">
        <v>5200</v>
      </c>
      <c r="E1692" t="s">
        <v>343</v>
      </c>
    </row>
    <row r="1693" spans="1:5">
      <c r="A1693">
        <v>3680</v>
      </c>
      <c r="B1693" t="s">
        <v>365</v>
      </c>
      <c r="C1693" t="s">
        <v>351</v>
      </c>
      <c r="D1693">
        <v>14000</v>
      </c>
      <c r="E1693" t="s">
        <v>343</v>
      </c>
    </row>
    <row r="1694" spans="1:5">
      <c r="A1694">
        <v>3681</v>
      </c>
      <c r="B1694" t="s">
        <v>365</v>
      </c>
      <c r="C1694" t="s">
        <v>352</v>
      </c>
      <c r="D1694">
        <v>30600</v>
      </c>
      <c r="E1694" t="s">
        <v>343</v>
      </c>
    </row>
    <row r="1695" spans="1:5">
      <c r="A1695">
        <v>3682</v>
      </c>
      <c r="B1695" t="s">
        <v>367</v>
      </c>
      <c r="C1695" t="s">
        <v>345</v>
      </c>
      <c r="D1695">
        <v>20000</v>
      </c>
      <c r="E1695" t="s">
        <v>343</v>
      </c>
    </row>
    <row r="1696" spans="1:5">
      <c r="A1696">
        <v>3683</v>
      </c>
      <c r="B1696" t="s">
        <v>367</v>
      </c>
      <c r="C1696" t="s">
        <v>355</v>
      </c>
      <c r="D1696">
        <v>32000</v>
      </c>
      <c r="E1696" t="s">
        <v>343</v>
      </c>
    </row>
    <row r="1697" spans="1:5">
      <c r="A1697">
        <v>3684</v>
      </c>
      <c r="B1697" t="s">
        <v>367</v>
      </c>
      <c r="C1697" t="s">
        <v>344</v>
      </c>
      <c r="D1697">
        <v>5000</v>
      </c>
      <c r="E1697" t="s">
        <v>343</v>
      </c>
    </row>
    <row r="1698" spans="1:5">
      <c r="A1698">
        <v>3685</v>
      </c>
      <c r="B1698" t="s">
        <v>367</v>
      </c>
      <c r="C1698" t="s">
        <v>348</v>
      </c>
      <c r="D1698">
        <v>20000</v>
      </c>
      <c r="E1698" t="s">
        <v>343</v>
      </c>
    </row>
    <row r="1699" spans="1:5">
      <c r="A1699">
        <v>3686</v>
      </c>
      <c r="B1699" t="s">
        <v>367</v>
      </c>
      <c r="C1699" t="s">
        <v>368</v>
      </c>
      <c r="D1699">
        <v>8000</v>
      </c>
      <c r="E1699" t="s">
        <v>343</v>
      </c>
    </row>
    <row r="1700" spans="1:5">
      <c r="A1700">
        <v>3687</v>
      </c>
      <c r="B1700" t="s">
        <v>369</v>
      </c>
      <c r="C1700" t="s">
        <v>288</v>
      </c>
      <c r="D1700">
        <v>25000</v>
      </c>
      <c r="E1700" t="s">
        <v>343</v>
      </c>
    </row>
    <row r="1701" spans="1:5">
      <c r="A1701">
        <v>3688</v>
      </c>
      <c r="B1701" t="s">
        <v>369</v>
      </c>
      <c r="C1701" t="s">
        <v>295</v>
      </c>
      <c r="D1701">
        <v>5000</v>
      </c>
      <c r="E1701" t="s">
        <v>343</v>
      </c>
    </row>
    <row r="1702" spans="1:5">
      <c r="A1702">
        <v>3689</v>
      </c>
      <c r="B1702" t="s">
        <v>370</v>
      </c>
      <c r="C1702" t="s">
        <v>288</v>
      </c>
      <c r="D1702">
        <v>15000</v>
      </c>
      <c r="E1702" t="s">
        <v>343</v>
      </c>
    </row>
    <row r="1703" spans="1:5">
      <c r="A1703">
        <v>3690</v>
      </c>
      <c r="B1703" t="s">
        <v>370</v>
      </c>
      <c r="C1703" t="s">
        <v>295</v>
      </c>
      <c r="D1703">
        <v>3500</v>
      </c>
      <c r="E1703" t="s">
        <v>343</v>
      </c>
    </row>
    <row r="1704" spans="1:5">
      <c r="A1704">
        <v>3691</v>
      </c>
      <c r="B1704" t="s">
        <v>370</v>
      </c>
      <c r="C1704" t="s">
        <v>294</v>
      </c>
      <c r="D1704">
        <v>3000</v>
      </c>
      <c r="E1704" t="s">
        <v>343</v>
      </c>
    </row>
    <row r="1705" spans="1:5">
      <c r="A1705">
        <v>3692</v>
      </c>
      <c r="B1705" t="s">
        <v>370</v>
      </c>
      <c r="C1705" t="s">
        <v>291</v>
      </c>
      <c r="D1705">
        <v>200</v>
      </c>
      <c r="E1705" t="s">
        <v>343</v>
      </c>
    </row>
    <row r="1706" spans="1:5">
      <c r="A1706">
        <v>3693</v>
      </c>
      <c r="B1706" t="s">
        <v>370</v>
      </c>
      <c r="C1706" t="s">
        <v>290</v>
      </c>
      <c r="D1706">
        <v>300</v>
      </c>
      <c r="E1706" t="s">
        <v>343</v>
      </c>
    </row>
    <row r="1707" spans="1:5">
      <c r="A1707">
        <v>3694</v>
      </c>
      <c r="B1707" t="s">
        <v>371</v>
      </c>
      <c r="C1707" t="s">
        <v>288</v>
      </c>
      <c r="D1707">
        <v>17500</v>
      </c>
      <c r="E1707" t="s">
        <v>343</v>
      </c>
    </row>
    <row r="1708" spans="1:5">
      <c r="A1708">
        <v>3695</v>
      </c>
      <c r="B1708" t="s">
        <v>371</v>
      </c>
      <c r="C1708" t="s">
        <v>345</v>
      </c>
      <c r="D1708">
        <v>169000</v>
      </c>
      <c r="E1708" t="s">
        <v>343</v>
      </c>
    </row>
    <row r="1709" spans="1:5">
      <c r="A1709">
        <v>3696</v>
      </c>
      <c r="B1709" t="s">
        <v>371</v>
      </c>
      <c r="C1709" t="s">
        <v>366</v>
      </c>
      <c r="D1709">
        <v>6000</v>
      </c>
      <c r="E1709" t="s">
        <v>343</v>
      </c>
    </row>
    <row r="1710" spans="1:5">
      <c r="A1710">
        <v>3697</v>
      </c>
      <c r="B1710" t="s">
        <v>371</v>
      </c>
      <c r="C1710" t="s">
        <v>294</v>
      </c>
      <c r="D1710">
        <v>9500</v>
      </c>
      <c r="E1710" t="s">
        <v>343</v>
      </c>
    </row>
    <row r="1711" spans="1:5">
      <c r="A1711">
        <v>3698</v>
      </c>
      <c r="B1711" t="s">
        <v>371</v>
      </c>
      <c r="C1711" t="s">
        <v>355</v>
      </c>
      <c r="D1711">
        <v>6000</v>
      </c>
      <c r="E1711" t="s">
        <v>343</v>
      </c>
    </row>
    <row r="1712" spans="1:5">
      <c r="A1712">
        <v>3699</v>
      </c>
      <c r="B1712" t="s">
        <v>371</v>
      </c>
      <c r="C1712" t="s">
        <v>291</v>
      </c>
      <c r="D1712">
        <v>300</v>
      </c>
      <c r="E1712" t="s">
        <v>343</v>
      </c>
    </row>
    <row r="1713" spans="1:5">
      <c r="A1713">
        <v>3700</v>
      </c>
      <c r="B1713" t="s">
        <v>371</v>
      </c>
      <c r="C1713" t="s">
        <v>354</v>
      </c>
      <c r="D1713">
        <v>4000</v>
      </c>
      <c r="E1713" t="s">
        <v>343</v>
      </c>
    </row>
    <row r="1714" spans="1:5">
      <c r="A1714">
        <v>3701</v>
      </c>
      <c r="B1714" t="s">
        <v>371</v>
      </c>
      <c r="C1714" t="s">
        <v>290</v>
      </c>
      <c r="D1714">
        <v>7200</v>
      </c>
      <c r="E1714" t="s">
        <v>343</v>
      </c>
    </row>
    <row r="1715" spans="1:5">
      <c r="A1715">
        <v>3702</v>
      </c>
      <c r="B1715" t="s">
        <v>371</v>
      </c>
      <c r="C1715" t="s">
        <v>293</v>
      </c>
      <c r="D1715">
        <v>5000</v>
      </c>
      <c r="E1715" t="s">
        <v>343</v>
      </c>
    </row>
    <row r="1716" spans="1:5">
      <c r="A1716">
        <v>3703</v>
      </c>
      <c r="B1716" t="s">
        <v>371</v>
      </c>
      <c r="C1716" t="s">
        <v>356</v>
      </c>
      <c r="D1716">
        <v>0</v>
      </c>
      <c r="E1716" t="s">
        <v>343</v>
      </c>
    </row>
    <row r="1717" spans="1:5">
      <c r="A1717">
        <v>3704</v>
      </c>
      <c r="B1717" t="s">
        <v>371</v>
      </c>
      <c r="C1717" t="s">
        <v>357</v>
      </c>
      <c r="D1717">
        <v>1000</v>
      </c>
      <c r="E1717" t="s">
        <v>343</v>
      </c>
    </row>
    <row r="1718" spans="1:5">
      <c r="A1718">
        <v>3705</v>
      </c>
      <c r="B1718" t="s">
        <v>371</v>
      </c>
      <c r="C1718" t="s">
        <v>352</v>
      </c>
      <c r="D1718">
        <v>500</v>
      </c>
      <c r="E1718" t="s">
        <v>343</v>
      </c>
    </row>
    <row r="1719" spans="1:5">
      <c r="A1719">
        <v>3706</v>
      </c>
      <c r="B1719" t="s">
        <v>371</v>
      </c>
      <c r="C1719" t="s">
        <v>372</v>
      </c>
      <c r="D1719">
        <v>4000</v>
      </c>
      <c r="E1719" t="s">
        <v>343</v>
      </c>
    </row>
    <row r="1720" spans="1:5">
      <c r="A1720">
        <v>3707</v>
      </c>
      <c r="B1720" t="s">
        <v>373</v>
      </c>
      <c r="C1720" t="s">
        <v>288</v>
      </c>
      <c r="D1720">
        <v>45000</v>
      </c>
      <c r="E1720" t="s">
        <v>343</v>
      </c>
    </row>
    <row r="1721" spans="1:5">
      <c r="A1721">
        <v>3708</v>
      </c>
      <c r="B1721" t="s">
        <v>373</v>
      </c>
      <c r="C1721" t="s">
        <v>295</v>
      </c>
      <c r="D1721">
        <v>20910</v>
      </c>
      <c r="E1721" t="s">
        <v>343</v>
      </c>
    </row>
    <row r="1722" spans="1:5">
      <c r="A1722">
        <v>3709</v>
      </c>
      <c r="B1722" t="s">
        <v>373</v>
      </c>
      <c r="C1722" t="s">
        <v>345</v>
      </c>
      <c r="D1722">
        <v>7350</v>
      </c>
      <c r="E1722" t="s">
        <v>343</v>
      </c>
    </row>
    <row r="1723" spans="1:5">
      <c r="A1723">
        <v>3710</v>
      </c>
      <c r="B1723" t="s">
        <v>373</v>
      </c>
      <c r="C1723" t="s">
        <v>346</v>
      </c>
      <c r="D1723">
        <v>5700</v>
      </c>
      <c r="E1723" t="s">
        <v>343</v>
      </c>
    </row>
    <row r="1724" spans="1:5">
      <c r="A1724">
        <v>3711</v>
      </c>
      <c r="B1724" t="s">
        <v>373</v>
      </c>
      <c r="C1724" t="s">
        <v>292</v>
      </c>
      <c r="D1724">
        <v>4070</v>
      </c>
      <c r="E1724" t="s">
        <v>343</v>
      </c>
    </row>
    <row r="1725" spans="1:5">
      <c r="A1725">
        <v>3712</v>
      </c>
      <c r="B1725" t="s">
        <v>373</v>
      </c>
      <c r="C1725" t="s">
        <v>374</v>
      </c>
      <c r="D1725">
        <v>11100</v>
      </c>
      <c r="E1725" t="s">
        <v>343</v>
      </c>
    </row>
    <row r="1726" spans="1:5">
      <c r="A1726">
        <v>3713</v>
      </c>
      <c r="B1726" t="s">
        <v>373</v>
      </c>
      <c r="C1726" t="s">
        <v>291</v>
      </c>
      <c r="D1726">
        <v>15750</v>
      </c>
      <c r="E1726" t="s">
        <v>343</v>
      </c>
    </row>
    <row r="1727" spans="1:5">
      <c r="A1727">
        <v>3714</v>
      </c>
      <c r="B1727" t="s">
        <v>373</v>
      </c>
      <c r="C1727" t="s">
        <v>290</v>
      </c>
      <c r="D1727">
        <v>31420</v>
      </c>
      <c r="E1727" t="s">
        <v>343</v>
      </c>
    </row>
    <row r="1728" spans="1:5">
      <c r="A1728">
        <v>3715</v>
      </c>
      <c r="B1728" t="s">
        <v>373</v>
      </c>
      <c r="C1728" t="s">
        <v>351</v>
      </c>
      <c r="D1728">
        <v>4500</v>
      </c>
      <c r="E1728" t="s">
        <v>343</v>
      </c>
    </row>
    <row r="1729" spans="1:5">
      <c r="A1729">
        <v>3716</v>
      </c>
      <c r="B1729" t="s">
        <v>373</v>
      </c>
      <c r="C1729" t="s">
        <v>352</v>
      </c>
      <c r="D1729">
        <v>4200</v>
      </c>
      <c r="E1729" t="s">
        <v>343</v>
      </c>
    </row>
    <row r="1730" spans="1:5">
      <c r="A1730">
        <v>3717</v>
      </c>
      <c r="B1730" t="s">
        <v>375</v>
      </c>
      <c r="C1730" t="s">
        <v>288</v>
      </c>
      <c r="D1730">
        <v>20000</v>
      </c>
      <c r="E1730" t="s">
        <v>343</v>
      </c>
    </row>
    <row r="1731" spans="1:5">
      <c r="A1731">
        <v>3718</v>
      </c>
      <c r="B1731" t="s">
        <v>375</v>
      </c>
      <c r="C1731" t="s">
        <v>295</v>
      </c>
      <c r="D1731">
        <v>3500</v>
      </c>
      <c r="E1731" t="s">
        <v>343</v>
      </c>
    </row>
    <row r="1732" spans="1:5">
      <c r="A1732">
        <v>3719</v>
      </c>
      <c r="B1732" t="s">
        <v>375</v>
      </c>
      <c r="C1732" t="s">
        <v>294</v>
      </c>
      <c r="D1732">
        <v>1500</v>
      </c>
      <c r="E1732" t="s">
        <v>343</v>
      </c>
    </row>
    <row r="1733" spans="1:5">
      <c r="A1733">
        <v>3720</v>
      </c>
      <c r="B1733" t="s">
        <v>375</v>
      </c>
      <c r="C1733" t="s">
        <v>355</v>
      </c>
      <c r="D1733">
        <v>200</v>
      </c>
      <c r="E1733" t="s">
        <v>343</v>
      </c>
    </row>
    <row r="1734" spans="1:5">
      <c r="A1734">
        <v>3721</v>
      </c>
      <c r="B1734" t="s">
        <v>375</v>
      </c>
      <c r="C1734" t="s">
        <v>291</v>
      </c>
      <c r="D1734">
        <v>250</v>
      </c>
      <c r="E1734" t="s">
        <v>343</v>
      </c>
    </row>
    <row r="1735" spans="1:5">
      <c r="A1735">
        <v>3722</v>
      </c>
      <c r="B1735" t="s">
        <v>375</v>
      </c>
      <c r="C1735" t="s">
        <v>347</v>
      </c>
      <c r="D1735">
        <v>2000</v>
      </c>
      <c r="E1735" t="s">
        <v>343</v>
      </c>
    </row>
    <row r="1736" spans="1:5">
      <c r="A1736">
        <v>3723</v>
      </c>
      <c r="B1736" t="s">
        <v>375</v>
      </c>
      <c r="C1736" t="s">
        <v>290</v>
      </c>
      <c r="D1736">
        <v>200</v>
      </c>
      <c r="E1736" t="s">
        <v>343</v>
      </c>
    </row>
    <row r="1737" spans="1:5">
      <c r="A1737">
        <v>3724</v>
      </c>
      <c r="B1737" t="s">
        <v>376</v>
      </c>
      <c r="C1737" t="s">
        <v>345</v>
      </c>
      <c r="D1737">
        <v>23400</v>
      </c>
      <c r="E1737" t="s">
        <v>343</v>
      </c>
    </row>
    <row r="1738" spans="1:5">
      <c r="A1738">
        <v>3725</v>
      </c>
      <c r="B1738" t="s">
        <v>376</v>
      </c>
      <c r="C1738" t="s">
        <v>346</v>
      </c>
      <c r="D1738">
        <v>80000</v>
      </c>
      <c r="E1738" t="s">
        <v>343</v>
      </c>
    </row>
    <row r="1739" spans="1:5">
      <c r="A1739">
        <v>3726</v>
      </c>
      <c r="B1739" t="s">
        <v>376</v>
      </c>
      <c r="C1739" t="s">
        <v>377</v>
      </c>
      <c r="D1739">
        <v>114300</v>
      </c>
      <c r="E1739" t="s">
        <v>343</v>
      </c>
    </row>
    <row r="1740" spans="1:5">
      <c r="A1740">
        <v>3727</v>
      </c>
      <c r="B1740" t="s">
        <v>376</v>
      </c>
      <c r="C1740" t="s">
        <v>374</v>
      </c>
      <c r="D1740">
        <v>110000</v>
      </c>
      <c r="E1740" t="s">
        <v>343</v>
      </c>
    </row>
    <row r="1741" spans="1:5">
      <c r="A1741">
        <v>3728</v>
      </c>
      <c r="B1741" t="s">
        <v>376</v>
      </c>
      <c r="C1741" t="s">
        <v>354</v>
      </c>
      <c r="D1741">
        <v>5000</v>
      </c>
      <c r="E1741" t="s">
        <v>343</v>
      </c>
    </row>
    <row r="1742" spans="1:5">
      <c r="A1742">
        <v>3729</v>
      </c>
      <c r="B1742" t="s">
        <v>376</v>
      </c>
      <c r="C1742" t="s">
        <v>378</v>
      </c>
      <c r="D1742">
        <v>200000</v>
      </c>
      <c r="E1742" t="s">
        <v>343</v>
      </c>
    </row>
    <row r="1743" spans="1:5">
      <c r="A1743">
        <v>3730</v>
      </c>
      <c r="B1743" t="s">
        <v>376</v>
      </c>
      <c r="C1743" t="s">
        <v>379</v>
      </c>
      <c r="D1743">
        <v>20000</v>
      </c>
      <c r="E1743" t="s">
        <v>343</v>
      </c>
    </row>
    <row r="1744" spans="1:5">
      <c r="A1744">
        <v>3731</v>
      </c>
      <c r="B1744" t="s">
        <v>376</v>
      </c>
      <c r="C1744" t="s">
        <v>356</v>
      </c>
      <c r="D1744">
        <v>44880</v>
      </c>
      <c r="E1744" t="s">
        <v>343</v>
      </c>
    </row>
    <row r="1745" spans="1:5">
      <c r="A1745">
        <v>3732</v>
      </c>
      <c r="B1745" t="s">
        <v>380</v>
      </c>
      <c r="C1745" t="s">
        <v>288</v>
      </c>
      <c r="D1745">
        <v>17000</v>
      </c>
      <c r="E1745" t="s">
        <v>343</v>
      </c>
    </row>
    <row r="1746" spans="1:5">
      <c r="A1746">
        <v>3733</v>
      </c>
      <c r="B1746" t="s">
        <v>380</v>
      </c>
      <c r="C1746" t="s">
        <v>295</v>
      </c>
      <c r="D1746">
        <v>500</v>
      </c>
      <c r="E1746" t="s">
        <v>343</v>
      </c>
    </row>
    <row r="1747" spans="1:5">
      <c r="A1747">
        <v>3734</v>
      </c>
      <c r="B1747" t="s">
        <v>380</v>
      </c>
      <c r="C1747" t="s">
        <v>346</v>
      </c>
      <c r="D1747">
        <v>2000</v>
      </c>
      <c r="E1747" t="s">
        <v>343</v>
      </c>
    </row>
    <row r="1748" spans="1:5">
      <c r="A1748">
        <v>3735</v>
      </c>
      <c r="B1748" t="s">
        <v>380</v>
      </c>
      <c r="C1748" t="s">
        <v>294</v>
      </c>
      <c r="D1748">
        <v>10000</v>
      </c>
      <c r="E1748" t="s">
        <v>343</v>
      </c>
    </row>
    <row r="1749" spans="1:5">
      <c r="A1749">
        <v>3736</v>
      </c>
      <c r="B1749" t="s">
        <v>380</v>
      </c>
      <c r="C1749" t="s">
        <v>291</v>
      </c>
      <c r="D1749">
        <v>500</v>
      </c>
      <c r="E1749" t="s">
        <v>343</v>
      </c>
    </row>
    <row r="1750" spans="1:5">
      <c r="A1750">
        <v>3737</v>
      </c>
      <c r="B1750" t="s">
        <v>381</v>
      </c>
      <c r="C1750" t="s">
        <v>288</v>
      </c>
      <c r="D1750">
        <v>9500</v>
      </c>
      <c r="E1750" t="s">
        <v>343</v>
      </c>
    </row>
    <row r="1751" spans="1:5">
      <c r="A1751">
        <v>3738</v>
      </c>
      <c r="B1751" t="s">
        <v>381</v>
      </c>
      <c r="C1751" t="s">
        <v>345</v>
      </c>
      <c r="D1751">
        <v>40000</v>
      </c>
      <c r="E1751" t="s">
        <v>343</v>
      </c>
    </row>
    <row r="1752" spans="1:5">
      <c r="A1752">
        <v>3739</v>
      </c>
      <c r="B1752" t="s">
        <v>381</v>
      </c>
      <c r="C1752" t="s">
        <v>346</v>
      </c>
      <c r="D1752">
        <v>9000</v>
      </c>
      <c r="E1752" t="s">
        <v>343</v>
      </c>
    </row>
    <row r="1753" spans="1:5">
      <c r="A1753">
        <v>3740</v>
      </c>
      <c r="B1753" t="s">
        <v>381</v>
      </c>
      <c r="C1753" t="s">
        <v>366</v>
      </c>
      <c r="D1753">
        <v>25040</v>
      </c>
      <c r="E1753" t="s">
        <v>343</v>
      </c>
    </row>
    <row r="1754" spans="1:5">
      <c r="A1754">
        <v>3741</v>
      </c>
      <c r="B1754" t="s">
        <v>381</v>
      </c>
      <c r="C1754" t="s">
        <v>355</v>
      </c>
      <c r="D1754">
        <v>14000</v>
      </c>
      <c r="E1754" t="s">
        <v>343</v>
      </c>
    </row>
    <row r="1755" spans="1:5">
      <c r="A1755">
        <v>3742</v>
      </c>
      <c r="B1755" t="s">
        <v>381</v>
      </c>
      <c r="C1755" t="s">
        <v>382</v>
      </c>
      <c r="D1755">
        <v>20460</v>
      </c>
      <c r="E1755" t="s">
        <v>343</v>
      </c>
    </row>
    <row r="1756" spans="1:5">
      <c r="A1756">
        <v>3743</v>
      </c>
      <c r="B1756" t="s">
        <v>381</v>
      </c>
      <c r="C1756" t="s">
        <v>344</v>
      </c>
      <c r="D1756">
        <v>77700</v>
      </c>
      <c r="E1756" t="s">
        <v>343</v>
      </c>
    </row>
    <row r="1757" spans="1:5">
      <c r="A1757">
        <v>3744</v>
      </c>
      <c r="B1757" t="s">
        <v>381</v>
      </c>
      <c r="C1757" t="s">
        <v>354</v>
      </c>
      <c r="D1757">
        <v>2000</v>
      </c>
      <c r="E1757" t="s">
        <v>343</v>
      </c>
    </row>
    <row r="1758" spans="1:5">
      <c r="A1758">
        <v>3745</v>
      </c>
      <c r="B1758" t="s">
        <v>381</v>
      </c>
      <c r="C1758" t="s">
        <v>363</v>
      </c>
      <c r="D1758">
        <v>150</v>
      </c>
      <c r="E1758" t="s">
        <v>343</v>
      </c>
    </row>
    <row r="1759" spans="1:5">
      <c r="A1759">
        <v>3746</v>
      </c>
      <c r="B1759" t="s">
        <v>381</v>
      </c>
      <c r="C1759" t="s">
        <v>383</v>
      </c>
      <c r="D1759">
        <v>9150</v>
      </c>
      <c r="E1759" t="s">
        <v>343</v>
      </c>
    </row>
    <row r="1760" spans="1:5">
      <c r="A1760">
        <v>3747</v>
      </c>
      <c r="B1760" t="s">
        <v>384</v>
      </c>
      <c r="C1760" t="s">
        <v>288</v>
      </c>
      <c r="D1760">
        <v>64900</v>
      </c>
      <c r="E1760" t="s">
        <v>343</v>
      </c>
    </row>
    <row r="1761" spans="1:5">
      <c r="A1761">
        <v>3748</v>
      </c>
      <c r="B1761" t="s">
        <v>384</v>
      </c>
      <c r="C1761" t="s">
        <v>295</v>
      </c>
      <c r="D1761">
        <v>15000</v>
      </c>
      <c r="E1761" t="s">
        <v>343</v>
      </c>
    </row>
    <row r="1762" spans="1:5">
      <c r="A1762">
        <v>3749</v>
      </c>
      <c r="B1762" t="s">
        <v>384</v>
      </c>
      <c r="C1762" t="s">
        <v>345</v>
      </c>
      <c r="D1762">
        <v>200</v>
      </c>
      <c r="E1762" t="s">
        <v>343</v>
      </c>
    </row>
    <row r="1763" spans="1:5">
      <c r="A1763">
        <v>3750</v>
      </c>
      <c r="B1763" t="s">
        <v>384</v>
      </c>
      <c r="C1763" t="s">
        <v>346</v>
      </c>
      <c r="D1763">
        <v>200</v>
      </c>
      <c r="E1763" t="s">
        <v>343</v>
      </c>
    </row>
    <row r="1764" spans="1:5">
      <c r="A1764">
        <v>3751</v>
      </c>
      <c r="B1764" t="s">
        <v>384</v>
      </c>
      <c r="C1764" t="s">
        <v>294</v>
      </c>
      <c r="D1764">
        <v>7905</v>
      </c>
      <c r="E1764" t="s">
        <v>343</v>
      </c>
    </row>
    <row r="1765" spans="1:5">
      <c r="A1765">
        <v>3752</v>
      </c>
      <c r="B1765" t="s">
        <v>384</v>
      </c>
      <c r="C1765" t="s">
        <v>292</v>
      </c>
      <c r="D1765">
        <v>100</v>
      </c>
      <c r="E1765" t="s">
        <v>343</v>
      </c>
    </row>
    <row r="1766" spans="1:5">
      <c r="A1766">
        <v>3753</v>
      </c>
      <c r="B1766" t="s">
        <v>384</v>
      </c>
      <c r="C1766" t="s">
        <v>291</v>
      </c>
      <c r="D1766">
        <v>1000</v>
      </c>
      <c r="E1766" t="s">
        <v>343</v>
      </c>
    </row>
    <row r="1767" spans="1:5">
      <c r="A1767">
        <v>3754</v>
      </c>
      <c r="B1767" t="s">
        <v>384</v>
      </c>
      <c r="C1767" t="s">
        <v>354</v>
      </c>
      <c r="D1767">
        <v>500</v>
      </c>
      <c r="E1767" t="s">
        <v>343</v>
      </c>
    </row>
    <row r="1768" spans="1:5">
      <c r="A1768">
        <v>3755</v>
      </c>
      <c r="B1768" t="s">
        <v>384</v>
      </c>
      <c r="C1768" t="s">
        <v>356</v>
      </c>
      <c r="D1768">
        <v>9595</v>
      </c>
      <c r="E1768" t="s">
        <v>343</v>
      </c>
    </row>
    <row r="1769" spans="1:5">
      <c r="A1769">
        <v>3756</v>
      </c>
      <c r="B1769" t="s">
        <v>384</v>
      </c>
      <c r="C1769" t="s">
        <v>357</v>
      </c>
      <c r="D1769">
        <v>600</v>
      </c>
      <c r="E1769" t="s">
        <v>343</v>
      </c>
    </row>
    <row r="1770" spans="1:5">
      <c r="A1770">
        <v>3757</v>
      </c>
      <c r="B1770" t="s">
        <v>385</v>
      </c>
      <c r="C1770" t="s">
        <v>288</v>
      </c>
      <c r="D1770">
        <v>3540</v>
      </c>
      <c r="E1770" t="s">
        <v>343</v>
      </c>
    </row>
    <row r="1771" spans="1:5">
      <c r="A1771">
        <v>3758</v>
      </c>
      <c r="B1771" t="s">
        <v>385</v>
      </c>
      <c r="C1771" t="s">
        <v>345</v>
      </c>
      <c r="D1771">
        <v>17710</v>
      </c>
      <c r="E1771" t="s">
        <v>343</v>
      </c>
    </row>
    <row r="1772" spans="1:5">
      <c r="A1772">
        <v>3759</v>
      </c>
      <c r="B1772" t="s">
        <v>385</v>
      </c>
      <c r="C1772" t="s">
        <v>344</v>
      </c>
      <c r="D1772">
        <v>17950</v>
      </c>
      <c r="E1772" t="s">
        <v>343</v>
      </c>
    </row>
    <row r="1773" spans="1:5">
      <c r="A1773">
        <v>3760</v>
      </c>
      <c r="B1773" t="s">
        <v>385</v>
      </c>
      <c r="C1773" t="s">
        <v>291</v>
      </c>
      <c r="D1773">
        <v>6220</v>
      </c>
      <c r="E1773" t="s">
        <v>343</v>
      </c>
    </row>
    <row r="1774" spans="1:5">
      <c r="A1774">
        <v>3761</v>
      </c>
      <c r="B1774" t="s">
        <v>385</v>
      </c>
      <c r="C1774" t="s">
        <v>348</v>
      </c>
      <c r="D1774">
        <v>111328</v>
      </c>
      <c r="E1774" t="s">
        <v>343</v>
      </c>
    </row>
    <row r="1775" spans="1:5">
      <c r="A1775">
        <v>3762</v>
      </c>
      <c r="B1775" t="s">
        <v>385</v>
      </c>
      <c r="C1775" t="s">
        <v>290</v>
      </c>
      <c r="D1775">
        <v>1500</v>
      </c>
      <c r="E1775" t="s">
        <v>343</v>
      </c>
    </row>
    <row r="1776" spans="1:5">
      <c r="A1776">
        <v>3763</v>
      </c>
      <c r="B1776" t="s">
        <v>385</v>
      </c>
      <c r="C1776" t="s">
        <v>363</v>
      </c>
      <c r="D1776">
        <v>96320</v>
      </c>
      <c r="E1776" t="s">
        <v>343</v>
      </c>
    </row>
    <row r="1777" spans="1:5">
      <c r="A1777">
        <v>3764</v>
      </c>
      <c r="B1777" t="s">
        <v>385</v>
      </c>
      <c r="C1777" t="s">
        <v>356</v>
      </c>
      <c r="D1777">
        <v>4500</v>
      </c>
      <c r="E1777" t="s">
        <v>343</v>
      </c>
    </row>
    <row r="1778" spans="1:5">
      <c r="A1778">
        <v>3765</v>
      </c>
      <c r="B1778" t="s">
        <v>385</v>
      </c>
      <c r="C1778" t="s">
        <v>386</v>
      </c>
      <c r="D1778">
        <v>1800</v>
      </c>
      <c r="E1778" t="s">
        <v>343</v>
      </c>
    </row>
    <row r="1779" spans="1:5">
      <c r="A1779">
        <v>3766</v>
      </c>
      <c r="B1779" t="s">
        <v>385</v>
      </c>
      <c r="C1779" t="s">
        <v>387</v>
      </c>
      <c r="D1779">
        <v>31439</v>
      </c>
      <c r="E1779" t="s">
        <v>343</v>
      </c>
    </row>
    <row r="1780" spans="1:5">
      <c r="A1780">
        <v>3767</v>
      </c>
      <c r="B1780" t="s">
        <v>388</v>
      </c>
      <c r="C1780" t="s">
        <v>288</v>
      </c>
      <c r="D1780">
        <v>24000</v>
      </c>
      <c r="E1780" t="s">
        <v>343</v>
      </c>
    </row>
    <row r="1781" spans="1:5">
      <c r="A1781">
        <v>3768</v>
      </c>
      <c r="B1781" t="s">
        <v>388</v>
      </c>
      <c r="C1781" t="s">
        <v>345</v>
      </c>
      <c r="D1781">
        <v>46450</v>
      </c>
      <c r="E1781" t="s">
        <v>343</v>
      </c>
    </row>
    <row r="1782" spans="1:5">
      <c r="A1782">
        <v>3769</v>
      </c>
      <c r="B1782" t="s">
        <v>388</v>
      </c>
      <c r="C1782" t="s">
        <v>355</v>
      </c>
      <c r="D1782">
        <v>1400</v>
      </c>
      <c r="E1782" t="s">
        <v>343</v>
      </c>
    </row>
    <row r="1783" spans="1:5">
      <c r="A1783">
        <v>3770</v>
      </c>
      <c r="B1783" t="s">
        <v>388</v>
      </c>
      <c r="C1783" t="s">
        <v>292</v>
      </c>
      <c r="D1783">
        <v>6000</v>
      </c>
      <c r="E1783" t="s">
        <v>343</v>
      </c>
    </row>
    <row r="1784" spans="1:5">
      <c r="A1784">
        <v>3771</v>
      </c>
      <c r="B1784" t="s">
        <v>388</v>
      </c>
      <c r="C1784" t="s">
        <v>382</v>
      </c>
      <c r="D1784">
        <v>2500</v>
      </c>
      <c r="E1784" t="s">
        <v>343</v>
      </c>
    </row>
    <row r="1785" spans="1:5">
      <c r="A1785">
        <v>3772</v>
      </c>
      <c r="B1785" t="s">
        <v>388</v>
      </c>
      <c r="C1785" t="s">
        <v>374</v>
      </c>
      <c r="D1785">
        <v>135000</v>
      </c>
      <c r="E1785" t="s">
        <v>343</v>
      </c>
    </row>
    <row r="1786" spans="1:5">
      <c r="A1786">
        <v>3773</v>
      </c>
      <c r="B1786" t="s">
        <v>388</v>
      </c>
      <c r="C1786" t="s">
        <v>291</v>
      </c>
      <c r="D1786">
        <v>3500</v>
      </c>
      <c r="E1786" t="s">
        <v>343</v>
      </c>
    </row>
    <row r="1787" spans="1:5">
      <c r="A1787">
        <v>3774</v>
      </c>
      <c r="B1787" t="s">
        <v>388</v>
      </c>
      <c r="C1787" t="s">
        <v>354</v>
      </c>
      <c r="D1787">
        <v>1000</v>
      </c>
      <c r="E1787" t="s">
        <v>343</v>
      </c>
    </row>
    <row r="1788" spans="1:5">
      <c r="A1788">
        <v>3775</v>
      </c>
      <c r="B1788" t="s">
        <v>388</v>
      </c>
      <c r="C1788" t="s">
        <v>363</v>
      </c>
      <c r="D1788">
        <v>7650</v>
      </c>
      <c r="E1788" t="s">
        <v>343</v>
      </c>
    </row>
    <row r="1789" spans="1:5">
      <c r="A1789">
        <v>3776</v>
      </c>
      <c r="B1789" t="s">
        <v>388</v>
      </c>
      <c r="C1789" t="s">
        <v>389</v>
      </c>
      <c r="D1789">
        <v>12500</v>
      </c>
      <c r="E1789" t="s">
        <v>343</v>
      </c>
    </row>
    <row r="1790" spans="1:5">
      <c r="A1790">
        <v>3777</v>
      </c>
      <c r="B1790" t="s">
        <v>388</v>
      </c>
      <c r="C1790" t="s">
        <v>351</v>
      </c>
      <c r="D1790">
        <v>200000</v>
      </c>
      <c r="E1790" t="s">
        <v>343</v>
      </c>
    </row>
    <row r="1791" spans="1:5">
      <c r="A1791">
        <v>3778</v>
      </c>
      <c r="B1791" t="s">
        <v>388</v>
      </c>
      <c r="C1791" t="s">
        <v>352</v>
      </c>
      <c r="D1791">
        <v>50000</v>
      </c>
      <c r="E1791" t="s">
        <v>343</v>
      </c>
    </row>
    <row r="1792" spans="1:5">
      <c r="A1792">
        <v>3779</v>
      </c>
      <c r="B1792" t="s">
        <v>388</v>
      </c>
      <c r="C1792" t="s">
        <v>386</v>
      </c>
      <c r="D1792">
        <v>45000</v>
      </c>
      <c r="E1792" t="s">
        <v>343</v>
      </c>
    </row>
    <row r="1793" spans="1:5">
      <c r="A1793">
        <v>3780</v>
      </c>
      <c r="B1793" t="s">
        <v>388</v>
      </c>
      <c r="C1793" t="s">
        <v>368</v>
      </c>
      <c r="D1793">
        <v>115000</v>
      </c>
      <c r="E1793" t="s">
        <v>343</v>
      </c>
    </row>
    <row r="1794" spans="1:5">
      <c r="A1794">
        <v>3781</v>
      </c>
      <c r="B1794" t="s">
        <v>390</v>
      </c>
      <c r="C1794" t="s">
        <v>288</v>
      </c>
      <c r="D1794">
        <v>25000</v>
      </c>
      <c r="E1794" t="s">
        <v>343</v>
      </c>
    </row>
    <row r="1795" spans="1:5">
      <c r="A1795">
        <v>3782</v>
      </c>
      <c r="B1795" t="s">
        <v>390</v>
      </c>
      <c r="C1795" t="s">
        <v>345</v>
      </c>
      <c r="D1795">
        <v>196651.5</v>
      </c>
      <c r="E1795" t="s">
        <v>343</v>
      </c>
    </row>
    <row r="1796" spans="1:5">
      <c r="A1796">
        <v>3783</v>
      </c>
      <c r="B1796" t="s">
        <v>390</v>
      </c>
      <c r="C1796" t="s">
        <v>346</v>
      </c>
      <c r="D1796">
        <v>12500</v>
      </c>
      <c r="E1796" t="s">
        <v>343</v>
      </c>
    </row>
    <row r="1797" spans="1:5">
      <c r="A1797">
        <v>3784</v>
      </c>
      <c r="B1797" t="s">
        <v>390</v>
      </c>
      <c r="C1797" t="s">
        <v>366</v>
      </c>
      <c r="D1797">
        <v>54000</v>
      </c>
      <c r="E1797" t="s">
        <v>343</v>
      </c>
    </row>
    <row r="1798" spans="1:5">
      <c r="A1798">
        <v>3785</v>
      </c>
      <c r="B1798" t="s">
        <v>390</v>
      </c>
      <c r="C1798" t="s">
        <v>355</v>
      </c>
      <c r="D1798">
        <v>2000</v>
      </c>
      <c r="E1798" t="s">
        <v>343</v>
      </c>
    </row>
    <row r="1799" spans="1:5">
      <c r="A1799">
        <v>3786</v>
      </c>
      <c r="B1799" t="s">
        <v>390</v>
      </c>
      <c r="C1799" t="s">
        <v>374</v>
      </c>
      <c r="D1799">
        <v>105000</v>
      </c>
      <c r="E1799" t="s">
        <v>343</v>
      </c>
    </row>
    <row r="1800" spans="1:5">
      <c r="A1800">
        <v>3787</v>
      </c>
      <c r="B1800" t="s">
        <v>390</v>
      </c>
      <c r="C1800" t="s">
        <v>291</v>
      </c>
      <c r="D1800">
        <v>200</v>
      </c>
      <c r="E1800" t="s">
        <v>343</v>
      </c>
    </row>
    <row r="1801" spans="1:5">
      <c r="A1801">
        <v>3788</v>
      </c>
      <c r="B1801" t="s">
        <v>390</v>
      </c>
      <c r="C1801" t="s">
        <v>354</v>
      </c>
      <c r="D1801">
        <v>5000</v>
      </c>
      <c r="E1801" t="s">
        <v>343</v>
      </c>
    </row>
    <row r="1802" spans="1:5">
      <c r="A1802">
        <v>3789</v>
      </c>
      <c r="B1802" t="s">
        <v>390</v>
      </c>
      <c r="C1802" t="s">
        <v>290</v>
      </c>
      <c r="D1802">
        <v>15000</v>
      </c>
      <c r="E1802" t="s">
        <v>343</v>
      </c>
    </row>
    <row r="1803" spans="1:5">
      <c r="A1803">
        <v>3790</v>
      </c>
      <c r="B1803" t="s">
        <v>390</v>
      </c>
      <c r="C1803" t="s">
        <v>356</v>
      </c>
      <c r="D1803">
        <v>1037848.5</v>
      </c>
      <c r="E1803" t="s">
        <v>343</v>
      </c>
    </row>
    <row r="1804" spans="1:5">
      <c r="A1804">
        <v>3791</v>
      </c>
      <c r="B1804" t="s">
        <v>390</v>
      </c>
      <c r="C1804" t="s">
        <v>351</v>
      </c>
      <c r="D1804">
        <v>21000</v>
      </c>
      <c r="E1804" t="s">
        <v>343</v>
      </c>
    </row>
    <row r="1805" spans="1:5">
      <c r="A1805">
        <v>3792</v>
      </c>
      <c r="B1805" t="s">
        <v>390</v>
      </c>
      <c r="C1805" t="s">
        <v>352</v>
      </c>
      <c r="D1805">
        <v>1500</v>
      </c>
      <c r="E1805" t="s">
        <v>343</v>
      </c>
    </row>
    <row r="1806" spans="1:5">
      <c r="A1806">
        <v>3793</v>
      </c>
      <c r="B1806" t="s">
        <v>391</v>
      </c>
      <c r="C1806" t="s">
        <v>288</v>
      </c>
      <c r="D1806">
        <v>5500</v>
      </c>
      <c r="E1806" t="s">
        <v>343</v>
      </c>
    </row>
    <row r="1807" spans="1:5">
      <c r="A1807">
        <v>3794</v>
      </c>
      <c r="B1807" t="s">
        <v>391</v>
      </c>
      <c r="C1807" t="s">
        <v>295</v>
      </c>
      <c r="D1807">
        <v>1500</v>
      </c>
      <c r="E1807" t="s">
        <v>343</v>
      </c>
    </row>
    <row r="1808" spans="1:5">
      <c r="A1808">
        <v>3795</v>
      </c>
      <c r="B1808" t="s">
        <v>391</v>
      </c>
      <c r="C1808" t="s">
        <v>294</v>
      </c>
      <c r="D1808">
        <v>1000</v>
      </c>
      <c r="E1808" t="s">
        <v>343</v>
      </c>
    </row>
    <row r="1809" spans="1:5">
      <c r="A1809">
        <v>3796</v>
      </c>
      <c r="B1809" t="s">
        <v>391</v>
      </c>
      <c r="C1809" t="s">
        <v>355</v>
      </c>
      <c r="D1809">
        <v>100</v>
      </c>
      <c r="E1809" t="s">
        <v>343</v>
      </c>
    </row>
    <row r="1810" spans="1:5">
      <c r="A1810">
        <v>3797</v>
      </c>
      <c r="B1810" t="s">
        <v>391</v>
      </c>
      <c r="C1810" t="s">
        <v>291</v>
      </c>
      <c r="D1810">
        <v>150</v>
      </c>
      <c r="E1810" t="s">
        <v>343</v>
      </c>
    </row>
    <row r="1811" spans="1:5">
      <c r="A1811">
        <v>3798</v>
      </c>
      <c r="B1811" t="s">
        <v>391</v>
      </c>
      <c r="C1811" t="s">
        <v>354</v>
      </c>
      <c r="D1811">
        <v>400</v>
      </c>
      <c r="E1811" t="s">
        <v>343</v>
      </c>
    </row>
    <row r="1812" spans="1:5">
      <c r="A1812">
        <v>3799</v>
      </c>
      <c r="B1812" t="s">
        <v>391</v>
      </c>
      <c r="C1812" t="s">
        <v>347</v>
      </c>
      <c r="D1812">
        <v>1500</v>
      </c>
      <c r="E1812" t="s">
        <v>343</v>
      </c>
    </row>
    <row r="1813" spans="1:5">
      <c r="A1813">
        <v>3800</v>
      </c>
      <c r="B1813" t="s">
        <v>391</v>
      </c>
      <c r="C1813" t="s">
        <v>290</v>
      </c>
      <c r="D1813">
        <v>150</v>
      </c>
      <c r="E1813" t="s">
        <v>343</v>
      </c>
    </row>
    <row r="1814" spans="1:5">
      <c r="A1814">
        <v>3801</v>
      </c>
      <c r="B1814" t="s">
        <v>392</v>
      </c>
      <c r="C1814" t="s">
        <v>345</v>
      </c>
      <c r="D1814">
        <v>36000</v>
      </c>
      <c r="E1814" t="s">
        <v>343</v>
      </c>
    </row>
    <row r="1815" spans="1:5">
      <c r="A1815">
        <v>3802</v>
      </c>
      <c r="B1815" t="s">
        <v>392</v>
      </c>
      <c r="C1815" t="s">
        <v>374</v>
      </c>
      <c r="D1815">
        <v>450</v>
      </c>
      <c r="E1815" t="s">
        <v>343</v>
      </c>
    </row>
    <row r="1816" spans="1:5">
      <c r="A1816">
        <v>3803</v>
      </c>
      <c r="B1816" t="s">
        <v>392</v>
      </c>
      <c r="C1816" t="s">
        <v>291</v>
      </c>
      <c r="D1816">
        <v>33328</v>
      </c>
      <c r="E1816" t="s">
        <v>343</v>
      </c>
    </row>
    <row r="1817" spans="1:5">
      <c r="A1817">
        <v>3804</v>
      </c>
      <c r="B1817" t="s">
        <v>392</v>
      </c>
      <c r="C1817" t="s">
        <v>290</v>
      </c>
      <c r="D1817">
        <v>80375</v>
      </c>
      <c r="E1817" t="s">
        <v>343</v>
      </c>
    </row>
    <row r="1818" spans="1:5">
      <c r="A1818">
        <v>3805</v>
      </c>
      <c r="B1818" t="s">
        <v>392</v>
      </c>
      <c r="C1818" t="s">
        <v>356</v>
      </c>
      <c r="D1818">
        <v>2400</v>
      </c>
      <c r="E1818" t="s">
        <v>343</v>
      </c>
    </row>
    <row r="1819" spans="1:5">
      <c r="A1819">
        <v>3806</v>
      </c>
      <c r="B1819" t="s">
        <v>392</v>
      </c>
      <c r="C1819" t="s">
        <v>352</v>
      </c>
      <c r="D1819">
        <v>3000</v>
      </c>
      <c r="E1819" t="s">
        <v>343</v>
      </c>
    </row>
    <row r="1820" spans="1:5">
      <c r="A1820">
        <v>3807</v>
      </c>
      <c r="B1820" t="s">
        <v>303</v>
      </c>
      <c r="C1820" t="s">
        <v>288</v>
      </c>
      <c r="D1820">
        <v>2200</v>
      </c>
      <c r="E1820" t="s">
        <v>343</v>
      </c>
    </row>
    <row r="1821" spans="1:5">
      <c r="A1821">
        <v>3808</v>
      </c>
      <c r="B1821" t="s">
        <v>303</v>
      </c>
      <c r="C1821" t="s">
        <v>294</v>
      </c>
      <c r="D1821">
        <v>6000</v>
      </c>
      <c r="E1821" t="s">
        <v>343</v>
      </c>
    </row>
    <row r="1822" spans="1:5">
      <c r="A1822">
        <v>3809</v>
      </c>
      <c r="B1822" t="s">
        <v>303</v>
      </c>
      <c r="C1822" t="s">
        <v>355</v>
      </c>
      <c r="D1822">
        <v>38000</v>
      </c>
      <c r="E1822" t="s">
        <v>343</v>
      </c>
    </row>
    <row r="1823" spans="1:5">
      <c r="A1823">
        <v>3810</v>
      </c>
      <c r="B1823" t="s">
        <v>303</v>
      </c>
      <c r="C1823" t="s">
        <v>292</v>
      </c>
      <c r="D1823">
        <v>9000</v>
      </c>
      <c r="E1823" t="s">
        <v>343</v>
      </c>
    </row>
    <row r="1824" spans="1:5">
      <c r="A1824">
        <v>3811</v>
      </c>
      <c r="B1824" t="s">
        <v>303</v>
      </c>
      <c r="C1824" t="s">
        <v>382</v>
      </c>
      <c r="D1824">
        <v>3500</v>
      </c>
      <c r="E1824" t="s">
        <v>343</v>
      </c>
    </row>
    <row r="1825" spans="1:5">
      <c r="A1825">
        <v>3812</v>
      </c>
      <c r="B1825" t="s">
        <v>303</v>
      </c>
      <c r="C1825" t="s">
        <v>344</v>
      </c>
      <c r="D1825">
        <v>20000</v>
      </c>
      <c r="E1825" t="s">
        <v>343</v>
      </c>
    </row>
    <row r="1826" spans="1:5">
      <c r="A1826">
        <v>3813</v>
      </c>
      <c r="B1826" t="s">
        <v>303</v>
      </c>
      <c r="C1826" t="s">
        <v>354</v>
      </c>
      <c r="D1826">
        <v>10000</v>
      </c>
      <c r="E1826" t="s">
        <v>343</v>
      </c>
    </row>
    <row r="1827" spans="1:5">
      <c r="A1827">
        <v>3814</v>
      </c>
      <c r="B1827" t="s">
        <v>303</v>
      </c>
      <c r="C1827" t="s">
        <v>347</v>
      </c>
      <c r="D1827">
        <v>195000</v>
      </c>
      <c r="E1827" t="s">
        <v>343</v>
      </c>
    </row>
    <row r="1828" spans="1:5">
      <c r="A1828">
        <v>3815</v>
      </c>
      <c r="B1828" t="s">
        <v>303</v>
      </c>
      <c r="C1828" t="s">
        <v>348</v>
      </c>
      <c r="D1828">
        <v>15000</v>
      </c>
      <c r="E1828" t="s">
        <v>343</v>
      </c>
    </row>
    <row r="1829" spans="1:5">
      <c r="A1829">
        <v>3816</v>
      </c>
      <c r="B1829" t="s">
        <v>303</v>
      </c>
      <c r="C1829" t="s">
        <v>290</v>
      </c>
      <c r="D1829">
        <v>6000</v>
      </c>
      <c r="E1829" t="s">
        <v>343</v>
      </c>
    </row>
    <row r="1830" spans="1:5">
      <c r="A1830">
        <v>3817</v>
      </c>
      <c r="B1830" t="s">
        <v>303</v>
      </c>
      <c r="C1830" t="s">
        <v>350</v>
      </c>
      <c r="D1830">
        <v>205000</v>
      </c>
      <c r="E1830" t="s">
        <v>343</v>
      </c>
    </row>
    <row r="1831" spans="1:5">
      <c r="A1831">
        <v>3818</v>
      </c>
      <c r="B1831" t="s">
        <v>303</v>
      </c>
      <c r="C1831" t="s">
        <v>379</v>
      </c>
      <c r="D1831">
        <v>77950</v>
      </c>
      <c r="E1831" t="s">
        <v>343</v>
      </c>
    </row>
    <row r="1832" spans="1:5">
      <c r="A1832">
        <v>3819</v>
      </c>
      <c r="B1832" t="s">
        <v>303</v>
      </c>
      <c r="C1832" t="s">
        <v>363</v>
      </c>
      <c r="D1832">
        <v>6663</v>
      </c>
      <c r="E1832" t="s">
        <v>343</v>
      </c>
    </row>
    <row r="1833" spans="1:5">
      <c r="A1833">
        <v>3820</v>
      </c>
      <c r="B1833" t="s">
        <v>393</v>
      </c>
      <c r="C1833" t="s">
        <v>288</v>
      </c>
      <c r="D1833">
        <v>7000</v>
      </c>
      <c r="E1833" t="s">
        <v>343</v>
      </c>
    </row>
    <row r="1834" spans="1:5">
      <c r="A1834">
        <v>3821</v>
      </c>
      <c r="B1834" t="s">
        <v>393</v>
      </c>
      <c r="C1834" t="s">
        <v>295</v>
      </c>
      <c r="D1834">
        <v>4500</v>
      </c>
      <c r="E1834" t="s">
        <v>343</v>
      </c>
    </row>
    <row r="1835" spans="1:5">
      <c r="A1835">
        <v>3822</v>
      </c>
      <c r="B1835" t="s">
        <v>393</v>
      </c>
      <c r="C1835" t="s">
        <v>345</v>
      </c>
      <c r="D1835">
        <v>107250</v>
      </c>
      <c r="E1835" t="s">
        <v>343</v>
      </c>
    </row>
    <row r="1836" spans="1:5">
      <c r="A1836">
        <v>3823</v>
      </c>
      <c r="B1836" t="s">
        <v>393</v>
      </c>
      <c r="C1836" t="s">
        <v>294</v>
      </c>
      <c r="D1836">
        <v>1200</v>
      </c>
      <c r="E1836" t="s">
        <v>343</v>
      </c>
    </row>
    <row r="1837" spans="1:5">
      <c r="A1837">
        <v>3824</v>
      </c>
      <c r="B1837" t="s">
        <v>393</v>
      </c>
      <c r="C1837" t="s">
        <v>292</v>
      </c>
      <c r="D1837">
        <v>500</v>
      </c>
      <c r="E1837" t="s">
        <v>343</v>
      </c>
    </row>
    <row r="1838" spans="1:5">
      <c r="A1838">
        <v>3825</v>
      </c>
      <c r="B1838" t="s">
        <v>393</v>
      </c>
      <c r="C1838" t="s">
        <v>374</v>
      </c>
      <c r="D1838">
        <v>3100</v>
      </c>
      <c r="E1838" t="s">
        <v>343</v>
      </c>
    </row>
    <row r="1839" spans="1:5">
      <c r="A1839">
        <v>3826</v>
      </c>
      <c r="B1839" t="s">
        <v>393</v>
      </c>
      <c r="C1839" t="s">
        <v>291</v>
      </c>
      <c r="D1839">
        <v>113950</v>
      </c>
      <c r="E1839" t="s">
        <v>343</v>
      </c>
    </row>
    <row r="1840" spans="1:5">
      <c r="A1840">
        <v>3827</v>
      </c>
      <c r="B1840" t="s">
        <v>393</v>
      </c>
      <c r="C1840" t="s">
        <v>290</v>
      </c>
      <c r="D1840">
        <v>165500</v>
      </c>
      <c r="E1840" t="s">
        <v>343</v>
      </c>
    </row>
    <row r="1841" spans="1:5">
      <c r="A1841">
        <v>3828</v>
      </c>
      <c r="B1841" t="s">
        <v>393</v>
      </c>
      <c r="C1841" t="s">
        <v>351</v>
      </c>
      <c r="D1841">
        <v>12000</v>
      </c>
      <c r="E1841" t="s">
        <v>343</v>
      </c>
    </row>
    <row r="1842" spans="1:5">
      <c r="A1842">
        <v>3829</v>
      </c>
      <c r="B1842" t="s">
        <v>394</v>
      </c>
      <c r="C1842" t="s">
        <v>288</v>
      </c>
      <c r="D1842">
        <v>34020</v>
      </c>
      <c r="E1842" t="s">
        <v>343</v>
      </c>
    </row>
    <row r="1843" spans="1:5">
      <c r="A1843">
        <v>3830</v>
      </c>
      <c r="B1843" t="s">
        <v>394</v>
      </c>
      <c r="C1843" t="s">
        <v>345</v>
      </c>
      <c r="D1843">
        <v>29052</v>
      </c>
      <c r="E1843" t="s">
        <v>343</v>
      </c>
    </row>
    <row r="1844" spans="1:5">
      <c r="A1844">
        <v>3831</v>
      </c>
      <c r="B1844" t="s">
        <v>394</v>
      </c>
      <c r="C1844" t="s">
        <v>346</v>
      </c>
      <c r="D1844">
        <v>1128</v>
      </c>
      <c r="E1844" t="s">
        <v>343</v>
      </c>
    </row>
    <row r="1845" spans="1:5">
      <c r="A1845">
        <v>3832</v>
      </c>
      <c r="B1845" t="s">
        <v>394</v>
      </c>
      <c r="C1845" t="s">
        <v>366</v>
      </c>
      <c r="D1845">
        <v>11500</v>
      </c>
      <c r="E1845" t="s">
        <v>343</v>
      </c>
    </row>
    <row r="1846" spans="1:5">
      <c r="A1846">
        <v>3833</v>
      </c>
      <c r="B1846" t="s">
        <v>394</v>
      </c>
      <c r="C1846" t="s">
        <v>292</v>
      </c>
      <c r="D1846">
        <v>10200</v>
      </c>
      <c r="E1846" t="s">
        <v>343</v>
      </c>
    </row>
    <row r="1847" spans="1:5">
      <c r="A1847">
        <v>3834</v>
      </c>
      <c r="B1847" t="s">
        <v>394</v>
      </c>
      <c r="C1847" t="s">
        <v>344</v>
      </c>
      <c r="D1847">
        <v>5000</v>
      </c>
      <c r="E1847" t="s">
        <v>343</v>
      </c>
    </row>
    <row r="1848" spans="1:5">
      <c r="A1848">
        <v>3835</v>
      </c>
      <c r="B1848" t="s">
        <v>394</v>
      </c>
      <c r="C1848" t="s">
        <v>374</v>
      </c>
      <c r="D1848">
        <v>4850</v>
      </c>
      <c r="E1848" t="s">
        <v>343</v>
      </c>
    </row>
    <row r="1849" spans="1:5">
      <c r="A1849">
        <v>3836</v>
      </c>
      <c r="B1849" t="s">
        <v>394</v>
      </c>
      <c r="C1849" t="s">
        <v>291</v>
      </c>
      <c r="D1849">
        <v>300</v>
      </c>
      <c r="E1849" t="s">
        <v>343</v>
      </c>
    </row>
    <row r="1850" spans="1:5">
      <c r="A1850">
        <v>3837</v>
      </c>
      <c r="B1850" t="s">
        <v>394</v>
      </c>
      <c r="C1850" t="s">
        <v>354</v>
      </c>
      <c r="D1850">
        <v>3950</v>
      </c>
      <c r="E1850" t="s">
        <v>343</v>
      </c>
    </row>
    <row r="1851" spans="1:5">
      <c r="A1851">
        <v>3838</v>
      </c>
      <c r="B1851" t="s">
        <v>299</v>
      </c>
      <c r="C1851" t="s">
        <v>288</v>
      </c>
      <c r="D1851">
        <v>20000</v>
      </c>
      <c r="E1851" t="s">
        <v>343</v>
      </c>
    </row>
    <row r="1852" spans="1:5">
      <c r="A1852">
        <v>3839</v>
      </c>
      <c r="B1852" t="s">
        <v>299</v>
      </c>
      <c r="C1852" t="s">
        <v>295</v>
      </c>
      <c r="D1852">
        <v>3200</v>
      </c>
      <c r="E1852" t="s">
        <v>343</v>
      </c>
    </row>
    <row r="1853" spans="1:5">
      <c r="A1853">
        <v>3840</v>
      </c>
      <c r="B1853" t="s">
        <v>299</v>
      </c>
      <c r="C1853" t="s">
        <v>294</v>
      </c>
      <c r="D1853">
        <v>2000</v>
      </c>
      <c r="E1853" t="s">
        <v>343</v>
      </c>
    </row>
    <row r="1854" spans="1:5">
      <c r="A1854">
        <v>3841</v>
      </c>
      <c r="B1854" t="s">
        <v>299</v>
      </c>
      <c r="C1854" t="s">
        <v>292</v>
      </c>
      <c r="D1854">
        <v>500</v>
      </c>
      <c r="E1854" t="s">
        <v>343</v>
      </c>
    </row>
    <row r="1855" spans="1:5">
      <c r="A1855">
        <v>3842</v>
      </c>
      <c r="B1855" t="s">
        <v>299</v>
      </c>
      <c r="C1855" t="s">
        <v>291</v>
      </c>
      <c r="D1855">
        <v>300</v>
      </c>
      <c r="E1855" t="s">
        <v>343</v>
      </c>
    </row>
    <row r="1856" spans="1:5">
      <c r="A1856">
        <v>3843</v>
      </c>
      <c r="B1856" t="s">
        <v>395</v>
      </c>
      <c r="C1856" t="s">
        <v>288</v>
      </c>
      <c r="D1856">
        <v>20900</v>
      </c>
      <c r="E1856" t="s">
        <v>343</v>
      </c>
    </row>
    <row r="1857" spans="1:5">
      <c r="A1857">
        <v>3844</v>
      </c>
      <c r="B1857" t="s">
        <v>395</v>
      </c>
      <c r="C1857" t="s">
        <v>346</v>
      </c>
      <c r="D1857">
        <v>16515</v>
      </c>
      <c r="E1857" t="s">
        <v>343</v>
      </c>
    </row>
    <row r="1858" spans="1:5">
      <c r="A1858">
        <v>3845</v>
      </c>
      <c r="B1858" t="s">
        <v>395</v>
      </c>
      <c r="C1858" t="s">
        <v>292</v>
      </c>
      <c r="D1858">
        <v>105555</v>
      </c>
      <c r="E1858" t="s">
        <v>343</v>
      </c>
    </row>
    <row r="1859" spans="1:5">
      <c r="A1859">
        <v>3846</v>
      </c>
      <c r="B1859" t="s">
        <v>395</v>
      </c>
      <c r="C1859" t="s">
        <v>354</v>
      </c>
      <c r="D1859">
        <v>1000</v>
      </c>
      <c r="E1859" t="s">
        <v>343</v>
      </c>
    </row>
    <row r="1860" spans="1:5">
      <c r="A1860">
        <v>3847</v>
      </c>
      <c r="B1860" t="s">
        <v>139</v>
      </c>
      <c r="C1860" t="s">
        <v>288</v>
      </c>
      <c r="D1860">
        <v>36775</v>
      </c>
      <c r="E1860" t="s">
        <v>343</v>
      </c>
    </row>
    <row r="1861" spans="1:5">
      <c r="A1861">
        <v>3848</v>
      </c>
      <c r="B1861" t="s">
        <v>139</v>
      </c>
      <c r="C1861" t="s">
        <v>295</v>
      </c>
      <c r="D1861">
        <v>4825</v>
      </c>
      <c r="E1861" t="s">
        <v>343</v>
      </c>
    </row>
    <row r="1862" spans="1:5">
      <c r="A1862">
        <v>3849</v>
      </c>
      <c r="B1862" t="s">
        <v>139</v>
      </c>
      <c r="C1862" t="s">
        <v>294</v>
      </c>
      <c r="D1862">
        <v>2935.94</v>
      </c>
      <c r="E1862" t="s">
        <v>343</v>
      </c>
    </row>
    <row r="1863" spans="1:5">
      <c r="A1863">
        <v>3850</v>
      </c>
      <c r="B1863" t="s">
        <v>139</v>
      </c>
      <c r="C1863" t="s">
        <v>291</v>
      </c>
      <c r="D1863">
        <v>264.06</v>
      </c>
      <c r="E1863" t="s">
        <v>343</v>
      </c>
    </row>
    <row r="1864" spans="1:5">
      <c r="A1864">
        <v>3851</v>
      </c>
      <c r="B1864" t="s">
        <v>139</v>
      </c>
      <c r="C1864" t="s">
        <v>290</v>
      </c>
      <c r="D1864">
        <v>200</v>
      </c>
      <c r="E1864" t="s">
        <v>343</v>
      </c>
    </row>
    <row r="1865" spans="1:5">
      <c r="A1865">
        <v>3852</v>
      </c>
      <c r="B1865" t="s">
        <v>137</v>
      </c>
      <c r="C1865" t="s">
        <v>288</v>
      </c>
      <c r="D1865">
        <v>30000</v>
      </c>
      <c r="E1865" t="s">
        <v>343</v>
      </c>
    </row>
    <row r="1866" spans="1:5">
      <c r="A1866">
        <v>3853</v>
      </c>
      <c r="B1866" t="s">
        <v>137</v>
      </c>
      <c r="C1866" t="s">
        <v>295</v>
      </c>
      <c r="D1866">
        <v>5750</v>
      </c>
      <c r="E1866" t="s">
        <v>343</v>
      </c>
    </row>
    <row r="1867" spans="1:5">
      <c r="A1867">
        <v>3854</v>
      </c>
      <c r="B1867" t="s">
        <v>137</v>
      </c>
      <c r="C1867" t="s">
        <v>294</v>
      </c>
      <c r="D1867">
        <v>5000</v>
      </c>
      <c r="E1867" t="s">
        <v>343</v>
      </c>
    </row>
    <row r="1868" spans="1:5">
      <c r="A1868">
        <v>3855</v>
      </c>
      <c r="B1868" t="s">
        <v>137</v>
      </c>
      <c r="C1868" t="s">
        <v>291</v>
      </c>
      <c r="D1868">
        <v>1000</v>
      </c>
      <c r="E1868" t="s">
        <v>343</v>
      </c>
    </row>
    <row r="1869" spans="1:5">
      <c r="A1869">
        <v>3856</v>
      </c>
      <c r="B1869" t="s">
        <v>137</v>
      </c>
      <c r="C1869" t="s">
        <v>290</v>
      </c>
      <c r="D1869">
        <v>250</v>
      </c>
      <c r="E1869" t="s">
        <v>343</v>
      </c>
    </row>
    <row r="1870" spans="1:5">
      <c r="A1870">
        <v>3857</v>
      </c>
      <c r="B1870" t="s">
        <v>396</v>
      </c>
      <c r="C1870" t="s">
        <v>288</v>
      </c>
      <c r="D1870">
        <v>11000</v>
      </c>
      <c r="E1870" t="s">
        <v>343</v>
      </c>
    </row>
    <row r="1871" spans="1:5">
      <c r="A1871">
        <v>3858</v>
      </c>
      <c r="B1871" t="s">
        <v>396</v>
      </c>
      <c r="C1871" t="s">
        <v>295</v>
      </c>
      <c r="D1871">
        <v>3600</v>
      </c>
      <c r="E1871" t="s">
        <v>343</v>
      </c>
    </row>
    <row r="1872" spans="1:5">
      <c r="A1872">
        <v>3859</v>
      </c>
      <c r="B1872" t="s">
        <v>396</v>
      </c>
      <c r="C1872" t="s">
        <v>294</v>
      </c>
      <c r="D1872">
        <v>5000</v>
      </c>
      <c r="E1872" t="s">
        <v>343</v>
      </c>
    </row>
    <row r="1873" spans="1:5">
      <c r="A1873">
        <v>3860</v>
      </c>
      <c r="B1873" t="s">
        <v>396</v>
      </c>
      <c r="C1873" t="s">
        <v>292</v>
      </c>
      <c r="D1873">
        <v>2000</v>
      </c>
      <c r="E1873" t="s">
        <v>343</v>
      </c>
    </row>
    <row r="1874" spans="1:5">
      <c r="A1874">
        <v>3861</v>
      </c>
      <c r="B1874" t="s">
        <v>396</v>
      </c>
      <c r="C1874" t="s">
        <v>291</v>
      </c>
      <c r="D1874">
        <v>5000</v>
      </c>
      <c r="E1874" t="s">
        <v>343</v>
      </c>
    </row>
    <row r="1875" spans="1:5">
      <c r="A1875">
        <v>3862</v>
      </c>
      <c r="B1875" t="s">
        <v>396</v>
      </c>
      <c r="C1875" t="s">
        <v>290</v>
      </c>
      <c r="D1875">
        <v>400</v>
      </c>
      <c r="E1875" t="s">
        <v>343</v>
      </c>
    </row>
    <row r="1876" spans="1:5">
      <c r="A1876">
        <v>3863</v>
      </c>
      <c r="B1876" t="s">
        <v>396</v>
      </c>
      <c r="C1876" t="s">
        <v>352</v>
      </c>
      <c r="D1876">
        <v>3000</v>
      </c>
      <c r="E1876" t="s">
        <v>343</v>
      </c>
    </row>
    <row r="1877" spans="1:5">
      <c r="A1877">
        <v>3864</v>
      </c>
      <c r="B1877" t="s">
        <v>397</v>
      </c>
      <c r="C1877" t="s">
        <v>288</v>
      </c>
      <c r="D1877">
        <v>30750</v>
      </c>
      <c r="E1877" t="s">
        <v>343</v>
      </c>
    </row>
    <row r="1878" spans="1:5">
      <c r="A1878">
        <v>3865</v>
      </c>
      <c r="B1878" t="s">
        <v>397</v>
      </c>
      <c r="C1878" t="s">
        <v>295</v>
      </c>
      <c r="D1878">
        <v>3750</v>
      </c>
      <c r="E1878" t="s">
        <v>343</v>
      </c>
    </row>
    <row r="1879" spans="1:5">
      <c r="A1879">
        <v>3866</v>
      </c>
      <c r="B1879" t="s">
        <v>397</v>
      </c>
      <c r="C1879" t="s">
        <v>294</v>
      </c>
      <c r="D1879">
        <v>4000</v>
      </c>
      <c r="E1879" t="s">
        <v>343</v>
      </c>
    </row>
    <row r="1880" spans="1:5">
      <c r="A1880">
        <v>3867</v>
      </c>
      <c r="B1880" t="s">
        <v>397</v>
      </c>
      <c r="C1880" t="s">
        <v>291</v>
      </c>
      <c r="D1880">
        <v>500</v>
      </c>
      <c r="E1880" t="s">
        <v>343</v>
      </c>
    </row>
    <row r="1881" spans="1:5">
      <c r="A1881">
        <v>3868</v>
      </c>
      <c r="B1881" t="s">
        <v>397</v>
      </c>
      <c r="C1881" t="s">
        <v>290</v>
      </c>
      <c r="D1881">
        <v>1000</v>
      </c>
      <c r="E1881" t="s">
        <v>343</v>
      </c>
    </row>
    <row r="1882" spans="1:5">
      <c r="A1882">
        <v>3869</v>
      </c>
      <c r="B1882" t="s">
        <v>398</v>
      </c>
      <c r="C1882" t="s">
        <v>288</v>
      </c>
      <c r="D1882">
        <v>35000</v>
      </c>
      <c r="E1882" t="s">
        <v>343</v>
      </c>
    </row>
    <row r="1883" spans="1:5">
      <c r="A1883">
        <v>3870</v>
      </c>
      <c r="B1883" t="s">
        <v>398</v>
      </c>
      <c r="C1883" t="s">
        <v>295</v>
      </c>
      <c r="D1883">
        <v>6500</v>
      </c>
      <c r="E1883" t="s">
        <v>343</v>
      </c>
    </row>
    <row r="1884" spans="1:5">
      <c r="A1884">
        <v>3871</v>
      </c>
      <c r="B1884" t="s">
        <v>398</v>
      </c>
      <c r="C1884" t="s">
        <v>291</v>
      </c>
      <c r="D1884">
        <v>250</v>
      </c>
      <c r="E1884" t="s">
        <v>343</v>
      </c>
    </row>
    <row r="1885" spans="1:5">
      <c r="A1885">
        <v>3872</v>
      </c>
      <c r="B1885" t="s">
        <v>398</v>
      </c>
      <c r="C1885" t="s">
        <v>290</v>
      </c>
      <c r="D1885">
        <v>250</v>
      </c>
      <c r="E1885" t="s">
        <v>343</v>
      </c>
    </row>
    <row r="1886" spans="1:5">
      <c r="A1886">
        <v>3873</v>
      </c>
      <c r="B1886" t="s">
        <v>399</v>
      </c>
      <c r="C1886" t="s">
        <v>288</v>
      </c>
      <c r="D1886">
        <v>3000</v>
      </c>
      <c r="E1886" t="s">
        <v>343</v>
      </c>
    </row>
    <row r="1887" spans="1:5">
      <c r="A1887">
        <v>3874</v>
      </c>
      <c r="B1887" t="s">
        <v>399</v>
      </c>
      <c r="C1887" t="s">
        <v>295</v>
      </c>
      <c r="D1887">
        <v>15500</v>
      </c>
      <c r="E1887" t="s">
        <v>343</v>
      </c>
    </row>
    <row r="1888" spans="1:5">
      <c r="A1888">
        <v>3875</v>
      </c>
      <c r="B1888" t="s">
        <v>399</v>
      </c>
      <c r="C1888" t="s">
        <v>345</v>
      </c>
      <c r="D1888">
        <v>2000</v>
      </c>
      <c r="E1888" t="s">
        <v>343</v>
      </c>
    </row>
    <row r="1889" spans="1:5">
      <c r="A1889">
        <v>3876</v>
      </c>
      <c r="B1889" t="s">
        <v>399</v>
      </c>
      <c r="C1889" t="s">
        <v>366</v>
      </c>
      <c r="D1889">
        <v>6400</v>
      </c>
      <c r="E1889" t="s">
        <v>343</v>
      </c>
    </row>
    <row r="1890" spans="1:5">
      <c r="A1890">
        <v>3877</v>
      </c>
      <c r="B1890" t="s">
        <v>399</v>
      </c>
      <c r="C1890" t="s">
        <v>292</v>
      </c>
      <c r="D1890">
        <v>7500</v>
      </c>
      <c r="E1890" t="s">
        <v>343</v>
      </c>
    </row>
    <row r="1891" spans="1:5">
      <c r="A1891">
        <v>3878</v>
      </c>
      <c r="B1891" t="s">
        <v>399</v>
      </c>
      <c r="C1891" t="s">
        <v>291</v>
      </c>
      <c r="D1891">
        <v>2000</v>
      </c>
      <c r="E1891" t="s">
        <v>343</v>
      </c>
    </row>
    <row r="1892" spans="1:5">
      <c r="A1892">
        <v>3879</v>
      </c>
      <c r="B1892" t="s">
        <v>399</v>
      </c>
      <c r="C1892" t="s">
        <v>354</v>
      </c>
      <c r="D1892">
        <v>18000</v>
      </c>
      <c r="E1892" t="s">
        <v>343</v>
      </c>
    </row>
    <row r="1893" spans="1:5">
      <c r="A1893">
        <v>3880</v>
      </c>
      <c r="B1893" t="s">
        <v>399</v>
      </c>
      <c r="C1893" t="s">
        <v>290</v>
      </c>
      <c r="D1893">
        <v>40000</v>
      </c>
      <c r="E1893" t="s">
        <v>343</v>
      </c>
    </row>
    <row r="1894" spans="1:5">
      <c r="A1894">
        <v>3881</v>
      </c>
      <c r="B1894" t="s">
        <v>399</v>
      </c>
      <c r="C1894" t="s">
        <v>363</v>
      </c>
      <c r="D1894">
        <v>2000</v>
      </c>
      <c r="E1894" t="s">
        <v>343</v>
      </c>
    </row>
    <row r="1895" spans="1:5">
      <c r="A1895">
        <v>3882</v>
      </c>
      <c r="B1895" t="s">
        <v>399</v>
      </c>
      <c r="C1895" t="s">
        <v>356</v>
      </c>
      <c r="D1895">
        <v>35000</v>
      </c>
      <c r="E1895" t="s">
        <v>343</v>
      </c>
    </row>
    <row r="1896" spans="1:5">
      <c r="A1896">
        <v>3883</v>
      </c>
      <c r="B1896" t="s">
        <v>399</v>
      </c>
      <c r="C1896" t="s">
        <v>372</v>
      </c>
      <c r="D1896">
        <v>40000</v>
      </c>
      <c r="E1896" t="s">
        <v>343</v>
      </c>
    </row>
    <row r="1897" spans="1:5">
      <c r="A1897">
        <v>3884</v>
      </c>
      <c r="B1897" t="s">
        <v>400</v>
      </c>
      <c r="C1897" t="s">
        <v>288</v>
      </c>
      <c r="D1897">
        <v>10000</v>
      </c>
      <c r="E1897" t="s">
        <v>343</v>
      </c>
    </row>
    <row r="1898" spans="1:5">
      <c r="A1898">
        <v>3885</v>
      </c>
      <c r="B1898" t="s">
        <v>400</v>
      </c>
      <c r="C1898" t="s">
        <v>294</v>
      </c>
      <c r="D1898">
        <v>25000</v>
      </c>
      <c r="E1898" t="s">
        <v>343</v>
      </c>
    </row>
    <row r="1899" spans="1:5">
      <c r="A1899">
        <v>3886</v>
      </c>
      <c r="B1899" t="s">
        <v>400</v>
      </c>
      <c r="C1899" t="s">
        <v>292</v>
      </c>
      <c r="D1899">
        <v>29200</v>
      </c>
      <c r="E1899" t="s">
        <v>343</v>
      </c>
    </row>
    <row r="1900" spans="1:5">
      <c r="A1900">
        <v>3887</v>
      </c>
      <c r="B1900" t="s">
        <v>400</v>
      </c>
      <c r="C1900" t="s">
        <v>374</v>
      </c>
      <c r="D1900">
        <v>20000</v>
      </c>
      <c r="E1900" t="s">
        <v>343</v>
      </c>
    </row>
    <row r="1901" spans="1:5">
      <c r="A1901">
        <v>3888</v>
      </c>
      <c r="B1901" t="s">
        <v>400</v>
      </c>
      <c r="C1901" t="s">
        <v>401</v>
      </c>
      <c r="D1901">
        <v>100000</v>
      </c>
      <c r="E1901" t="s">
        <v>343</v>
      </c>
    </row>
    <row r="1902" spans="1:5">
      <c r="A1902">
        <v>3889</v>
      </c>
      <c r="B1902" t="s">
        <v>402</v>
      </c>
      <c r="C1902" t="s">
        <v>288</v>
      </c>
      <c r="D1902">
        <v>16500</v>
      </c>
      <c r="E1902" t="s">
        <v>343</v>
      </c>
    </row>
    <row r="1903" spans="1:5">
      <c r="A1903">
        <v>3890</v>
      </c>
      <c r="B1903" t="s">
        <v>402</v>
      </c>
      <c r="C1903" t="s">
        <v>295</v>
      </c>
      <c r="D1903">
        <v>2900</v>
      </c>
      <c r="E1903" t="s">
        <v>343</v>
      </c>
    </row>
    <row r="1904" spans="1:5">
      <c r="A1904">
        <v>3891</v>
      </c>
      <c r="B1904" t="s">
        <v>402</v>
      </c>
      <c r="C1904" t="s">
        <v>294</v>
      </c>
      <c r="D1904">
        <v>750</v>
      </c>
      <c r="E1904" t="s">
        <v>343</v>
      </c>
    </row>
    <row r="1905" spans="1:5">
      <c r="A1905">
        <v>3892</v>
      </c>
      <c r="B1905" t="s">
        <v>402</v>
      </c>
      <c r="C1905" t="s">
        <v>355</v>
      </c>
      <c r="D1905">
        <v>150</v>
      </c>
      <c r="E1905" t="s">
        <v>343</v>
      </c>
    </row>
    <row r="1906" spans="1:5">
      <c r="A1906">
        <v>3893</v>
      </c>
      <c r="B1906" t="s">
        <v>402</v>
      </c>
      <c r="C1906" t="s">
        <v>291</v>
      </c>
      <c r="D1906">
        <v>300</v>
      </c>
      <c r="E1906" t="s">
        <v>343</v>
      </c>
    </row>
    <row r="1907" spans="1:5">
      <c r="A1907">
        <v>3894</v>
      </c>
      <c r="B1907" t="s">
        <v>287</v>
      </c>
      <c r="C1907" t="s">
        <v>288</v>
      </c>
      <c r="D1907">
        <v>45100</v>
      </c>
      <c r="E1907" t="s">
        <v>343</v>
      </c>
    </row>
    <row r="1908" spans="1:5">
      <c r="A1908">
        <v>3895</v>
      </c>
      <c r="B1908" t="s">
        <v>287</v>
      </c>
      <c r="C1908" t="s">
        <v>295</v>
      </c>
      <c r="D1908">
        <v>63500</v>
      </c>
      <c r="E1908" t="s">
        <v>343</v>
      </c>
    </row>
    <row r="1909" spans="1:5">
      <c r="A1909">
        <v>3896</v>
      </c>
      <c r="B1909" t="s">
        <v>287</v>
      </c>
      <c r="C1909" t="s">
        <v>294</v>
      </c>
      <c r="D1909">
        <v>640750</v>
      </c>
      <c r="E1909" t="s">
        <v>343</v>
      </c>
    </row>
    <row r="1910" spans="1:5">
      <c r="A1910">
        <v>3897</v>
      </c>
      <c r="B1910" t="s">
        <v>287</v>
      </c>
      <c r="C1910" t="s">
        <v>292</v>
      </c>
      <c r="D1910">
        <v>600</v>
      </c>
      <c r="E1910" t="s">
        <v>343</v>
      </c>
    </row>
    <row r="1911" spans="1:5">
      <c r="A1911">
        <v>3898</v>
      </c>
      <c r="B1911" t="s">
        <v>287</v>
      </c>
      <c r="C1911" t="s">
        <v>291</v>
      </c>
      <c r="D1911">
        <v>35000</v>
      </c>
      <c r="E1911" t="s">
        <v>343</v>
      </c>
    </row>
    <row r="1912" spans="1:5">
      <c r="A1912">
        <v>3899</v>
      </c>
      <c r="B1912" t="s">
        <v>287</v>
      </c>
      <c r="C1912" t="s">
        <v>290</v>
      </c>
      <c r="D1912">
        <v>76000</v>
      </c>
      <c r="E1912" t="s">
        <v>343</v>
      </c>
    </row>
    <row r="1913" spans="1:5">
      <c r="A1913">
        <v>3900</v>
      </c>
      <c r="B1913" t="s">
        <v>287</v>
      </c>
      <c r="C1913" t="s">
        <v>293</v>
      </c>
      <c r="D1913">
        <v>90000</v>
      </c>
      <c r="E1913" t="s">
        <v>343</v>
      </c>
    </row>
    <row r="1914" spans="1:5">
      <c r="A1914">
        <v>3901</v>
      </c>
      <c r="B1914" t="s">
        <v>287</v>
      </c>
      <c r="C1914" t="s">
        <v>360</v>
      </c>
      <c r="D1914">
        <v>45000</v>
      </c>
      <c r="E1914" t="s">
        <v>343</v>
      </c>
    </row>
    <row r="1915" spans="1:5">
      <c r="A1915">
        <v>3902</v>
      </c>
      <c r="B1915" t="s">
        <v>403</v>
      </c>
      <c r="C1915" t="s">
        <v>288</v>
      </c>
      <c r="D1915">
        <v>15000</v>
      </c>
      <c r="E1915" t="s">
        <v>343</v>
      </c>
    </row>
    <row r="1916" spans="1:5">
      <c r="A1916">
        <v>3903</v>
      </c>
      <c r="B1916" t="s">
        <v>403</v>
      </c>
      <c r="C1916" t="s">
        <v>295</v>
      </c>
      <c r="D1916">
        <v>4000</v>
      </c>
      <c r="E1916" t="s">
        <v>343</v>
      </c>
    </row>
    <row r="1917" spans="1:5">
      <c r="A1917">
        <v>3904</v>
      </c>
      <c r="B1917" t="s">
        <v>403</v>
      </c>
      <c r="C1917" t="s">
        <v>294</v>
      </c>
      <c r="D1917">
        <v>2000</v>
      </c>
      <c r="E1917" t="s">
        <v>343</v>
      </c>
    </row>
    <row r="1918" spans="1:5">
      <c r="A1918">
        <v>3905</v>
      </c>
      <c r="B1918" t="s">
        <v>403</v>
      </c>
      <c r="C1918" t="s">
        <v>291</v>
      </c>
      <c r="D1918">
        <v>200</v>
      </c>
      <c r="E1918" t="s">
        <v>343</v>
      </c>
    </row>
    <row r="1919" spans="1:5">
      <c r="A1919">
        <v>3906</v>
      </c>
      <c r="B1919" t="s">
        <v>403</v>
      </c>
      <c r="C1919" t="s">
        <v>354</v>
      </c>
      <c r="D1919">
        <v>500</v>
      </c>
      <c r="E1919" t="s">
        <v>343</v>
      </c>
    </row>
    <row r="1920" spans="1:5">
      <c r="A1920">
        <v>3907</v>
      </c>
      <c r="B1920" t="s">
        <v>403</v>
      </c>
      <c r="C1920" t="s">
        <v>290</v>
      </c>
      <c r="D1920">
        <v>300</v>
      </c>
      <c r="E1920" t="s">
        <v>343</v>
      </c>
    </row>
    <row r="1921" spans="1:5">
      <c r="A1921">
        <v>3908</v>
      </c>
      <c r="B1921" t="s">
        <v>404</v>
      </c>
      <c r="C1921" t="s">
        <v>288</v>
      </c>
      <c r="D1921">
        <v>26000</v>
      </c>
      <c r="E1921" t="s">
        <v>343</v>
      </c>
    </row>
    <row r="1922" spans="1:5">
      <c r="A1922">
        <v>3909</v>
      </c>
      <c r="B1922" t="s">
        <v>404</v>
      </c>
      <c r="C1922" t="s">
        <v>295</v>
      </c>
      <c r="D1922">
        <v>9000</v>
      </c>
      <c r="E1922" t="s">
        <v>343</v>
      </c>
    </row>
    <row r="1923" spans="1:5">
      <c r="A1923">
        <v>3910</v>
      </c>
      <c r="B1923" t="s">
        <v>404</v>
      </c>
      <c r="C1923" t="s">
        <v>346</v>
      </c>
      <c r="D1923">
        <v>1500</v>
      </c>
      <c r="E1923" t="s">
        <v>343</v>
      </c>
    </row>
    <row r="1924" spans="1:5">
      <c r="A1924">
        <v>3911</v>
      </c>
      <c r="B1924" t="s">
        <v>404</v>
      </c>
      <c r="C1924" t="s">
        <v>294</v>
      </c>
      <c r="D1924">
        <v>2400</v>
      </c>
      <c r="E1924" t="s">
        <v>343</v>
      </c>
    </row>
    <row r="1925" spans="1:5">
      <c r="A1925">
        <v>3912</v>
      </c>
      <c r="B1925" t="s">
        <v>404</v>
      </c>
      <c r="C1925" t="s">
        <v>292</v>
      </c>
      <c r="D1925">
        <v>5700</v>
      </c>
      <c r="E1925" t="s">
        <v>343</v>
      </c>
    </row>
    <row r="1926" spans="1:5">
      <c r="A1926">
        <v>3913</v>
      </c>
      <c r="B1926" t="s">
        <v>404</v>
      </c>
      <c r="C1926" t="s">
        <v>291</v>
      </c>
      <c r="D1926">
        <v>400</v>
      </c>
      <c r="E1926" t="s">
        <v>343</v>
      </c>
    </row>
    <row r="1927" spans="1:5">
      <c r="A1927">
        <v>3914</v>
      </c>
      <c r="B1927" t="s">
        <v>404</v>
      </c>
      <c r="C1927" t="s">
        <v>354</v>
      </c>
      <c r="D1927">
        <v>1465</v>
      </c>
      <c r="E1927" t="s">
        <v>343</v>
      </c>
    </row>
    <row r="1928" spans="1:5">
      <c r="A1928">
        <v>3915</v>
      </c>
      <c r="B1928" t="s">
        <v>404</v>
      </c>
      <c r="C1928" t="s">
        <v>293</v>
      </c>
      <c r="D1928">
        <v>2000</v>
      </c>
      <c r="E1928" t="s">
        <v>343</v>
      </c>
    </row>
    <row r="1929" spans="1:5">
      <c r="A1929">
        <v>3916</v>
      </c>
      <c r="B1929" t="s">
        <v>404</v>
      </c>
      <c r="C1929" t="s">
        <v>401</v>
      </c>
      <c r="D1929">
        <v>2000</v>
      </c>
      <c r="E1929" t="s">
        <v>343</v>
      </c>
    </row>
    <row r="1930" spans="1:5">
      <c r="A1930">
        <v>3917</v>
      </c>
      <c r="B1930" t="s">
        <v>405</v>
      </c>
      <c r="C1930" t="s">
        <v>288</v>
      </c>
      <c r="D1930">
        <v>0</v>
      </c>
      <c r="E1930" t="s">
        <v>343</v>
      </c>
    </row>
    <row r="1931" spans="1:5">
      <c r="A1931">
        <v>3918</v>
      </c>
      <c r="B1931" t="s">
        <v>406</v>
      </c>
      <c r="C1931" t="s">
        <v>288</v>
      </c>
      <c r="D1931">
        <v>0</v>
      </c>
      <c r="E1931" t="s">
        <v>343</v>
      </c>
    </row>
    <row r="1932" spans="1:5">
      <c r="A1932">
        <v>3919</v>
      </c>
      <c r="B1932" t="s">
        <v>407</v>
      </c>
      <c r="C1932" t="s">
        <v>288</v>
      </c>
      <c r="D1932">
        <v>0</v>
      </c>
      <c r="E1932" t="s">
        <v>343</v>
      </c>
    </row>
    <row r="1933" spans="1:5">
      <c r="A1933">
        <v>3920</v>
      </c>
      <c r="B1933" t="s">
        <v>408</v>
      </c>
      <c r="C1933" t="s">
        <v>288</v>
      </c>
      <c r="D1933">
        <v>0</v>
      </c>
      <c r="E1933" t="s">
        <v>343</v>
      </c>
    </row>
    <row r="1934" spans="1:5">
      <c r="A1934">
        <v>3921</v>
      </c>
      <c r="B1934" t="s">
        <v>409</v>
      </c>
      <c r="C1934" t="s">
        <v>288</v>
      </c>
      <c r="D1934">
        <v>0</v>
      </c>
      <c r="E1934" t="s">
        <v>343</v>
      </c>
    </row>
    <row r="1935" spans="1:5">
      <c r="A1935">
        <v>3922</v>
      </c>
      <c r="B1935" t="s">
        <v>353</v>
      </c>
      <c r="C1935" t="s">
        <v>288</v>
      </c>
      <c r="D1935">
        <v>0</v>
      </c>
      <c r="E1935" t="s">
        <v>343</v>
      </c>
    </row>
    <row r="1936" spans="1:5">
      <c r="A1936">
        <v>3923</v>
      </c>
      <c r="B1936" t="s">
        <v>121</v>
      </c>
      <c r="C1936" t="s">
        <v>288</v>
      </c>
      <c r="D1936">
        <v>0</v>
      </c>
      <c r="E1936" t="s">
        <v>343</v>
      </c>
    </row>
    <row r="1937" spans="1:5">
      <c r="A1937">
        <v>3924</v>
      </c>
      <c r="B1937" t="s">
        <v>410</v>
      </c>
      <c r="C1937" t="s">
        <v>288</v>
      </c>
      <c r="D1937">
        <v>0</v>
      </c>
      <c r="E1937" t="s">
        <v>343</v>
      </c>
    </row>
    <row r="1938" spans="1:5">
      <c r="A1938">
        <v>3925</v>
      </c>
      <c r="B1938" t="s">
        <v>411</v>
      </c>
      <c r="C1938" t="s">
        <v>288</v>
      </c>
      <c r="D1938">
        <v>0</v>
      </c>
      <c r="E1938" t="s">
        <v>343</v>
      </c>
    </row>
    <row r="1939" spans="1:5">
      <c r="A1939">
        <v>3926</v>
      </c>
      <c r="B1939" t="s">
        <v>412</v>
      </c>
      <c r="C1939" t="s">
        <v>288</v>
      </c>
      <c r="D1939">
        <v>0</v>
      </c>
      <c r="E1939" t="s">
        <v>343</v>
      </c>
    </row>
    <row r="1940" spans="1:5">
      <c r="A1940">
        <v>3927</v>
      </c>
      <c r="B1940" t="s">
        <v>413</v>
      </c>
      <c r="C1940" t="s">
        <v>288</v>
      </c>
      <c r="D1940">
        <v>0</v>
      </c>
      <c r="E1940" t="s">
        <v>343</v>
      </c>
    </row>
    <row r="1941" spans="1:5">
      <c r="A1941">
        <v>3928</v>
      </c>
      <c r="B1941" t="s">
        <v>298</v>
      </c>
      <c r="C1941" t="s">
        <v>288</v>
      </c>
      <c r="D1941">
        <v>0</v>
      </c>
      <c r="E1941" t="s">
        <v>343</v>
      </c>
    </row>
    <row r="1942" spans="1:5">
      <c r="A1942">
        <v>3929</v>
      </c>
      <c r="B1942" t="s">
        <v>414</v>
      </c>
      <c r="C1942" t="s">
        <v>288</v>
      </c>
      <c r="D1942">
        <v>0</v>
      </c>
      <c r="E1942" t="s">
        <v>343</v>
      </c>
    </row>
    <row r="1943" spans="1:5">
      <c r="A1943">
        <v>3930</v>
      </c>
      <c r="B1943" t="s">
        <v>415</v>
      </c>
      <c r="C1943" t="s">
        <v>294</v>
      </c>
      <c r="D1943">
        <v>1137000</v>
      </c>
      <c r="E1943" t="s">
        <v>343</v>
      </c>
    </row>
    <row r="1944" spans="1:5">
      <c r="A1944">
        <v>3931</v>
      </c>
      <c r="B1944" t="s">
        <v>359</v>
      </c>
      <c r="C1944" t="s">
        <v>288</v>
      </c>
      <c r="D1944">
        <v>0</v>
      </c>
      <c r="E1944" t="s">
        <v>343</v>
      </c>
    </row>
    <row r="1945" spans="1:5">
      <c r="A1945">
        <v>3932</v>
      </c>
      <c r="B1945" t="s">
        <v>131</v>
      </c>
      <c r="C1945" t="s">
        <v>288</v>
      </c>
      <c r="D1945">
        <v>0</v>
      </c>
      <c r="E1945" t="s">
        <v>343</v>
      </c>
    </row>
    <row r="1946" spans="1:5">
      <c r="A1946">
        <v>3933</v>
      </c>
      <c r="B1946" t="s">
        <v>361</v>
      </c>
      <c r="C1946" t="s">
        <v>288</v>
      </c>
      <c r="D1946">
        <v>0</v>
      </c>
      <c r="E1946" t="s">
        <v>343</v>
      </c>
    </row>
    <row r="1947" spans="1:5">
      <c r="A1947">
        <v>3934</v>
      </c>
      <c r="B1947" t="s">
        <v>416</v>
      </c>
      <c r="C1947" t="s">
        <v>288</v>
      </c>
      <c r="D1947">
        <v>0</v>
      </c>
      <c r="E1947" t="s">
        <v>343</v>
      </c>
    </row>
    <row r="1948" spans="1:5">
      <c r="A1948">
        <v>3935</v>
      </c>
      <c r="B1948" t="s">
        <v>417</v>
      </c>
      <c r="C1948" t="s">
        <v>288</v>
      </c>
      <c r="D1948">
        <v>0</v>
      </c>
      <c r="E1948" t="s">
        <v>343</v>
      </c>
    </row>
    <row r="1949" spans="1:5">
      <c r="A1949">
        <v>3936</v>
      </c>
      <c r="B1949" t="s">
        <v>418</v>
      </c>
      <c r="C1949" t="s">
        <v>288</v>
      </c>
      <c r="D1949">
        <v>0</v>
      </c>
      <c r="E1949" t="s">
        <v>343</v>
      </c>
    </row>
    <row r="1950" spans="1:5">
      <c r="A1950">
        <v>3937</v>
      </c>
      <c r="B1950" t="s">
        <v>419</v>
      </c>
      <c r="C1950" t="s">
        <v>288</v>
      </c>
      <c r="D1950">
        <v>0</v>
      </c>
      <c r="E1950" t="s">
        <v>343</v>
      </c>
    </row>
    <row r="1951" spans="1:5">
      <c r="A1951">
        <v>3938</v>
      </c>
      <c r="B1951" t="s">
        <v>420</v>
      </c>
      <c r="C1951" t="s">
        <v>288</v>
      </c>
      <c r="D1951">
        <v>0</v>
      </c>
      <c r="E1951" t="s">
        <v>343</v>
      </c>
    </row>
    <row r="1952" spans="1:5">
      <c r="A1952">
        <v>3939</v>
      </c>
      <c r="B1952" t="s">
        <v>421</v>
      </c>
      <c r="C1952" t="s">
        <v>288</v>
      </c>
      <c r="D1952">
        <v>0</v>
      </c>
      <c r="E1952" t="s">
        <v>343</v>
      </c>
    </row>
    <row r="1953" spans="1:5">
      <c r="A1953">
        <v>3940</v>
      </c>
      <c r="B1953" t="s">
        <v>369</v>
      </c>
      <c r="C1953" t="s">
        <v>288</v>
      </c>
      <c r="D1953">
        <v>0</v>
      </c>
      <c r="E1953" t="s">
        <v>343</v>
      </c>
    </row>
    <row r="1954" spans="1:5">
      <c r="A1954">
        <v>3941</v>
      </c>
      <c r="B1954" t="s">
        <v>422</v>
      </c>
      <c r="C1954" t="s">
        <v>288</v>
      </c>
      <c r="D1954">
        <v>0</v>
      </c>
      <c r="E1954" t="s">
        <v>343</v>
      </c>
    </row>
    <row r="1955" spans="1:5">
      <c r="A1955">
        <v>3942</v>
      </c>
      <c r="B1955" t="s">
        <v>423</v>
      </c>
      <c r="C1955" t="s">
        <v>288</v>
      </c>
      <c r="D1955">
        <v>0</v>
      </c>
      <c r="E1955" t="s">
        <v>343</v>
      </c>
    </row>
    <row r="1956" spans="1:5">
      <c r="A1956">
        <v>3943</v>
      </c>
      <c r="B1956" t="s">
        <v>424</v>
      </c>
      <c r="C1956" t="s">
        <v>288</v>
      </c>
      <c r="D1956">
        <v>0</v>
      </c>
      <c r="E1956" t="s">
        <v>343</v>
      </c>
    </row>
    <row r="1957" spans="1:5">
      <c r="A1957">
        <v>3944</v>
      </c>
      <c r="B1957" t="s">
        <v>425</v>
      </c>
      <c r="C1957" t="s">
        <v>288</v>
      </c>
      <c r="D1957">
        <v>0</v>
      </c>
      <c r="E1957" t="s">
        <v>343</v>
      </c>
    </row>
    <row r="1958" spans="1:5">
      <c r="A1958">
        <v>3945</v>
      </c>
      <c r="B1958" t="s">
        <v>426</v>
      </c>
      <c r="C1958" t="s">
        <v>288</v>
      </c>
      <c r="D1958">
        <v>0</v>
      </c>
      <c r="E1958" t="s">
        <v>343</v>
      </c>
    </row>
    <row r="1959" spans="1:5">
      <c r="A1959">
        <v>3946</v>
      </c>
      <c r="B1959" t="s">
        <v>427</v>
      </c>
      <c r="C1959" t="s">
        <v>288</v>
      </c>
      <c r="D1959">
        <v>0</v>
      </c>
      <c r="E1959" t="s">
        <v>343</v>
      </c>
    </row>
    <row r="1960" spans="1:5">
      <c r="A1960">
        <v>3947</v>
      </c>
      <c r="B1960" t="s">
        <v>428</v>
      </c>
      <c r="C1960" t="s">
        <v>288</v>
      </c>
      <c r="D1960">
        <v>0</v>
      </c>
      <c r="E1960" t="s">
        <v>343</v>
      </c>
    </row>
    <row r="1961" spans="1:5">
      <c r="A1961">
        <v>3948</v>
      </c>
      <c r="B1961" t="s">
        <v>429</v>
      </c>
      <c r="C1961" t="s">
        <v>288</v>
      </c>
      <c r="D1961">
        <v>0</v>
      </c>
      <c r="E1961" t="s">
        <v>343</v>
      </c>
    </row>
    <row r="1962" spans="1:5">
      <c r="A1962">
        <v>3949</v>
      </c>
      <c r="B1962" t="s">
        <v>430</v>
      </c>
      <c r="C1962" t="s">
        <v>288</v>
      </c>
      <c r="D1962">
        <v>0</v>
      </c>
      <c r="E1962" t="s">
        <v>343</v>
      </c>
    </row>
    <row r="1963" spans="1:5">
      <c r="A1963">
        <v>3950</v>
      </c>
      <c r="B1963" t="s">
        <v>431</v>
      </c>
      <c r="C1963" t="s">
        <v>288</v>
      </c>
      <c r="D1963">
        <v>0</v>
      </c>
      <c r="E1963" t="s">
        <v>343</v>
      </c>
    </row>
    <row r="1964" spans="1:5">
      <c r="A1964">
        <v>3951</v>
      </c>
      <c r="B1964" t="s">
        <v>432</v>
      </c>
      <c r="C1964" t="s">
        <v>288</v>
      </c>
      <c r="D1964">
        <v>0</v>
      </c>
      <c r="E1964" t="s">
        <v>343</v>
      </c>
    </row>
    <row r="1965" spans="1:5">
      <c r="A1965">
        <v>3952</v>
      </c>
      <c r="B1965" t="s">
        <v>433</v>
      </c>
      <c r="C1965" t="s">
        <v>288</v>
      </c>
      <c r="D1965">
        <v>0</v>
      </c>
      <c r="E1965" t="s">
        <v>343</v>
      </c>
    </row>
    <row r="1966" spans="1:5">
      <c r="A1966">
        <v>3953</v>
      </c>
      <c r="B1966" t="s">
        <v>434</v>
      </c>
      <c r="C1966" t="s">
        <v>288</v>
      </c>
      <c r="D1966">
        <v>0</v>
      </c>
      <c r="E1966" t="s">
        <v>343</v>
      </c>
    </row>
    <row r="1967" spans="1:5">
      <c r="A1967">
        <v>3954</v>
      </c>
      <c r="B1967" t="s">
        <v>435</v>
      </c>
      <c r="C1967" t="s">
        <v>288</v>
      </c>
      <c r="D1967">
        <v>0</v>
      </c>
      <c r="E1967" t="s">
        <v>343</v>
      </c>
    </row>
    <row r="1968" spans="1:5">
      <c r="A1968">
        <v>3955</v>
      </c>
      <c r="B1968" t="s">
        <v>436</v>
      </c>
      <c r="C1968" t="s">
        <v>288</v>
      </c>
      <c r="D1968">
        <v>0</v>
      </c>
      <c r="E1968" t="s">
        <v>343</v>
      </c>
    </row>
    <row r="1969" spans="1:5">
      <c r="A1969">
        <v>3956</v>
      </c>
      <c r="B1969" t="s">
        <v>437</v>
      </c>
      <c r="C1969" t="s">
        <v>288</v>
      </c>
      <c r="D1969">
        <v>0</v>
      </c>
      <c r="E1969" t="s">
        <v>343</v>
      </c>
    </row>
    <row r="1970" spans="1:5">
      <c r="A1970">
        <v>3957</v>
      </c>
      <c r="B1970" t="s">
        <v>438</v>
      </c>
      <c r="C1970" t="s">
        <v>288</v>
      </c>
      <c r="D1970">
        <v>0</v>
      </c>
      <c r="E1970" t="s">
        <v>343</v>
      </c>
    </row>
    <row r="1971" spans="1:5">
      <c r="A1971">
        <v>3959</v>
      </c>
      <c r="B1971" t="s">
        <v>392</v>
      </c>
      <c r="C1971" t="s">
        <v>288</v>
      </c>
      <c r="D1971">
        <v>0</v>
      </c>
      <c r="E1971" t="s">
        <v>343</v>
      </c>
    </row>
    <row r="1972" spans="1:5">
      <c r="A1972">
        <v>3960</v>
      </c>
      <c r="B1972" t="s">
        <v>439</v>
      </c>
      <c r="C1972" t="s">
        <v>345</v>
      </c>
      <c r="D1972">
        <v>4000</v>
      </c>
      <c r="E1972" t="s">
        <v>343</v>
      </c>
    </row>
    <row r="1973" spans="1:5">
      <c r="A1973">
        <v>3962</v>
      </c>
      <c r="B1973" t="s">
        <v>440</v>
      </c>
      <c r="C1973" t="s">
        <v>288</v>
      </c>
      <c r="D1973">
        <v>0</v>
      </c>
      <c r="E1973" t="s">
        <v>343</v>
      </c>
    </row>
    <row r="1974" spans="1:5">
      <c r="A1974">
        <v>3963</v>
      </c>
      <c r="B1974" t="s">
        <v>441</v>
      </c>
      <c r="C1974" t="s">
        <v>288</v>
      </c>
      <c r="D1974">
        <v>0</v>
      </c>
      <c r="E1974" t="s">
        <v>343</v>
      </c>
    </row>
    <row r="1975" spans="1:5">
      <c r="A1975">
        <v>3964</v>
      </c>
      <c r="B1975" t="s">
        <v>341</v>
      </c>
      <c r="C1975" t="s">
        <v>288</v>
      </c>
      <c r="D1975">
        <v>0</v>
      </c>
      <c r="E1975" t="s">
        <v>343</v>
      </c>
    </row>
    <row r="1976" spans="1:5">
      <c r="A1976">
        <v>3965</v>
      </c>
      <c r="B1976" t="s">
        <v>442</v>
      </c>
      <c r="C1976" t="s">
        <v>288</v>
      </c>
      <c r="D1976">
        <v>0</v>
      </c>
      <c r="E1976" t="s">
        <v>343</v>
      </c>
    </row>
    <row r="1977" spans="1:5">
      <c r="A1977">
        <v>3966</v>
      </c>
      <c r="B1977" t="s">
        <v>317</v>
      </c>
      <c r="C1977" t="s">
        <v>288</v>
      </c>
      <c r="D1977">
        <v>0</v>
      </c>
      <c r="E1977" t="s">
        <v>343</v>
      </c>
    </row>
    <row r="1978" spans="1:5">
      <c r="A1978">
        <v>3967</v>
      </c>
      <c r="B1978" t="s">
        <v>443</v>
      </c>
      <c r="C1978" t="s">
        <v>288</v>
      </c>
      <c r="D1978">
        <v>0</v>
      </c>
      <c r="E1978" t="s">
        <v>343</v>
      </c>
    </row>
    <row r="1979" spans="1:5">
      <c r="A1979">
        <v>3968</v>
      </c>
      <c r="B1979" t="s">
        <v>403</v>
      </c>
      <c r="C1979" t="s">
        <v>288</v>
      </c>
      <c r="D1979">
        <v>0</v>
      </c>
      <c r="E1979" t="s">
        <v>343</v>
      </c>
    </row>
    <row r="1980" spans="1:5">
      <c r="A1980">
        <v>3969</v>
      </c>
      <c r="B1980" t="s">
        <v>444</v>
      </c>
      <c r="C1980" t="s">
        <v>288</v>
      </c>
      <c r="D1980">
        <v>0</v>
      </c>
      <c r="E1980" t="s">
        <v>343</v>
      </c>
    </row>
    <row r="1981" spans="1:5">
      <c r="A1981">
        <v>3970</v>
      </c>
      <c r="B1981" t="s">
        <v>445</v>
      </c>
      <c r="C1981" t="s">
        <v>288</v>
      </c>
      <c r="D1981">
        <v>0</v>
      </c>
      <c r="E1981" t="s">
        <v>343</v>
      </c>
    </row>
    <row r="1982" spans="1:5">
      <c r="A1982">
        <v>3971</v>
      </c>
      <c r="B1982" t="s">
        <v>446</v>
      </c>
      <c r="C1982" t="s">
        <v>288</v>
      </c>
      <c r="D1982">
        <v>0</v>
      </c>
      <c r="E1982" t="s">
        <v>343</v>
      </c>
    </row>
    <row r="1983" spans="1:5">
      <c r="A1983">
        <v>3973</v>
      </c>
      <c r="B1983" t="s">
        <v>447</v>
      </c>
      <c r="C1983" t="s">
        <v>288</v>
      </c>
      <c r="D1983">
        <v>0</v>
      </c>
      <c r="E1983" t="s">
        <v>343</v>
      </c>
    </row>
    <row r="1984" spans="1:5">
      <c r="A1984">
        <v>3974</v>
      </c>
      <c r="B1984" t="s">
        <v>342</v>
      </c>
      <c r="C1984" t="s">
        <v>288</v>
      </c>
      <c r="D1984">
        <v>0</v>
      </c>
      <c r="E1984" t="s">
        <v>343</v>
      </c>
    </row>
    <row r="1985" spans="1:5">
      <c r="A1985">
        <v>3975</v>
      </c>
      <c r="B1985" t="s">
        <v>367</v>
      </c>
      <c r="C1985" t="s">
        <v>288</v>
      </c>
      <c r="D1985">
        <v>0</v>
      </c>
      <c r="E1985" t="s">
        <v>343</v>
      </c>
    </row>
    <row r="1986" spans="1:5">
      <c r="A1986">
        <v>3976</v>
      </c>
      <c r="B1986" t="s">
        <v>448</v>
      </c>
      <c r="C1986" t="s">
        <v>288</v>
      </c>
      <c r="D1986">
        <v>0</v>
      </c>
      <c r="E1986" t="s">
        <v>343</v>
      </c>
    </row>
    <row r="1987" spans="1:5">
      <c r="A1987">
        <v>3977</v>
      </c>
      <c r="B1987" t="s">
        <v>449</v>
      </c>
      <c r="C1987" t="s">
        <v>288</v>
      </c>
      <c r="D1987">
        <v>0</v>
      </c>
      <c r="E1987" t="s">
        <v>343</v>
      </c>
    </row>
    <row r="1988" spans="1:5">
      <c r="A1988">
        <v>3978</v>
      </c>
      <c r="B1988" t="s">
        <v>376</v>
      </c>
      <c r="C1988" t="s">
        <v>288</v>
      </c>
      <c r="D1988">
        <v>0</v>
      </c>
      <c r="E1988" t="s">
        <v>343</v>
      </c>
    </row>
    <row r="1989" spans="1:5">
      <c r="A1989">
        <v>3980</v>
      </c>
      <c r="B1989" t="s">
        <v>450</v>
      </c>
      <c r="C1989" t="s">
        <v>288</v>
      </c>
      <c r="D1989">
        <v>0</v>
      </c>
      <c r="E1989" t="s">
        <v>343</v>
      </c>
    </row>
    <row r="1990" spans="1:5">
      <c r="A1990">
        <v>3981</v>
      </c>
      <c r="B1990" t="s">
        <v>451</v>
      </c>
      <c r="C1990" t="s">
        <v>288</v>
      </c>
      <c r="D1990">
        <v>0</v>
      </c>
      <c r="E1990" t="s">
        <v>343</v>
      </c>
    </row>
    <row r="1991" spans="1:5">
      <c r="A1991">
        <v>3982</v>
      </c>
      <c r="B1991" t="s">
        <v>439</v>
      </c>
      <c r="C1991" t="s">
        <v>355</v>
      </c>
      <c r="D1991">
        <v>100</v>
      </c>
      <c r="E1991" t="s">
        <v>343</v>
      </c>
    </row>
    <row r="1992" spans="1:5">
      <c r="A1992">
        <v>3983</v>
      </c>
      <c r="B1992" t="s">
        <v>452</v>
      </c>
      <c r="C1992" t="s">
        <v>288</v>
      </c>
      <c r="D1992">
        <v>0</v>
      </c>
      <c r="E1992" t="s">
        <v>343</v>
      </c>
    </row>
    <row r="1993" spans="1:5">
      <c r="A1993">
        <v>3984</v>
      </c>
      <c r="B1993" t="s">
        <v>371</v>
      </c>
      <c r="C1993" t="s">
        <v>356</v>
      </c>
      <c r="D1993">
        <v>0</v>
      </c>
      <c r="E1993" t="s">
        <v>453</v>
      </c>
    </row>
    <row r="1994" spans="1:5">
      <c r="A1994">
        <v>3985</v>
      </c>
      <c r="B1994" t="s">
        <v>361</v>
      </c>
      <c r="C1994" t="s">
        <v>291</v>
      </c>
      <c r="D1994">
        <v>0</v>
      </c>
      <c r="E1994" t="s">
        <v>453</v>
      </c>
    </row>
    <row r="1995" spans="1:5">
      <c r="A1995">
        <v>3986</v>
      </c>
      <c r="B1995" t="s">
        <v>361</v>
      </c>
      <c r="C1995" t="s">
        <v>290</v>
      </c>
      <c r="D1995">
        <v>0</v>
      </c>
      <c r="E1995" t="s">
        <v>453</v>
      </c>
    </row>
    <row r="1996" spans="1:5">
      <c r="A1996">
        <v>3987</v>
      </c>
      <c r="B1996" t="s">
        <v>362</v>
      </c>
      <c r="C1996" t="s">
        <v>290</v>
      </c>
      <c r="D1996">
        <v>0</v>
      </c>
      <c r="E1996" t="s">
        <v>453</v>
      </c>
    </row>
    <row r="1997" spans="1:5">
      <c r="A1997">
        <v>3988</v>
      </c>
      <c r="B1997" t="s">
        <v>405</v>
      </c>
      <c r="C1997" t="s">
        <v>288</v>
      </c>
      <c r="D1997">
        <v>0</v>
      </c>
      <c r="E1997" t="s">
        <v>453</v>
      </c>
    </row>
    <row r="1998" spans="1:5">
      <c r="A1998">
        <v>3989</v>
      </c>
      <c r="B1998" t="s">
        <v>406</v>
      </c>
      <c r="C1998" t="s">
        <v>288</v>
      </c>
      <c r="D1998">
        <v>0</v>
      </c>
      <c r="E1998" t="s">
        <v>453</v>
      </c>
    </row>
    <row r="1999" spans="1:5">
      <c r="A1999">
        <v>3990</v>
      </c>
      <c r="B1999" t="s">
        <v>342</v>
      </c>
      <c r="C1999" t="s">
        <v>288</v>
      </c>
      <c r="D1999">
        <v>0</v>
      </c>
      <c r="E1999" t="s">
        <v>453</v>
      </c>
    </row>
    <row r="2000" spans="1:5">
      <c r="A2000">
        <v>3991</v>
      </c>
      <c r="B2000" t="s">
        <v>407</v>
      </c>
      <c r="C2000" t="s">
        <v>288</v>
      </c>
      <c r="D2000">
        <v>0</v>
      </c>
      <c r="E2000" t="s">
        <v>453</v>
      </c>
    </row>
    <row r="2001" spans="1:5">
      <c r="A2001">
        <v>3992</v>
      </c>
      <c r="B2001" t="s">
        <v>408</v>
      </c>
      <c r="C2001" t="s">
        <v>288</v>
      </c>
      <c r="D2001">
        <v>0</v>
      </c>
      <c r="E2001" t="s">
        <v>453</v>
      </c>
    </row>
    <row r="2002" spans="1:5">
      <c r="A2002">
        <v>3993</v>
      </c>
      <c r="B2002" t="s">
        <v>409</v>
      </c>
      <c r="C2002" t="s">
        <v>288</v>
      </c>
      <c r="D2002">
        <v>0</v>
      </c>
      <c r="E2002" t="s">
        <v>453</v>
      </c>
    </row>
    <row r="2003" spans="1:5">
      <c r="A2003">
        <v>3994</v>
      </c>
      <c r="B2003" t="s">
        <v>353</v>
      </c>
      <c r="C2003" t="s">
        <v>288</v>
      </c>
      <c r="D2003">
        <v>0</v>
      </c>
      <c r="E2003" t="s">
        <v>453</v>
      </c>
    </row>
    <row r="2004" spans="1:5">
      <c r="A2004">
        <v>3995</v>
      </c>
      <c r="B2004" t="s">
        <v>121</v>
      </c>
      <c r="C2004" t="s">
        <v>288</v>
      </c>
      <c r="D2004">
        <v>0</v>
      </c>
      <c r="E2004" t="s">
        <v>453</v>
      </c>
    </row>
    <row r="2005" spans="1:5">
      <c r="A2005">
        <v>3996</v>
      </c>
      <c r="B2005" t="s">
        <v>410</v>
      </c>
      <c r="C2005" t="s">
        <v>288</v>
      </c>
      <c r="D2005">
        <v>0</v>
      </c>
      <c r="E2005" t="s">
        <v>453</v>
      </c>
    </row>
    <row r="2006" spans="1:5">
      <c r="A2006">
        <v>3997</v>
      </c>
      <c r="B2006" t="s">
        <v>411</v>
      </c>
      <c r="C2006" t="s">
        <v>288</v>
      </c>
      <c r="D2006">
        <v>0</v>
      </c>
      <c r="E2006" t="s">
        <v>453</v>
      </c>
    </row>
    <row r="2007" spans="1:5">
      <c r="A2007">
        <v>3998</v>
      </c>
      <c r="B2007" t="s">
        <v>412</v>
      </c>
      <c r="C2007" t="s">
        <v>288</v>
      </c>
      <c r="D2007">
        <v>0</v>
      </c>
      <c r="E2007" t="s">
        <v>453</v>
      </c>
    </row>
    <row r="2008" spans="1:5">
      <c r="A2008">
        <v>3999</v>
      </c>
      <c r="B2008" t="s">
        <v>450</v>
      </c>
      <c r="C2008" t="s">
        <v>288</v>
      </c>
      <c r="D2008">
        <v>0</v>
      </c>
      <c r="E2008" t="s">
        <v>453</v>
      </c>
    </row>
    <row r="2009" spans="1:5">
      <c r="A2009">
        <v>4000</v>
      </c>
      <c r="B2009" t="s">
        <v>413</v>
      </c>
      <c r="C2009" t="s">
        <v>288</v>
      </c>
      <c r="D2009">
        <v>0</v>
      </c>
      <c r="E2009" t="s">
        <v>453</v>
      </c>
    </row>
    <row r="2010" spans="1:5">
      <c r="A2010">
        <v>4001</v>
      </c>
      <c r="B2010" t="s">
        <v>298</v>
      </c>
      <c r="C2010" t="s">
        <v>288</v>
      </c>
      <c r="D2010">
        <v>0</v>
      </c>
      <c r="E2010" t="s">
        <v>453</v>
      </c>
    </row>
    <row r="2011" spans="1:5">
      <c r="A2011">
        <v>4002</v>
      </c>
      <c r="B2011" t="s">
        <v>414</v>
      </c>
      <c r="C2011" t="s">
        <v>288</v>
      </c>
      <c r="D2011">
        <v>0</v>
      </c>
      <c r="E2011" t="s">
        <v>453</v>
      </c>
    </row>
    <row r="2012" spans="1:5">
      <c r="A2012">
        <v>4003</v>
      </c>
      <c r="B2012" t="s">
        <v>359</v>
      </c>
      <c r="C2012" t="s">
        <v>288</v>
      </c>
      <c r="D2012">
        <v>0</v>
      </c>
      <c r="E2012" t="s">
        <v>453</v>
      </c>
    </row>
    <row r="2013" spans="1:5">
      <c r="A2013">
        <v>4004</v>
      </c>
      <c r="B2013" t="s">
        <v>131</v>
      </c>
      <c r="C2013" t="s">
        <v>288</v>
      </c>
      <c r="D2013">
        <v>0</v>
      </c>
      <c r="E2013" t="s">
        <v>453</v>
      </c>
    </row>
    <row r="2014" spans="1:5">
      <c r="A2014">
        <v>4005</v>
      </c>
      <c r="B2014" t="s">
        <v>361</v>
      </c>
      <c r="C2014" t="s">
        <v>288</v>
      </c>
      <c r="D2014">
        <v>0</v>
      </c>
      <c r="E2014" t="s">
        <v>453</v>
      </c>
    </row>
    <row r="2015" spans="1:5">
      <c r="A2015">
        <v>4006</v>
      </c>
      <c r="B2015" t="s">
        <v>361</v>
      </c>
      <c r="C2015" t="s">
        <v>288</v>
      </c>
      <c r="D2015">
        <v>0</v>
      </c>
      <c r="E2015" t="s">
        <v>453</v>
      </c>
    </row>
    <row r="2016" spans="1:5">
      <c r="A2016">
        <v>4007</v>
      </c>
      <c r="B2016" t="s">
        <v>416</v>
      </c>
      <c r="C2016" t="s">
        <v>288</v>
      </c>
      <c r="D2016">
        <v>0</v>
      </c>
      <c r="E2016" t="s">
        <v>453</v>
      </c>
    </row>
    <row r="2017" spans="1:5">
      <c r="A2017">
        <v>4008</v>
      </c>
      <c r="B2017" t="s">
        <v>417</v>
      </c>
      <c r="C2017" t="s">
        <v>288</v>
      </c>
      <c r="D2017">
        <v>0</v>
      </c>
      <c r="E2017" t="s">
        <v>453</v>
      </c>
    </row>
    <row r="2018" spans="1:5">
      <c r="A2018">
        <v>4009</v>
      </c>
      <c r="B2018" t="s">
        <v>418</v>
      </c>
      <c r="C2018" t="s">
        <v>288</v>
      </c>
      <c r="D2018">
        <v>0</v>
      </c>
      <c r="E2018" t="s">
        <v>453</v>
      </c>
    </row>
    <row r="2019" spans="1:5">
      <c r="A2019">
        <v>4010</v>
      </c>
      <c r="B2019" t="s">
        <v>419</v>
      </c>
      <c r="C2019" t="s">
        <v>288</v>
      </c>
      <c r="D2019">
        <v>0</v>
      </c>
      <c r="E2019" t="s">
        <v>453</v>
      </c>
    </row>
    <row r="2020" spans="1:5">
      <c r="A2020">
        <v>4011</v>
      </c>
      <c r="B2020" t="s">
        <v>420</v>
      </c>
      <c r="C2020" t="s">
        <v>288</v>
      </c>
      <c r="D2020">
        <v>0</v>
      </c>
      <c r="E2020" t="s">
        <v>453</v>
      </c>
    </row>
    <row r="2021" spans="1:5">
      <c r="A2021">
        <v>4012</v>
      </c>
      <c r="B2021" t="s">
        <v>421</v>
      </c>
      <c r="C2021" t="s">
        <v>288</v>
      </c>
      <c r="D2021">
        <v>0</v>
      </c>
      <c r="E2021" t="s">
        <v>453</v>
      </c>
    </row>
    <row r="2022" spans="1:5">
      <c r="A2022">
        <v>4013</v>
      </c>
      <c r="B2022" t="s">
        <v>367</v>
      </c>
      <c r="C2022" t="s">
        <v>288</v>
      </c>
      <c r="D2022">
        <v>0</v>
      </c>
      <c r="E2022" t="s">
        <v>453</v>
      </c>
    </row>
    <row r="2023" spans="1:5">
      <c r="A2023">
        <v>4014</v>
      </c>
      <c r="B2023" t="s">
        <v>369</v>
      </c>
      <c r="C2023" t="s">
        <v>288</v>
      </c>
      <c r="D2023">
        <v>0</v>
      </c>
      <c r="E2023" t="s">
        <v>453</v>
      </c>
    </row>
    <row r="2024" spans="1:5">
      <c r="A2024">
        <v>4015</v>
      </c>
      <c r="B2024" t="s">
        <v>448</v>
      </c>
      <c r="C2024" t="s">
        <v>288</v>
      </c>
      <c r="D2024">
        <v>0</v>
      </c>
      <c r="E2024" t="s">
        <v>453</v>
      </c>
    </row>
    <row r="2025" spans="1:5">
      <c r="A2025">
        <v>4016</v>
      </c>
      <c r="B2025" t="s">
        <v>376</v>
      </c>
      <c r="C2025" t="s">
        <v>288</v>
      </c>
      <c r="D2025">
        <v>0</v>
      </c>
      <c r="E2025" t="s">
        <v>453</v>
      </c>
    </row>
    <row r="2026" spans="1:5">
      <c r="A2026">
        <v>4017</v>
      </c>
      <c r="B2026" t="s">
        <v>422</v>
      </c>
      <c r="C2026" t="s">
        <v>288</v>
      </c>
      <c r="D2026">
        <v>0</v>
      </c>
      <c r="E2026" t="s">
        <v>453</v>
      </c>
    </row>
    <row r="2027" spans="1:5">
      <c r="A2027">
        <v>4018</v>
      </c>
      <c r="B2027" t="s">
        <v>423</v>
      </c>
      <c r="C2027" t="s">
        <v>288</v>
      </c>
      <c r="D2027">
        <v>0</v>
      </c>
      <c r="E2027" t="s">
        <v>453</v>
      </c>
    </row>
    <row r="2028" spans="1:5">
      <c r="A2028">
        <v>4019</v>
      </c>
      <c r="B2028" t="s">
        <v>424</v>
      </c>
      <c r="C2028" t="s">
        <v>288</v>
      </c>
      <c r="D2028">
        <v>0</v>
      </c>
      <c r="E2028" t="s">
        <v>453</v>
      </c>
    </row>
    <row r="2029" spans="1:5">
      <c r="A2029">
        <v>4020</v>
      </c>
      <c r="B2029" t="s">
        <v>425</v>
      </c>
      <c r="C2029" t="s">
        <v>288</v>
      </c>
      <c r="D2029">
        <v>0</v>
      </c>
      <c r="E2029" t="s">
        <v>453</v>
      </c>
    </row>
    <row r="2030" spans="1:5">
      <c r="A2030">
        <v>4021</v>
      </c>
      <c r="B2030" t="s">
        <v>426</v>
      </c>
      <c r="C2030" t="s">
        <v>288</v>
      </c>
      <c r="D2030">
        <v>0</v>
      </c>
      <c r="E2030" t="s">
        <v>453</v>
      </c>
    </row>
    <row r="2031" spans="1:5">
      <c r="A2031">
        <v>4022</v>
      </c>
      <c r="B2031" t="s">
        <v>427</v>
      </c>
      <c r="C2031" t="s">
        <v>288</v>
      </c>
      <c r="D2031">
        <v>0</v>
      </c>
      <c r="E2031" t="s">
        <v>453</v>
      </c>
    </row>
    <row r="2032" spans="1:5">
      <c r="A2032">
        <v>4023</v>
      </c>
      <c r="B2032" t="s">
        <v>451</v>
      </c>
      <c r="C2032" t="s">
        <v>288</v>
      </c>
      <c r="D2032">
        <v>0</v>
      </c>
      <c r="E2032" t="s">
        <v>453</v>
      </c>
    </row>
    <row r="2033" spans="1:5">
      <c r="A2033">
        <v>4024</v>
      </c>
      <c r="B2033" t="s">
        <v>428</v>
      </c>
      <c r="C2033" t="s">
        <v>288</v>
      </c>
      <c r="D2033">
        <v>0</v>
      </c>
      <c r="E2033" t="s">
        <v>453</v>
      </c>
    </row>
    <row r="2034" spans="1:5">
      <c r="A2034">
        <v>4025</v>
      </c>
      <c r="B2034" t="s">
        <v>429</v>
      </c>
      <c r="C2034" t="s">
        <v>288</v>
      </c>
      <c r="D2034">
        <v>0</v>
      </c>
      <c r="E2034" t="s">
        <v>453</v>
      </c>
    </row>
    <row r="2035" spans="1:5">
      <c r="A2035">
        <v>4026</v>
      </c>
      <c r="B2035" t="s">
        <v>430</v>
      </c>
      <c r="C2035" t="s">
        <v>288</v>
      </c>
      <c r="D2035">
        <v>0</v>
      </c>
      <c r="E2035" t="s">
        <v>453</v>
      </c>
    </row>
    <row r="2036" spans="1:5">
      <c r="A2036">
        <v>4027</v>
      </c>
      <c r="B2036" t="s">
        <v>431</v>
      </c>
      <c r="C2036" t="s">
        <v>288</v>
      </c>
      <c r="D2036">
        <v>0</v>
      </c>
      <c r="E2036" t="s">
        <v>453</v>
      </c>
    </row>
    <row r="2037" spans="1:5">
      <c r="A2037">
        <v>4028</v>
      </c>
      <c r="B2037" t="s">
        <v>449</v>
      </c>
      <c r="C2037" t="s">
        <v>288</v>
      </c>
      <c r="D2037">
        <v>0</v>
      </c>
      <c r="E2037" t="s">
        <v>453</v>
      </c>
    </row>
    <row r="2038" spans="1:5">
      <c r="A2038">
        <v>4029</v>
      </c>
      <c r="B2038" t="s">
        <v>432</v>
      </c>
      <c r="C2038" t="s">
        <v>288</v>
      </c>
      <c r="D2038">
        <v>0</v>
      </c>
      <c r="E2038" t="s">
        <v>453</v>
      </c>
    </row>
    <row r="2039" spans="1:5">
      <c r="A2039">
        <v>4030</v>
      </c>
      <c r="B2039" t="s">
        <v>433</v>
      </c>
      <c r="C2039" t="s">
        <v>288</v>
      </c>
      <c r="D2039">
        <v>0</v>
      </c>
      <c r="E2039" t="s">
        <v>453</v>
      </c>
    </row>
    <row r="2040" spans="1:5">
      <c r="A2040">
        <v>4031</v>
      </c>
      <c r="B2040" t="s">
        <v>434</v>
      </c>
      <c r="C2040" t="s">
        <v>288</v>
      </c>
      <c r="D2040">
        <v>0</v>
      </c>
      <c r="E2040" t="s">
        <v>453</v>
      </c>
    </row>
    <row r="2041" spans="1:5">
      <c r="A2041">
        <v>4032</v>
      </c>
      <c r="B2041" t="s">
        <v>435</v>
      </c>
      <c r="C2041" t="s">
        <v>288</v>
      </c>
      <c r="D2041">
        <v>0</v>
      </c>
      <c r="E2041" t="s">
        <v>453</v>
      </c>
    </row>
    <row r="2042" spans="1:5">
      <c r="A2042">
        <v>4033</v>
      </c>
      <c r="B2042" t="s">
        <v>436</v>
      </c>
      <c r="C2042" t="s">
        <v>288</v>
      </c>
      <c r="D2042">
        <v>0</v>
      </c>
      <c r="E2042" t="s">
        <v>453</v>
      </c>
    </row>
    <row r="2043" spans="1:5">
      <c r="A2043">
        <v>4034</v>
      </c>
      <c r="B2043" t="s">
        <v>437</v>
      </c>
      <c r="C2043" t="s">
        <v>288</v>
      </c>
      <c r="D2043">
        <v>0</v>
      </c>
      <c r="E2043" t="s">
        <v>453</v>
      </c>
    </row>
    <row r="2044" spans="1:5">
      <c r="A2044">
        <v>4035</v>
      </c>
      <c r="B2044" t="s">
        <v>438</v>
      </c>
      <c r="C2044" t="s">
        <v>288</v>
      </c>
      <c r="D2044">
        <v>0</v>
      </c>
      <c r="E2044" t="s">
        <v>453</v>
      </c>
    </row>
    <row r="2045" spans="1:5">
      <c r="A2045">
        <v>4036</v>
      </c>
      <c r="B2045" t="s">
        <v>392</v>
      </c>
      <c r="C2045" t="s">
        <v>288</v>
      </c>
      <c r="D2045">
        <v>0</v>
      </c>
      <c r="E2045" t="s">
        <v>453</v>
      </c>
    </row>
    <row r="2046" spans="1:5">
      <c r="A2046">
        <v>4037</v>
      </c>
      <c r="B2046" t="s">
        <v>439</v>
      </c>
      <c r="C2046" t="s">
        <v>288</v>
      </c>
      <c r="D2046">
        <v>0</v>
      </c>
      <c r="E2046" t="s">
        <v>453</v>
      </c>
    </row>
    <row r="2047" spans="1:5">
      <c r="A2047">
        <v>4038</v>
      </c>
      <c r="B2047" t="s">
        <v>440</v>
      </c>
      <c r="C2047" t="s">
        <v>288</v>
      </c>
      <c r="D2047">
        <v>0</v>
      </c>
      <c r="E2047" t="s">
        <v>453</v>
      </c>
    </row>
    <row r="2048" spans="1:5">
      <c r="A2048">
        <v>4039</v>
      </c>
      <c r="B2048" t="s">
        <v>441</v>
      </c>
      <c r="C2048" t="s">
        <v>288</v>
      </c>
      <c r="D2048">
        <v>0</v>
      </c>
      <c r="E2048" t="s">
        <v>453</v>
      </c>
    </row>
    <row r="2049" spans="1:5">
      <c r="A2049">
        <v>4040</v>
      </c>
      <c r="B2049" t="s">
        <v>341</v>
      </c>
      <c r="C2049" t="s">
        <v>288</v>
      </c>
      <c r="D2049">
        <v>0</v>
      </c>
      <c r="E2049" t="s">
        <v>453</v>
      </c>
    </row>
    <row r="2050" spans="1:5">
      <c r="A2050">
        <v>4041</v>
      </c>
      <c r="B2050" t="s">
        <v>442</v>
      </c>
      <c r="C2050" t="s">
        <v>288</v>
      </c>
      <c r="D2050">
        <v>0</v>
      </c>
      <c r="E2050" t="s">
        <v>453</v>
      </c>
    </row>
    <row r="2051" spans="1:5">
      <c r="A2051">
        <v>4042</v>
      </c>
      <c r="B2051" t="s">
        <v>317</v>
      </c>
      <c r="C2051" t="s">
        <v>288</v>
      </c>
      <c r="D2051">
        <v>0</v>
      </c>
      <c r="E2051" t="s">
        <v>453</v>
      </c>
    </row>
    <row r="2052" spans="1:5">
      <c r="A2052">
        <v>4043</v>
      </c>
      <c r="B2052" t="s">
        <v>452</v>
      </c>
      <c r="C2052" t="s">
        <v>288</v>
      </c>
      <c r="D2052">
        <v>0</v>
      </c>
      <c r="E2052" t="s">
        <v>453</v>
      </c>
    </row>
    <row r="2053" spans="1:5">
      <c r="A2053">
        <v>4044</v>
      </c>
      <c r="B2053" t="s">
        <v>447</v>
      </c>
      <c r="C2053" t="s">
        <v>288</v>
      </c>
      <c r="D2053">
        <v>0</v>
      </c>
      <c r="E2053" t="s">
        <v>453</v>
      </c>
    </row>
    <row r="2054" spans="1:5">
      <c r="A2054">
        <v>4045</v>
      </c>
      <c r="B2054" t="s">
        <v>446</v>
      </c>
      <c r="C2054" t="s">
        <v>288</v>
      </c>
      <c r="D2054">
        <v>0</v>
      </c>
      <c r="E2054" t="s">
        <v>453</v>
      </c>
    </row>
    <row r="2055" spans="1:5">
      <c r="A2055">
        <v>4046</v>
      </c>
      <c r="B2055" t="s">
        <v>445</v>
      </c>
      <c r="C2055" t="s">
        <v>288</v>
      </c>
      <c r="D2055">
        <v>0</v>
      </c>
      <c r="E2055" t="s">
        <v>453</v>
      </c>
    </row>
    <row r="2056" spans="1:5">
      <c r="A2056">
        <v>4047</v>
      </c>
      <c r="B2056" t="s">
        <v>444</v>
      </c>
      <c r="C2056" t="s">
        <v>288</v>
      </c>
      <c r="D2056">
        <v>0</v>
      </c>
      <c r="E2056" t="s">
        <v>453</v>
      </c>
    </row>
    <row r="2057" spans="1:5">
      <c r="A2057">
        <v>4048</v>
      </c>
      <c r="B2057" t="s">
        <v>403</v>
      </c>
      <c r="C2057" t="s">
        <v>288</v>
      </c>
      <c r="D2057">
        <v>0</v>
      </c>
      <c r="E2057" t="s">
        <v>453</v>
      </c>
    </row>
    <row r="2058" spans="1:5">
      <c r="A2058">
        <v>4049</v>
      </c>
      <c r="B2058" t="s">
        <v>443</v>
      </c>
      <c r="C2058" t="s">
        <v>288</v>
      </c>
      <c r="D2058">
        <v>0</v>
      </c>
      <c r="E2058" t="s">
        <v>453</v>
      </c>
    </row>
    <row r="2059" spans="1:5">
      <c r="A2059">
        <v>4050</v>
      </c>
      <c r="B2059" t="s">
        <v>362</v>
      </c>
      <c r="C2059" t="s">
        <v>360</v>
      </c>
      <c r="D2059">
        <v>0</v>
      </c>
      <c r="E2059" t="s">
        <v>453</v>
      </c>
    </row>
    <row r="2060" spans="1:5">
      <c r="A2060">
        <v>4051</v>
      </c>
      <c r="B2060" t="s">
        <v>361</v>
      </c>
      <c r="C2060" t="s">
        <v>295</v>
      </c>
      <c r="D2060">
        <v>0</v>
      </c>
      <c r="E2060" t="s">
        <v>453</v>
      </c>
    </row>
    <row r="2061" spans="1:5">
      <c r="A2061">
        <v>4052</v>
      </c>
      <c r="B2061" t="s">
        <v>361</v>
      </c>
      <c r="C2061" t="s">
        <v>294</v>
      </c>
      <c r="D2061">
        <v>0</v>
      </c>
      <c r="E2061" t="s">
        <v>453</v>
      </c>
    </row>
    <row r="2062" spans="1:5">
      <c r="A2062">
        <v>4053</v>
      </c>
      <c r="B2062" t="s">
        <v>362</v>
      </c>
      <c r="C2062" t="s">
        <v>294</v>
      </c>
      <c r="D2062">
        <v>0</v>
      </c>
      <c r="E2062" t="s">
        <v>453</v>
      </c>
    </row>
    <row r="2063" spans="1:5">
      <c r="A2063">
        <v>4054</v>
      </c>
      <c r="B2063" t="s">
        <v>439</v>
      </c>
      <c r="C2063" t="s">
        <v>294</v>
      </c>
      <c r="D2063">
        <v>0</v>
      </c>
      <c r="E2063" t="s">
        <v>453</v>
      </c>
    </row>
    <row r="2064" spans="1:5">
      <c r="A2064">
        <v>4055</v>
      </c>
      <c r="B2064" t="s">
        <v>454</v>
      </c>
      <c r="C2064" t="s">
        <v>294</v>
      </c>
      <c r="D2064">
        <v>3500000</v>
      </c>
      <c r="E2064" t="s">
        <v>343</v>
      </c>
    </row>
    <row r="2065" spans="1:5">
      <c r="A2065">
        <v>4056</v>
      </c>
      <c r="B2065" t="s">
        <v>415</v>
      </c>
      <c r="C2065" t="s">
        <v>294</v>
      </c>
      <c r="D2065">
        <v>975700</v>
      </c>
      <c r="E2065" t="s">
        <v>343</v>
      </c>
    </row>
    <row r="2066" spans="1:5">
      <c r="A2066">
        <v>4057</v>
      </c>
      <c r="B2066" t="s">
        <v>390</v>
      </c>
      <c r="C2066" t="s">
        <v>356</v>
      </c>
      <c r="D2066">
        <v>-975700</v>
      </c>
      <c r="E2066" t="s">
        <v>343</v>
      </c>
    </row>
    <row r="2067" spans="1:5">
      <c r="A2067">
        <v>4058</v>
      </c>
      <c r="B2067" t="s">
        <v>455</v>
      </c>
      <c r="C2067" t="s">
        <v>288</v>
      </c>
      <c r="D2067">
        <v>0</v>
      </c>
      <c r="E2067" t="s">
        <v>343</v>
      </c>
    </row>
    <row r="2068" spans="1:5">
      <c r="A2068">
        <v>4059</v>
      </c>
      <c r="B2068" t="s">
        <v>455</v>
      </c>
      <c r="C2068" t="s">
        <v>288</v>
      </c>
      <c r="D2068">
        <v>0</v>
      </c>
      <c r="E2068" t="s">
        <v>453</v>
      </c>
    </row>
    <row r="2069" spans="1:5">
      <c r="A2069">
        <v>4060</v>
      </c>
      <c r="B2069" t="s">
        <v>456</v>
      </c>
      <c r="C2069" t="s">
        <v>288</v>
      </c>
      <c r="D2069">
        <v>0</v>
      </c>
      <c r="E2069" t="s">
        <v>453</v>
      </c>
    </row>
    <row r="2070" spans="1:5">
      <c r="A2070">
        <v>4061</v>
      </c>
      <c r="B2070" t="s">
        <v>456</v>
      </c>
      <c r="C2070" t="s">
        <v>288</v>
      </c>
      <c r="D2070">
        <v>0</v>
      </c>
      <c r="E2070" t="s">
        <v>343</v>
      </c>
    </row>
    <row r="2071" spans="1:5">
      <c r="A2071">
        <v>4062</v>
      </c>
      <c r="B2071" t="s">
        <v>457</v>
      </c>
      <c r="C2071" t="s">
        <v>288</v>
      </c>
      <c r="D2071">
        <v>0</v>
      </c>
      <c r="E2071" t="s">
        <v>453</v>
      </c>
    </row>
    <row r="2072" spans="1:5">
      <c r="A2072">
        <v>4063</v>
      </c>
      <c r="B2072" t="s">
        <v>457</v>
      </c>
      <c r="C2072" t="s">
        <v>288</v>
      </c>
      <c r="D2072">
        <v>0</v>
      </c>
      <c r="E2072" t="s">
        <v>343</v>
      </c>
    </row>
    <row r="2073" spans="1:5">
      <c r="A2073">
        <v>4064</v>
      </c>
      <c r="B2073" t="s">
        <v>439</v>
      </c>
      <c r="C2073" t="s">
        <v>374</v>
      </c>
      <c r="D2073">
        <v>2850</v>
      </c>
      <c r="E2073" t="s">
        <v>343</v>
      </c>
    </row>
    <row r="2074" spans="1:5">
      <c r="A2074">
        <v>4065</v>
      </c>
      <c r="B2074" t="s">
        <v>439</v>
      </c>
      <c r="C2074" t="s">
        <v>291</v>
      </c>
      <c r="D2074">
        <v>1500</v>
      </c>
      <c r="E2074" t="s">
        <v>343</v>
      </c>
    </row>
    <row r="2075" spans="1:5">
      <c r="A2075">
        <v>4066</v>
      </c>
      <c r="B2075" t="s">
        <v>439</v>
      </c>
      <c r="C2075" t="s">
        <v>290</v>
      </c>
      <c r="D2075">
        <v>10680</v>
      </c>
      <c r="E2075" t="s">
        <v>343</v>
      </c>
    </row>
    <row r="2076" spans="1:5">
      <c r="A2076">
        <v>4067</v>
      </c>
      <c r="B2076" t="s">
        <v>439</v>
      </c>
      <c r="C2076" t="s">
        <v>351</v>
      </c>
      <c r="D2076">
        <v>5000</v>
      </c>
      <c r="E2076" t="s">
        <v>343</v>
      </c>
    </row>
    <row r="2077" spans="1:5">
      <c r="A2077">
        <v>4068</v>
      </c>
      <c r="B2077" t="s">
        <v>439</v>
      </c>
      <c r="C2077" t="s">
        <v>352</v>
      </c>
      <c r="D2077">
        <v>4500</v>
      </c>
      <c r="E2077" t="s">
        <v>343</v>
      </c>
    </row>
    <row r="2078" spans="1:5">
      <c r="A2078">
        <v>4069</v>
      </c>
      <c r="B2078" t="s">
        <v>439</v>
      </c>
      <c r="C2078" t="s">
        <v>288</v>
      </c>
      <c r="D2078">
        <v>1350</v>
      </c>
      <c r="E2078" t="s">
        <v>343</v>
      </c>
    </row>
    <row r="2079" spans="1:5">
      <c r="A2079">
        <v>4070</v>
      </c>
      <c r="B2079" t="s">
        <v>439</v>
      </c>
      <c r="C2079" t="s">
        <v>354</v>
      </c>
      <c r="D2079">
        <v>750</v>
      </c>
      <c r="E2079" t="s">
        <v>343</v>
      </c>
    </row>
    <row r="2080" spans="1:5">
      <c r="A2080">
        <v>4071</v>
      </c>
      <c r="B2080" t="s">
        <v>439</v>
      </c>
      <c r="C2080" t="s">
        <v>294</v>
      </c>
      <c r="D2080">
        <v>54400</v>
      </c>
      <c r="E2080" t="s">
        <v>343</v>
      </c>
    </row>
    <row r="2081" spans="1:5">
      <c r="A2081">
        <v>4072</v>
      </c>
      <c r="B2081" t="s">
        <v>439</v>
      </c>
      <c r="C2081" t="s">
        <v>288</v>
      </c>
      <c r="D2081">
        <v>0</v>
      </c>
      <c r="E2081" t="s">
        <v>453</v>
      </c>
    </row>
    <row r="2082" spans="1:5">
      <c r="A2082">
        <v>4073</v>
      </c>
      <c r="B2082" t="s">
        <v>439</v>
      </c>
      <c r="C2082" t="s">
        <v>294</v>
      </c>
      <c r="D2082">
        <v>0</v>
      </c>
      <c r="E2082" t="s">
        <v>453</v>
      </c>
    </row>
    <row r="2083" spans="1:5">
      <c r="A2083">
        <v>4074</v>
      </c>
      <c r="B2083" t="s">
        <v>439</v>
      </c>
      <c r="C2083" t="s">
        <v>288</v>
      </c>
      <c r="D2083">
        <v>0</v>
      </c>
      <c r="E2083" t="s">
        <v>453</v>
      </c>
    </row>
    <row r="2084" spans="1:5">
      <c r="A2084">
        <v>4075</v>
      </c>
      <c r="B2084" t="s">
        <v>439</v>
      </c>
      <c r="C2084" t="s">
        <v>294</v>
      </c>
      <c r="D2084">
        <v>0</v>
      </c>
      <c r="E2084" t="s">
        <v>453</v>
      </c>
    </row>
    <row r="2085" spans="1:5">
      <c r="A2085">
        <v>4076</v>
      </c>
      <c r="B2085" t="s">
        <v>439</v>
      </c>
      <c r="C2085" t="s">
        <v>288</v>
      </c>
      <c r="D2085">
        <v>0</v>
      </c>
      <c r="E2085" t="s">
        <v>453</v>
      </c>
    </row>
    <row r="2086" spans="1:5">
      <c r="A2086">
        <v>4077</v>
      </c>
      <c r="B2086" t="s">
        <v>439</v>
      </c>
      <c r="C2086" t="s">
        <v>294</v>
      </c>
      <c r="D2086">
        <v>0</v>
      </c>
      <c r="E2086" t="s">
        <v>453</v>
      </c>
    </row>
    <row r="2087" spans="1:5">
      <c r="A2087">
        <v>4078</v>
      </c>
      <c r="B2087" t="s">
        <v>439</v>
      </c>
      <c r="C2087" t="s">
        <v>294</v>
      </c>
      <c r="D2087">
        <v>0</v>
      </c>
      <c r="E2087" t="s">
        <v>453</v>
      </c>
    </row>
    <row r="2088" spans="1:5">
      <c r="A2088">
        <v>4079</v>
      </c>
      <c r="B2088" t="s">
        <v>439</v>
      </c>
      <c r="C2088" t="s">
        <v>294</v>
      </c>
      <c r="D2088">
        <v>0</v>
      </c>
      <c r="E2088" t="s">
        <v>453</v>
      </c>
    </row>
    <row r="2089" spans="1:5">
      <c r="A2089">
        <v>4080</v>
      </c>
      <c r="B2089" t="s">
        <v>439</v>
      </c>
      <c r="C2089" t="s">
        <v>294</v>
      </c>
      <c r="D2089">
        <v>54400</v>
      </c>
      <c r="E2089" t="s">
        <v>453</v>
      </c>
    </row>
    <row r="2090" spans="1:5">
      <c r="A2090">
        <v>4081</v>
      </c>
      <c r="B2090" t="s">
        <v>439</v>
      </c>
      <c r="C2090" t="s">
        <v>290</v>
      </c>
      <c r="D2090">
        <v>10680</v>
      </c>
      <c r="E2090" t="s">
        <v>453</v>
      </c>
    </row>
    <row r="2091" spans="1:5">
      <c r="A2091">
        <v>4082</v>
      </c>
      <c r="B2091" t="s">
        <v>439</v>
      </c>
      <c r="C2091" t="s">
        <v>351</v>
      </c>
      <c r="D2091">
        <v>5000</v>
      </c>
      <c r="E2091" t="s">
        <v>453</v>
      </c>
    </row>
    <row r="2092" spans="1:5">
      <c r="A2092">
        <v>4083</v>
      </c>
      <c r="B2092" t="s">
        <v>439</v>
      </c>
      <c r="C2092" t="s">
        <v>352</v>
      </c>
      <c r="D2092">
        <v>4500</v>
      </c>
      <c r="E2092" t="s">
        <v>453</v>
      </c>
    </row>
    <row r="2093" spans="1:5">
      <c r="A2093">
        <v>4084</v>
      </c>
      <c r="B2093" t="s">
        <v>439</v>
      </c>
      <c r="C2093" t="s">
        <v>345</v>
      </c>
      <c r="D2093">
        <v>4000</v>
      </c>
      <c r="E2093" t="s">
        <v>453</v>
      </c>
    </row>
    <row r="2094" spans="1:5">
      <c r="A2094">
        <v>4085</v>
      </c>
      <c r="B2094" t="s">
        <v>439</v>
      </c>
      <c r="C2094" t="s">
        <v>374</v>
      </c>
      <c r="D2094">
        <v>2850</v>
      </c>
      <c r="E2094" t="s">
        <v>453</v>
      </c>
    </row>
    <row r="2095" spans="1:5">
      <c r="A2095">
        <v>4086</v>
      </c>
      <c r="B2095" t="s">
        <v>439</v>
      </c>
      <c r="C2095" t="s">
        <v>291</v>
      </c>
      <c r="D2095">
        <v>1500</v>
      </c>
      <c r="E2095" t="s">
        <v>453</v>
      </c>
    </row>
    <row r="2096" spans="1:5">
      <c r="A2096">
        <v>4087</v>
      </c>
      <c r="B2096" t="s">
        <v>439</v>
      </c>
      <c r="C2096" t="s">
        <v>288</v>
      </c>
      <c r="D2096">
        <v>1350</v>
      </c>
      <c r="E2096" t="s">
        <v>453</v>
      </c>
    </row>
    <row r="2097" spans="1:5">
      <c r="A2097">
        <v>4088</v>
      </c>
      <c r="B2097" t="s">
        <v>439</v>
      </c>
      <c r="C2097" t="s">
        <v>354</v>
      </c>
      <c r="D2097">
        <v>750</v>
      </c>
      <c r="E2097" t="s">
        <v>453</v>
      </c>
    </row>
    <row r="2098" spans="1:5">
      <c r="A2098">
        <v>4089</v>
      </c>
      <c r="B2098" t="s">
        <v>439</v>
      </c>
      <c r="C2098" t="s">
        <v>355</v>
      </c>
      <c r="D2098">
        <v>100</v>
      </c>
      <c r="E2098" t="s">
        <v>453</v>
      </c>
    </row>
    <row r="2099" spans="1:5">
      <c r="A2099">
        <v>4090</v>
      </c>
      <c r="B2099" t="s">
        <v>439</v>
      </c>
      <c r="C2099" t="s">
        <v>294</v>
      </c>
      <c r="D2099">
        <v>52280</v>
      </c>
      <c r="E2099" t="s">
        <v>458</v>
      </c>
    </row>
    <row r="2100" spans="1:5">
      <c r="A2100">
        <v>4091</v>
      </c>
      <c r="B2100" t="s">
        <v>439</v>
      </c>
      <c r="C2100" t="s">
        <v>290</v>
      </c>
      <c r="D2100">
        <v>8760</v>
      </c>
      <c r="E2100" t="s">
        <v>458</v>
      </c>
    </row>
    <row r="2101" spans="1:5">
      <c r="A2101">
        <v>4092</v>
      </c>
      <c r="B2101" t="s">
        <v>439</v>
      </c>
      <c r="C2101" t="s">
        <v>351</v>
      </c>
      <c r="D2101">
        <v>5000</v>
      </c>
      <c r="E2101" t="s">
        <v>458</v>
      </c>
    </row>
    <row r="2102" spans="1:5">
      <c r="A2102">
        <v>4093</v>
      </c>
      <c r="B2102" t="s">
        <v>439</v>
      </c>
      <c r="C2102" t="s">
        <v>352</v>
      </c>
      <c r="D2102">
        <v>4500</v>
      </c>
      <c r="E2102" t="s">
        <v>458</v>
      </c>
    </row>
    <row r="2103" spans="1:5">
      <c r="A2103">
        <v>4094</v>
      </c>
      <c r="B2103" t="s">
        <v>439</v>
      </c>
      <c r="C2103" t="s">
        <v>345</v>
      </c>
      <c r="D2103">
        <v>7800</v>
      </c>
      <c r="E2103" t="s">
        <v>458</v>
      </c>
    </row>
    <row r="2104" spans="1:5">
      <c r="A2104">
        <v>4095</v>
      </c>
      <c r="B2104" t="s">
        <v>439</v>
      </c>
      <c r="C2104" t="s">
        <v>374</v>
      </c>
      <c r="D2104">
        <v>2850</v>
      </c>
      <c r="E2104" t="s">
        <v>458</v>
      </c>
    </row>
    <row r="2105" spans="1:5">
      <c r="A2105">
        <v>4096</v>
      </c>
      <c r="B2105" t="s">
        <v>439</v>
      </c>
      <c r="C2105" t="s">
        <v>291</v>
      </c>
      <c r="D2105">
        <v>1907.14</v>
      </c>
      <c r="E2105" t="s">
        <v>458</v>
      </c>
    </row>
    <row r="2106" spans="1:5">
      <c r="A2106">
        <v>4097</v>
      </c>
      <c r="B2106" t="s">
        <v>439</v>
      </c>
      <c r="C2106" t="s">
        <v>288</v>
      </c>
      <c r="D2106">
        <v>750</v>
      </c>
      <c r="E2106" t="s">
        <v>458</v>
      </c>
    </row>
    <row r="2107" spans="1:5">
      <c r="A2107">
        <v>4098</v>
      </c>
      <c r="B2107" t="s">
        <v>439</v>
      </c>
      <c r="C2107" t="s">
        <v>354</v>
      </c>
      <c r="D2107">
        <v>1044.06</v>
      </c>
      <c r="E2107" t="s">
        <v>458</v>
      </c>
    </row>
    <row r="2108" spans="1:5">
      <c r="A2108">
        <v>4099</v>
      </c>
      <c r="B2108" t="s">
        <v>439</v>
      </c>
      <c r="C2108" t="s">
        <v>355</v>
      </c>
      <c r="D2108">
        <v>0</v>
      </c>
      <c r="E2108" t="s">
        <v>458</v>
      </c>
    </row>
    <row r="2109" spans="1:5">
      <c r="A2109">
        <v>4100</v>
      </c>
      <c r="B2109" t="s">
        <v>439</v>
      </c>
      <c r="C2109" t="s">
        <v>294</v>
      </c>
      <c r="D2109">
        <v>45622.19</v>
      </c>
      <c r="E2109" t="s">
        <v>459</v>
      </c>
    </row>
    <row r="2110" spans="1:5">
      <c r="A2110">
        <v>4101</v>
      </c>
      <c r="B2110" t="s">
        <v>439</v>
      </c>
      <c r="C2110" t="s">
        <v>290</v>
      </c>
      <c r="D2110">
        <v>10335</v>
      </c>
      <c r="E2110" t="s">
        <v>459</v>
      </c>
    </row>
    <row r="2111" spans="1:5">
      <c r="A2111">
        <v>4102</v>
      </c>
      <c r="B2111" t="s">
        <v>439</v>
      </c>
      <c r="C2111" t="s">
        <v>351</v>
      </c>
      <c r="D2111">
        <v>6200</v>
      </c>
      <c r="E2111" t="s">
        <v>459</v>
      </c>
    </row>
    <row r="2112" spans="1:5">
      <c r="A2112">
        <v>4103</v>
      </c>
      <c r="B2112" t="s">
        <v>439</v>
      </c>
      <c r="C2112" t="s">
        <v>352</v>
      </c>
      <c r="D2112">
        <v>5500</v>
      </c>
      <c r="E2112" t="s">
        <v>459</v>
      </c>
    </row>
    <row r="2113" spans="1:5">
      <c r="A2113">
        <v>4104</v>
      </c>
      <c r="B2113" t="s">
        <v>439</v>
      </c>
      <c r="C2113" t="s">
        <v>345</v>
      </c>
      <c r="D2113">
        <v>8800</v>
      </c>
      <c r="E2113" t="s">
        <v>459</v>
      </c>
    </row>
    <row r="2114" spans="1:5">
      <c r="A2114">
        <v>4105</v>
      </c>
      <c r="B2114" t="s">
        <v>439</v>
      </c>
      <c r="C2114" t="s">
        <v>374</v>
      </c>
      <c r="D2114">
        <v>2500</v>
      </c>
      <c r="E2114" t="s">
        <v>459</v>
      </c>
    </row>
    <row r="2115" spans="1:5">
      <c r="A2115">
        <v>4106</v>
      </c>
      <c r="B2115" t="s">
        <v>439</v>
      </c>
      <c r="C2115" t="s">
        <v>291</v>
      </c>
      <c r="D2115">
        <v>3625</v>
      </c>
      <c r="E2115" t="s">
        <v>459</v>
      </c>
    </row>
    <row r="2116" spans="1:5">
      <c r="A2116">
        <v>4107</v>
      </c>
      <c r="B2116" t="s">
        <v>439</v>
      </c>
      <c r="C2116" t="s">
        <v>288</v>
      </c>
      <c r="D2116">
        <v>122.69</v>
      </c>
      <c r="E2116" t="s">
        <v>459</v>
      </c>
    </row>
    <row r="2117" spans="1:5">
      <c r="A2117">
        <v>4108</v>
      </c>
      <c r="B2117" t="s">
        <v>439</v>
      </c>
      <c r="C2117" t="s">
        <v>354</v>
      </c>
      <c r="D2117">
        <v>648.5</v>
      </c>
      <c r="E2117" t="s">
        <v>459</v>
      </c>
    </row>
    <row r="2118" spans="1:5">
      <c r="A2118">
        <v>4109</v>
      </c>
      <c r="B2118" t="s">
        <v>439</v>
      </c>
      <c r="C2118" t="s">
        <v>379</v>
      </c>
      <c r="D2118">
        <v>2008.89</v>
      </c>
      <c r="E2118" t="s">
        <v>459</v>
      </c>
    </row>
    <row r="2119" spans="1:5">
      <c r="A2119">
        <v>4450</v>
      </c>
      <c r="B2119" t="s">
        <v>115</v>
      </c>
      <c r="C2119" t="s">
        <v>350</v>
      </c>
      <c r="D2119">
        <v>270000</v>
      </c>
      <c r="E2119" t="s">
        <v>289</v>
      </c>
    </row>
    <row r="2120" spans="1:5">
      <c r="A2120">
        <v>4451</v>
      </c>
      <c r="B2120" t="s">
        <v>115</v>
      </c>
      <c r="C2120" t="s">
        <v>345</v>
      </c>
      <c r="D2120">
        <v>26800</v>
      </c>
      <c r="E2120" t="s">
        <v>289</v>
      </c>
    </row>
    <row r="2121" spans="1:5">
      <c r="A2121">
        <v>4452</v>
      </c>
      <c r="B2121" t="s">
        <v>115</v>
      </c>
      <c r="C2121" t="s">
        <v>349</v>
      </c>
      <c r="D2121">
        <v>3000</v>
      </c>
      <c r="E2121" t="s">
        <v>289</v>
      </c>
    </row>
    <row r="2122" spans="1:5">
      <c r="A2122">
        <v>4453</v>
      </c>
      <c r="B2122" t="s">
        <v>115</v>
      </c>
      <c r="C2122" t="s">
        <v>347</v>
      </c>
      <c r="D2122">
        <v>25000</v>
      </c>
      <c r="E2122" t="s">
        <v>289</v>
      </c>
    </row>
    <row r="2123" spans="1:5">
      <c r="A2123">
        <v>4454</v>
      </c>
      <c r="B2123" t="s">
        <v>115</v>
      </c>
      <c r="C2123" t="s">
        <v>291</v>
      </c>
      <c r="D2123">
        <v>76500</v>
      </c>
      <c r="E2123" t="s">
        <v>289</v>
      </c>
    </row>
    <row r="2124" spans="1:5">
      <c r="A2124">
        <v>4455</v>
      </c>
      <c r="B2124" t="s">
        <v>115</v>
      </c>
      <c r="C2124" t="s">
        <v>290</v>
      </c>
      <c r="D2124">
        <v>150500</v>
      </c>
      <c r="E2124" t="s">
        <v>289</v>
      </c>
    </row>
    <row r="2125" spans="1:5">
      <c r="A2125">
        <v>4456</v>
      </c>
      <c r="B2125" t="s">
        <v>115</v>
      </c>
      <c r="C2125" t="s">
        <v>351</v>
      </c>
      <c r="D2125">
        <v>4500</v>
      </c>
      <c r="E2125" t="s">
        <v>289</v>
      </c>
    </row>
    <row r="2126" spans="1:5">
      <c r="A2126">
        <v>4457</v>
      </c>
      <c r="B2126" t="s">
        <v>115</v>
      </c>
      <c r="C2126" t="s">
        <v>352</v>
      </c>
      <c r="D2126">
        <v>57500</v>
      </c>
      <c r="E2126" t="s">
        <v>289</v>
      </c>
    </row>
    <row r="2127" spans="1:5">
      <c r="A2127">
        <v>4458</v>
      </c>
      <c r="B2127" t="s">
        <v>115</v>
      </c>
      <c r="C2127" t="s">
        <v>288</v>
      </c>
      <c r="D2127">
        <v>9000</v>
      </c>
      <c r="E2127" t="s">
        <v>289</v>
      </c>
    </row>
    <row r="2128" spans="1:5">
      <c r="A2128">
        <v>4459</v>
      </c>
      <c r="B2128" t="s">
        <v>115</v>
      </c>
      <c r="C2128" t="s">
        <v>295</v>
      </c>
      <c r="D2128">
        <v>1000</v>
      </c>
      <c r="E2128" t="s">
        <v>289</v>
      </c>
    </row>
    <row r="2129" spans="1:5">
      <c r="A2129">
        <v>4460</v>
      </c>
      <c r="B2129" t="s">
        <v>115</v>
      </c>
      <c r="C2129" t="s">
        <v>294</v>
      </c>
      <c r="D2129">
        <v>1000</v>
      </c>
      <c r="E2129" t="s">
        <v>289</v>
      </c>
    </row>
    <row r="2130" spans="1:5">
      <c r="A2130">
        <v>4461</v>
      </c>
      <c r="B2130" t="s">
        <v>115</v>
      </c>
      <c r="C2130" t="s">
        <v>346</v>
      </c>
      <c r="D2130">
        <v>8000</v>
      </c>
      <c r="E2130" t="s">
        <v>289</v>
      </c>
    </row>
    <row r="2131" spans="1:5">
      <c r="A2131">
        <v>4462</v>
      </c>
      <c r="B2131" t="s">
        <v>115</v>
      </c>
      <c r="C2131" t="s">
        <v>344</v>
      </c>
      <c r="D2131">
        <v>6500</v>
      </c>
      <c r="E2131" t="s">
        <v>289</v>
      </c>
    </row>
    <row r="2132" spans="1:5">
      <c r="A2132">
        <v>4463</v>
      </c>
      <c r="B2132" t="s">
        <v>115</v>
      </c>
      <c r="C2132" t="s">
        <v>348</v>
      </c>
      <c r="D2132">
        <v>700</v>
      </c>
      <c r="E2132" t="s">
        <v>289</v>
      </c>
    </row>
    <row r="2133" spans="1:5">
      <c r="A2133">
        <v>4464</v>
      </c>
      <c r="B2133" t="s">
        <v>353</v>
      </c>
      <c r="C2133" t="s">
        <v>345</v>
      </c>
      <c r="D2133">
        <v>10000</v>
      </c>
      <c r="E2133" t="s">
        <v>289</v>
      </c>
    </row>
    <row r="2134" spans="1:5">
      <c r="A2134">
        <v>4465</v>
      </c>
      <c r="B2134" t="s">
        <v>353</v>
      </c>
      <c r="C2134" t="s">
        <v>292</v>
      </c>
      <c r="D2134">
        <v>3500</v>
      </c>
      <c r="E2134" t="s">
        <v>289</v>
      </c>
    </row>
    <row r="2135" spans="1:5">
      <c r="A2135">
        <v>4466</v>
      </c>
      <c r="B2135" t="s">
        <v>353</v>
      </c>
      <c r="C2135" t="s">
        <v>291</v>
      </c>
      <c r="D2135">
        <v>1000</v>
      </c>
      <c r="E2135" t="s">
        <v>289</v>
      </c>
    </row>
    <row r="2136" spans="1:5">
      <c r="A2136">
        <v>4467</v>
      </c>
      <c r="B2136" t="s">
        <v>353</v>
      </c>
      <c r="C2136" t="s">
        <v>288</v>
      </c>
      <c r="D2136">
        <v>15000</v>
      </c>
      <c r="E2136" t="s">
        <v>289</v>
      </c>
    </row>
    <row r="2137" spans="1:5">
      <c r="A2137">
        <v>4468</v>
      </c>
      <c r="B2137" t="s">
        <v>353</v>
      </c>
      <c r="C2137" t="s">
        <v>354</v>
      </c>
      <c r="D2137">
        <v>1500</v>
      </c>
      <c r="E2137" t="s">
        <v>289</v>
      </c>
    </row>
    <row r="2138" spans="1:5">
      <c r="A2138">
        <v>4469</v>
      </c>
      <c r="B2138" t="s">
        <v>353</v>
      </c>
      <c r="C2138" t="s">
        <v>295</v>
      </c>
      <c r="D2138">
        <v>9000</v>
      </c>
      <c r="E2138" t="s">
        <v>289</v>
      </c>
    </row>
    <row r="2139" spans="1:5">
      <c r="A2139">
        <v>4470</v>
      </c>
      <c r="B2139" t="s">
        <v>121</v>
      </c>
      <c r="C2139" t="s">
        <v>355</v>
      </c>
      <c r="D2139">
        <v>500</v>
      </c>
      <c r="E2139" t="s">
        <v>289</v>
      </c>
    </row>
    <row r="2140" spans="1:5">
      <c r="A2140">
        <v>4471</v>
      </c>
      <c r="B2140" t="s">
        <v>121</v>
      </c>
      <c r="C2140" t="s">
        <v>347</v>
      </c>
      <c r="D2140">
        <v>800</v>
      </c>
      <c r="E2140" t="s">
        <v>289</v>
      </c>
    </row>
    <row r="2141" spans="1:5">
      <c r="A2141">
        <v>4472</v>
      </c>
      <c r="B2141" t="s">
        <v>121</v>
      </c>
      <c r="C2141" t="s">
        <v>291</v>
      </c>
      <c r="D2141">
        <v>2400</v>
      </c>
      <c r="E2141" t="s">
        <v>289</v>
      </c>
    </row>
    <row r="2142" spans="1:5">
      <c r="A2142">
        <v>4473</v>
      </c>
      <c r="B2142" t="s">
        <v>121</v>
      </c>
      <c r="C2142" t="s">
        <v>290</v>
      </c>
      <c r="D2142">
        <v>30000</v>
      </c>
      <c r="E2142" t="s">
        <v>289</v>
      </c>
    </row>
    <row r="2143" spans="1:5">
      <c r="A2143">
        <v>4474</v>
      </c>
      <c r="B2143" t="s">
        <v>121</v>
      </c>
      <c r="C2143" t="s">
        <v>288</v>
      </c>
      <c r="D2143">
        <v>15800</v>
      </c>
      <c r="E2143" t="s">
        <v>289</v>
      </c>
    </row>
    <row r="2144" spans="1:5">
      <c r="A2144">
        <v>4475</v>
      </c>
      <c r="B2144" t="s">
        <v>121</v>
      </c>
      <c r="C2144" t="s">
        <v>295</v>
      </c>
      <c r="D2144">
        <v>8500</v>
      </c>
      <c r="E2144" t="s">
        <v>289</v>
      </c>
    </row>
    <row r="2145" spans="1:5">
      <c r="A2145">
        <v>4476</v>
      </c>
      <c r="B2145" t="s">
        <v>121</v>
      </c>
      <c r="C2145" t="s">
        <v>294</v>
      </c>
      <c r="D2145">
        <v>17000</v>
      </c>
      <c r="E2145" t="s">
        <v>289</v>
      </c>
    </row>
    <row r="2146" spans="1:5">
      <c r="A2146">
        <v>4477</v>
      </c>
      <c r="B2146" t="s">
        <v>308</v>
      </c>
      <c r="C2146" t="s">
        <v>345</v>
      </c>
      <c r="D2146">
        <v>8600</v>
      </c>
      <c r="E2146" t="s">
        <v>289</v>
      </c>
    </row>
    <row r="2147" spans="1:5">
      <c r="A2147">
        <v>4478</v>
      </c>
      <c r="B2147" t="s">
        <v>308</v>
      </c>
      <c r="C2147" t="s">
        <v>355</v>
      </c>
      <c r="D2147">
        <v>100</v>
      </c>
      <c r="E2147" t="s">
        <v>289</v>
      </c>
    </row>
    <row r="2148" spans="1:5">
      <c r="A2148">
        <v>4479</v>
      </c>
      <c r="B2148" t="s">
        <v>308</v>
      </c>
      <c r="C2148" t="s">
        <v>292</v>
      </c>
      <c r="D2148">
        <v>100</v>
      </c>
      <c r="E2148" t="s">
        <v>289</v>
      </c>
    </row>
    <row r="2149" spans="1:5">
      <c r="A2149">
        <v>4480</v>
      </c>
      <c r="B2149" t="s">
        <v>308</v>
      </c>
      <c r="C2149" t="s">
        <v>291</v>
      </c>
      <c r="D2149">
        <v>100</v>
      </c>
      <c r="E2149" t="s">
        <v>289</v>
      </c>
    </row>
    <row r="2150" spans="1:5">
      <c r="A2150">
        <v>4481</v>
      </c>
      <c r="B2150" t="s">
        <v>308</v>
      </c>
      <c r="C2150" t="s">
        <v>290</v>
      </c>
      <c r="D2150">
        <v>200</v>
      </c>
      <c r="E2150" t="s">
        <v>289</v>
      </c>
    </row>
    <row r="2151" spans="1:5">
      <c r="A2151">
        <v>4482</v>
      </c>
      <c r="B2151" t="s">
        <v>308</v>
      </c>
      <c r="C2151" t="s">
        <v>288</v>
      </c>
      <c r="D2151">
        <v>17000</v>
      </c>
      <c r="E2151" t="s">
        <v>289</v>
      </c>
    </row>
    <row r="2152" spans="1:5">
      <c r="A2152">
        <v>4483</v>
      </c>
      <c r="B2152" t="s">
        <v>308</v>
      </c>
      <c r="C2152" t="s">
        <v>354</v>
      </c>
      <c r="D2152">
        <v>500</v>
      </c>
      <c r="E2152" t="s">
        <v>289</v>
      </c>
    </row>
    <row r="2153" spans="1:5">
      <c r="A2153">
        <v>4484</v>
      </c>
      <c r="B2153" t="s">
        <v>308</v>
      </c>
      <c r="C2153" t="s">
        <v>295</v>
      </c>
      <c r="D2153">
        <v>7000</v>
      </c>
      <c r="E2153" t="s">
        <v>289</v>
      </c>
    </row>
    <row r="2154" spans="1:5">
      <c r="A2154">
        <v>4485</v>
      </c>
      <c r="B2154" t="s">
        <v>308</v>
      </c>
      <c r="C2154" t="s">
        <v>294</v>
      </c>
      <c r="D2154">
        <v>1400</v>
      </c>
      <c r="E2154" t="s">
        <v>289</v>
      </c>
    </row>
    <row r="2155" spans="1:5">
      <c r="A2155">
        <v>4486</v>
      </c>
      <c r="B2155" t="s">
        <v>308</v>
      </c>
      <c r="C2155" t="s">
        <v>357</v>
      </c>
      <c r="D2155">
        <v>50000</v>
      </c>
      <c r="E2155" t="s">
        <v>289</v>
      </c>
    </row>
    <row r="2156" spans="1:5">
      <c r="A2156">
        <v>4487</v>
      </c>
      <c r="B2156" t="s">
        <v>308</v>
      </c>
      <c r="C2156" t="s">
        <v>356</v>
      </c>
      <c r="D2156">
        <v>8000</v>
      </c>
      <c r="E2156" t="s">
        <v>289</v>
      </c>
    </row>
    <row r="2157" spans="1:5">
      <c r="A2157">
        <v>4488</v>
      </c>
      <c r="B2157" t="s">
        <v>125</v>
      </c>
      <c r="C2157" t="s">
        <v>288</v>
      </c>
      <c r="D2157">
        <v>5000</v>
      </c>
      <c r="E2157" t="s">
        <v>289</v>
      </c>
    </row>
    <row r="2158" spans="1:5">
      <c r="A2158">
        <v>4489</v>
      </c>
      <c r="B2158" t="s">
        <v>125</v>
      </c>
      <c r="C2158" t="s">
        <v>354</v>
      </c>
      <c r="D2158">
        <v>500</v>
      </c>
      <c r="E2158" t="s">
        <v>289</v>
      </c>
    </row>
    <row r="2159" spans="1:5">
      <c r="A2159">
        <v>4490</v>
      </c>
      <c r="B2159" t="s">
        <v>125</v>
      </c>
      <c r="C2159" t="s">
        <v>346</v>
      </c>
      <c r="D2159">
        <v>3500</v>
      </c>
      <c r="E2159" t="s">
        <v>289</v>
      </c>
    </row>
    <row r="2160" spans="1:5">
      <c r="A2160">
        <v>4491</v>
      </c>
      <c r="B2160" t="s">
        <v>358</v>
      </c>
      <c r="C2160" t="s">
        <v>292</v>
      </c>
      <c r="D2160">
        <v>500</v>
      </c>
      <c r="E2160" t="s">
        <v>289</v>
      </c>
    </row>
    <row r="2161" spans="1:5">
      <c r="A2161">
        <v>4492</v>
      </c>
      <c r="B2161" t="s">
        <v>358</v>
      </c>
      <c r="C2161" t="s">
        <v>291</v>
      </c>
      <c r="D2161">
        <v>500</v>
      </c>
      <c r="E2161" t="s">
        <v>289</v>
      </c>
    </row>
    <row r="2162" spans="1:5">
      <c r="A2162">
        <v>4493</v>
      </c>
      <c r="B2162" t="s">
        <v>358</v>
      </c>
      <c r="C2162" t="s">
        <v>382</v>
      </c>
      <c r="D2162">
        <v>500</v>
      </c>
      <c r="E2162" t="s">
        <v>289</v>
      </c>
    </row>
    <row r="2163" spans="1:5">
      <c r="A2163">
        <v>4494</v>
      </c>
      <c r="B2163" t="s">
        <v>358</v>
      </c>
      <c r="C2163" t="s">
        <v>290</v>
      </c>
      <c r="D2163">
        <v>400</v>
      </c>
      <c r="E2163" t="s">
        <v>289</v>
      </c>
    </row>
    <row r="2164" spans="1:5">
      <c r="A2164">
        <v>4495</v>
      </c>
      <c r="B2164" t="s">
        <v>358</v>
      </c>
      <c r="C2164" t="s">
        <v>288</v>
      </c>
      <c r="D2164">
        <v>11100</v>
      </c>
      <c r="E2164" t="s">
        <v>289</v>
      </c>
    </row>
    <row r="2165" spans="1:5">
      <c r="A2165">
        <v>4496</v>
      </c>
      <c r="B2165" t="s">
        <v>358</v>
      </c>
      <c r="C2165" t="s">
        <v>295</v>
      </c>
      <c r="D2165">
        <v>3000</v>
      </c>
      <c r="E2165" t="s">
        <v>289</v>
      </c>
    </row>
    <row r="2166" spans="1:5">
      <c r="A2166">
        <v>4497</v>
      </c>
      <c r="B2166" t="s">
        <v>358</v>
      </c>
      <c r="C2166" t="s">
        <v>294</v>
      </c>
      <c r="D2166">
        <v>2000</v>
      </c>
      <c r="E2166" t="s">
        <v>289</v>
      </c>
    </row>
    <row r="2167" spans="1:5">
      <c r="A2167">
        <v>4498</v>
      </c>
      <c r="B2167" t="s">
        <v>358</v>
      </c>
      <c r="C2167" t="s">
        <v>346</v>
      </c>
      <c r="D2167">
        <v>2000</v>
      </c>
      <c r="E2167" t="s">
        <v>289</v>
      </c>
    </row>
    <row r="2168" spans="1:5">
      <c r="A2168">
        <v>4500</v>
      </c>
      <c r="B2168" t="s">
        <v>454</v>
      </c>
      <c r="C2168" t="s">
        <v>345</v>
      </c>
      <c r="D2168">
        <v>456585.4</v>
      </c>
      <c r="E2168" t="s">
        <v>289</v>
      </c>
    </row>
    <row r="2169" spans="1:5">
      <c r="A2169">
        <v>4505</v>
      </c>
      <c r="B2169" t="s">
        <v>454</v>
      </c>
      <c r="C2169" t="s">
        <v>288</v>
      </c>
      <c r="D2169">
        <v>5125.6000000000004</v>
      </c>
      <c r="E2169" t="s">
        <v>289</v>
      </c>
    </row>
    <row r="2170" spans="1:5">
      <c r="A2170">
        <v>4507</v>
      </c>
      <c r="B2170" t="s">
        <v>298</v>
      </c>
      <c r="C2170" t="s">
        <v>345</v>
      </c>
      <c r="D2170">
        <v>5000</v>
      </c>
      <c r="E2170" t="s">
        <v>289</v>
      </c>
    </row>
    <row r="2171" spans="1:5">
      <c r="A2171">
        <v>4508</v>
      </c>
      <c r="B2171" t="s">
        <v>298</v>
      </c>
      <c r="C2171" t="s">
        <v>355</v>
      </c>
      <c r="D2171">
        <v>750</v>
      </c>
      <c r="E2171" t="s">
        <v>289</v>
      </c>
    </row>
    <row r="2172" spans="1:5">
      <c r="A2172">
        <v>4509</v>
      </c>
      <c r="B2172" t="s">
        <v>298</v>
      </c>
      <c r="C2172" t="s">
        <v>291</v>
      </c>
      <c r="D2172">
        <v>250</v>
      </c>
      <c r="E2172" t="s">
        <v>289</v>
      </c>
    </row>
    <row r="2173" spans="1:5">
      <c r="A2173">
        <v>4510</v>
      </c>
      <c r="B2173" t="s">
        <v>298</v>
      </c>
      <c r="C2173" t="s">
        <v>290</v>
      </c>
      <c r="D2173">
        <v>200</v>
      </c>
      <c r="E2173" t="s">
        <v>289</v>
      </c>
    </row>
    <row r="2174" spans="1:5">
      <c r="A2174">
        <v>4511</v>
      </c>
      <c r="B2174" t="s">
        <v>298</v>
      </c>
      <c r="C2174" t="s">
        <v>288</v>
      </c>
      <c r="D2174">
        <v>6800</v>
      </c>
      <c r="E2174" t="s">
        <v>289</v>
      </c>
    </row>
    <row r="2175" spans="1:5">
      <c r="A2175">
        <v>4512</v>
      </c>
      <c r="B2175" t="s">
        <v>298</v>
      </c>
      <c r="C2175" t="s">
        <v>354</v>
      </c>
      <c r="D2175">
        <v>4200</v>
      </c>
      <c r="E2175" t="s">
        <v>289</v>
      </c>
    </row>
    <row r="2176" spans="1:5">
      <c r="A2176">
        <v>4513</v>
      </c>
      <c r="B2176" t="s">
        <v>298</v>
      </c>
      <c r="C2176" t="s">
        <v>295</v>
      </c>
      <c r="D2176">
        <v>1500</v>
      </c>
      <c r="E2176" t="s">
        <v>289</v>
      </c>
    </row>
    <row r="2177" spans="1:5">
      <c r="A2177">
        <v>4514</v>
      </c>
      <c r="B2177" t="s">
        <v>298</v>
      </c>
      <c r="C2177" t="s">
        <v>294</v>
      </c>
      <c r="D2177">
        <v>2500</v>
      </c>
      <c r="E2177" t="s">
        <v>289</v>
      </c>
    </row>
    <row r="2178" spans="1:5">
      <c r="A2178">
        <v>4515</v>
      </c>
      <c r="B2178" t="s">
        <v>415</v>
      </c>
      <c r="C2178" t="s">
        <v>345</v>
      </c>
      <c r="D2178">
        <v>60000</v>
      </c>
      <c r="E2178" t="s">
        <v>289</v>
      </c>
    </row>
    <row r="2179" spans="1:5">
      <c r="A2179">
        <v>4516</v>
      </c>
      <c r="B2179" t="s">
        <v>131</v>
      </c>
      <c r="C2179" t="s">
        <v>291</v>
      </c>
      <c r="D2179">
        <v>100</v>
      </c>
      <c r="E2179" t="s">
        <v>289</v>
      </c>
    </row>
    <row r="2180" spans="1:5">
      <c r="A2180">
        <v>4517</v>
      </c>
      <c r="B2180" t="s">
        <v>131</v>
      </c>
      <c r="C2180" t="s">
        <v>288</v>
      </c>
      <c r="D2180">
        <v>9700</v>
      </c>
      <c r="E2180" t="s">
        <v>289</v>
      </c>
    </row>
    <row r="2181" spans="1:5">
      <c r="A2181">
        <v>4518</v>
      </c>
      <c r="B2181" t="s">
        <v>131</v>
      </c>
      <c r="C2181" t="s">
        <v>295</v>
      </c>
      <c r="D2181">
        <v>5200</v>
      </c>
      <c r="E2181" t="s">
        <v>289</v>
      </c>
    </row>
    <row r="2182" spans="1:5">
      <c r="A2182">
        <v>4519</v>
      </c>
      <c r="B2182" t="s">
        <v>361</v>
      </c>
      <c r="C2182" t="s">
        <v>291</v>
      </c>
      <c r="D2182">
        <v>100</v>
      </c>
      <c r="E2182" t="s">
        <v>289</v>
      </c>
    </row>
    <row r="2183" spans="1:5">
      <c r="A2183">
        <v>4520</v>
      </c>
      <c r="B2183" t="s">
        <v>361</v>
      </c>
      <c r="C2183" t="s">
        <v>288</v>
      </c>
      <c r="D2183">
        <v>5000</v>
      </c>
      <c r="E2183" t="s">
        <v>289</v>
      </c>
    </row>
    <row r="2184" spans="1:5">
      <c r="A2184">
        <v>4521</v>
      </c>
      <c r="B2184" t="s">
        <v>361</v>
      </c>
      <c r="C2184" t="s">
        <v>295</v>
      </c>
      <c r="D2184">
        <v>4000</v>
      </c>
      <c r="E2184" t="s">
        <v>289</v>
      </c>
    </row>
    <row r="2185" spans="1:5">
      <c r="A2185">
        <v>4522</v>
      </c>
      <c r="B2185" t="s">
        <v>361</v>
      </c>
      <c r="C2185" t="s">
        <v>294</v>
      </c>
      <c r="D2185">
        <v>900</v>
      </c>
      <c r="E2185" t="s">
        <v>289</v>
      </c>
    </row>
    <row r="2186" spans="1:5">
      <c r="A2186">
        <v>4523</v>
      </c>
      <c r="B2186" t="s">
        <v>362</v>
      </c>
      <c r="C2186" t="s">
        <v>357</v>
      </c>
      <c r="D2186">
        <v>100000</v>
      </c>
      <c r="E2186" t="s">
        <v>289</v>
      </c>
    </row>
    <row r="2187" spans="1:5">
      <c r="A2187">
        <v>4524</v>
      </c>
      <c r="B2187" t="s">
        <v>362</v>
      </c>
      <c r="C2187" t="s">
        <v>356</v>
      </c>
      <c r="D2187">
        <v>60000</v>
      </c>
      <c r="E2187" t="s">
        <v>289</v>
      </c>
    </row>
    <row r="2188" spans="1:5">
      <c r="A2188">
        <v>4526</v>
      </c>
      <c r="B2188" t="s">
        <v>362</v>
      </c>
      <c r="C2188" t="s">
        <v>345</v>
      </c>
      <c r="D2188">
        <v>190000</v>
      </c>
      <c r="E2188" t="s">
        <v>289</v>
      </c>
    </row>
    <row r="2189" spans="1:5">
      <c r="A2189">
        <v>4527</v>
      </c>
      <c r="B2189" t="s">
        <v>362</v>
      </c>
      <c r="C2189" t="s">
        <v>288</v>
      </c>
      <c r="D2189">
        <v>20000</v>
      </c>
      <c r="E2189" t="s">
        <v>289</v>
      </c>
    </row>
    <row r="2190" spans="1:5">
      <c r="A2190">
        <v>4528</v>
      </c>
      <c r="B2190" t="s">
        <v>362</v>
      </c>
      <c r="C2190" t="s">
        <v>293</v>
      </c>
      <c r="D2190">
        <v>5000</v>
      </c>
      <c r="E2190" t="s">
        <v>289</v>
      </c>
    </row>
    <row r="2191" spans="1:5">
      <c r="A2191">
        <v>4529</v>
      </c>
      <c r="B2191" t="s">
        <v>362</v>
      </c>
      <c r="C2191" t="s">
        <v>356</v>
      </c>
      <c r="D2191">
        <v>30000</v>
      </c>
      <c r="E2191" t="s">
        <v>289</v>
      </c>
    </row>
    <row r="2192" spans="1:5">
      <c r="A2192">
        <v>4530</v>
      </c>
      <c r="B2192" t="s">
        <v>362</v>
      </c>
      <c r="C2192" t="s">
        <v>349</v>
      </c>
      <c r="D2192">
        <v>20000</v>
      </c>
      <c r="E2192" t="s">
        <v>289</v>
      </c>
    </row>
    <row r="2193" spans="1:5">
      <c r="A2193">
        <v>4531</v>
      </c>
      <c r="B2193" t="s">
        <v>362</v>
      </c>
      <c r="C2193" t="s">
        <v>354</v>
      </c>
      <c r="D2193">
        <v>7000</v>
      </c>
      <c r="E2193" t="s">
        <v>289</v>
      </c>
    </row>
    <row r="2194" spans="1:5">
      <c r="A2194">
        <v>4532</v>
      </c>
      <c r="B2194" t="s">
        <v>364</v>
      </c>
      <c r="C2194" t="s">
        <v>345</v>
      </c>
      <c r="D2194">
        <v>54010</v>
      </c>
      <c r="E2194" t="s">
        <v>289</v>
      </c>
    </row>
    <row r="2195" spans="1:5">
      <c r="A2195">
        <v>4533</v>
      </c>
      <c r="B2195" t="s">
        <v>364</v>
      </c>
      <c r="C2195" t="s">
        <v>355</v>
      </c>
      <c r="D2195">
        <v>2000</v>
      </c>
      <c r="E2195" t="s">
        <v>289</v>
      </c>
    </row>
    <row r="2196" spans="1:5">
      <c r="A2196">
        <v>4534</v>
      </c>
      <c r="B2196" t="s">
        <v>364</v>
      </c>
      <c r="C2196" t="s">
        <v>291</v>
      </c>
      <c r="D2196">
        <v>12250</v>
      </c>
      <c r="E2196" t="s">
        <v>289</v>
      </c>
    </row>
    <row r="2197" spans="1:5">
      <c r="A2197">
        <v>4535</v>
      </c>
      <c r="B2197" t="s">
        <v>364</v>
      </c>
      <c r="C2197" t="s">
        <v>290</v>
      </c>
      <c r="D2197">
        <v>37650</v>
      </c>
      <c r="E2197" t="s">
        <v>289</v>
      </c>
    </row>
    <row r="2198" spans="1:5">
      <c r="A2198">
        <v>4536</v>
      </c>
      <c r="B2198" t="s">
        <v>364</v>
      </c>
      <c r="C2198" t="s">
        <v>288</v>
      </c>
      <c r="D2198">
        <v>1500</v>
      </c>
      <c r="E2198" t="s">
        <v>289</v>
      </c>
    </row>
    <row r="2199" spans="1:5">
      <c r="A2199">
        <v>4537</v>
      </c>
      <c r="B2199" t="s">
        <v>364</v>
      </c>
      <c r="C2199" t="s">
        <v>354</v>
      </c>
      <c r="D2199">
        <v>1350</v>
      </c>
      <c r="E2199" t="s">
        <v>289</v>
      </c>
    </row>
    <row r="2200" spans="1:5">
      <c r="A2200">
        <v>4538</v>
      </c>
      <c r="B2200" t="s">
        <v>364</v>
      </c>
      <c r="C2200" t="s">
        <v>346</v>
      </c>
      <c r="D2200">
        <v>10500</v>
      </c>
      <c r="E2200" t="s">
        <v>289</v>
      </c>
    </row>
    <row r="2201" spans="1:5">
      <c r="A2201">
        <v>4539</v>
      </c>
      <c r="B2201" t="s">
        <v>364</v>
      </c>
      <c r="C2201" t="s">
        <v>344</v>
      </c>
      <c r="D2201">
        <v>500</v>
      </c>
      <c r="E2201" t="s">
        <v>289</v>
      </c>
    </row>
    <row r="2202" spans="1:5">
      <c r="A2202">
        <v>4540</v>
      </c>
      <c r="B2202" t="s">
        <v>364</v>
      </c>
      <c r="C2202" t="s">
        <v>292</v>
      </c>
      <c r="D2202">
        <v>240</v>
      </c>
      <c r="E2202" t="s">
        <v>289</v>
      </c>
    </row>
    <row r="2203" spans="1:5">
      <c r="A2203">
        <v>4541</v>
      </c>
      <c r="B2203" t="s">
        <v>365</v>
      </c>
      <c r="C2203" t="s">
        <v>345</v>
      </c>
      <c r="D2203">
        <v>1000</v>
      </c>
      <c r="E2203" t="s">
        <v>289</v>
      </c>
    </row>
    <row r="2204" spans="1:5">
      <c r="A2204">
        <v>4542</v>
      </c>
      <c r="B2204" t="s">
        <v>365</v>
      </c>
      <c r="C2204" t="s">
        <v>292</v>
      </c>
      <c r="D2204">
        <v>1500</v>
      </c>
      <c r="E2204" t="s">
        <v>289</v>
      </c>
    </row>
    <row r="2205" spans="1:5">
      <c r="A2205">
        <v>4543</v>
      </c>
      <c r="B2205" t="s">
        <v>365</v>
      </c>
      <c r="C2205" t="s">
        <v>366</v>
      </c>
      <c r="D2205">
        <v>1000</v>
      </c>
      <c r="E2205" t="s">
        <v>289</v>
      </c>
    </row>
    <row r="2206" spans="1:5">
      <c r="A2206">
        <v>4544</v>
      </c>
      <c r="B2206" t="s">
        <v>365</v>
      </c>
      <c r="C2206" t="s">
        <v>290</v>
      </c>
      <c r="D2206">
        <v>5500</v>
      </c>
      <c r="E2206" t="s">
        <v>289</v>
      </c>
    </row>
    <row r="2207" spans="1:5">
      <c r="A2207">
        <v>4545</v>
      </c>
      <c r="B2207" t="s">
        <v>365</v>
      </c>
      <c r="C2207" t="s">
        <v>351</v>
      </c>
      <c r="D2207">
        <v>12800</v>
      </c>
      <c r="E2207" t="s">
        <v>289</v>
      </c>
    </row>
    <row r="2208" spans="1:5">
      <c r="A2208">
        <v>4546</v>
      </c>
      <c r="B2208" t="s">
        <v>365</v>
      </c>
      <c r="C2208" t="s">
        <v>352</v>
      </c>
      <c r="D2208">
        <v>24000</v>
      </c>
      <c r="E2208" t="s">
        <v>289</v>
      </c>
    </row>
    <row r="2209" spans="1:5">
      <c r="A2209">
        <v>4547</v>
      </c>
      <c r="B2209" t="s">
        <v>365</v>
      </c>
      <c r="C2209" t="s">
        <v>346</v>
      </c>
      <c r="D2209">
        <v>10000</v>
      </c>
      <c r="E2209" t="s">
        <v>289</v>
      </c>
    </row>
    <row r="2210" spans="1:5">
      <c r="A2210">
        <v>4548</v>
      </c>
      <c r="B2210" t="s">
        <v>365</v>
      </c>
      <c r="C2210" t="s">
        <v>344</v>
      </c>
      <c r="D2210">
        <v>2500</v>
      </c>
      <c r="E2210" t="s">
        <v>289</v>
      </c>
    </row>
    <row r="2211" spans="1:5">
      <c r="A2211">
        <v>4549</v>
      </c>
      <c r="B2211" t="s">
        <v>367</v>
      </c>
      <c r="C2211" t="s">
        <v>345</v>
      </c>
      <c r="D2211">
        <v>10000</v>
      </c>
      <c r="E2211" t="s">
        <v>289</v>
      </c>
    </row>
    <row r="2212" spans="1:5">
      <c r="A2212">
        <v>4550</v>
      </c>
      <c r="B2212" t="s">
        <v>367</v>
      </c>
      <c r="C2212" t="s">
        <v>355</v>
      </c>
      <c r="D2212">
        <v>36300</v>
      </c>
      <c r="E2212" t="s">
        <v>289</v>
      </c>
    </row>
    <row r="2213" spans="1:5">
      <c r="A2213">
        <v>4551</v>
      </c>
      <c r="B2213" t="s">
        <v>367</v>
      </c>
      <c r="C2213" t="s">
        <v>374</v>
      </c>
      <c r="D2213">
        <v>500</v>
      </c>
      <c r="E2213" t="s">
        <v>289</v>
      </c>
    </row>
    <row r="2214" spans="1:5">
      <c r="A2214">
        <v>4552</v>
      </c>
      <c r="B2214" t="s">
        <v>367</v>
      </c>
      <c r="C2214" t="s">
        <v>346</v>
      </c>
      <c r="D2214">
        <v>200</v>
      </c>
      <c r="E2214" t="s">
        <v>289</v>
      </c>
    </row>
    <row r="2215" spans="1:5">
      <c r="A2215">
        <v>4553</v>
      </c>
      <c r="B2215" t="s">
        <v>367</v>
      </c>
      <c r="C2215" t="s">
        <v>344</v>
      </c>
      <c r="D2215">
        <v>10000</v>
      </c>
      <c r="E2215" t="s">
        <v>289</v>
      </c>
    </row>
    <row r="2216" spans="1:5">
      <c r="A2216">
        <v>4554</v>
      </c>
      <c r="B2216" t="s">
        <v>367</v>
      </c>
      <c r="C2216" t="s">
        <v>348</v>
      </c>
      <c r="D2216">
        <v>20000</v>
      </c>
      <c r="E2216" t="s">
        <v>289</v>
      </c>
    </row>
    <row r="2217" spans="1:5">
      <c r="A2217">
        <v>4555</v>
      </c>
      <c r="B2217" t="s">
        <v>367</v>
      </c>
      <c r="C2217" t="s">
        <v>368</v>
      </c>
      <c r="D2217">
        <v>8000</v>
      </c>
      <c r="E2217" t="s">
        <v>289</v>
      </c>
    </row>
    <row r="2218" spans="1:5">
      <c r="A2218">
        <v>4556</v>
      </c>
      <c r="B2218" t="s">
        <v>370</v>
      </c>
      <c r="C2218" t="s">
        <v>291</v>
      </c>
      <c r="D2218">
        <v>150</v>
      </c>
      <c r="E2218" t="s">
        <v>289</v>
      </c>
    </row>
    <row r="2219" spans="1:5">
      <c r="A2219">
        <v>4557</v>
      </c>
      <c r="B2219" t="s">
        <v>370</v>
      </c>
      <c r="C2219" t="s">
        <v>290</v>
      </c>
      <c r="D2219">
        <v>200</v>
      </c>
      <c r="E2219" t="s">
        <v>289</v>
      </c>
    </row>
    <row r="2220" spans="1:5">
      <c r="A2220">
        <v>4558</v>
      </c>
      <c r="B2220" t="s">
        <v>370</v>
      </c>
      <c r="C2220" t="s">
        <v>288</v>
      </c>
      <c r="D2220">
        <v>18150</v>
      </c>
      <c r="E2220" t="s">
        <v>289</v>
      </c>
    </row>
    <row r="2221" spans="1:5">
      <c r="A2221">
        <v>4559</v>
      </c>
      <c r="B2221" t="s">
        <v>370</v>
      </c>
      <c r="C2221" t="s">
        <v>295</v>
      </c>
      <c r="D2221">
        <v>4000</v>
      </c>
      <c r="E2221" t="s">
        <v>289</v>
      </c>
    </row>
    <row r="2222" spans="1:5">
      <c r="A2222">
        <v>4560</v>
      </c>
      <c r="B2222" t="s">
        <v>370</v>
      </c>
      <c r="C2222" t="s">
        <v>294</v>
      </c>
      <c r="D2222">
        <v>2000</v>
      </c>
      <c r="E2222" t="s">
        <v>289</v>
      </c>
    </row>
    <row r="2223" spans="1:5">
      <c r="A2223">
        <v>4561</v>
      </c>
      <c r="B2223" t="s">
        <v>370</v>
      </c>
      <c r="C2223" t="s">
        <v>346</v>
      </c>
      <c r="D2223">
        <v>500</v>
      </c>
      <c r="E2223" t="s">
        <v>289</v>
      </c>
    </row>
    <row r="2224" spans="1:5">
      <c r="A2224">
        <v>4562</v>
      </c>
      <c r="B2224" t="s">
        <v>371</v>
      </c>
      <c r="C2224" t="s">
        <v>345</v>
      </c>
      <c r="D2224">
        <v>160000</v>
      </c>
      <c r="E2224" t="s">
        <v>289</v>
      </c>
    </row>
    <row r="2225" spans="1:5">
      <c r="A2225">
        <v>4563</v>
      </c>
      <c r="B2225" t="s">
        <v>371</v>
      </c>
      <c r="C2225" t="s">
        <v>355</v>
      </c>
      <c r="D2225">
        <v>1000</v>
      </c>
      <c r="E2225" t="s">
        <v>289</v>
      </c>
    </row>
    <row r="2226" spans="1:5">
      <c r="A2226">
        <v>4564</v>
      </c>
      <c r="B2226" t="s">
        <v>371</v>
      </c>
      <c r="C2226" t="s">
        <v>366</v>
      </c>
      <c r="D2226">
        <v>9000</v>
      </c>
      <c r="E2226" t="s">
        <v>289</v>
      </c>
    </row>
    <row r="2227" spans="1:5">
      <c r="A2227">
        <v>4565</v>
      </c>
      <c r="B2227" t="s">
        <v>371</v>
      </c>
      <c r="C2227" t="s">
        <v>291</v>
      </c>
      <c r="D2227">
        <v>500</v>
      </c>
      <c r="E2227" t="s">
        <v>289</v>
      </c>
    </row>
    <row r="2228" spans="1:5">
      <c r="A2228">
        <v>4566</v>
      </c>
      <c r="B2228" t="s">
        <v>371</v>
      </c>
      <c r="C2228" t="s">
        <v>290</v>
      </c>
      <c r="D2228">
        <v>7000</v>
      </c>
      <c r="E2228" t="s">
        <v>289</v>
      </c>
    </row>
    <row r="2229" spans="1:5">
      <c r="A2229">
        <v>4567</v>
      </c>
      <c r="B2229" t="s">
        <v>371</v>
      </c>
      <c r="C2229" t="s">
        <v>352</v>
      </c>
      <c r="D2229">
        <v>500</v>
      </c>
      <c r="E2229" t="s">
        <v>289</v>
      </c>
    </row>
    <row r="2230" spans="1:5">
      <c r="A2230">
        <v>4568</v>
      </c>
      <c r="B2230" t="s">
        <v>371</v>
      </c>
      <c r="C2230" t="s">
        <v>288</v>
      </c>
      <c r="D2230">
        <v>10000</v>
      </c>
      <c r="E2230" t="s">
        <v>289</v>
      </c>
    </row>
    <row r="2231" spans="1:5">
      <c r="A2231">
        <v>4569</v>
      </c>
      <c r="B2231" t="s">
        <v>371</v>
      </c>
      <c r="C2231" t="s">
        <v>354</v>
      </c>
      <c r="D2231">
        <v>4000</v>
      </c>
      <c r="E2231" t="s">
        <v>289</v>
      </c>
    </row>
    <row r="2232" spans="1:5">
      <c r="A2232">
        <v>4570</v>
      </c>
      <c r="B2232" t="s">
        <v>371</v>
      </c>
      <c r="C2232" t="s">
        <v>293</v>
      </c>
      <c r="D2232">
        <v>3000</v>
      </c>
      <c r="E2232" t="s">
        <v>289</v>
      </c>
    </row>
    <row r="2233" spans="1:5">
      <c r="A2233">
        <v>4571</v>
      </c>
      <c r="B2233" t="s">
        <v>371</v>
      </c>
      <c r="C2233" t="s">
        <v>357</v>
      </c>
      <c r="D2233">
        <v>1000</v>
      </c>
      <c r="E2233" t="s">
        <v>289</v>
      </c>
    </row>
    <row r="2234" spans="1:5">
      <c r="A2234">
        <v>4572</v>
      </c>
      <c r="B2234" t="s">
        <v>371</v>
      </c>
      <c r="C2234" t="s">
        <v>372</v>
      </c>
      <c r="D2234">
        <v>4000</v>
      </c>
      <c r="E2234" t="s">
        <v>289</v>
      </c>
    </row>
    <row r="2235" spans="1:5">
      <c r="A2235">
        <v>4573</v>
      </c>
      <c r="B2235" t="s">
        <v>373</v>
      </c>
      <c r="C2235" t="s">
        <v>345</v>
      </c>
      <c r="D2235">
        <v>8000</v>
      </c>
      <c r="E2235" t="s">
        <v>289</v>
      </c>
    </row>
    <row r="2236" spans="1:5">
      <c r="A2236">
        <v>4574</v>
      </c>
      <c r="B2236" t="s">
        <v>373</v>
      </c>
      <c r="C2236" t="s">
        <v>374</v>
      </c>
      <c r="D2236">
        <v>11000</v>
      </c>
      <c r="E2236" t="s">
        <v>289</v>
      </c>
    </row>
    <row r="2237" spans="1:5">
      <c r="A2237">
        <v>4575</v>
      </c>
      <c r="B2237" t="s">
        <v>373</v>
      </c>
      <c r="C2237" t="s">
        <v>292</v>
      </c>
      <c r="D2237">
        <v>4500</v>
      </c>
      <c r="E2237" t="s">
        <v>289</v>
      </c>
    </row>
    <row r="2238" spans="1:5">
      <c r="A2238">
        <v>4576</v>
      </c>
      <c r="B2238" t="s">
        <v>373</v>
      </c>
      <c r="C2238" t="s">
        <v>291</v>
      </c>
      <c r="D2238">
        <v>16000</v>
      </c>
      <c r="E2238" t="s">
        <v>289</v>
      </c>
    </row>
    <row r="2239" spans="1:5">
      <c r="A2239">
        <v>4577</v>
      </c>
      <c r="B2239" t="s">
        <v>373</v>
      </c>
      <c r="C2239" t="s">
        <v>290</v>
      </c>
      <c r="D2239">
        <v>36500</v>
      </c>
      <c r="E2239" t="s">
        <v>289</v>
      </c>
    </row>
    <row r="2240" spans="1:5">
      <c r="A2240">
        <v>4578</v>
      </c>
      <c r="B2240" t="s">
        <v>373</v>
      </c>
      <c r="C2240" t="s">
        <v>351</v>
      </c>
      <c r="D2240">
        <v>4500</v>
      </c>
      <c r="E2240" t="s">
        <v>289</v>
      </c>
    </row>
    <row r="2241" spans="1:5">
      <c r="A2241">
        <v>4579</v>
      </c>
      <c r="B2241" t="s">
        <v>373</v>
      </c>
      <c r="C2241" t="s">
        <v>352</v>
      </c>
      <c r="D2241">
        <v>4000</v>
      </c>
      <c r="E2241" t="s">
        <v>289</v>
      </c>
    </row>
    <row r="2242" spans="1:5">
      <c r="A2242">
        <v>4580</v>
      </c>
      <c r="B2242" t="s">
        <v>373</v>
      </c>
      <c r="C2242" t="s">
        <v>288</v>
      </c>
      <c r="D2242">
        <v>45000</v>
      </c>
      <c r="E2242" t="s">
        <v>289</v>
      </c>
    </row>
    <row r="2243" spans="1:5">
      <c r="A2243">
        <v>4581</v>
      </c>
      <c r="B2243" t="s">
        <v>373</v>
      </c>
      <c r="C2243" t="s">
        <v>295</v>
      </c>
      <c r="D2243">
        <v>14000</v>
      </c>
      <c r="E2243" t="s">
        <v>289</v>
      </c>
    </row>
    <row r="2244" spans="1:5">
      <c r="A2244">
        <v>4582</v>
      </c>
      <c r="B2244" t="s">
        <v>373</v>
      </c>
      <c r="C2244" t="s">
        <v>346</v>
      </c>
      <c r="D2244">
        <v>6500</v>
      </c>
      <c r="E2244" t="s">
        <v>289</v>
      </c>
    </row>
    <row r="2245" spans="1:5">
      <c r="A2245">
        <v>4583</v>
      </c>
      <c r="B2245" t="s">
        <v>375</v>
      </c>
      <c r="C2245" t="s">
        <v>355</v>
      </c>
      <c r="D2245">
        <v>300</v>
      </c>
      <c r="E2245" t="s">
        <v>289</v>
      </c>
    </row>
    <row r="2246" spans="1:5">
      <c r="A2246">
        <v>4584</v>
      </c>
      <c r="B2246" t="s">
        <v>375</v>
      </c>
      <c r="C2246" t="s">
        <v>347</v>
      </c>
      <c r="D2246">
        <v>2000</v>
      </c>
      <c r="E2246" t="s">
        <v>289</v>
      </c>
    </row>
    <row r="2247" spans="1:5">
      <c r="A2247">
        <v>4585</v>
      </c>
      <c r="B2247" t="s">
        <v>375</v>
      </c>
      <c r="C2247" t="s">
        <v>291</v>
      </c>
      <c r="D2247">
        <v>400</v>
      </c>
      <c r="E2247" t="s">
        <v>289</v>
      </c>
    </row>
    <row r="2248" spans="1:5">
      <c r="A2248">
        <v>4586</v>
      </c>
      <c r="B2248" t="s">
        <v>375</v>
      </c>
      <c r="C2248" t="s">
        <v>290</v>
      </c>
      <c r="D2248">
        <v>500</v>
      </c>
      <c r="E2248" t="s">
        <v>289</v>
      </c>
    </row>
    <row r="2249" spans="1:5">
      <c r="A2249">
        <v>4587</v>
      </c>
      <c r="B2249" t="s">
        <v>375</v>
      </c>
      <c r="C2249" t="s">
        <v>288</v>
      </c>
      <c r="D2249">
        <v>19000</v>
      </c>
      <c r="E2249" t="s">
        <v>289</v>
      </c>
    </row>
    <row r="2250" spans="1:5">
      <c r="A2250">
        <v>4588</v>
      </c>
      <c r="B2250" t="s">
        <v>375</v>
      </c>
      <c r="C2250" t="s">
        <v>295</v>
      </c>
      <c r="D2250">
        <v>10600</v>
      </c>
      <c r="E2250" t="s">
        <v>289</v>
      </c>
    </row>
    <row r="2251" spans="1:5">
      <c r="A2251">
        <v>4589</v>
      </c>
      <c r="B2251" t="s">
        <v>375</v>
      </c>
      <c r="C2251" t="s">
        <v>294</v>
      </c>
      <c r="D2251">
        <v>2000</v>
      </c>
      <c r="E2251" t="s">
        <v>289</v>
      </c>
    </row>
    <row r="2252" spans="1:5">
      <c r="A2252">
        <v>4590</v>
      </c>
      <c r="B2252" t="s">
        <v>376</v>
      </c>
      <c r="C2252" t="s">
        <v>379</v>
      </c>
      <c r="D2252">
        <v>40000</v>
      </c>
      <c r="E2252" t="s">
        <v>289</v>
      </c>
    </row>
    <row r="2253" spans="1:5">
      <c r="A2253">
        <v>4591</v>
      </c>
      <c r="B2253" t="s">
        <v>376</v>
      </c>
      <c r="C2253" t="s">
        <v>374</v>
      </c>
      <c r="D2253">
        <v>57500</v>
      </c>
      <c r="E2253" t="s">
        <v>289</v>
      </c>
    </row>
    <row r="2254" spans="1:5">
      <c r="A2254">
        <v>4592</v>
      </c>
      <c r="B2254" t="s">
        <v>376</v>
      </c>
      <c r="C2254" t="s">
        <v>377</v>
      </c>
      <c r="D2254">
        <v>97500</v>
      </c>
      <c r="E2254" t="s">
        <v>289</v>
      </c>
    </row>
    <row r="2255" spans="1:5">
      <c r="A2255">
        <v>4593</v>
      </c>
      <c r="B2255" t="s">
        <v>376</v>
      </c>
      <c r="C2255" t="s">
        <v>378</v>
      </c>
      <c r="D2255">
        <v>242500</v>
      </c>
      <c r="E2255" t="s">
        <v>289</v>
      </c>
    </row>
    <row r="2256" spans="1:5">
      <c r="A2256">
        <v>4594</v>
      </c>
      <c r="B2256" t="s">
        <v>381</v>
      </c>
      <c r="C2256" t="s">
        <v>366</v>
      </c>
      <c r="D2256">
        <v>12000</v>
      </c>
      <c r="E2256" t="s">
        <v>289</v>
      </c>
    </row>
    <row r="2257" spans="1:5">
      <c r="A2257">
        <v>4595</v>
      </c>
      <c r="B2257" t="s">
        <v>381</v>
      </c>
      <c r="C2257" t="s">
        <v>366</v>
      </c>
      <c r="D2257">
        <v>21600</v>
      </c>
      <c r="E2257" t="s">
        <v>289</v>
      </c>
    </row>
    <row r="2258" spans="1:5">
      <c r="A2258">
        <v>4596</v>
      </c>
      <c r="B2258" t="s">
        <v>381</v>
      </c>
      <c r="C2258" t="s">
        <v>344</v>
      </c>
      <c r="D2258">
        <v>9100</v>
      </c>
      <c r="E2258" t="s">
        <v>289</v>
      </c>
    </row>
    <row r="2259" spans="1:5">
      <c r="A2259">
        <v>4597</v>
      </c>
      <c r="B2259" t="s">
        <v>381</v>
      </c>
      <c r="C2259" t="s">
        <v>344</v>
      </c>
      <c r="D2259">
        <v>10000</v>
      </c>
      <c r="E2259" t="s">
        <v>289</v>
      </c>
    </row>
    <row r="2260" spans="1:5">
      <c r="A2260">
        <v>4598</v>
      </c>
      <c r="B2260" t="s">
        <v>381</v>
      </c>
      <c r="C2260" t="s">
        <v>355</v>
      </c>
      <c r="D2260">
        <v>11520</v>
      </c>
      <c r="E2260" t="s">
        <v>289</v>
      </c>
    </row>
    <row r="2261" spans="1:5">
      <c r="A2261">
        <v>4599</v>
      </c>
      <c r="B2261" t="s">
        <v>381</v>
      </c>
      <c r="C2261" t="s">
        <v>366</v>
      </c>
      <c r="D2261">
        <v>26018</v>
      </c>
      <c r="E2261" t="s">
        <v>289</v>
      </c>
    </row>
    <row r="2262" spans="1:5">
      <c r="A2262">
        <v>4600</v>
      </c>
      <c r="B2262" t="s">
        <v>381</v>
      </c>
      <c r="C2262" t="s">
        <v>363</v>
      </c>
      <c r="D2262">
        <v>150</v>
      </c>
      <c r="E2262" t="s">
        <v>289</v>
      </c>
    </row>
    <row r="2263" spans="1:5">
      <c r="A2263">
        <v>4601</v>
      </c>
      <c r="B2263" t="s">
        <v>381</v>
      </c>
      <c r="C2263" t="s">
        <v>382</v>
      </c>
      <c r="D2263">
        <v>18392</v>
      </c>
      <c r="E2263" t="s">
        <v>289</v>
      </c>
    </row>
    <row r="2264" spans="1:5">
      <c r="A2264">
        <v>4602</v>
      </c>
      <c r="B2264" t="s">
        <v>381</v>
      </c>
      <c r="C2264" t="s">
        <v>383</v>
      </c>
      <c r="D2264">
        <v>8750</v>
      </c>
      <c r="E2264" t="s">
        <v>289</v>
      </c>
    </row>
    <row r="2265" spans="1:5">
      <c r="A2265">
        <v>4603</v>
      </c>
      <c r="B2265" t="s">
        <v>381</v>
      </c>
      <c r="C2265" t="s">
        <v>288</v>
      </c>
      <c r="D2265">
        <v>9500</v>
      </c>
      <c r="E2265" t="s">
        <v>289</v>
      </c>
    </row>
    <row r="2266" spans="1:5">
      <c r="A2266">
        <v>4604</v>
      </c>
      <c r="B2266" t="s">
        <v>381</v>
      </c>
      <c r="C2266" t="s">
        <v>354</v>
      </c>
      <c r="D2266">
        <v>2000</v>
      </c>
      <c r="E2266" t="s">
        <v>289</v>
      </c>
    </row>
    <row r="2267" spans="1:5">
      <c r="A2267">
        <v>4605</v>
      </c>
      <c r="B2267" t="s">
        <v>381</v>
      </c>
      <c r="C2267" t="s">
        <v>346</v>
      </c>
      <c r="D2267">
        <v>9000</v>
      </c>
      <c r="E2267" t="s">
        <v>289</v>
      </c>
    </row>
    <row r="2268" spans="1:5">
      <c r="A2268">
        <v>4606</v>
      </c>
      <c r="B2268" t="s">
        <v>381</v>
      </c>
      <c r="C2268" t="s">
        <v>344</v>
      </c>
      <c r="D2268">
        <v>78450</v>
      </c>
      <c r="E2268" t="s">
        <v>289</v>
      </c>
    </row>
    <row r="2269" spans="1:5">
      <c r="A2269">
        <v>4607</v>
      </c>
      <c r="B2269" t="s">
        <v>384</v>
      </c>
      <c r="C2269" t="s">
        <v>345</v>
      </c>
      <c r="D2269">
        <v>200</v>
      </c>
      <c r="E2269" t="s">
        <v>289</v>
      </c>
    </row>
    <row r="2270" spans="1:5">
      <c r="A2270">
        <v>4608</v>
      </c>
      <c r="B2270" t="s">
        <v>384</v>
      </c>
      <c r="C2270" t="s">
        <v>292</v>
      </c>
      <c r="D2270">
        <v>100</v>
      </c>
      <c r="E2270" t="s">
        <v>289</v>
      </c>
    </row>
    <row r="2271" spans="1:5">
      <c r="A2271">
        <v>4609</v>
      </c>
      <c r="B2271" t="s">
        <v>384</v>
      </c>
      <c r="C2271" t="s">
        <v>291</v>
      </c>
      <c r="D2271">
        <v>1000</v>
      </c>
      <c r="E2271" t="s">
        <v>289</v>
      </c>
    </row>
    <row r="2272" spans="1:5">
      <c r="A2272">
        <v>4610</v>
      </c>
      <c r="B2272" t="s">
        <v>384</v>
      </c>
      <c r="C2272" t="s">
        <v>288</v>
      </c>
      <c r="D2272">
        <v>70900</v>
      </c>
      <c r="E2272" t="s">
        <v>289</v>
      </c>
    </row>
    <row r="2273" spans="1:5">
      <c r="A2273">
        <v>4611</v>
      </c>
      <c r="B2273" t="s">
        <v>384</v>
      </c>
      <c r="C2273" t="s">
        <v>354</v>
      </c>
      <c r="D2273">
        <v>500</v>
      </c>
      <c r="E2273" t="s">
        <v>289</v>
      </c>
    </row>
    <row r="2274" spans="1:5">
      <c r="A2274">
        <v>4612</v>
      </c>
      <c r="B2274" t="s">
        <v>384</v>
      </c>
      <c r="C2274" t="s">
        <v>295</v>
      </c>
      <c r="D2274">
        <v>18000</v>
      </c>
      <c r="E2274" t="s">
        <v>289</v>
      </c>
    </row>
    <row r="2275" spans="1:5">
      <c r="A2275">
        <v>4613</v>
      </c>
      <c r="B2275" t="s">
        <v>384</v>
      </c>
      <c r="C2275" t="s">
        <v>294</v>
      </c>
      <c r="D2275">
        <v>8500</v>
      </c>
      <c r="E2275" t="s">
        <v>289</v>
      </c>
    </row>
    <row r="2276" spans="1:5">
      <c r="A2276">
        <v>4614</v>
      </c>
      <c r="B2276" t="s">
        <v>384</v>
      </c>
      <c r="C2276" t="s">
        <v>357</v>
      </c>
      <c r="D2276">
        <v>600</v>
      </c>
      <c r="E2276" t="s">
        <v>289</v>
      </c>
    </row>
    <row r="2277" spans="1:5">
      <c r="A2277">
        <v>4615</v>
      </c>
      <c r="B2277" t="s">
        <v>384</v>
      </c>
      <c r="C2277" t="s">
        <v>346</v>
      </c>
      <c r="D2277">
        <v>200</v>
      </c>
      <c r="E2277" t="s">
        <v>289</v>
      </c>
    </row>
    <row r="2278" spans="1:5">
      <c r="A2278">
        <v>4616</v>
      </c>
      <c r="B2278" t="s">
        <v>429</v>
      </c>
      <c r="C2278" t="s">
        <v>288</v>
      </c>
      <c r="D2278">
        <v>7062</v>
      </c>
      <c r="E2278" t="s">
        <v>289</v>
      </c>
    </row>
    <row r="2279" spans="1:5">
      <c r="A2279">
        <v>4617</v>
      </c>
      <c r="B2279" t="s">
        <v>429</v>
      </c>
      <c r="C2279" t="s">
        <v>295</v>
      </c>
      <c r="D2279">
        <v>9052</v>
      </c>
      <c r="E2279" t="s">
        <v>289</v>
      </c>
    </row>
    <row r="2280" spans="1:5">
      <c r="A2280">
        <v>4618</v>
      </c>
      <c r="B2280" t="s">
        <v>429</v>
      </c>
      <c r="C2280" t="s">
        <v>291</v>
      </c>
      <c r="D2280">
        <v>1550</v>
      </c>
      <c r="E2280" t="s">
        <v>289</v>
      </c>
    </row>
    <row r="2281" spans="1:5">
      <c r="A2281">
        <v>4619</v>
      </c>
      <c r="B2281" t="s">
        <v>429</v>
      </c>
      <c r="C2281" t="s">
        <v>294</v>
      </c>
      <c r="D2281">
        <v>8400</v>
      </c>
      <c r="E2281" t="s">
        <v>289</v>
      </c>
    </row>
    <row r="2282" spans="1:5">
      <c r="A2282">
        <v>4620</v>
      </c>
      <c r="B2282" t="s">
        <v>429</v>
      </c>
      <c r="C2282" t="s">
        <v>355</v>
      </c>
      <c r="D2282">
        <v>1000</v>
      </c>
      <c r="E2282" t="s">
        <v>289</v>
      </c>
    </row>
    <row r="2283" spans="1:5">
      <c r="A2283">
        <v>4621</v>
      </c>
      <c r="B2283" t="s">
        <v>429</v>
      </c>
      <c r="C2283" t="s">
        <v>290</v>
      </c>
      <c r="D2283">
        <v>2050</v>
      </c>
      <c r="E2283" t="s">
        <v>289</v>
      </c>
    </row>
    <row r="2284" spans="1:5">
      <c r="A2284">
        <v>4622</v>
      </c>
      <c r="B2284" t="s">
        <v>429</v>
      </c>
      <c r="C2284" t="s">
        <v>288</v>
      </c>
      <c r="D2284">
        <v>18510</v>
      </c>
      <c r="E2284" t="s">
        <v>289</v>
      </c>
    </row>
    <row r="2285" spans="1:5">
      <c r="A2285">
        <v>4623</v>
      </c>
      <c r="B2285" t="s">
        <v>385</v>
      </c>
      <c r="C2285" t="s">
        <v>386</v>
      </c>
      <c r="D2285">
        <v>3000</v>
      </c>
      <c r="E2285" t="s">
        <v>289</v>
      </c>
    </row>
    <row r="2286" spans="1:5">
      <c r="A2286">
        <v>4624</v>
      </c>
      <c r="B2286" t="s">
        <v>385</v>
      </c>
      <c r="C2286" t="s">
        <v>356</v>
      </c>
      <c r="D2286">
        <v>4500</v>
      </c>
      <c r="E2286" t="s">
        <v>289</v>
      </c>
    </row>
    <row r="2287" spans="1:5">
      <c r="A2287">
        <v>4625</v>
      </c>
      <c r="B2287" t="s">
        <v>385</v>
      </c>
      <c r="C2287" t="s">
        <v>345</v>
      </c>
      <c r="D2287">
        <v>7750</v>
      </c>
      <c r="E2287" t="s">
        <v>289</v>
      </c>
    </row>
    <row r="2288" spans="1:5">
      <c r="A2288">
        <v>4626</v>
      </c>
      <c r="B2288" t="s">
        <v>385</v>
      </c>
      <c r="C2288" t="s">
        <v>387</v>
      </c>
      <c r="D2288">
        <v>32612</v>
      </c>
      <c r="E2288" t="s">
        <v>289</v>
      </c>
    </row>
    <row r="2289" spans="1:5">
      <c r="A2289">
        <v>4627</v>
      </c>
      <c r="B2289" t="s">
        <v>385</v>
      </c>
      <c r="C2289" t="s">
        <v>291</v>
      </c>
      <c r="D2289">
        <v>6220</v>
      </c>
      <c r="E2289" t="s">
        <v>289</v>
      </c>
    </row>
    <row r="2290" spans="1:5">
      <c r="A2290">
        <v>4628</v>
      </c>
      <c r="B2290" t="s">
        <v>385</v>
      </c>
      <c r="C2290" t="s">
        <v>363</v>
      </c>
      <c r="D2290">
        <v>101920</v>
      </c>
      <c r="E2290" t="s">
        <v>289</v>
      </c>
    </row>
    <row r="2291" spans="1:5">
      <c r="A2291">
        <v>4629</v>
      </c>
      <c r="B2291" t="s">
        <v>385</v>
      </c>
      <c r="C2291" t="s">
        <v>290</v>
      </c>
      <c r="D2291">
        <v>3000</v>
      </c>
      <c r="E2291" t="s">
        <v>289</v>
      </c>
    </row>
    <row r="2292" spans="1:5">
      <c r="A2292">
        <v>4630</v>
      </c>
      <c r="B2292" t="s">
        <v>385</v>
      </c>
      <c r="C2292" t="s">
        <v>288</v>
      </c>
      <c r="D2292">
        <v>3540</v>
      </c>
      <c r="E2292" t="s">
        <v>289</v>
      </c>
    </row>
    <row r="2293" spans="1:5">
      <c r="A2293">
        <v>4631</v>
      </c>
      <c r="B2293" t="s">
        <v>385</v>
      </c>
      <c r="C2293" t="s">
        <v>344</v>
      </c>
      <c r="D2293">
        <v>22950</v>
      </c>
      <c r="E2293" t="s">
        <v>289</v>
      </c>
    </row>
    <row r="2294" spans="1:5">
      <c r="A2294">
        <v>4632</v>
      </c>
      <c r="B2294" t="s">
        <v>385</v>
      </c>
      <c r="C2294" t="s">
        <v>348</v>
      </c>
      <c r="D2294">
        <v>105097</v>
      </c>
      <c r="E2294" t="s">
        <v>289</v>
      </c>
    </row>
    <row r="2295" spans="1:5">
      <c r="A2295">
        <v>4633</v>
      </c>
      <c r="B2295" t="s">
        <v>388</v>
      </c>
      <c r="C2295" t="s">
        <v>460</v>
      </c>
      <c r="D2295">
        <v>-120000</v>
      </c>
      <c r="E2295" t="s">
        <v>289</v>
      </c>
    </row>
    <row r="2296" spans="1:5">
      <c r="A2296">
        <v>4634</v>
      </c>
      <c r="B2296" t="s">
        <v>388</v>
      </c>
      <c r="C2296" t="s">
        <v>386</v>
      </c>
      <c r="D2296">
        <v>50000</v>
      </c>
      <c r="E2296" t="s">
        <v>289</v>
      </c>
    </row>
    <row r="2297" spans="1:5">
      <c r="A2297">
        <v>4635</v>
      </c>
      <c r="B2297" t="s">
        <v>388</v>
      </c>
      <c r="C2297" t="s">
        <v>368</v>
      </c>
      <c r="D2297">
        <v>120000</v>
      </c>
      <c r="E2297" t="s">
        <v>289</v>
      </c>
    </row>
    <row r="2298" spans="1:5">
      <c r="A2298">
        <v>4636</v>
      </c>
      <c r="B2298" t="s">
        <v>388</v>
      </c>
      <c r="C2298" t="s">
        <v>355</v>
      </c>
      <c r="D2298">
        <v>3000</v>
      </c>
      <c r="E2298" t="s">
        <v>289</v>
      </c>
    </row>
    <row r="2299" spans="1:5">
      <c r="A2299">
        <v>4637</v>
      </c>
      <c r="B2299" t="s">
        <v>388</v>
      </c>
      <c r="C2299" t="s">
        <v>374</v>
      </c>
      <c r="D2299">
        <v>7500</v>
      </c>
      <c r="E2299" t="s">
        <v>289</v>
      </c>
    </row>
    <row r="2300" spans="1:5">
      <c r="A2300">
        <v>4638</v>
      </c>
      <c r="B2300" t="s">
        <v>388</v>
      </c>
      <c r="C2300" t="s">
        <v>292</v>
      </c>
      <c r="D2300">
        <v>2000</v>
      </c>
      <c r="E2300" t="s">
        <v>289</v>
      </c>
    </row>
    <row r="2301" spans="1:5">
      <c r="A2301">
        <v>4639</v>
      </c>
      <c r="B2301" t="s">
        <v>388</v>
      </c>
      <c r="C2301" t="s">
        <v>291</v>
      </c>
      <c r="D2301">
        <v>5000</v>
      </c>
      <c r="E2301" t="s">
        <v>289</v>
      </c>
    </row>
    <row r="2302" spans="1:5">
      <c r="A2302">
        <v>4640</v>
      </c>
      <c r="B2302" t="s">
        <v>388</v>
      </c>
      <c r="C2302" t="s">
        <v>363</v>
      </c>
      <c r="D2302">
        <v>8400</v>
      </c>
      <c r="E2302" t="s">
        <v>289</v>
      </c>
    </row>
    <row r="2303" spans="1:5">
      <c r="A2303">
        <v>4641</v>
      </c>
      <c r="B2303" t="s">
        <v>388</v>
      </c>
      <c r="C2303" t="s">
        <v>382</v>
      </c>
      <c r="D2303">
        <v>2500</v>
      </c>
      <c r="E2303" t="s">
        <v>289</v>
      </c>
    </row>
    <row r="2304" spans="1:5">
      <c r="A2304">
        <v>4642</v>
      </c>
      <c r="B2304" t="s">
        <v>388</v>
      </c>
      <c r="C2304" t="s">
        <v>352</v>
      </c>
      <c r="D2304">
        <v>10700</v>
      </c>
      <c r="E2304" t="s">
        <v>289</v>
      </c>
    </row>
    <row r="2305" spans="1:5">
      <c r="A2305">
        <v>4643</v>
      </c>
      <c r="B2305" t="s">
        <v>388</v>
      </c>
      <c r="C2305" t="s">
        <v>288</v>
      </c>
      <c r="D2305">
        <v>16600</v>
      </c>
      <c r="E2305" t="s">
        <v>289</v>
      </c>
    </row>
    <row r="2306" spans="1:5">
      <c r="A2306">
        <v>4644</v>
      </c>
      <c r="B2306" t="s">
        <v>390</v>
      </c>
      <c r="C2306" t="s">
        <v>374</v>
      </c>
      <c r="D2306">
        <v>72000</v>
      </c>
      <c r="E2306" t="s">
        <v>289</v>
      </c>
    </row>
    <row r="2307" spans="1:5">
      <c r="A2307">
        <v>4645</v>
      </c>
      <c r="B2307" t="s">
        <v>390</v>
      </c>
      <c r="C2307" t="s">
        <v>345</v>
      </c>
      <c r="D2307">
        <v>316315</v>
      </c>
      <c r="E2307" t="s">
        <v>289</v>
      </c>
    </row>
    <row r="2308" spans="1:5">
      <c r="A2308">
        <v>4646</v>
      </c>
      <c r="B2308" t="s">
        <v>390</v>
      </c>
      <c r="C2308" t="s">
        <v>351</v>
      </c>
      <c r="D2308">
        <v>10000</v>
      </c>
      <c r="E2308" t="s">
        <v>289</v>
      </c>
    </row>
    <row r="2309" spans="1:5">
      <c r="A2309">
        <v>4647</v>
      </c>
      <c r="B2309" t="s">
        <v>390</v>
      </c>
      <c r="C2309" t="s">
        <v>352</v>
      </c>
      <c r="D2309">
        <v>10000</v>
      </c>
      <c r="E2309" t="s">
        <v>289</v>
      </c>
    </row>
    <row r="2310" spans="1:5">
      <c r="A2310">
        <v>4648</v>
      </c>
      <c r="B2310" t="s">
        <v>390</v>
      </c>
      <c r="C2310" t="s">
        <v>288</v>
      </c>
      <c r="D2310">
        <v>20000</v>
      </c>
      <c r="E2310" t="s">
        <v>289</v>
      </c>
    </row>
    <row r="2311" spans="1:5">
      <c r="A2311">
        <v>4649</v>
      </c>
      <c r="B2311" t="s">
        <v>390</v>
      </c>
      <c r="C2311" t="s">
        <v>354</v>
      </c>
      <c r="D2311">
        <v>5000</v>
      </c>
      <c r="E2311" t="s">
        <v>289</v>
      </c>
    </row>
    <row r="2312" spans="1:5">
      <c r="A2312">
        <v>4650</v>
      </c>
      <c r="B2312" t="s">
        <v>390</v>
      </c>
      <c r="C2312" t="s">
        <v>291</v>
      </c>
      <c r="D2312">
        <v>200</v>
      </c>
      <c r="E2312" t="s">
        <v>289</v>
      </c>
    </row>
    <row r="2313" spans="1:5">
      <c r="A2313">
        <v>4651</v>
      </c>
      <c r="B2313" t="s">
        <v>390</v>
      </c>
      <c r="C2313" t="s">
        <v>346</v>
      </c>
      <c r="D2313">
        <v>4800</v>
      </c>
      <c r="E2313" t="s">
        <v>289</v>
      </c>
    </row>
    <row r="2314" spans="1:5">
      <c r="A2314">
        <v>4652</v>
      </c>
      <c r="B2314" t="s">
        <v>391</v>
      </c>
      <c r="C2314" t="s">
        <v>355</v>
      </c>
      <c r="D2314">
        <v>100</v>
      </c>
      <c r="E2314" t="s">
        <v>289</v>
      </c>
    </row>
    <row r="2315" spans="1:5">
      <c r="A2315">
        <v>4653</v>
      </c>
      <c r="B2315" t="s">
        <v>391</v>
      </c>
      <c r="C2315" t="s">
        <v>347</v>
      </c>
      <c r="D2315">
        <v>1500</v>
      </c>
      <c r="E2315" t="s">
        <v>289</v>
      </c>
    </row>
    <row r="2316" spans="1:5">
      <c r="A2316">
        <v>4654</v>
      </c>
      <c r="B2316" t="s">
        <v>391</v>
      </c>
      <c r="C2316" t="s">
        <v>291</v>
      </c>
      <c r="D2316">
        <v>150</v>
      </c>
      <c r="E2316" t="s">
        <v>289</v>
      </c>
    </row>
    <row r="2317" spans="1:5">
      <c r="A2317">
        <v>4655</v>
      </c>
      <c r="B2317" t="s">
        <v>391</v>
      </c>
      <c r="C2317" t="s">
        <v>290</v>
      </c>
      <c r="D2317">
        <v>150</v>
      </c>
      <c r="E2317" t="s">
        <v>289</v>
      </c>
    </row>
    <row r="2318" spans="1:5">
      <c r="A2318">
        <v>4656</v>
      </c>
      <c r="B2318" t="s">
        <v>391</v>
      </c>
      <c r="C2318" t="s">
        <v>288</v>
      </c>
      <c r="D2318">
        <v>5500</v>
      </c>
      <c r="E2318" t="s">
        <v>289</v>
      </c>
    </row>
    <row r="2319" spans="1:5">
      <c r="A2319">
        <v>4657</v>
      </c>
      <c r="B2319" t="s">
        <v>391</v>
      </c>
      <c r="C2319" t="s">
        <v>354</v>
      </c>
      <c r="D2319">
        <v>400</v>
      </c>
      <c r="E2319" t="s">
        <v>289</v>
      </c>
    </row>
    <row r="2320" spans="1:5">
      <c r="A2320">
        <v>4658</v>
      </c>
      <c r="B2320" t="s">
        <v>391</v>
      </c>
      <c r="C2320" t="s">
        <v>295</v>
      </c>
      <c r="D2320">
        <v>1500</v>
      </c>
      <c r="E2320" t="s">
        <v>289</v>
      </c>
    </row>
    <row r="2321" spans="1:5">
      <c r="A2321">
        <v>4659</v>
      </c>
      <c r="B2321" t="s">
        <v>391</v>
      </c>
      <c r="C2321" t="s">
        <v>294</v>
      </c>
      <c r="D2321">
        <v>1000</v>
      </c>
      <c r="E2321" t="s">
        <v>289</v>
      </c>
    </row>
    <row r="2322" spans="1:5">
      <c r="A2322">
        <v>4660</v>
      </c>
      <c r="B2322" t="s">
        <v>303</v>
      </c>
      <c r="C2322" t="s">
        <v>350</v>
      </c>
      <c r="D2322">
        <v>230000</v>
      </c>
      <c r="E2322" t="s">
        <v>289</v>
      </c>
    </row>
    <row r="2323" spans="1:5">
      <c r="A2323">
        <v>4661</v>
      </c>
      <c r="B2323" t="s">
        <v>303</v>
      </c>
      <c r="C2323" t="s">
        <v>350</v>
      </c>
      <c r="D2323">
        <v>-60000</v>
      </c>
      <c r="E2323" t="s">
        <v>289</v>
      </c>
    </row>
    <row r="2324" spans="1:5">
      <c r="A2324">
        <v>4662</v>
      </c>
      <c r="B2324" t="s">
        <v>303</v>
      </c>
      <c r="C2324" t="s">
        <v>292</v>
      </c>
      <c r="D2324">
        <v>9000</v>
      </c>
      <c r="E2324" t="s">
        <v>289</v>
      </c>
    </row>
    <row r="2325" spans="1:5">
      <c r="A2325">
        <v>4663</v>
      </c>
      <c r="B2325" t="s">
        <v>303</v>
      </c>
      <c r="C2325" t="s">
        <v>347</v>
      </c>
      <c r="D2325">
        <v>161000</v>
      </c>
      <c r="E2325" t="s">
        <v>289</v>
      </c>
    </row>
    <row r="2326" spans="1:5">
      <c r="A2326">
        <v>4664</v>
      </c>
      <c r="B2326" t="s">
        <v>303</v>
      </c>
      <c r="C2326" t="s">
        <v>291</v>
      </c>
      <c r="D2326">
        <v>1000</v>
      </c>
      <c r="E2326" t="s">
        <v>289</v>
      </c>
    </row>
    <row r="2327" spans="1:5">
      <c r="A2327">
        <v>4665</v>
      </c>
      <c r="B2327" t="s">
        <v>303</v>
      </c>
      <c r="C2327" t="s">
        <v>363</v>
      </c>
      <c r="D2327">
        <v>10300</v>
      </c>
      <c r="E2327" t="s">
        <v>289</v>
      </c>
    </row>
    <row r="2328" spans="1:5">
      <c r="A2328">
        <v>4666</v>
      </c>
      <c r="B2328" t="s">
        <v>303</v>
      </c>
      <c r="C2328" t="s">
        <v>382</v>
      </c>
      <c r="D2328">
        <v>3500</v>
      </c>
      <c r="E2328" t="s">
        <v>289</v>
      </c>
    </row>
    <row r="2329" spans="1:5">
      <c r="A2329">
        <v>4667</v>
      </c>
      <c r="B2329" t="s">
        <v>303</v>
      </c>
      <c r="C2329" t="s">
        <v>290</v>
      </c>
      <c r="D2329">
        <v>6000</v>
      </c>
      <c r="E2329" t="s">
        <v>289</v>
      </c>
    </row>
    <row r="2330" spans="1:5">
      <c r="A2330">
        <v>4668</v>
      </c>
      <c r="B2330" t="s">
        <v>303</v>
      </c>
      <c r="C2330" t="s">
        <v>288</v>
      </c>
      <c r="D2330">
        <v>2200</v>
      </c>
      <c r="E2330" t="s">
        <v>289</v>
      </c>
    </row>
    <row r="2331" spans="1:5">
      <c r="A2331">
        <v>4669</v>
      </c>
      <c r="B2331" t="s">
        <v>303</v>
      </c>
      <c r="C2331" t="s">
        <v>354</v>
      </c>
      <c r="D2331">
        <v>5000</v>
      </c>
      <c r="E2331" t="s">
        <v>289</v>
      </c>
    </row>
    <row r="2332" spans="1:5">
      <c r="A2332">
        <v>4670</v>
      </c>
      <c r="B2332" t="s">
        <v>303</v>
      </c>
      <c r="C2332" t="s">
        <v>294</v>
      </c>
      <c r="D2332">
        <v>6000</v>
      </c>
      <c r="E2332" t="s">
        <v>289</v>
      </c>
    </row>
    <row r="2333" spans="1:5">
      <c r="A2333">
        <v>4671</v>
      </c>
      <c r="B2333" t="s">
        <v>303</v>
      </c>
      <c r="C2333" t="s">
        <v>346</v>
      </c>
      <c r="D2333">
        <v>5000</v>
      </c>
      <c r="E2333" t="s">
        <v>289</v>
      </c>
    </row>
    <row r="2334" spans="1:5">
      <c r="A2334">
        <v>4672</v>
      </c>
      <c r="B2334" t="s">
        <v>303</v>
      </c>
      <c r="C2334" t="s">
        <v>344</v>
      </c>
      <c r="D2334">
        <v>10000</v>
      </c>
      <c r="E2334" t="s">
        <v>289</v>
      </c>
    </row>
    <row r="2335" spans="1:5">
      <c r="A2335">
        <v>4673</v>
      </c>
      <c r="B2335" t="s">
        <v>303</v>
      </c>
      <c r="C2335" t="s">
        <v>348</v>
      </c>
      <c r="D2335">
        <v>15000</v>
      </c>
      <c r="E2335" t="s">
        <v>289</v>
      </c>
    </row>
    <row r="2336" spans="1:5">
      <c r="A2336">
        <v>4674</v>
      </c>
      <c r="B2336" t="s">
        <v>393</v>
      </c>
      <c r="C2336" t="s">
        <v>345</v>
      </c>
      <c r="D2336">
        <v>71500</v>
      </c>
      <c r="E2336" t="s">
        <v>289</v>
      </c>
    </row>
    <row r="2337" spans="1:5">
      <c r="A2337">
        <v>4675</v>
      </c>
      <c r="B2337" t="s">
        <v>393</v>
      </c>
      <c r="C2337" t="s">
        <v>374</v>
      </c>
      <c r="D2337">
        <v>3100</v>
      </c>
      <c r="E2337" t="s">
        <v>289</v>
      </c>
    </row>
    <row r="2338" spans="1:5">
      <c r="A2338">
        <v>4676</v>
      </c>
      <c r="B2338" t="s">
        <v>393</v>
      </c>
      <c r="C2338" t="s">
        <v>292</v>
      </c>
      <c r="D2338">
        <v>500</v>
      </c>
      <c r="E2338" t="s">
        <v>289</v>
      </c>
    </row>
    <row r="2339" spans="1:5">
      <c r="A2339">
        <v>4677</v>
      </c>
      <c r="B2339" t="s">
        <v>393</v>
      </c>
      <c r="C2339" t="s">
        <v>291</v>
      </c>
      <c r="D2339">
        <v>122400</v>
      </c>
      <c r="E2339" t="s">
        <v>289</v>
      </c>
    </row>
    <row r="2340" spans="1:5">
      <c r="A2340">
        <v>4678</v>
      </c>
      <c r="B2340" t="s">
        <v>393</v>
      </c>
      <c r="C2340" t="s">
        <v>290</v>
      </c>
      <c r="D2340">
        <v>173500</v>
      </c>
      <c r="E2340" t="s">
        <v>289</v>
      </c>
    </row>
    <row r="2341" spans="1:5">
      <c r="A2341">
        <v>4679</v>
      </c>
      <c r="B2341" t="s">
        <v>393</v>
      </c>
      <c r="C2341" t="s">
        <v>288</v>
      </c>
      <c r="D2341">
        <v>7500</v>
      </c>
      <c r="E2341" t="s">
        <v>289</v>
      </c>
    </row>
    <row r="2342" spans="1:5">
      <c r="A2342">
        <v>4680</v>
      </c>
      <c r="B2342" t="s">
        <v>393</v>
      </c>
      <c r="C2342" t="s">
        <v>295</v>
      </c>
      <c r="D2342">
        <v>4000</v>
      </c>
      <c r="E2342" t="s">
        <v>289</v>
      </c>
    </row>
    <row r="2343" spans="1:5">
      <c r="A2343">
        <v>4681</v>
      </c>
      <c r="B2343" t="s">
        <v>393</v>
      </c>
      <c r="C2343" t="s">
        <v>294</v>
      </c>
      <c r="D2343">
        <v>1200</v>
      </c>
      <c r="E2343" t="s">
        <v>289</v>
      </c>
    </row>
    <row r="2344" spans="1:5">
      <c r="A2344">
        <v>4682</v>
      </c>
      <c r="B2344" t="s">
        <v>393</v>
      </c>
      <c r="C2344" t="s">
        <v>346</v>
      </c>
      <c r="D2344">
        <v>7000</v>
      </c>
      <c r="E2344" t="s">
        <v>289</v>
      </c>
    </row>
    <row r="2345" spans="1:5">
      <c r="A2345">
        <v>4683</v>
      </c>
      <c r="B2345" t="s">
        <v>394</v>
      </c>
      <c r="C2345" t="s">
        <v>356</v>
      </c>
      <c r="D2345">
        <v>5000</v>
      </c>
      <c r="E2345" t="s">
        <v>289</v>
      </c>
    </row>
    <row r="2346" spans="1:5">
      <c r="A2346">
        <v>4684</v>
      </c>
      <c r="B2346" t="s">
        <v>394</v>
      </c>
      <c r="C2346" t="s">
        <v>345</v>
      </c>
      <c r="D2346">
        <v>33106</v>
      </c>
      <c r="E2346" t="s">
        <v>289</v>
      </c>
    </row>
    <row r="2347" spans="1:5">
      <c r="A2347">
        <v>4685</v>
      </c>
      <c r="B2347" t="s">
        <v>394</v>
      </c>
      <c r="C2347" t="s">
        <v>374</v>
      </c>
      <c r="D2347">
        <v>4850</v>
      </c>
      <c r="E2347" t="s">
        <v>289</v>
      </c>
    </row>
    <row r="2348" spans="1:5">
      <c r="A2348">
        <v>4686</v>
      </c>
      <c r="B2348" t="s">
        <v>394</v>
      </c>
      <c r="C2348" t="s">
        <v>292</v>
      </c>
      <c r="D2348">
        <v>9629</v>
      </c>
      <c r="E2348" t="s">
        <v>289</v>
      </c>
    </row>
    <row r="2349" spans="1:5">
      <c r="A2349">
        <v>4687</v>
      </c>
      <c r="B2349" t="s">
        <v>394</v>
      </c>
      <c r="C2349" t="s">
        <v>366</v>
      </c>
      <c r="D2349">
        <v>11200</v>
      </c>
      <c r="E2349" t="s">
        <v>289</v>
      </c>
    </row>
    <row r="2350" spans="1:5">
      <c r="A2350">
        <v>4688</v>
      </c>
      <c r="B2350" t="s">
        <v>394</v>
      </c>
      <c r="C2350" t="s">
        <v>291</v>
      </c>
      <c r="D2350">
        <v>100</v>
      </c>
      <c r="E2350" t="s">
        <v>289</v>
      </c>
    </row>
    <row r="2351" spans="1:5">
      <c r="A2351">
        <v>4689</v>
      </c>
      <c r="B2351" t="s">
        <v>394</v>
      </c>
      <c r="C2351" t="s">
        <v>288</v>
      </c>
      <c r="D2351">
        <v>31000</v>
      </c>
      <c r="E2351" t="s">
        <v>289</v>
      </c>
    </row>
    <row r="2352" spans="1:5">
      <c r="A2352">
        <v>4690</v>
      </c>
      <c r="B2352" t="s">
        <v>394</v>
      </c>
      <c r="C2352" t="s">
        <v>354</v>
      </c>
      <c r="D2352">
        <v>2440</v>
      </c>
      <c r="E2352" t="s">
        <v>289</v>
      </c>
    </row>
    <row r="2353" spans="1:5">
      <c r="A2353">
        <v>4691</v>
      </c>
      <c r="B2353" t="s">
        <v>394</v>
      </c>
      <c r="C2353" t="s">
        <v>346</v>
      </c>
      <c r="D2353">
        <v>7675</v>
      </c>
      <c r="E2353" t="s">
        <v>289</v>
      </c>
    </row>
    <row r="2354" spans="1:5">
      <c r="A2354">
        <v>4692</v>
      </c>
      <c r="B2354" t="s">
        <v>394</v>
      </c>
      <c r="C2354" t="s">
        <v>344</v>
      </c>
      <c r="D2354">
        <v>10000</v>
      </c>
      <c r="E2354" t="s">
        <v>289</v>
      </c>
    </row>
    <row r="2355" spans="1:5">
      <c r="A2355">
        <v>4693</v>
      </c>
      <c r="B2355" t="s">
        <v>439</v>
      </c>
      <c r="C2355" t="s">
        <v>345</v>
      </c>
      <c r="D2355">
        <v>4000</v>
      </c>
      <c r="E2355" t="s">
        <v>289</v>
      </c>
    </row>
    <row r="2356" spans="1:5">
      <c r="A2356">
        <v>4694</v>
      </c>
      <c r="B2356" t="s">
        <v>439</v>
      </c>
      <c r="C2356" t="s">
        <v>355</v>
      </c>
      <c r="D2356">
        <v>100</v>
      </c>
      <c r="E2356" t="s">
        <v>289</v>
      </c>
    </row>
    <row r="2357" spans="1:5">
      <c r="A2357">
        <v>4695</v>
      </c>
      <c r="B2357" t="s">
        <v>439</v>
      </c>
      <c r="C2357" t="s">
        <v>374</v>
      </c>
      <c r="D2357">
        <v>2850</v>
      </c>
      <c r="E2357" t="s">
        <v>289</v>
      </c>
    </row>
    <row r="2358" spans="1:5">
      <c r="A2358">
        <v>4696</v>
      </c>
      <c r="B2358" t="s">
        <v>439</v>
      </c>
      <c r="C2358" t="s">
        <v>291</v>
      </c>
      <c r="D2358">
        <v>1500</v>
      </c>
      <c r="E2358" t="s">
        <v>289</v>
      </c>
    </row>
    <row r="2359" spans="1:5">
      <c r="A2359">
        <v>4697</v>
      </c>
      <c r="B2359" t="s">
        <v>439</v>
      </c>
      <c r="C2359" t="s">
        <v>290</v>
      </c>
      <c r="D2359">
        <v>10680</v>
      </c>
      <c r="E2359" t="s">
        <v>289</v>
      </c>
    </row>
    <row r="2360" spans="1:5">
      <c r="A2360">
        <v>4698</v>
      </c>
      <c r="B2360" t="s">
        <v>439</v>
      </c>
      <c r="C2360" t="s">
        <v>351</v>
      </c>
      <c r="D2360">
        <v>5000</v>
      </c>
      <c r="E2360" t="s">
        <v>289</v>
      </c>
    </row>
    <row r="2361" spans="1:5">
      <c r="A2361">
        <v>4699</v>
      </c>
      <c r="B2361" t="s">
        <v>439</v>
      </c>
      <c r="C2361" t="s">
        <v>352</v>
      </c>
      <c r="D2361">
        <v>4500</v>
      </c>
      <c r="E2361" t="s">
        <v>289</v>
      </c>
    </row>
    <row r="2362" spans="1:5">
      <c r="A2362">
        <v>4700</v>
      </c>
      <c r="B2362" t="s">
        <v>439</v>
      </c>
      <c r="C2362" t="s">
        <v>288</v>
      </c>
      <c r="D2362">
        <v>1350</v>
      </c>
      <c r="E2362" t="s">
        <v>289</v>
      </c>
    </row>
    <row r="2363" spans="1:5">
      <c r="A2363">
        <v>4701</v>
      </c>
      <c r="B2363" t="s">
        <v>439</v>
      </c>
      <c r="C2363" t="s">
        <v>354</v>
      </c>
      <c r="D2363">
        <v>750</v>
      </c>
      <c r="E2363" t="s">
        <v>289</v>
      </c>
    </row>
    <row r="2364" spans="1:5">
      <c r="A2364">
        <v>4702</v>
      </c>
      <c r="B2364" t="s">
        <v>439</v>
      </c>
      <c r="C2364" t="s">
        <v>294</v>
      </c>
      <c r="D2364">
        <v>54400</v>
      </c>
      <c r="E2364" t="s">
        <v>289</v>
      </c>
    </row>
    <row r="2365" spans="1:5">
      <c r="A2365">
        <v>4703</v>
      </c>
      <c r="B2365" t="s">
        <v>299</v>
      </c>
      <c r="C2365" t="s">
        <v>292</v>
      </c>
      <c r="D2365">
        <v>500</v>
      </c>
      <c r="E2365" t="s">
        <v>289</v>
      </c>
    </row>
    <row r="2366" spans="1:5">
      <c r="A2366">
        <v>4704</v>
      </c>
      <c r="B2366" t="s">
        <v>299</v>
      </c>
      <c r="C2366" t="s">
        <v>291</v>
      </c>
      <c r="D2366">
        <v>500</v>
      </c>
      <c r="E2366" t="s">
        <v>289</v>
      </c>
    </row>
    <row r="2367" spans="1:5">
      <c r="A2367">
        <v>4705</v>
      </c>
      <c r="B2367" t="s">
        <v>299</v>
      </c>
      <c r="C2367" t="s">
        <v>288</v>
      </c>
      <c r="D2367">
        <v>16000</v>
      </c>
      <c r="E2367" t="s">
        <v>289</v>
      </c>
    </row>
    <row r="2368" spans="1:5">
      <c r="A2368">
        <v>4706</v>
      </c>
      <c r="B2368" t="s">
        <v>299</v>
      </c>
      <c r="C2368" t="s">
        <v>354</v>
      </c>
      <c r="D2368">
        <v>2800</v>
      </c>
      <c r="E2368" t="s">
        <v>289</v>
      </c>
    </row>
    <row r="2369" spans="1:5">
      <c r="A2369">
        <v>4707</v>
      </c>
      <c r="B2369" t="s">
        <v>299</v>
      </c>
      <c r="C2369" t="s">
        <v>295</v>
      </c>
      <c r="D2369">
        <v>3200</v>
      </c>
      <c r="E2369" t="s">
        <v>289</v>
      </c>
    </row>
    <row r="2370" spans="1:5">
      <c r="A2370">
        <v>4708</v>
      </c>
      <c r="B2370" t="s">
        <v>299</v>
      </c>
      <c r="C2370" t="s">
        <v>294</v>
      </c>
      <c r="D2370">
        <v>2000</v>
      </c>
      <c r="E2370" t="s">
        <v>289</v>
      </c>
    </row>
    <row r="2371" spans="1:5">
      <c r="A2371">
        <v>4709</v>
      </c>
      <c r="B2371" t="s">
        <v>440</v>
      </c>
      <c r="C2371" t="s">
        <v>345</v>
      </c>
      <c r="D2371">
        <v>50000</v>
      </c>
      <c r="E2371" t="s">
        <v>289</v>
      </c>
    </row>
    <row r="2372" spans="1:5">
      <c r="A2372">
        <v>4710</v>
      </c>
      <c r="B2372" t="s">
        <v>440</v>
      </c>
      <c r="C2372" t="s">
        <v>354</v>
      </c>
      <c r="D2372">
        <v>20000</v>
      </c>
      <c r="E2372" t="s">
        <v>289</v>
      </c>
    </row>
    <row r="2373" spans="1:5">
      <c r="A2373">
        <v>4711</v>
      </c>
      <c r="B2373" t="s">
        <v>440</v>
      </c>
      <c r="C2373" t="s">
        <v>288</v>
      </c>
      <c r="D2373">
        <v>30000</v>
      </c>
      <c r="E2373" t="s">
        <v>289</v>
      </c>
    </row>
    <row r="2374" spans="1:5">
      <c r="A2374">
        <v>4712</v>
      </c>
      <c r="B2374" t="s">
        <v>395</v>
      </c>
      <c r="C2374" t="s">
        <v>292</v>
      </c>
      <c r="D2374">
        <v>108404</v>
      </c>
      <c r="E2374" t="s">
        <v>289</v>
      </c>
    </row>
    <row r="2375" spans="1:5">
      <c r="A2375">
        <v>4713</v>
      </c>
      <c r="B2375" t="s">
        <v>395</v>
      </c>
      <c r="C2375" t="s">
        <v>288</v>
      </c>
      <c r="D2375">
        <v>29160</v>
      </c>
      <c r="E2375" t="s">
        <v>289</v>
      </c>
    </row>
    <row r="2376" spans="1:5">
      <c r="A2376">
        <v>4714</v>
      </c>
      <c r="B2376" t="s">
        <v>395</v>
      </c>
      <c r="C2376" t="s">
        <v>354</v>
      </c>
      <c r="D2376">
        <v>1000</v>
      </c>
      <c r="E2376" t="s">
        <v>289</v>
      </c>
    </row>
    <row r="2377" spans="1:5">
      <c r="A2377">
        <v>4715</v>
      </c>
      <c r="B2377" t="s">
        <v>395</v>
      </c>
      <c r="C2377" t="s">
        <v>346</v>
      </c>
      <c r="D2377">
        <v>16595</v>
      </c>
      <c r="E2377" t="s">
        <v>289</v>
      </c>
    </row>
    <row r="2378" spans="1:5">
      <c r="A2378">
        <v>4716</v>
      </c>
      <c r="B2378" t="s">
        <v>395</v>
      </c>
      <c r="C2378" t="s">
        <v>292</v>
      </c>
      <c r="D2378">
        <v>14000</v>
      </c>
      <c r="E2378" t="s">
        <v>289</v>
      </c>
    </row>
    <row r="2379" spans="1:5">
      <c r="A2379">
        <v>4717</v>
      </c>
      <c r="B2379" t="s">
        <v>395</v>
      </c>
      <c r="C2379" t="s">
        <v>292</v>
      </c>
      <c r="D2379">
        <v>10000</v>
      </c>
      <c r="E2379" t="s">
        <v>289</v>
      </c>
    </row>
    <row r="2380" spans="1:5">
      <c r="A2380">
        <v>4718</v>
      </c>
      <c r="B2380" t="s">
        <v>395</v>
      </c>
      <c r="C2380" t="s">
        <v>292</v>
      </c>
      <c r="D2380">
        <v>10000</v>
      </c>
      <c r="E2380" t="s">
        <v>289</v>
      </c>
    </row>
    <row r="2381" spans="1:5">
      <c r="A2381">
        <v>4719</v>
      </c>
      <c r="B2381" t="s">
        <v>139</v>
      </c>
      <c r="C2381" t="s">
        <v>291</v>
      </c>
      <c r="D2381">
        <v>500</v>
      </c>
      <c r="E2381" t="s">
        <v>289</v>
      </c>
    </row>
    <row r="2382" spans="1:5">
      <c r="A2382">
        <v>4720</v>
      </c>
      <c r="B2382" t="s">
        <v>139</v>
      </c>
      <c r="C2382" t="s">
        <v>290</v>
      </c>
      <c r="D2382">
        <v>500</v>
      </c>
      <c r="E2382" t="s">
        <v>289</v>
      </c>
    </row>
    <row r="2383" spans="1:5">
      <c r="A2383">
        <v>4721</v>
      </c>
      <c r="B2383" t="s">
        <v>139</v>
      </c>
      <c r="C2383" t="s">
        <v>288</v>
      </c>
      <c r="D2383">
        <v>36775</v>
      </c>
      <c r="E2383" t="s">
        <v>289</v>
      </c>
    </row>
    <row r="2384" spans="1:5">
      <c r="A2384">
        <v>4722</v>
      </c>
      <c r="B2384" t="s">
        <v>139</v>
      </c>
      <c r="C2384" t="s">
        <v>295</v>
      </c>
      <c r="D2384">
        <v>4500</v>
      </c>
      <c r="E2384" t="s">
        <v>289</v>
      </c>
    </row>
    <row r="2385" spans="1:5">
      <c r="A2385">
        <v>4723</v>
      </c>
      <c r="B2385" t="s">
        <v>139</v>
      </c>
      <c r="C2385" t="s">
        <v>294</v>
      </c>
      <c r="D2385">
        <v>3000</v>
      </c>
      <c r="E2385" t="s">
        <v>289</v>
      </c>
    </row>
    <row r="2386" spans="1:5">
      <c r="A2386">
        <v>4724</v>
      </c>
      <c r="B2386" t="s">
        <v>137</v>
      </c>
      <c r="C2386" t="s">
        <v>288</v>
      </c>
      <c r="D2386">
        <v>27000</v>
      </c>
      <c r="E2386" t="s">
        <v>289</v>
      </c>
    </row>
    <row r="2387" spans="1:5">
      <c r="A2387">
        <v>4725</v>
      </c>
      <c r="B2387" t="s">
        <v>137</v>
      </c>
      <c r="C2387" t="s">
        <v>295</v>
      </c>
      <c r="D2387">
        <v>8500</v>
      </c>
      <c r="E2387" t="s">
        <v>289</v>
      </c>
    </row>
    <row r="2388" spans="1:5">
      <c r="A2388">
        <v>4726</v>
      </c>
      <c r="B2388" t="s">
        <v>137</v>
      </c>
      <c r="C2388" t="s">
        <v>290</v>
      </c>
      <c r="D2388">
        <v>500</v>
      </c>
      <c r="E2388" t="s">
        <v>289</v>
      </c>
    </row>
    <row r="2389" spans="1:5">
      <c r="A2389">
        <v>4727</v>
      </c>
      <c r="B2389" t="s">
        <v>137</v>
      </c>
      <c r="C2389" t="s">
        <v>291</v>
      </c>
      <c r="D2389">
        <v>1000</v>
      </c>
      <c r="E2389" t="s">
        <v>289</v>
      </c>
    </row>
    <row r="2390" spans="1:5">
      <c r="A2390">
        <v>4728</v>
      </c>
      <c r="B2390" t="s">
        <v>137</v>
      </c>
      <c r="C2390" t="s">
        <v>294</v>
      </c>
      <c r="D2390">
        <v>5000</v>
      </c>
      <c r="E2390" t="s">
        <v>289</v>
      </c>
    </row>
    <row r="2391" spans="1:5">
      <c r="A2391">
        <v>4729</v>
      </c>
      <c r="B2391" t="s">
        <v>396</v>
      </c>
      <c r="C2391" t="s">
        <v>292</v>
      </c>
      <c r="D2391">
        <v>500</v>
      </c>
      <c r="E2391" t="s">
        <v>289</v>
      </c>
    </row>
    <row r="2392" spans="1:5">
      <c r="A2392">
        <v>4730</v>
      </c>
      <c r="B2392" t="s">
        <v>396</v>
      </c>
      <c r="C2392" t="s">
        <v>291</v>
      </c>
      <c r="D2392">
        <v>300</v>
      </c>
      <c r="E2392" t="s">
        <v>289</v>
      </c>
    </row>
    <row r="2393" spans="1:5">
      <c r="A2393">
        <v>4731</v>
      </c>
      <c r="B2393" t="s">
        <v>396</v>
      </c>
      <c r="C2393" t="s">
        <v>288</v>
      </c>
      <c r="D2393">
        <v>15200</v>
      </c>
      <c r="E2393" t="s">
        <v>289</v>
      </c>
    </row>
    <row r="2394" spans="1:5">
      <c r="A2394">
        <v>4732</v>
      </c>
      <c r="B2394" t="s">
        <v>396</v>
      </c>
      <c r="C2394" t="s">
        <v>295</v>
      </c>
      <c r="D2394">
        <v>4000</v>
      </c>
      <c r="E2394" t="s">
        <v>289</v>
      </c>
    </row>
    <row r="2395" spans="1:5">
      <c r="A2395">
        <v>4733</v>
      </c>
      <c r="B2395" t="s">
        <v>396</v>
      </c>
      <c r="C2395" t="s">
        <v>294</v>
      </c>
      <c r="D2395">
        <v>2000</v>
      </c>
      <c r="E2395" t="s">
        <v>289</v>
      </c>
    </row>
    <row r="2396" spans="1:5">
      <c r="A2396">
        <v>4734</v>
      </c>
      <c r="B2396" t="s">
        <v>396</v>
      </c>
      <c r="C2396" t="s">
        <v>346</v>
      </c>
      <c r="D2396">
        <v>3000</v>
      </c>
      <c r="E2396" t="s">
        <v>289</v>
      </c>
    </row>
    <row r="2397" spans="1:5">
      <c r="A2397">
        <v>4735</v>
      </c>
      <c r="B2397" t="s">
        <v>397</v>
      </c>
      <c r="C2397" t="s">
        <v>291</v>
      </c>
      <c r="D2397">
        <v>500</v>
      </c>
      <c r="E2397" t="s">
        <v>289</v>
      </c>
    </row>
    <row r="2398" spans="1:5">
      <c r="A2398">
        <v>4736</v>
      </c>
      <c r="B2398" t="s">
        <v>397</v>
      </c>
      <c r="C2398" t="s">
        <v>290</v>
      </c>
      <c r="D2398">
        <v>500</v>
      </c>
      <c r="E2398" t="s">
        <v>289</v>
      </c>
    </row>
    <row r="2399" spans="1:5">
      <c r="A2399">
        <v>4737</v>
      </c>
      <c r="B2399" t="s">
        <v>397</v>
      </c>
      <c r="C2399" t="s">
        <v>288</v>
      </c>
      <c r="D2399">
        <v>33000</v>
      </c>
      <c r="E2399" t="s">
        <v>289</v>
      </c>
    </row>
    <row r="2400" spans="1:5">
      <c r="A2400">
        <v>4738</v>
      </c>
      <c r="B2400" t="s">
        <v>397</v>
      </c>
      <c r="C2400" t="s">
        <v>295</v>
      </c>
      <c r="D2400">
        <v>4000</v>
      </c>
      <c r="E2400" t="s">
        <v>289</v>
      </c>
    </row>
    <row r="2401" spans="1:5">
      <c r="A2401">
        <v>4739</v>
      </c>
      <c r="B2401" t="s">
        <v>397</v>
      </c>
      <c r="C2401" t="s">
        <v>294</v>
      </c>
      <c r="D2401">
        <v>4000</v>
      </c>
      <c r="E2401" t="s">
        <v>289</v>
      </c>
    </row>
    <row r="2402" spans="1:5">
      <c r="A2402">
        <v>4740</v>
      </c>
      <c r="B2402" t="s">
        <v>398</v>
      </c>
      <c r="C2402" t="s">
        <v>291</v>
      </c>
      <c r="D2402">
        <v>1500</v>
      </c>
      <c r="E2402" t="s">
        <v>289</v>
      </c>
    </row>
    <row r="2403" spans="1:5">
      <c r="A2403">
        <v>4741</v>
      </c>
      <c r="B2403" t="s">
        <v>398</v>
      </c>
      <c r="C2403" t="s">
        <v>290</v>
      </c>
      <c r="D2403">
        <v>500</v>
      </c>
      <c r="E2403" t="s">
        <v>289</v>
      </c>
    </row>
    <row r="2404" spans="1:5">
      <c r="A2404">
        <v>4742</v>
      </c>
      <c r="B2404" t="s">
        <v>398</v>
      </c>
      <c r="C2404" t="s">
        <v>288</v>
      </c>
      <c r="D2404">
        <v>30000</v>
      </c>
      <c r="E2404" t="s">
        <v>289</v>
      </c>
    </row>
    <row r="2405" spans="1:5">
      <c r="A2405">
        <v>4743</v>
      </c>
      <c r="B2405" t="s">
        <v>398</v>
      </c>
      <c r="C2405" t="s">
        <v>295</v>
      </c>
      <c r="D2405">
        <v>6000</v>
      </c>
      <c r="E2405" t="s">
        <v>289</v>
      </c>
    </row>
    <row r="2406" spans="1:5">
      <c r="A2406">
        <v>4744</v>
      </c>
      <c r="B2406" t="s">
        <v>398</v>
      </c>
      <c r="C2406" t="s">
        <v>294</v>
      </c>
      <c r="D2406">
        <v>3000</v>
      </c>
      <c r="E2406" t="s">
        <v>289</v>
      </c>
    </row>
    <row r="2407" spans="1:5">
      <c r="A2407">
        <v>4745</v>
      </c>
      <c r="B2407" t="s">
        <v>398</v>
      </c>
      <c r="C2407" t="s">
        <v>293</v>
      </c>
      <c r="D2407">
        <v>2000</v>
      </c>
      <c r="E2407" t="s">
        <v>289</v>
      </c>
    </row>
    <row r="2408" spans="1:5">
      <c r="A2408">
        <v>4746</v>
      </c>
      <c r="B2408" t="s">
        <v>398</v>
      </c>
      <c r="C2408" t="s">
        <v>346</v>
      </c>
      <c r="D2408">
        <v>2000</v>
      </c>
      <c r="E2408" t="s">
        <v>289</v>
      </c>
    </row>
    <row r="2409" spans="1:5">
      <c r="A2409">
        <v>4747</v>
      </c>
      <c r="B2409" t="s">
        <v>399</v>
      </c>
      <c r="C2409" t="s">
        <v>356</v>
      </c>
      <c r="D2409">
        <v>40000</v>
      </c>
      <c r="E2409" t="s">
        <v>289</v>
      </c>
    </row>
    <row r="2410" spans="1:5">
      <c r="A2410">
        <v>4748</v>
      </c>
      <c r="B2410" t="s">
        <v>399</v>
      </c>
      <c r="C2410" t="s">
        <v>345</v>
      </c>
      <c r="D2410">
        <v>7000</v>
      </c>
      <c r="E2410" t="s">
        <v>289</v>
      </c>
    </row>
    <row r="2411" spans="1:5">
      <c r="A2411">
        <v>4749</v>
      </c>
      <c r="B2411" t="s">
        <v>399</v>
      </c>
      <c r="C2411" t="s">
        <v>292</v>
      </c>
      <c r="D2411">
        <v>1500</v>
      </c>
      <c r="E2411" t="s">
        <v>289</v>
      </c>
    </row>
    <row r="2412" spans="1:5">
      <c r="A2412">
        <v>4750</v>
      </c>
      <c r="B2412" t="s">
        <v>399</v>
      </c>
      <c r="C2412" t="s">
        <v>366</v>
      </c>
      <c r="D2412">
        <v>5500</v>
      </c>
      <c r="E2412" t="s">
        <v>289</v>
      </c>
    </row>
    <row r="2413" spans="1:5">
      <c r="A2413">
        <v>4751</v>
      </c>
      <c r="B2413" t="s">
        <v>399</v>
      </c>
      <c r="C2413" t="s">
        <v>291</v>
      </c>
      <c r="D2413">
        <v>3000</v>
      </c>
      <c r="E2413" t="s">
        <v>289</v>
      </c>
    </row>
    <row r="2414" spans="1:5">
      <c r="A2414">
        <v>4752</v>
      </c>
      <c r="B2414" t="s">
        <v>399</v>
      </c>
      <c r="C2414" t="s">
        <v>290</v>
      </c>
      <c r="D2414">
        <v>30000</v>
      </c>
      <c r="E2414" t="s">
        <v>289</v>
      </c>
    </row>
    <row r="2415" spans="1:5">
      <c r="A2415">
        <v>4753</v>
      </c>
      <c r="B2415" t="s">
        <v>399</v>
      </c>
      <c r="C2415" t="s">
        <v>288</v>
      </c>
      <c r="D2415">
        <v>12000</v>
      </c>
      <c r="E2415" t="s">
        <v>289</v>
      </c>
    </row>
    <row r="2416" spans="1:5">
      <c r="A2416">
        <v>4754</v>
      </c>
      <c r="B2416" t="s">
        <v>399</v>
      </c>
      <c r="C2416" t="s">
        <v>354</v>
      </c>
      <c r="D2416">
        <v>5000</v>
      </c>
      <c r="E2416" t="s">
        <v>289</v>
      </c>
    </row>
    <row r="2417" spans="1:5">
      <c r="A2417">
        <v>4755</v>
      </c>
      <c r="B2417" t="s">
        <v>399</v>
      </c>
      <c r="C2417" t="s">
        <v>295</v>
      </c>
      <c r="D2417">
        <v>13000</v>
      </c>
      <c r="E2417" t="s">
        <v>289</v>
      </c>
    </row>
    <row r="2418" spans="1:5">
      <c r="A2418">
        <v>4756</v>
      </c>
      <c r="B2418" t="s">
        <v>399</v>
      </c>
      <c r="C2418" t="s">
        <v>372</v>
      </c>
      <c r="D2418">
        <v>19000</v>
      </c>
      <c r="E2418" t="s">
        <v>289</v>
      </c>
    </row>
    <row r="2419" spans="1:5">
      <c r="A2419">
        <v>4757</v>
      </c>
      <c r="B2419" t="s">
        <v>400</v>
      </c>
      <c r="C2419" t="s">
        <v>401</v>
      </c>
      <c r="D2419">
        <v>135000</v>
      </c>
      <c r="E2419" t="s">
        <v>289</v>
      </c>
    </row>
    <row r="2420" spans="1:5">
      <c r="A2420">
        <v>4758</v>
      </c>
      <c r="B2420" t="s">
        <v>400</v>
      </c>
      <c r="C2420" t="s">
        <v>374</v>
      </c>
      <c r="D2420">
        <v>20000</v>
      </c>
      <c r="E2420" t="s">
        <v>289</v>
      </c>
    </row>
    <row r="2421" spans="1:5">
      <c r="A2421">
        <v>4759</v>
      </c>
      <c r="B2421" t="s">
        <v>400</v>
      </c>
      <c r="C2421" t="s">
        <v>292</v>
      </c>
      <c r="D2421">
        <v>30000</v>
      </c>
      <c r="E2421" t="s">
        <v>289</v>
      </c>
    </row>
    <row r="2422" spans="1:5">
      <c r="A2422">
        <v>4760</v>
      </c>
      <c r="B2422" t="s">
        <v>400</v>
      </c>
      <c r="C2422" t="s">
        <v>288</v>
      </c>
      <c r="D2422">
        <v>10000</v>
      </c>
      <c r="E2422" t="s">
        <v>289</v>
      </c>
    </row>
    <row r="2423" spans="1:5">
      <c r="A2423">
        <v>4761</v>
      </c>
      <c r="B2423" t="s">
        <v>400</v>
      </c>
      <c r="C2423" t="s">
        <v>294</v>
      </c>
      <c r="D2423">
        <v>25000</v>
      </c>
      <c r="E2423" t="s">
        <v>289</v>
      </c>
    </row>
    <row r="2424" spans="1:5">
      <c r="A2424">
        <v>4762</v>
      </c>
      <c r="B2424" t="s">
        <v>402</v>
      </c>
      <c r="C2424" t="s">
        <v>355</v>
      </c>
      <c r="D2424">
        <v>100</v>
      </c>
      <c r="E2424" t="s">
        <v>289</v>
      </c>
    </row>
    <row r="2425" spans="1:5">
      <c r="A2425">
        <v>4763</v>
      </c>
      <c r="B2425" t="s">
        <v>402</v>
      </c>
      <c r="C2425" t="s">
        <v>291</v>
      </c>
      <c r="D2425">
        <v>200</v>
      </c>
      <c r="E2425" t="s">
        <v>289</v>
      </c>
    </row>
    <row r="2426" spans="1:5">
      <c r="A2426">
        <v>4764</v>
      </c>
      <c r="B2426" t="s">
        <v>402</v>
      </c>
      <c r="C2426" t="s">
        <v>288</v>
      </c>
      <c r="D2426">
        <v>18500</v>
      </c>
      <c r="E2426" t="s">
        <v>289</v>
      </c>
    </row>
    <row r="2427" spans="1:5">
      <c r="A2427">
        <v>4765</v>
      </c>
      <c r="B2427" t="s">
        <v>402</v>
      </c>
      <c r="C2427" t="s">
        <v>295</v>
      </c>
      <c r="D2427">
        <v>2950</v>
      </c>
      <c r="E2427" t="s">
        <v>289</v>
      </c>
    </row>
    <row r="2428" spans="1:5">
      <c r="A2428">
        <v>4766</v>
      </c>
      <c r="B2428" t="s">
        <v>402</v>
      </c>
      <c r="C2428" t="s">
        <v>294</v>
      </c>
      <c r="D2428">
        <v>850</v>
      </c>
      <c r="E2428" t="s">
        <v>289</v>
      </c>
    </row>
    <row r="2429" spans="1:5">
      <c r="A2429">
        <v>4776</v>
      </c>
      <c r="B2429" t="s">
        <v>403</v>
      </c>
      <c r="C2429" t="s">
        <v>291</v>
      </c>
      <c r="D2429">
        <v>100</v>
      </c>
      <c r="E2429" t="s">
        <v>289</v>
      </c>
    </row>
    <row r="2430" spans="1:5">
      <c r="A2430">
        <v>4777</v>
      </c>
      <c r="B2430" t="s">
        <v>403</v>
      </c>
      <c r="C2430" t="s">
        <v>290</v>
      </c>
      <c r="D2430">
        <v>1000</v>
      </c>
      <c r="E2430" t="s">
        <v>289</v>
      </c>
    </row>
    <row r="2431" spans="1:5">
      <c r="A2431">
        <v>4778</v>
      </c>
      <c r="B2431" t="s">
        <v>403</v>
      </c>
      <c r="C2431" t="s">
        <v>288</v>
      </c>
      <c r="D2431">
        <v>17750</v>
      </c>
      <c r="E2431" t="s">
        <v>289</v>
      </c>
    </row>
    <row r="2432" spans="1:5">
      <c r="A2432">
        <v>4779</v>
      </c>
      <c r="B2432" t="s">
        <v>403</v>
      </c>
      <c r="C2432" t="s">
        <v>354</v>
      </c>
      <c r="D2432">
        <v>150</v>
      </c>
      <c r="E2432" t="s">
        <v>289</v>
      </c>
    </row>
    <row r="2433" spans="1:5">
      <c r="A2433">
        <v>4780</v>
      </c>
      <c r="B2433" t="s">
        <v>403</v>
      </c>
      <c r="C2433" t="s">
        <v>295</v>
      </c>
      <c r="D2433">
        <v>5000</v>
      </c>
      <c r="E2433" t="s">
        <v>289</v>
      </c>
    </row>
    <row r="2434" spans="1:5">
      <c r="A2434">
        <v>4781</v>
      </c>
      <c r="B2434" t="s">
        <v>403</v>
      </c>
      <c r="C2434" t="s">
        <v>294</v>
      </c>
      <c r="D2434">
        <v>1000</v>
      </c>
      <c r="E2434" t="s">
        <v>289</v>
      </c>
    </row>
    <row r="2435" spans="1:5">
      <c r="A2435">
        <v>4782</v>
      </c>
      <c r="B2435" t="s">
        <v>404</v>
      </c>
      <c r="C2435" t="s">
        <v>288</v>
      </c>
      <c r="D2435">
        <v>35000</v>
      </c>
      <c r="E2435" t="s">
        <v>289</v>
      </c>
    </row>
    <row r="2436" spans="1:5">
      <c r="A2436">
        <v>4783</v>
      </c>
      <c r="B2436" t="s">
        <v>404</v>
      </c>
      <c r="C2436" t="s">
        <v>295</v>
      </c>
      <c r="D2436">
        <v>10600</v>
      </c>
      <c r="E2436" t="s">
        <v>289</v>
      </c>
    </row>
    <row r="2437" spans="1:5">
      <c r="A2437">
        <v>4784</v>
      </c>
      <c r="B2437" t="s">
        <v>404</v>
      </c>
      <c r="C2437" t="s">
        <v>292</v>
      </c>
      <c r="D2437">
        <v>6000</v>
      </c>
      <c r="E2437" t="s">
        <v>289</v>
      </c>
    </row>
    <row r="2438" spans="1:5">
      <c r="A2438">
        <v>4785</v>
      </c>
      <c r="B2438" t="s">
        <v>404</v>
      </c>
      <c r="C2438" t="s">
        <v>294</v>
      </c>
      <c r="D2438">
        <v>2000</v>
      </c>
      <c r="E2438" t="s">
        <v>289</v>
      </c>
    </row>
    <row r="2439" spans="1:5">
      <c r="A2439">
        <v>4786</v>
      </c>
      <c r="B2439" t="s">
        <v>404</v>
      </c>
      <c r="C2439" t="s">
        <v>293</v>
      </c>
      <c r="D2439">
        <v>2000</v>
      </c>
      <c r="E2439" t="s">
        <v>289</v>
      </c>
    </row>
    <row r="2440" spans="1:5">
      <c r="A2440">
        <v>4787</v>
      </c>
      <c r="B2440" t="s">
        <v>404</v>
      </c>
      <c r="C2440" t="s">
        <v>291</v>
      </c>
      <c r="D2440">
        <v>400</v>
      </c>
      <c r="E2440" t="s">
        <v>289</v>
      </c>
    </row>
    <row r="2441" spans="1:5">
      <c r="A2441">
        <v>4788</v>
      </c>
      <c r="B2441" t="s">
        <v>404</v>
      </c>
      <c r="C2441" t="s">
        <v>354</v>
      </c>
      <c r="D2441">
        <v>2000</v>
      </c>
      <c r="E2441" t="s">
        <v>289</v>
      </c>
    </row>
    <row r="2442" spans="1:5">
      <c r="A2442">
        <v>4789</v>
      </c>
      <c r="B2442" t="s">
        <v>404</v>
      </c>
      <c r="C2442" t="s">
        <v>401</v>
      </c>
      <c r="D2442">
        <v>2000</v>
      </c>
      <c r="E2442" t="s">
        <v>289</v>
      </c>
    </row>
    <row r="2443" spans="1:5">
      <c r="A2443">
        <v>4790</v>
      </c>
      <c r="B2443" t="s">
        <v>461</v>
      </c>
      <c r="C2443" t="s">
        <v>360</v>
      </c>
      <c r="D2443">
        <v>0</v>
      </c>
      <c r="E2443" t="s">
        <v>343</v>
      </c>
    </row>
    <row r="2444" spans="1:5">
      <c r="A2444">
        <v>4791</v>
      </c>
      <c r="B2444" t="s">
        <v>461</v>
      </c>
      <c r="C2444" t="s">
        <v>293</v>
      </c>
      <c r="D2444">
        <v>0</v>
      </c>
      <c r="E2444" t="s">
        <v>343</v>
      </c>
    </row>
    <row r="2445" spans="1:5">
      <c r="A2445">
        <v>4792</v>
      </c>
      <c r="B2445" t="s">
        <v>461</v>
      </c>
      <c r="C2445" t="s">
        <v>290</v>
      </c>
      <c r="D2445">
        <v>0</v>
      </c>
      <c r="E2445" t="s">
        <v>343</v>
      </c>
    </row>
    <row r="2446" spans="1:5">
      <c r="A2446">
        <v>4793</v>
      </c>
      <c r="B2446" t="s">
        <v>461</v>
      </c>
      <c r="C2446" t="s">
        <v>291</v>
      </c>
      <c r="D2446">
        <v>0</v>
      </c>
      <c r="E2446" t="s">
        <v>343</v>
      </c>
    </row>
    <row r="2447" spans="1:5">
      <c r="A2447">
        <v>4794</v>
      </c>
      <c r="B2447" t="s">
        <v>461</v>
      </c>
      <c r="C2447" t="s">
        <v>292</v>
      </c>
      <c r="D2447">
        <v>0</v>
      </c>
      <c r="E2447" t="s">
        <v>343</v>
      </c>
    </row>
    <row r="2448" spans="1:5">
      <c r="A2448">
        <v>4795</v>
      </c>
      <c r="B2448" t="s">
        <v>461</v>
      </c>
      <c r="C2448" t="s">
        <v>294</v>
      </c>
      <c r="D2448">
        <v>0</v>
      </c>
      <c r="E2448" t="s">
        <v>343</v>
      </c>
    </row>
    <row r="2449" spans="1:5">
      <c r="A2449">
        <v>4796</v>
      </c>
      <c r="B2449" t="s">
        <v>461</v>
      </c>
      <c r="C2449" t="s">
        <v>295</v>
      </c>
      <c r="D2449">
        <v>0</v>
      </c>
      <c r="E2449" t="s">
        <v>343</v>
      </c>
    </row>
    <row r="2450" spans="1:5">
      <c r="A2450">
        <v>4797</v>
      </c>
      <c r="B2450" t="s">
        <v>461</v>
      </c>
      <c r="C2450" t="s">
        <v>288</v>
      </c>
      <c r="D2450">
        <v>0</v>
      </c>
      <c r="E2450" t="s">
        <v>343</v>
      </c>
    </row>
    <row r="2451" spans="1:5">
      <c r="A2451">
        <v>4798</v>
      </c>
      <c r="B2451" t="s">
        <v>462</v>
      </c>
      <c r="C2451" t="s">
        <v>360</v>
      </c>
      <c r="D2451">
        <v>0</v>
      </c>
      <c r="E2451" t="s">
        <v>343</v>
      </c>
    </row>
    <row r="2452" spans="1:5">
      <c r="A2452">
        <v>4799</v>
      </c>
      <c r="B2452" t="s">
        <v>462</v>
      </c>
      <c r="C2452" t="s">
        <v>293</v>
      </c>
      <c r="D2452">
        <v>0</v>
      </c>
      <c r="E2452" t="s">
        <v>343</v>
      </c>
    </row>
    <row r="2453" spans="1:5">
      <c r="A2453">
        <v>4800</v>
      </c>
      <c r="B2453" t="s">
        <v>462</v>
      </c>
      <c r="C2453" t="s">
        <v>290</v>
      </c>
      <c r="D2453">
        <v>0</v>
      </c>
      <c r="E2453" t="s">
        <v>343</v>
      </c>
    </row>
    <row r="2454" spans="1:5">
      <c r="A2454">
        <v>4801</v>
      </c>
      <c r="B2454" t="s">
        <v>462</v>
      </c>
      <c r="C2454" t="s">
        <v>291</v>
      </c>
      <c r="D2454">
        <v>0</v>
      </c>
      <c r="E2454" t="s">
        <v>343</v>
      </c>
    </row>
    <row r="2455" spans="1:5">
      <c r="A2455">
        <v>4802</v>
      </c>
      <c r="B2455" t="s">
        <v>462</v>
      </c>
      <c r="C2455" t="s">
        <v>292</v>
      </c>
      <c r="D2455">
        <v>0</v>
      </c>
      <c r="E2455" t="s">
        <v>343</v>
      </c>
    </row>
    <row r="2456" spans="1:5">
      <c r="A2456">
        <v>4803</v>
      </c>
      <c r="B2456" t="s">
        <v>462</v>
      </c>
      <c r="C2456" t="s">
        <v>294</v>
      </c>
      <c r="D2456">
        <v>0</v>
      </c>
      <c r="E2456" t="s">
        <v>343</v>
      </c>
    </row>
    <row r="2457" spans="1:5">
      <c r="A2457">
        <v>4804</v>
      </c>
      <c r="B2457" t="s">
        <v>462</v>
      </c>
      <c r="C2457" t="s">
        <v>295</v>
      </c>
      <c r="D2457">
        <v>0</v>
      </c>
      <c r="E2457" t="s">
        <v>343</v>
      </c>
    </row>
    <row r="2458" spans="1:5">
      <c r="A2458">
        <v>4805</v>
      </c>
      <c r="B2458" t="s">
        <v>462</v>
      </c>
      <c r="C2458" t="s">
        <v>288</v>
      </c>
      <c r="D2458">
        <v>0</v>
      </c>
      <c r="E2458" t="s">
        <v>343</v>
      </c>
    </row>
    <row r="2459" spans="1:5">
      <c r="A2459">
        <v>4806</v>
      </c>
      <c r="B2459" t="s">
        <v>463</v>
      </c>
      <c r="C2459" t="s">
        <v>360</v>
      </c>
      <c r="D2459">
        <v>0</v>
      </c>
      <c r="E2459" t="s">
        <v>343</v>
      </c>
    </row>
    <row r="2460" spans="1:5">
      <c r="A2460">
        <v>4807</v>
      </c>
      <c r="B2460" t="s">
        <v>463</v>
      </c>
      <c r="C2460" t="s">
        <v>293</v>
      </c>
      <c r="D2460">
        <v>0</v>
      </c>
      <c r="E2460" t="s">
        <v>343</v>
      </c>
    </row>
    <row r="2461" spans="1:5">
      <c r="A2461">
        <v>4808</v>
      </c>
      <c r="B2461" t="s">
        <v>463</v>
      </c>
      <c r="C2461" t="s">
        <v>290</v>
      </c>
      <c r="D2461">
        <v>0</v>
      </c>
      <c r="E2461" t="s">
        <v>343</v>
      </c>
    </row>
    <row r="2462" spans="1:5">
      <c r="A2462">
        <v>4809</v>
      </c>
      <c r="B2462" t="s">
        <v>463</v>
      </c>
      <c r="C2462" t="s">
        <v>291</v>
      </c>
      <c r="D2462">
        <v>0</v>
      </c>
      <c r="E2462" t="s">
        <v>343</v>
      </c>
    </row>
    <row r="2463" spans="1:5">
      <c r="A2463">
        <v>4810</v>
      </c>
      <c r="B2463" t="s">
        <v>463</v>
      </c>
      <c r="C2463" t="s">
        <v>292</v>
      </c>
      <c r="D2463">
        <v>0</v>
      </c>
      <c r="E2463" t="s">
        <v>343</v>
      </c>
    </row>
    <row r="2464" spans="1:5">
      <c r="A2464">
        <v>4811</v>
      </c>
      <c r="B2464" t="s">
        <v>463</v>
      </c>
      <c r="C2464" t="s">
        <v>294</v>
      </c>
      <c r="D2464">
        <v>0</v>
      </c>
      <c r="E2464" t="s">
        <v>343</v>
      </c>
    </row>
    <row r="2465" spans="1:5">
      <c r="A2465">
        <v>4812</v>
      </c>
      <c r="B2465" t="s">
        <v>463</v>
      </c>
      <c r="C2465" t="s">
        <v>295</v>
      </c>
      <c r="D2465">
        <v>0</v>
      </c>
      <c r="E2465" t="s">
        <v>343</v>
      </c>
    </row>
    <row r="2466" spans="1:5">
      <c r="A2466">
        <v>4813</v>
      </c>
      <c r="B2466" t="s">
        <v>463</v>
      </c>
      <c r="C2466" t="s">
        <v>288</v>
      </c>
      <c r="D2466">
        <v>0</v>
      </c>
      <c r="E2466" t="s">
        <v>343</v>
      </c>
    </row>
    <row r="2467" spans="1:5">
      <c r="A2467">
        <v>4814</v>
      </c>
      <c r="B2467" t="s">
        <v>464</v>
      </c>
      <c r="C2467" t="s">
        <v>360</v>
      </c>
      <c r="D2467">
        <v>0</v>
      </c>
      <c r="E2467" t="s">
        <v>343</v>
      </c>
    </row>
    <row r="2468" spans="1:5">
      <c r="A2468">
        <v>4815</v>
      </c>
      <c r="B2468" t="s">
        <v>464</v>
      </c>
      <c r="C2468" t="s">
        <v>293</v>
      </c>
      <c r="D2468">
        <v>0</v>
      </c>
      <c r="E2468" t="s">
        <v>343</v>
      </c>
    </row>
    <row r="2469" spans="1:5">
      <c r="A2469">
        <v>4816</v>
      </c>
      <c r="B2469" t="s">
        <v>464</v>
      </c>
      <c r="C2469" t="s">
        <v>290</v>
      </c>
      <c r="D2469">
        <v>0</v>
      </c>
      <c r="E2469" t="s">
        <v>343</v>
      </c>
    </row>
    <row r="2470" spans="1:5">
      <c r="A2470">
        <v>4817</v>
      </c>
      <c r="B2470" t="s">
        <v>464</v>
      </c>
      <c r="C2470" t="s">
        <v>291</v>
      </c>
      <c r="D2470">
        <v>0</v>
      </c>
      <c r="E2470" t="s">
        <v>343</v>
      </c>
    </row>
    <row r="2471" spans="1:5">
      <c r="A2471">
        <v>4818</v>
      </c>
      <c r="B2471" t="s">
        <v>464</v>
      </c>
      <c r="C2471" t="s">
        <v>292</v>
      </c>
      <c r="D2471">
        <v>0</v>
      </c>
      <c r="E2471" t="s">
        <v>343</v>
      </c>
    </row>
    <row r="2472" spans="1:5">
      <c r="A2472">
        <v>4819</v>
      </c>
      <c r="B2472" t="s">
        <v>464</v>
      </c>
      <c r="C2472" t="s">
        <v>294</v>
      </c>
      <c r="D2472">
        <v>0</v>
      </c>
      <c r="E2472" t="s">
        <v>343</v>
      </c>
    </row>
    <row r="2473" spans="1:5">
      <c r="A2473">
        <v>4820</v>
      </c>
      <c r="B2473" t="s">
        <v>464</v>
      </c>
      <c r="C2473" t="s">
        <v>295</v>
      </c>
      <c r="D2473">
        <v>0</v>
      </c>
      <c r="E2473" t="s">
        <v>343</v>
      </c>
    </row>
    <row r="2474" spans="1:5">
      <c r="A2474">
        <v>4821</v>
      </c>
      <c r="B2474" t="s">
        <v>464</v>
      </c>
      <c r="C2474" t="s">
        <v>288</v>
      </c>
      <c r="D2474">
        <v>0</v>
      </c>
      <c r="E2474" t="s">
        <v>343</v>
      </c>
    </row>
    <row r="2475" spans="1:5">
      <c r="A2475">
        <v>4822</v>
      </c>
      <c r="B2475" t="s">
        <v>465</v>
      </c>
      <c r="C2475" t="s">
        <v>360</v>
      </c>
      <c r="D2475">
        <v>0</v>
      </c>
      <c r="E2475" t="s">
        <v>343</v>
      </c>
    </row>
    <row r="2476" spans="1:5">
      <c r="A2476">
        <v>4823</v>
      </c>
      <c r="B2476" t="s">
        <v>465</v>
      </c>
      <c r="C2476" t="s">
        <v>293</v>
      </c>
      <c r="D2476">
        <v>0</v>
      </c>
      <c r="E2476" t="s">
        <v>343</v>
      </c>
    </row>
    <row r="2477" spans="1:5">
      <c r="A2477">
        <v>4824</v>
      </c>
      <c r="B2477" t="s">
        <v>465</v>
      </c>
      <c r="C2477" t="s">
        <v>290</v>
      </c>
      <c r="D2477">
        <v>0</v>
      </c>
      <c r="E2477" t="s">
        <v>343</v>
      </c>
    </row>
    <row r="2478" spans="1:5">
      <c r="A2478">
        <v>4825</v>
      </c>
      <c r="B2478" t="s">
        <v>465</v>
      </c>
      <c r="C2478" t="s">
        <v>291</v>
      </c>
      <c r="D2478">
        <v>0</v>
      </c>
      <c r="E2478" t="s">
        <v>343</v>
      </c>
    </row>
    <row r="2479" spans="1:5">
      <c r="A2479">
        <v>4826</v>
      </c>
      <c r="B2479" t="s">
        <v>465</v>
      </c>
      <c r="C2479" t="s">
        <v>292</v>
      </c>
      <c r="D2479">
        <v>0</v>
      </c>
      <c r="E2479" t="s">
        <v>343</v>
      </c>
    </row>
    <row r="2480" spans="1:5">
      <c r="A2480">
        <v>4827</v>
      </c>
      <c r="B2480" t="s">
        <v>465</v>
      </c>
      <c r="C2480" t="s">
        <v>294</v>
      </c>
      <c r="D2480">
        <v>0</v>
      </c>
      <c r="E2480" t="s">
        <v>343</v>
      </c>
    </row>
    <row r="2481" spans="1:5">
      <c r="A2481">
        <v>4828</v>
      </c>
      <c r="B2481" t="s">
        <v>465</v>
      </c>
      <c r="C2481" t="s">
        <v>295</v>
      </c>
      <c r="D2481">
        <v>0</v>
      </c>
      <c r="E2481" t="s">
        <v>343</v>
      </c>
    </row>
    <row r="2482" spans="1:5">
      <c r="A2482">
        <v>4829</v>
      </c>
      <c r="B2482" t="s">
        <v>465</v>
      </c>
      <c r="C2482" t="s">
        <v>288</v>
      </c>
      <c r="D2482">
        <v>0</v>
      </c>
      <c r="E2482" t="s">
        <v>343</v>
      </c>
    </row>
    <row r="2483" spans="1:5">
      <c r="A2483">
        <v>4830</v>
      </c>
      <c r="B2483" t="s">
        <v>466</v>
      </c>
      <c r="C2483" t="s">
        <v>360</v>
      </c>
      <c r="D2483">
        <v>0</v>
      </c>
      <c r="E2483" t="s">
        <v>343</v>
      </c>
    </row>
    <row r="2484" spans="1:5">
      <c r="A2484">
        <v>4831</v>
      </c>
      <c r="B2484" t="s">
        <v>466</v>
      </c>
      <c r="C2484" t="s">
        <v>293</v>
      </c>
      <c r="D2484">
        <v>0</v>
      </c>
      <c r="E2484" t="s">
        <v>343</v>
      </c>
    </row>
    <row r="2485" spans="1:5">
      <c r="A2485">
        <v>4832</v>
      </c>
      <c r="B2485" t="s">
        <v>466</v>
      </c>
      <c r="C2485" t="s">
        <v>290</v>
      </c>
      <c r="D2485">
        <v>0</v>
      </c>
      <c r="E2485" t="s">
        <v>343</v>
      </c>
    </row>
    <row r="2486" spans="1:5">
      <c r="A2486">
        <v>4833</v>
      </c>
      <c r="B2486" t="s">
        <v>466</v>
      </c>
      <c r="C2486" t="s">
        <v>291</v>
      </c>
      <c r="D2486">
        <v>0</v>
      </c>
      <c r="E2486" t="s">
        <v>343</v>
      </c>
    </row>
    <row r="2487" spans="1:5">
      <c r="A2487">
        <v>4834</v>
      </c>
      <c r="B2487" t="s">
        <v>466</v>
      </c>
      <c r="C2487" t="s">
        <v>292</v>
      </c>
      <c r="D2487">
        <v>0</v>
      </c>
      <c r="E2487" t="s">
        <v>343</v>
      </c>
    </row>
    <row r="2488" spans="1:5">
      <c r="A2488">
        <v>4835</v>
      </c>
      <c r="B2488" t="s">
        <v>466</v>
      </c>
      <c r="C2488" t="s">
        <v>294</v>
      </c>
      <c r="D2488">
        <v>0</v>
      </c>
      <c r="E2488" t="s">
        <v>343</v>
      </c>
    </row>
    <row r="2489" spans="1:5">
      <c r="A2489">
        <v>4836</v>
      </c>
      <c r="B2489" t="s">
        <v>466</v>
      </c>
      <c r="C2489" t="s">
        <v>295</v>
      </c>
      <c r="D2489">
        <v>0</v>
      </c>
      <c r="E2489" t="s">
        <v>343</v>
      </c>
    </row>
    <row r="2490" spans="1:5">
      <c r="A2490">
        <v>4837</v>
      </c>
      <c r="B2490" t="s">
        <v>466</v>
      </c>
      <c r="C2490" t="s">
        <v>288</v>
      </c>
      <c r="D2490">
        <v>0</v>
      </c>
      <c r="E2490" t="s">
        <v>343</v>
      </c>
    </row>
    <row r="2491" spans="1:5">
      <c r="A2491">
        <v>4838</v>
      </c>
      <c r="B2491" t="s">
        <v>462</v>
      </c>
      <c r="C2491" t="s">
        <v>295</v>
      </c>
      <c r="D2491">
        <v>126450</v>
      </c>
      <c r="E2491" t="s">
        <v>289</v>
      </c>
    </row>
    <row r="2492" spans="1:5">
      <c r="A2492">
        <v>4839</v>
      </c>
      <c r="B2492" t="s">
        <v>462</v>
      </c>
      <c r="C2492" t="s">
        <v>294</v>
      </c>
      <c r="D2492">
        <v>66650</v>
      </c>
      <c r="E2492" t="s">
        <v>289</v>
      </c>
    </row>
    <row r="2493" spans="1:5">
      <c r="A2493">
        <v>4840</v>
      </c>
      <c r="B2493" t="s">
        <v>462</v>
      </c>
      <c r="C2493" t="s">
        <v>291</v>
      </c>
      <c r="D2493">
        <v>7950</v>
      </c>
      <c r="E2493" t="s">
        <v>289</v>
      </c>
    </row>
    <row r="2494" spans="1:5">
      <c r="A2494">
        <v>4841</v>
      </c>
      <c r="B2494" t="s">
        <v>462</v>
      </c>
      <c r="C2494" t="s">
        <v>290</v>
      </c>
      <c r="D2494">
        <v>11300</v>
      </c>
      <c r="E2494" t="s">
        <v>289</v>
      </c>
    </row>
    <row r="2495" spans="1:5">
      <c r="A2495">
        <v>4842</v>
      </c>
      <c r="B2495" t="s">
        <v>464</v>
      </c>
      <c r="C2495" t="s">
        <v>294</v>
      </c>
      <c r="D2495">
        <v>4585</v>
      </c>
      <c r="E2495" t="s">
        <v>289</v>
      </c>
    </row>
    <row r="2496" spans="1:5">
      <c r="A2496">
        <v>4843</v>
      </c>
      <c r="B2496" t="s">
        <v>464</v>
      </c>
      <c r="C2496" t="s">
        <v>291</v>
      </c>
      <c r="D2496">
        <v>1400</v>
      </c>
      <c r="E2496" t="s">
        <v>289</v>
      </c>
    </row>
    <row r="2497" spans="1:5">
      <c r="A2497">
        <v>4844</v>
      </c>
      <c r="B2497" t="s">
        <v>464</v>
      </c>
      <c r="C2497" t="s">
        <v>290</v>
      </c>
      <c r="D2497">
        <v>11000</v>
      </c>
      <c r="E2497" t="s">
        <v>289</v>
      </c>
    </row>
    <row r="2498" spans="1:5">
      <c r="A2498">
        <v>4845</v>
      </c>
      <c r="B2498" t="s">
        <v>464</v>
      </c>
      <c r="C2498" t="s">
        <v>288</v>
      </c>
      <c r="D2498">
        <v>420</v>
      </c>
      <c r="E2498" t="s">
        <v>289</v>
      </c>
    </row>
    <row r="2499" spans="1:5">
      <c r="A2499">
        <v>4846</v>
      </c>
      <c r="B2499" t="s">
        <v>464</v>
      </c>
      <c r="C2499" t="s">
        <v>355</v>
      </c>
      <c r="D2499">
        <v>400</v>
      </c>
      <c r="E2499" t="s">
        <v>289</v>
      </c>
    </row>
    <row r="2500" spans="1:5">
      <c r="A2500">
        <v>4847</v>
      </c>
      <c r="B2500" t="s">
        <v>464</v>
      </c>
      <c r="C2500" t="s">
        <v>352</v>
      </c>
      <c r="D2500">
        <v>120</v>
      </c>
      <c r="E2500" t="s">
        <v>289</v>
      </c>
    </row>
    <row r="2501" spans="1:5">
      <c r="A2501">
        <v>4848</v>
      </c>
      <c r="B2501" t="s">
        <v>466</v>
      </c>
      <c r="C2501" t="s">
        <v>294</v>
      </c>
      <c r="D2501">
        <v>2400</v>
      </c>
      <c r="E2501" t="s">
        <v>289</v>
      </c>
    </row>
    <row r="2502" spans="1:5">
      <c r="A2502">
        <v>4849</v>
      </c>
      <c r="B2502" t="s">
        <v>466</v>
      </c>
      <c r="C2502" t="s">
        <v>291</v>
      </c>
      <c r="D2502">
        <v>220</v>
      </c>
      <c r="E2502" t="s">
        <v>289</v>
      </c>
    </row>
    <row r="2503" spans="1:5">
      <c r="A2503">
        <v>4850</v>
      </c>
      <c r="B2503" t="s">
        <v>466</v>
      </c>
      <c r="C2503" t="s">
        <v>295</v>
      </c>
      <c r="D2503">
        <v>1080</v>
      </c>
      <c r="E2503" t="s">
        <v>289</v>
      </c>
    </row>
    <row r="2504" spans="1:5">
      <c r="A2504">
        <v>4851</v>
      </c>
      <c r="B2504" t="s">
        <v>461</v>
      </c>
      <c r="C2504" t="s">
        <v>294</v>
      </c>
      <c r="D2504">
        <v>15375</v>
      </c>
      <c r="E2504" t="s">
        <v>289</v>
      </c>
    </row>
    <row r="2505" spans="1:5">
      <c r="A2505">
        <v>4852</v>
      </c>
      <c r="B2505" t="s">
        <v>461</v>
      </c>
      <c r="C2505" t="s">
        <v>291</v>
      </c>
      <c r="D2505">
        <v>4015</v>
      </c>
      <c r="E2505" t="s">
        <v>289</v>
      </c>
    </row>
    <row r="2506" spans="1:5">
      <c r="A2506">
        <v>4853</v>
      </c>
      <c r="B2506" t="s">
        <v>461</v>
      </c>
      <c r="C2506" t="s">
        <v>295</v>
      </c>
      <c r="D2506">
        <v>2000</v>
      </c>
      <c r="E2506" t="s">
        <v>289</v>
      </c>
    </row>
    <row r="2507" spans="1:5">
      <c r="A2507">
        <v>4854</v>
      </c>
      <c r="B2507" t="s">
        <v>461</v>
      </c>
      <c r="C2507" t="s">
        <v>290</v>
      </c>
      <c r="D2507">
        <v>1567</v>
      </c>
      <c r="E2507" t="s">
        <v>289</v>
      </c>
    </row>
    <row r="2508" spans="1:5">
      <c r="A2508">
        <v>4855</v>
      </c>
      <c r="B2508" t="s">
        <v>461</v>
      </c>
      <c r="C2508" t="s">
        <v>355</v>
      </c>
      <c r="D2508">
        <v>300</v>
      </c>
      <c r="E2508" t="s">
        <v>289</v>
      </c>
    </row>
    <row r="2509" spans="1:5">
      <c r="A2509">
        <v>4856</v>
      </c>
      <c r="B2509" t="s">
        <v>461</v>
      </c>
      <c r="C2509" t="s">
        <v>346</v>
      </c>
      <c r="D2509">
        <v>2000</v>
      </c>
      <c r="E2509" t="s">
        <v>289</v>
      </c>
    </row>
    <row r="2510" spans="1:5">
      <c r="A2510">
        <v>4857</v>
      </c>
      <c r="B2510" t="s">
        <v>463</v>
      </c>
      <c r="C2510" t="s">
        <v>294</v>
      </c>
      <c r="D2510">
        <v>426700</v>
      </c>
      <c r="E2510" t="s">
        <v>289</v>
      </c>
    </row>
    <row r="2511" spans="1:5">
      <c r="A2511">
        <v>4858</v>
      </c>
      <c r="B2511" t="s">
        <v>463</v>
      </c>
      <c r="C2511" t="s">
        <v>291</v>
      </c>
      <c r="D2511">
        <v>240</v>
      </c>
      <c r="E2511" t="s">
        <v>289</v>
      </c>
    </row>
    <row r="2512" spans="1:5">
      <c r="A2512">
        <v>4859</v>
      </c>
      <c r="B2512" t="s">
        <v>463</v>
      </c>
      <c r="C2512" t="s">
        <v>295</v>
      </c>
      <c r="D2512">
        <v>434031</v>
      </c>
      <c r="E2512" t="s">
        <v>289</v>
      </c>
    </row>
    <row r="2513" spans="1:5">
      <c r="A2513">
        <v>4860</v>
      </c>
      <c r="B2513" t="s">
        <v>463</v>
      </c>
      <c r="C2513" t="s">
        <v>290</v>
      </c>
      <c r="D2513">
        <v>7475</v>
      </c>
      <c r="E2513" t="s">
        <v>289</v>
      </c>
    </row>
    <row r="2514" spans="1:5">
      <c r="A2514">
        <v>4861</v>
      </c>
      <c r="B2514" t="s">
        <v>463</v>
      </c>
      <c r="C2514" t="s">
        <v>355</v>
      </c>
      <c r="D2514">
        <v>6500</v>
      </c>
      <c r="E2514" t="s">
        <v>289</v>
      </c>
    </row>
    <row r="2515" spans="1:5">
      <c r="A2515">
        <v>4862</v>
      </c>
      <c r="B2515" t="s">
        <v>463</v>
      </c>
      <c r="C2515" t="s">
        <v>288</v>
      </c>
      <c r="D2515">
        <v>24747</v>
      </c>
      <c r="E2515" t="s">
        <v>289</v>
      </c>
    </row>
    <row r="2516" spans="1:5">
      <c r="A2516">
        <v>4863</v>
      </c>
      <c r="B2516" t="s">
        <v>465</v>
      </c>
      <c r="C2516" t="s">
        <v>294</v>
      </c>
      <c r="D2516">
        <v>35150</v>
      </c>
      <c r="E2516" t="s">
        <v>289</v>
      </c>
    </row>
    <row r="2517" spans="1:5">
      <c r="A2517">
        <v>4864</v>
      </c>
      <c r="B2517" t="s">
        <v>465</v>
      </c>
      <c r="C2517" t="s">
        <v>295</v>
      </c>
      <c r="D2517">
        <v>11750</v>
      </c>
      <c r="E2517" t="s">
        <v>289</v>
      </c>
    </row>
    <row r="2518" spans="1:5">
      <c r="A2518">
        <v>4865</v>
      </c>
      <c r="B2518" t="s">
        <v>465</v>
      </c>
      <c r="C2518" t="s">
        <v>290</v>
      </c>
      <c r="D2518">
        <v>13300</v>
      </c>
      <c r="E2518" t="s">
        <v>289</v>
      </c>
    </row>
    <row r="2519" spans="1:5">
      <c r="A2519">
        <v>4866</v>
      </c>
      <c r="B2519" t="s">
        <v>465</v>
      </c>
      <c r="C2519" t="s">
        <v>291</v>
      </c>
      <c r="D2519">
        <v>2500</v>
      </c>
      <c r="E2519" t="s">
        <v>289</v>
      </c>
    </row>
    <row r="2520" spans="1:5">
      <c r="A2520">
        <v>4867</v>
      </c>
      <c r="B2520" t="s">
        <v>465</v>
      </c>
      <c r="C2520" t="s">
        <v>288</v>
      </c>
      <c r="D2520">
        <v>4000</v>
      </c>
      <c r="E2520" t="s">
        <v>289</v>
      </c>
    </row>
    <row r="2521" spans="1:5">
      <c r="A2521">
        <v>4884</v>
      </c>
      <c r="B2521" t="s">
        <v>409</v>
      </c>
      <c r="C2521" t="s">
        <v>288</v>
      </c>
      <c r="D2521">
        <v>0</v>
      </c>
      <c r="E2521" t="s">
        <v>289</v>
      </c>
    </row>
    <row r="2522" spans="1:5">
      <c r="A2522">
        <v>4885</v>
      </c>
      <c r="B2522" t="s">
        <v>467</v>
      </c>
      <c r="C2522" t="s">
        <v>288</v>
      </c>
      <c r="D2522">
        <v>0</v>
      </c>
      <c r="E2522" t="s">
        <v>289</v>
      </c>
    </row>
    <row r="2523" spans="1:5">
      <c r="A2523">
        <v>4886</v>
      </c>
      <c r="B2523" t="s">
        <v>467</v>
      </c>
      <c r="C2523" t="s">
        <v>288</v>
      </c>
      <c r="D2523">
        <v>0</v>
      </c>
      <c r="E2523" t="s">
        <v>343</v>
      </c>
    </row>
    <row r="2524" spans="1:5">
      <c r="A2524">
        <v>4887</v>
      </c>
      <c r="B2524" t="s">
        <v>467</v>
      </c>
      <c r="C2524" t="s">
        <v>288</v>
      </c>
      <c r="D2524">
        <v>0</v>
      </c>
      <c r="E2524" t="s">
        <v>453</v>
      </c>
    </row>
    <row r="2525" spans="1:5">
      <c r="A2525">
        <v>4888</v>
      </c>
      <c r="B2525" t="s">
        <v>308</v>
      </c>
      <c r="C2525" t="s">
        <v>288</v>
      </c>
      <c r="D2525">
        <v>-5000</v>
      </c>
      <c r="E2525" t="s">
        <v>289</v>
      </c>
    </row>
    <row r="2526" spans="1:5">
      <c r="A2526">
        <v>4889</v>
      </c>
      <c r="B2526" t="s">
        <v>308</v>
      </c>
      <c r="C2526" t="s">
        <v>357</v>
      </c>
      <c r="D2526">
        <v>-20000</v>
      </c>
      <c r="E2526" t="s">
        <v>289</v>
      </c>
    </row>
    <row r="2527" spans="1:5">
      <c r="A2527">
        <v>4890</v>
      </c>
      <c r="B2527" t="s">
        <v>298</v>
      </c>
      <c r="C2527" t="s">
        <v>345</v>
      </c>
      <c r="D2527">
        <v>-2000</v>
      </c>
      <c r="E2527" t="s">
        <v>289</v>
      </c>
    </row>
    <row r="2528" spans="1:5">
      <c r="A2528">
        <v>4891</v>
      </c>
      <c r="B2528" t="s">
        <v>415</v>
      </c>
      <c r="C2528" t="s">
        <v>290</v>
      </c>
      <c r="D2528">
        <v>10000</v>
      </c>
      <c r="E2528" t="s">
        <v>289</v>
      </c>
    </row>
    <row r="2529" spans="1:5">
      <c r="A2529">
        <v>4892</v>
      </c>
      <c r="B2529" t="s">
        <v>415</v>
      </c>
      <c r="C2529" t="s">
        <v>288</v>
      </c>
      <c r="D2529">
        <v>30000</v>
      </c>
      <c r="E2529" t="s">
        <v>289</v>
      </c>
    </row>
    <row r="2530" spans="1:5">
      <c r="A2530">
        <v>4893</v>
      </c>
      <c r="B2530" t="s">
        <v>415</v>
      </c>
      <c r="C2530" t="s">
        <v>295</v>
      </c>
      <c r="D2530">
        <v>50000</v>
      </c>
      <c r="E2530" t="s">
        <v>289</v>
      </c>
    </row>
    <row r="2531" spans="1:5">
      <c r="A2531">
        <v>4894</v>
      </c>
      <c r="B2531" t="s">
        <v>415</v>
      </c>
      <c r="C2531" t="s">
        <v>294</v>
      </c>
      <c r="D2531">
        <v>50000</v>
      </c>
      <c r="E2531" t="s">
        <v>289</v>
      </c>
    </row>
    <row r="2532" spans="1:5">
      <c r="A2532">
        <v>4895</v>
      </c>
      <c r="B2532" t="s">
        <v>131</v>
      </c>
      <c r="C2532" t="s">
        <v>288</v>
      </c>
      <c r="D2532">
        <v>-2000</v>
      </c>
      <c r="E2532" t="s">
        <v>289</v>
      </c>
    </row>
    <row r="2533" spans="1:5">
      <c r="A2533">
        <v>4896</v>
      </c>
      <c r="B2533" t="s">
        <v>403</v>
      </c>
      <c r="C2533" t="s">
        <v>288</v>
      </c>
      <c r="D2533">
        <v>-10000</v>
      </c>
      <c r="E2533" t="s">
        <v>289</v>
      </c>
    </row>
    <row r="2534" spans="1:5">
      <c r="A2534">
        <v>4897</v>
      </c>
      <c r="B2534" t="s">
        <v>361</v>
      </c>
      <c r="C2534" t="s">
        <v>291</v>
      </c>
      <c r="D2534">
        <v>-100</v>
      </c>
      <c r="E2534" t="s">
        <v>289</v>
      </c>
    </row>
    <row r="2535" spans="1:5">
      <c r="A2535">
        <v>4898</v>
      </c>
      <c r="B2535" t="s">
        <v>361</v>
      </c>
      <c r="C2535" t="s">
        <v>288</v>
      </c>
      <c r="D2535">
        <v>-5000</v>
      </c>
      <c r="E2535" t="s">
        <v>289</v>
      </c>
    </row>
    <row r="2536" spans="1:5">
      <c r="A2536">
        <v>4899</v>
      </c>
      <c r="B2536" t="s">
        <v>361</v>
      </c>
      <c r="C2536" t="s">
        <v>295</v>
      </c>
      <c r="D2536">
        <v>-4000</v>
      </c>
      <c r="E2536" t="s">
        <v>289</v>
      </c>
    </row>
    <row r="2537" spans="1:5">
      <c r="A2537">
        <v>4900</v>
      </c>
      <c r="B2537" t="s">
        <v>361</v>
      </c>
      <c r="C2537" t="s">
        <v>294</v>
      </c>
      <c r="D2537">
        <v>-900</v>
      </c>
      <c r="E2537" t="s">
        <v>289</v>
      </c>
    </row>
    <row r="2538" spans="1:5">
      <c r="A2538">
        <v>4901</v>
      </c>
      <c r="B2538" t="s">
        <v>370</v>
      </c>
      <c r="C2538" t="s">
        <v>288</v>
      </c>
      <c r="D2538">
        <v>-5000</v>
      </c>
      <c r="E2538" t="s">
        <v>289</v>
      </c>
    </row>
    <row r="2539" spans="1:5">
      <c r="A2539">
        <v>4902</v>
      </c>
      <c r="B2539" t="s">
        <v>385</v>
      </c>
      <c r="C2539" t="s">
        <v>379</v>
      </c>
      <c r="D2539">
        <v>2950</v>
      </c>
      <c r="E2539" t="s">
        <v>289</v>
      </c>
    </row>
    <row r="2540" spans="1:5">
      <c r="A2540">
        <v>4903</v>
      </c>
      <c r="B2540" t="s">
        <v>385</v>
      </c>
      <c r="C2540" t="s">
        <v>347</v>
      </c>
      <c r="D2540">
        <v>9000</v>
      </c>
      <c r="E2540" t="s">
        <v>289</v>
      </c>
    </row>
    <row r="2541" spans="1:5">
      <c r="A2541">
        <v>4904</v>
      </c>
      <c r="B2541" t="s">
        <v>390</v>
      </c>
      <c r="C2541" t="s">
        <v>350</v>
      </c>
      <c r="D2541">
        <v>40000</v>
      </c>
      <c r="E2541" t="s">
        <v>289</v>
      </c>
    </row>
    <row r="2542" spans="1:5">
      <c r="A2542">
        <v>4905</v>
      </c>
      <c r="B2542" t="s">
        <v>390</v>
      </c>
      <c r="C2542" t="s">
        <v>345</v>
      </c>
      <c r="D2542">
        <v>-40000</v>
      </c>
      <c r="E2542" t="s">
        <v>289</v>
      </c>
    </row>
    <row r="2543" spans="1:5">
      <c r="A2543">
        <v>4906</v>
      </c>
      <c r="B2543" t="s">
        <v>391</v>
      </c>
      <c r="C2543" t="s">
        <v>347</v>
      </c>
      <c r="D2543">
        <v>-232.87</v>
      </c>
      <c r="E2543" t="s">
        <v>289</v>
      </c>
    </row>
    <row r="2544" spans="1:5">
      <c r="A2544">
        <v>4907</v>
      </c>
      <c r="B2544" t="s">
        <v>391</v>
      </c>
      <c r="C2544" t="s">
        <v>288</v>
      </c>
      <c r="D2544">
        <v>-531.49</v>
      </c>
      <c r="E2544" t="s">
        <v>289</v>
      </c>
    </row>
    <row r="2545" spans="1:5">
      <c r="A2545">
        <v>4908</v>
      </c>
      <c r="B2545" t="s">
        <v>391</v>
      </c>
      <c r="C2545" t="s">
        <v>354</v>
      </c>
      <c r="D2545">
        <v>-232.88</v>
      </c>
      <c r="E2545" t="s">
        <v>289</v>
      </c>
    </row>
    <row r="2546" spans="1:5">
      <c r="A2546">
        <v>4909</v>
      </c>
      <c r="B2546" t="s">
        <v>391</v>
      </c>
      <c r="C2546" t="s">
        <v>295</v>
      </c>
      <c r="D2546">
        <v>-465.76</v>
      </c>
      <c r="E2546" t="s">
        <v>289</v>
      </c>
    </row>
    <row r="2547" spans="1:5">
      <c r="A2547">
        <v>4910</v>
      </c>
      <c r="B2547" t="s">
        <v>303</v>
      </c>
      <c r="C2547" t="s">
        <v>350</v>
      </c>
      <c r="D2547">
        <v>40000</v>
      </c>
      <c r="E2547" t="s">
        <v>289</v>
      </c>
    </row>
    <row r="2548" spans="1:5">
      <c r="A2548">
        <v>4911</v>
      </c>
      <c r="B2548" t="s">
        <v>303</v>
      </c>
      <c r="C2548" t="s">
        <v>379</v>
      </c>
      <c r="D2548">
        <v>70000</v>
      </c>
      <c r="E2548" t="s">
        <v>289</v>
      </c>
    </row>
    <row r="2549" spans="1:5">
      <c r="A2549">
        <v>4912</v>
      </c>
      <c r="B2549" t="s">
        <v>303</v>
      </c>
      <c r="C2549" t="s">
        <v>379</v>
      </c>
      <c r="D2549">
        <v>-13000</v>
      </c>
      <c r="E2549" t="s">
        <v>289</v>
      </c>
    </row>
    <row r="2550" spans="1:5">
      <c r="A2550">
        <v>4913</v>
      </c>
      <c r="B2550" t="s">
        <v>303</v>
      </c>
      <c r="C2550" t="s">
        <v>355</v>
      </c>
      <c r="D2550">
        <v>37000</v>
      </c>
      <c r="E2550" t="s">
        <v>289</v>
      </c>
    </row>
    <row r="2551" spans="1:5">
      <c r="A2551">
        <v>4914</v>
      </c>
      <c r="B2551" t="s">
        <v>402</v>
      </c>
      <c r="C2551" t="s">
        <v>288</v>
      </c>
      <c r="D2551">
        <v>4950</v>
      </c>
      <c r="E2551" t="s">
        <v>289</v>
      </c>
    </row>
    <row r="2552" spans="1:5">
      <c r="A2552">
        <v>4915</v>
      </c>
      <c r="B2552" t="s">
        <v>402</v>
      </c>
      <c r="C2552" t="s">
        <v>295</v>
      </c>
      <c r="D2552">
        <v>1650</v>
      </c>
      <c r="E2552" t="s">
        <v>289</v>
      </c>
    </row>
    <row r="2553" spans="1:5">
      <c r="A2553">
        <v>4916</v>
      </c>
      <c r="B2553" t="s">
        <v>400</v>
      </c>
      <c r="C2553" t="s">
        <v>374</v>
      </c>
      <c r="D2553">
        <v>-10000</v>
      </c>
      <c r="E2553" t="s">
        <v>289</v>
      </c>
    </row>
    <row r="2554" spans="1:5">
      <c r="A2554">
        <v>4917</v>
      </c>
      <c r="B2554" t="s">
        <v>468</v>
      </c>
      <c r="C2554" t="s">
        <v>288</v>
      </c>
      <c r="D2554">
        <v>0</v>
      </c>
      <c r="E2554" t="s">
        <v>343</v>
      </c>
    </row>
    <row r="2555" spans="1:5">
      <c r="A2555">
        <v>5262</v>
      </c>
      <c r="B2555" t="s">
        <v>115</v>
      </c>
      <c r="C2555" t="s">
        <v>350</v>
      </c>
      <c r="D2555">
        <v>265000</v>
      </c>
      <c r="E2555" t="s">
        <v>469</v>
      </c>
    </row>
    <row r="2556" spans="1:5">
      <c r="A2556">
        <v>5263</v>
      </c>
      <c r="B2556" t="s">
        <v>115</v>
      </c>
      <c r="C2556" t="s">
        <v>345</v>
      </c>
      <c r="D2556">
        <v>64250</v>
      </c>
      <c r="E2556" t="s">
        <v>469</v>
      </c>
    </row>
    <row r="2557" spans="1:5">
      <c r="A2557">
        <v>5264</v>
      </c>
      <c r="B2557" t="s">
        <v>115</v>
      </c>
      <c r="C2557" t="s">
        <v>355</v>
      </c>
      <c r="D2557">
        <v>200</v>
      </c>
      <c r="E2557" t="s">
        <v>469</v>
      </c>
    </row>
    <row r="2558" spans="1:5">
      <c r="A2558">
        <v>5265</v>
      </c>
      <c r="B2558" t="s">
        <v>115</v>
      </c>
      <c r="C2558" t="s">
        <v>349</v>
      </c>
      <c r="D2558">
        <v>4500</v>
      </c>
      <c r="E2558" t="s">
        <v>469</v>
      </c>
    </row>
    <row r="2559" spans="1:5">
      <c r="A2559">
        <v>5266</v>
      </c>
      <c r="B2559" t="s">
        <v>115</v>
      </c>
      <c r="C2559" t="s">
        <v>366</v>
      </c>
      <c r="D2559">
        <v>13000</v>
      </c>
      <c r="E2559" t="s">
        <v>469</v>
      </c>
    </row>
    <row r="2560" spans="1:5">
      <c r="A2560">
        <v>5267</v>
      </c>
      <c r="B2560" t="s">
        <v>115</v>
      </c>
      <c r="C2560" t="s">
        <v>347</v>
      </c>
      <c r="D2560">
        <v>21000</v>
      </c>
      <c r="E2560" t="s">
        <v>469</v>
      </c>
    </row>
    <row r="2561" spans="1:5">
      <c r="A2561">
        <v>5268</v>
      </c>
      <c r="B2561" t="s">
        <v>115</v>
      </c>
      <c r="C2561" t="s">
        <v>291</v>
      </c>
      <c r="D2561">
        <v>35080</v>
      </c>
      <c r="E2561" t="s">
        <v>469</v>
      </c>
    </row>
    <row r="2562" spans="1:5">
      <c r="A2562">
        <v>5555</v>
      </c>
      <c r="B2562" t="s">
        <v>399</v>
      </c>
      <c r="C2562" t="s">
        <v>354</v>
      </c>
      <c r="D2562">
        <v>5500</v>
      </c>
      <c r="E2562" t="s">
        <v>469</v>
      </c>
    </row>
    <row r="2563" spans="1:5">
      <c r="A2563">
        <v>5556</v>
      </c>
      <c r="B2563" t="s">
        <v>399</v>
      </c>
      <c r="C2563" t="s">
        <v>295</v>
      </c>
      <c r="D2563">
        <v>3000</v>
      </c>
      <c r="E2563" t="s">
        <v>469</v>
      </c>
    </row>
    <row r="2564" spans="1:5">
      <c r="A2564">
        <v>5557</v>
      </c>
      <c r="B2564" t="s">
        <v>399</v>
      </c>
      <c r="C2564" t="s">
        <v>294</v>
      </c>
      <c r="D2564">
        <v>8000</v>
      </c>
      <c r="E2564" t="s">
        <v>469</v>
      </c>
    </row>
    <row r="2565" spans="1:5">
      <c r="A2565">
        <v>5558</v>
      </c>
      <c r="B2565" t="s">
        <v>399</v>
      </c>
      <c r="C2565" t="s">
        <v>372</v>
      </c>
      <c r="D2565">
        <v>9000</v>
      </c>
      <c r="E2565" t="s">
        <v>469</v>
      </c>
    </row>
    <row r="2566" spans="1:5">
      <c r="A2566">
        <v>5559</v>
      </c>
      <c r="B2566" t="s">
        <v>399</v>
      </c>
      <c r="C2566" t="s">
        <v>346</v>
      </c>
      <c r="D2566">
        <v>600</v>
      </c>
      <c r="E2566" t="s">
        <v>469</v>
      </c>
    </row>
    <row r="2567" spans="1:5">
      <c r="A2567">
        <v>5560</v>
      </c>
      <c r="B2567" t="s">
        <v>461</v>
      </c>
      <c r="C2567" t="s">
        <v>291</v>
      </c>
      <c r="D2567">
        <v>1075</v>
      </c>
      <c r="E2567" t="s">
        <v>469</v>
      </c>
    </row>
    <row r="2568" spans="1:5">
      <c r="A2568">
        <v>5561</v>
      </c>
      <c r="B2568" t="s">
        <v>461</v>
      </c>
      <c r="C2568" t="s">
        <v>290</v>
      </c>
      <c r="D2568">
        <v>2500</v>
      </c>
      <c r="E2568" t="s">
        <v>469</v>
      </c>
    </row>
    <row r="2569" spans="1:5">
      <c r="A2569">
        <v>5562</v>
      </c>
      <c r="B2569" t="s">
        <v>461</v>
      </c>
      <c r="C2569" t="s">
        <v>295</v>
      </c>
      <c r="D2569">
        <v>20350</v>
      </c>
      <c r="E2569" t="s">
        <v>469</v>
      </c>
    </row>
    <row r="2570" spans="1:5">
      <c r="A2570">
        <v>5563</v>
      </c>
      <c r="B2570" t="s">
        <v>461</v>
      </c>
      <c r="C2570" t="s">
        <v>294</v>
      </c>
      <c r="D2570">
        <v>6410</v>
      </c>
      <c r="E2570" t="s">
        <v>469</v>
      </c>
    </row>
    <row r="2571" spans="1:5">
      <c r="A2571">
        <v>5564</v>
      </c>
      <c r="B2571" t="s">
        <v>461</v>
      </c>
      <c r="C2571" t="s">
        <v>346</v>
      </c>
      <c r="D2571">
        <v>2000</v>
      </c>
      <c r="E2571" t="s">
        <v>469</v>
      </c>
    </row>
    <row r="2572" spans="1:5">
      <c r="A2572">
        <v>5565</v>
      </c>
      <c r="B2572" t="s">
        <v>400</v>
      </c>
      <c r="C2572" t="s">
        <v>401</v>
      </c>
      <c r="D2572">
        <v>161500</v>
      </c>
      <c r="E2572" t="s">
        <v>469</v>
      </c>
    </row>
    <row r="2573" spans="1:5">
      <c r="A2573">
        <v>5566</v>
      </c>
      <c r="B2573" t="s">
        <v>400</v>
      </c>
      <c r="C2573" t="s">
        <v>292</v>
      </c>
      <c r="D2573">
        <v>36500</v>
      </c>
      <c r="E2573" t="s">
        <v>469</v>
      </c>
    </row>
    <row r="2574" spans="1:5">
      <c r="A2574">
        <v>5567</v>
      </c>
      <c r="B2574" t="s">
        <v>400</v>
      </c>
      <c r="C2574" t="s">
        <v>288</v>
      </c>
      <c r="D2574">
        <v>15000</v>
      </c>
      <c r="E2574" t="s">
        <v>469</v>
      </c>
    </row>
    <row r="2575" spans="1:5">
      <c r="A2575">
        <v>5568</v>
      </c>
      <c r="B2575" t="s">
        <v>400</v>
      </c>
      <c r="C2575" t="s">
        <v>294</v>
      </c>
      <c r="D2575">
        <v>23200</v>
      </c>
      <c r="E2575" t="s">
        <v>469</v>
      </c>
    </row>
    <row r="2576" spans="1:5">
      <c r="A2576">
        <v>5569</v>
      </c>
      <c r="B2576" t="s">
        <v>402</v>
      </c>
      <c r="C2576" t="s">
        <v>355</v>
      </c>
      <c r="D2576">
        <v>100</v>
      </c>
      <c r="E2576" t="s">
        <v>469</v>
      </c>
    </row>
    <row r="2577" spans="1:5">
      <c r="A2577">
        <v>5570</v>
      </c>
      <c r="B2577" t="s">
        <v>402</v>
      </c>
      <c r="C2577" t="s">
        <v>291</v>
      </c>
      <c r="D2577">
        <v>200</v>
      </c>
      <c r="E2577" t="s">
        <v>469</v>
      </c>
    </row>
    <row r="2578" spans="1:5">
      <c r="A2578">
        <v>5571</v>
      </c>
      <c r="B2578" t="s">
        <v>402</v>
      </c>
      <c r="C2578" t="s">
        <v>288</v>
      </c>
      <c r="D2578">
        <v>23450</v>
      </c>
      <c r="E2578" t="s">
        <v>469</v>
      </c>
    </row>
    <row r="2579" spans="1:5">
      <c r="A2579">
        <v>5572</v>
      </c>
      <c r="B2579" t="s">
        <v>402</v>
      </c>
      <c r="C2579" t="s">
        <v>295</v>
      </c>
      <c r="D2579">
        <v>4600</v>
      </c>
      <c r="E2579" t="s">
        <v>469</v>
      </c>
    </row>
    <row r="2580" spans="1:5">
      <c r="A2580">
        <v>5573</v>
      </c>
      <c r="B2580" t="s">
        <v>402</v>
      </c>
      <c r="C2580" t="s">
        <v>294</v>
      </c>
      <c r="D2580">
        <v>850</v>
      </c>
      <c r="E2580" t="s">
        <v>469</v>
      </c>
    </row>
    <row r="2581" spans="1:5">
      <c r="A2581">
        <v>5574</v>
      </c>
      <c r="B2581" t="s">
        <v>287</v>
      </c>
      <c r="C2581" t="s">
        <v>292</v>
      </c>
      <c r="D2581">
        <v>600</v>
      </c>
      <c r="E2581" t="s">
        <v>469</v>
      </c>
    </row>
    <row r="2582" spans="1:5">
      <c r="A2582">
        <v>5575</v>
      </c>
      <c r="B2582" t="s">
        <v>287</v>
      </c>
      <c r="C2582" t="s">
        <v>291</v>
      </c>
      <c r="D2582">
        <v>3000</v>
      </c>
      <c r="E2582" t="s">
        <v>469</v>
      </c>
    </row>
    <row r="2583" spans="1:5">
      <c r="A2583">
        <v>5576</v>
      </c>
      <c r="B2583" t="s">
        <v>287</v>
      </c>
      <c r="C2583" t="s">
        <v>290</v>
      </c>
      <c r="D2583">
        <v>2500</v>
      </c>
      <c r="E2583" t="s">
        <v>469</v>
      </c>
    </row>
    <row r="2584" spans="1:5">
      <c r="A2584">
        <v>5577</v>
      </c>
      <c r="B2584" t="s">
        <v>287</v>
      </c>
      <c r="C2584" t="s">
        <v>295</v>
      </c>
      <c r="D2584">
        <v>87000</v>
      </c>
      <c r="E2584" t="s">
        <v>469</v>
      </c>
    </row>
    <row r="2585" spans="1:5">
      <c r="A2585">
        <v>5578</v>
      </c>
      <c r="B2585" t="s">
        <v>287</v>
      </c>
      <c r="C2585" t="s">
        <v>294</v>
      </c>
      <c r="D2585">
        <v>52000</v>
      </c>
      <c r="E2585" t="s">
        <v>469</v>
      </c>
    </row>
    <row r="2586" spans="1:5">
      <c r="A2586">
        <v>5579</v>
      </c>
      <c r="B2586" t="s">
        <v>287</v>
      </c>
      <c r="C2586" t="s">
        <v>346</v>
      </c>
      <c r="D2586">
        <v>13000</v>
      </c>
      <c r="E2586" t="s">
        <v>469</v>
      </c>
    </row>
    <row r="2587" spans="1:5">
      <c r="A2587">
        <v>5580</v>
      </c>
      <c r="B2587" t="s">
        <v>440</v>
      </c>
      <c r="C2587" t="s">
        <v>356</v>
      </c>
      <c r="D2587">
        <v>16100</v>
      </c>
      <c r="E2587" t="s">
        <v>469</v>
      </c>
    </row>
    <row r="2588" spans="1:5">
      <c r="A2588">
        <v>5581</v>
      </c>
      <c r="B2588" t="s">
        <v>440</v>
      </c>
      <c r="C2588" t="s">
        <v>345</v>
      </c>
      <c r="D2588">
        <v>54500</v>
      </c>
      <c r="E2588" t="s">
        <v>469</v>
      </c>
    </row>
    <row r="2589" spans="1:5">
      <c r="A2589">
        <v>5582</v>
      </c>
      <c r="B2589" t="s">
        <v>440</v>
      </c>
      <c r="C2589" t="s">
        <v>292</v>
      </c>
      <c r="D2589">
        <v>8111</v>
      </c>
      <c r="E2589" t="s">
        <v>469</v>
      </c>
    </row>
    <row r="2590" spans="1:5">
      <c r="A2590">
        <v>5583</v>
      </c>
      <c r="B2590" t="s">
        <v>440</v>
      </c>
      <c r="C2590" t="s">
        <v>290</v>
      </c>
      <c r="D2590">
        <v>1000</v>
      </c>
      <c r="E2590" t="s">
        <v>469</v>
      </c>
    </row>
    <row r="2591" spans="1:5">
      <c r="A2591">
        <v>5584</v>
      </c>
      <c r="B2591" t="s">
        <v>440</v>
      </c>
      <c r="C2591" t="s">
        <v>288</v>
      </c>
      <c r="D2591">
        <v>28684</v>
      </c>
      <c r="E2591" t="s">
        <v>469</v>
      </c>
    </row>
    <row r="2592" spans="1:5">
      <c r="A2592">
        <v>5585</v>
      </c>
      <c r="B2592" t="s">
        <v>440</v>
      </c>
      <c r="C2592" t="s">
        <v>377</v>
      </c>
      <c r="D2592">
        <v>2000</v>
      </c>
      <c r="E2592" t="s">
        <v>469</v>
      </c>
    </row>
    <row r="2593" spans="1:5">
      <c r="A2593">
        <v>5586</v>
      </c>
      <c r="B2593" t="s">
        <v>440</v>
      </c>
      <c r="C2593" t="s">
        <v>354</v>
      </c>
      <c r="D2593">
        <v>3900</v>
      </c>
      <c r="E2593" t="s">
        <v>469</v>
      </c>
    </row>
    <row r="2594" spans="1:5">
      <c r="A2594">
        <v>5587</v>
      </c>
      <c r="B2594" t="s">
        <v>440</v>
      </c>
      <c r="C2594" t="s">
        <v>346</v>
      </c>
      <c r="D2594">
        <v>10705</v>
      </c>
      <c r="E2594" t="s">
        <v>469</v>
      </c>
    </row>
    <row r="2595" spans="1:5">
      <c r="A2595">
        <v>5588</v>
      </c>
      <c r="B2595" t="s">
        <v>463</v>
      </c>
      <c r="C2595" t="s">
        <v>355</v>
      </c>
      <c r="D2595">
        <v>6000</v>
      </c>
      <c r="E2595" t="s">
        <v>469</v>
      </c>
    </row>
    <row r="2596" spans="1:5">
      <c r="A2596">
        <v>5589</v>
      </c>
      <c r="B2596" t="s">
        <v>463</v>
      </c>
      <c r="C2596" t="s">
        <v>291</v>
      </c>
      <c r="D2596">
        <v>1215</v>
      </c>
      <c r="E2596" t="s">
        <v>469</v>
      </c>
    </row>
    <row r="2597" spans="1:5">
      <c r="A2597">
        <v>5590</v>
      </c>
      <c r="B2597" t="s">
        <v>463</v>
      </c>
      <c r="C2597" t="s">
        <v>290</v>
      </c>
      <c r="D2597">
        <v>7000</v>
      </c>
      <c r="E2597" t="s">
        <v>469</v>
      </c>
    </row>
    <row r="2598" spans="1:5">
      <c r="A2598">
        <v>5591</v>
      </c>
      <c r="B2598" t="s">
        <v>463</v>
      </c>
      <c r="C2598" t="s">
        <v>288</v>
      </c>
      <c r="D2598">
        <v>27247</v>
      </c>
      <c r="E2598" t="s">
        <v>469</v>
      </c>
    </row>
    <row r="2599" spans="1:5">
      <c r="A2599">
        <v>5592</v>
      </c>
      <c r="B2599" t="s">
        <v>463</v>
      </c>
      <c r="C2599" t="s">
        <v>295</v>
      </c>
      <c r="D2599">
        <v>428553</v>
      </c>
      <c r="E2599" t="s">
        <v>469</v>
      </c>
    </row>
    <row r="2600" spans="1:5">
      <c r="A2600">
        <v>5593</v>
      </c>
      <c r="B2600" t="s">
        <v>463</v>
      </c>
      <c r="C2600" t="s">
        <v>294</v>
      </c>
      <c r="D2600">
        <v>465475</v>
      </c>
      <c r="E2600" t="s">
        <v>469</v>
      </c>
    </row>
    <row r="2601" spans="1:5">
      <c r="A2601">
        <v>5594</v>
      </c>
      <c r="B2601" t="s">
        <v>463</v>
      </c>
      <c r="C2601" t="s">
        <v>293</v>
      </c>
      <c r="D2601">
        <v>39000</v>
      </c>
      <c r="E2601" t="s">
        <v>469</v>
      </c>
    </row>
    <row r="2602" spans="1:5">
      <c r="A2602">
        <v>5595</v>
      </c>
      <c r="B2602" t="s">
        <v>404</v>
      </c>
      <c r="C2602" t="s">
        <v>292</v>
      </c>
      <c r="D2602">
        <v>6000</v>
      </c>
      <c r="E2602" t="s">
        <v>469</v>
      </c>
    </row>
    <row r="2603" spans="1:5">
      <c r="A2603">
        <v>5596</v>
      </c>
      <c r="B2603" t="s">
        <v>404</v>
      </c>
      <c r="C2603" t="s">
        <v>291</v>
      </c>
      <c r="D2603">
        <v>500</v>
      </c>
      <c r="E2603" t="s">
        <v>469</v>
      </c>
    </row>
    <row r="2604" spans="1:5">
      <c r="A2604">
        <v>5597</v>
      </c>
      <c r="B2604" t="s">
        <v>404</v>
      </c>
      <c r="C2604" t="s">
        <v>288</v>
      </c>
      <c r="D2604">
        <v>30000</v>
      </c>
      <c r="E2604" t="s">
        <v>469</v>
      </c>
    </row>
    <row r="2605" spans="1:5">
      <c r="A2605">
        <v>5598</v>
      </c>
      <c r="B2605" t="s">
        <v>404</v>
      </c>
      <c r="C2605" t="s">
        <v>354</v>
      </c>
      <c r="D2605">
        <v>2000</v>
      </c>
      <c r="E2605" t="s">
        <v>469</v>
      </c>
    </row>
    <row r="2606" spans="1:5">
      <c r="A2606">
        <v>5599</v>
      </c>
      <c r="B2606" t="s">
        <v>404</v>
      </c>
      <c r="C2606" t="s">
        <v>295</v>
      </c>
      <c r="D2606">
        <v>24300</v>
      </c>
      <c r="E2606" t="s">
        <v>469</v>
      </c>
    </row>
    <row r="2607" spans="1:5">
      <c r="A2607">
        <v>5600</v>
      </c>
      <c r="B2607" t="s">
        <v>404</v>
      </c>
      <c r="C2607" t="s">
        <v>294</v>
      </c>
      <c r="D2607">
        <v>5800</v>
      </c>
      <c r="E2607" t="s">
        <v>469</v>
      </c>
    </row>
    <row r="2608" spans="1:5">
      <c r="A2608">
        <v>5601</v>
      </c>
      <c r="B2608" t="s">
        <v>465</v>
      </c>
      <c r="C2608" t="s">
        <v>291</v>
      </c>
      <c r="D2608">
        <v>2500</v>
      </c>
      <c r="E2608" t="s">
        <v>469</v>
      </c>
    </row>
    <row r="2609" spans="1:5">
      <c r="A2609">
        <v>5602</v>
      </c>
      <c r="B2609" t="s">
        <v>465</v>
      </c>
      <c r="C2609" t="s">
        <v>290</v>
      </c>
      <c r="D2609">
        <v>9000</v>
      </c>
      <c r="E2609" t="s">
        <v>469</v>
      </c>
    </row>
    <row r="2610" spans="1:5">
      <c r="A2610">
        <v>5603</v>
      </c>
      <c r="B2610" t="s">
        <v>465</v>
      </c>
      <c r="C2610" t="s">
        <v>351</v>
      </c>
      <c r="D2610">
        <v>10000</v>
      </c>
      <c r="E2610" t="s">
        <v>469</v>
      </c>
    </row>
    <row r="2611" spans="1:5">
      <c r="A2611">
        <v>5604</v>
      </c>
      <c r="B2611" t="s">
        <v>465</v>
      </c>
      <c r="C2611" t="s">
        <v>295</v>
      </c>
      <c r="D2611">
        <v>46670</v>
      </c>
      <c r="E2611" t="s">
        <v>469</v>
      </c>
    </row>
    <row r="2612" spans="1:5">
      <c r="A2612">
        <v>5605</v>
      </c>
      <c r="B2612" t="s">
        <v>465</v>
      </c>
      <c r="C2612" t="s">
        <v>294</v>
      </c>
      <c r="D2612">
        <v>55000</v>
      </c>
      <c r="E2612" t="s">
        <v>469</v>
      </c>
    </row>
    <row r="2613" spans="1:5">
      <c r="A2613">
        <v>5606</v>
      </c>
      <c r="B2613" t="s">
        <v>470</v>
      </c>
      <c r="C2613" t="s">
        <v>336</v>
      </c>
      <c r="D2613">
        <v>0</v>
      </c>
      <c r="E2613" t="s">
        <v>469</v>
      </c>
    </row>
    <row r="2614" spans="1:5">
      <c r="A2614">
        <v>5607</v>
      </c>
      <c r="B2614" t="s">
        <v>471</v>
      </c>
      <c r="C2614" t="s">
        <v>336</v>
      </c>
      <c r="D2614">
        <v>0</v>
      </c>
      <c r="E2614" t="s">
        <v>469</v>
      </c>
    </row>
    <row r="2615" spans="1:5">
      <c r="A2615">
        <v>5269</v>
      </c>
      <c r="B2615" t="s">
        <v>115</v>
      </c>
      <c r="C2615" t="s">
        <v>290</v>
      </c>
      <c r="D2615">
        <v>125200</v>
      </c>
      <c r="E2615" t="s">
        <v>469</v>
      </c>
    </row>
    <row r="2616" spans="1:5">
      <c r="A2616">
        <v>5270</v>
      </c>
      <c r="B2616" t="s">
        <v>115</v>
      </c>
      <c r="C2616" t="s">
        <v>352</v>
      </c>
      <c r="D2616">
        <v>17870</v>
      </c>
      <c r="E2616" t="s">
        <v>469</v>
      </c>
    </row>
    <row r="2617" spans="1:5">
      <c r="A2617">
        <v>5271</v>
      </c>
      <c r="B2617" t="s">
        <v>115</v>
      </c>
      <c r="C2617" t="s">
        <v>288</v>
      </c>
      <c r="D2617">
        <v>12000</v>
      </c>
      <c r="E2617" t="s">
        <v>469</v>
      </c>
    </row>
    <row r="2618" spans="1:5">
      <c r="A2618">
        <v>5272</v>
      </c>
      <c r="B2618" t="s">
        <v>115</v>
      </c>
      <c r="C2618" t="s">
        <v>295</v>
      </c>
      <c r="D2618">
        <v>2000</v>
      </c>
      <c r="E2618" t="s">
        <v>469</v>
      </c>
    </row>
    <row r="2619" spans="1:5">
      <c r="A2619">
        <v>5273</v>
      </c>
      <c r="B2619" t="s">
        <v>115</v>
      </c>
      <c r="C2619" t="s">
        <v>294</v>
      </c>
      <c r="D2619">
        <v>4200</v>
      </c>
      <c r="E2619" t="s">
        <v>469</v>
      </c>
    </row>
    <row r="2620" spans="1:5">
      <c r="A2620">
        <v>5274</v>
      </c>
      <c r="B2620" t="s">
        <v>115</v>
      </c>
      <c r="C2620" t="s">
        <v>346</v>
      </c>
      <c r="D2620">
        <v>11000</v>
      </c>
      <c r="E2620" t="s">
        <v>469</v>
      </c>
    </row>
    <row r="2621" spans="1:5">
      <c r="A2621">
        <v>5275</v>
      </c>
      <c r="B2621" t="s">
        <v>115</v>
      </c>
      <c r="C2621" t="s">
        <v>344</v>
      </c>
      <c r="D2621">
        <v>4700</v>
      </c>
      <c r="E2621" t="s">
        <v>469</v>
      </c>
    </row>
    <row r="2622" spans="1:5">
      <c r="A2622">
        <v>5276</v>
      </c>
      <c r="B2622" t="s">
        <v>308</v>
      </c>
      <c r="C2622" t="s">
        <v>356</v>
      </c>
      <c r="D2622">
        <v>8208</v>
      </c>
      <c r="E2622" t="s">
        <v>469</v>
      </c>
    </row>
    <row r="2623" spans="1:5">
      <c r="A2623">
        <v>5277</v>
      </c>
      <c r="B2623" t="s">
        <v>308</v>
      </c>
      <c r="C2623" t="s">
        <v>355</v>
      </c>
      <c r="D2623">
        <v>200</v>
      </c>
      <c r="E2623" t="s">
        <v>469</v>
      </c>
    </row>
    <row r="2624" spans="1:5">
      <c r="A2624">
        <v>5278</v>
      </c>
      <c r="B2624" t="s">
        <v>308</v>
      </c>
      <c r="C2624" t="s">
        <v>292</v>
      </c>
      <c r="D2624">
        <v>100</v>
      </c>
      <c r="E2624" t="s">
        <v>469</v>
      </c>
    </row>
    <row r="2625" spans="1:5">
      <c r="A2625">
        <v>5279</v>
      </c>
      <c r="B2625" t="s">
        <v>308</v>
      </c>
      <c r="C2625" t="s">
        <v>291</v>
      </c>
      <c r="D2625">
        <v>100</v>
      </c>
      <c r="E2625" t="s">
        <v>469</v>
      </c>
    </row>
    <row r="2626" spans="1:5">
      <c r="A2626">
        <v>5280</v>
      </c>
      <c r="B2626" t="s">
        <v>308</v>
      </c>
      <c r="C2626" t="s">
        <v>288</v>
      </c>
      <c r="D2626">
        <v>9500</v>
      </c>
      <c r="E2626" t="s">
        <v>469</v>
      </c>
    </row>
    <row r="2627" spans="1:5">
      <c r="A2627">
        <v>5281</v>
      </c>
      <c r="B2627" t="s">
        <v>308</v>
      </c>
      <c r="C2627" t="s">
        <v>354</v>
      </c>
      <c r="D2627">
        <v>1000</v>
      </c>
      <c r="E2627" t="s">
        <v>469</v>
      </c>
    </row>
    <row r="2628" spans="1:5">
      <c r="A2628">
        <v>5282</v>
      </c>
      <c r="B2628" t="s">
        <v>308</v>
      </c>
      <c r="C2628" t="s">
        <v>295</v>
      </c>
      <c r="D2628">
        <v>7000</v>
      </c>
      <c r="E2628" t="s">
        <v>469</v>
      </c>
    </row>
    <row r="2629" spans="1:5">
      <c r="A2629">
        <v>5283</v>
      </c>
      <c r="B2629" t="s">
        <v>308</v>
      </c>
      <c r="C2629" t="s">
        <v>357</v>
      </c>
      <c r="D2629">
        <v>16692</v>
      </c>
      <c r="E2629" t="s">
        <v>469</v>
      </c>
    </row>
    <row r="2630" spans="1:5">
      <c r="A2630">
        <v>5284</v>
      </c>
      <c r="B2630" t="s">
        <v>125</v>
      </c>
      <c r="C2630" t="s">
        <v>288</v>
      </c>
      <c r="D2630">
        <v>2800</v>
      </c>
      <c r="E2630" t="s">
        <v>469</v>
      </c>
    </row>
    <row r="2631" spans="1:5">
      <c r="A2631">
        <v>5285</v>
      </c>
      <c r="B2631" t="s">
        <v>125</v>
      </c>
      <c r="C2631" t="s">
        <v>354</v>
      </c>
      <c r="D2631">
        <v>200</v>
      </c>
      <c r="E2631" t="s">
        <v>469</v>
      </c>
    </row>
    <row r="2632" spans="1:5">
      <c r="A2632">
        <v>5286</v>
      </c>
      <c r="B2632" t="s">
        <v>125</v>
      </c>
      <c r="C2632" t="s">
        <v>346</v>
      </c>
      <c r="D2632">
        <v>4500</v>
      </c>
      <c r="E2632" t="s">
        <v>469</v>
      </c>
    </row>
    <row r="2633" spans="1:5">
      <c r="A2633">
        <v>5287</v>
      </c>
      <c r="B2633" t="s">
        <v>358</v>
      </c>
      <c r="C2633" t="s">
        <v>355</v>
      </c>
      <c r="D2633">
        <v>200</v>
      </c>
      <c r="E2633" t="s">
        <v>469</v>
      </c>
    </row>
    <row r="2634" spans="1:5">
      <c r="A2634">
        <v>5288</v>
      </c>
      <c r="B2634" t="s">
        <v>358</v>
      </c>
      <c r="C2634" t="s">
        <v>292</v>
      </c>
      <c r="D2634">
        <v>1500</v>
      </c>
      <c r="E2634" t="s">
        <v>469</v>
      </c>
    </row>
    <row r="2635" spans="1:5">
      <c r="A2635">
        <v>5289</v>
      </c>
      <c r="B2635" t="s">
        <v>358</v>
      </c>
      <c r="C2635" t="s">
        <v>291</v>
      </c>
      <c r="D2635">
        <v>100</v>
      </c>
      <c r="E2635" t="s">
        <v>469</v>
      </c>
    </row>
    <row r="2636" spans="1:5">
      <c r="A2636">
        <v>5290</v>
      </c>
      <c r="B2636" t="s">
        <v>358</v>
      </c>
      <c r="C2636" t="s">
        <v>288</v>
      </c>
      <c r="D2636">
        <v>8700</v>
      </c>
      <c r="E2636" t="s">
        <v>469</v>
      </c>
    </row>
    <row r="2637" spans="1:5">
      <c r="A2637">
        <v>5291</v>
      </c>
      <c r="B2637" t="s">
        <v>358</v>
      </c>
      <c r="C2637" t="s">
        <v>354</v>
      </c>
      <c r="D2637">
        <v>1000</v>
      </c>
      <c r="E2637" t="s">
        <v>469</v>
      </c>
    </row>
    <row r="2638" spans="1:5">
      <c r="A2638">
        <v>5292</v>
      </c>
      <c r="B2638" t="s">
        <v>358</v>
      </c>
      <c r="C2638" t="s">
        <v>295</v>
      </c>
      <c r="D2638">
        <v>8500</v>
      </c>
      <c r="E2638" t="s">
        <v>469</v>
      </c>
    </row>
    <row r="2639" spans="1:5">
      <c r="A2639">
        <v>5293</v>
      </c>
      <c r="B2639" t="s">
        <v>358</v>
      </c>
      <c r="C2639" t="s">
        <v>294</v>
      </c>
      <c r="D2639">
        <v>2000</v>
      </c>
      <c r="E2639" t="s">
        <v>469</v>
      </c>
    </row>
    <row r="2640" spans="1:5">
      <c r="A2640">
        <v>5294</v>
      </c>
      <c r="B2640" t="s">
        <v>298</v>
      </c>
      <c r="C2640" t="s">
        <v>345</v>
      </c>
      <c r="D2640">
        <v>1500</v>
      </c>
      <c r="E2640" t="s">
        <v>469</v>
      </c>
    </row>
    <row r="2641" spans="1:5">
      <c r="A2641">
        <v>5295</v>
      </c>
      <c r="B2641" t="s">
        <v>298</v>
      </c>
      <c r="C2641" t="s">
        <v>355</v>
      </c>
      <c r="D2641">
        <v>750</v>
      </c>
      <c r="E2641" t="s">
        <v>469</v>
      </c>
    </row>
    <row r="2642" spans="1:5">
      <c r="A2642">
        <v>5296</v>
      </c>
      <c r="B2642" t="s">
        <v>298</v>
      </c>
      <c r="C2642" t="s">
        <v>291</v>
      </c>
      <c r="D2642">
        <v>250</v>
      </c>
      <c r="E2642" t="s">
        <v>469</v>
      </c>
    </row>
    <row r="2643" spans="1:5">
      <c r="A2643">
        <v>5297</v>
      </c>
      <c r="B2643" t="s">
        <v>298</v>
      </c>
      <c r="C2643" t="s">
        <v>290</v>
      </c>
      <c r="D2643">
        <v>200</v>
      </c>
      <c r="E2643" t="s">
        <v>469</v>
      </c>
    </row>
    <row r="2644" spans="1:5">
      <c r="A2644">
        <v>5298</v>
      </c>
      <c r="B2644" t="s">
        <v>298</v>
      </c>
      <c r="C2644" t="s">
        <v>288</v>
      </c>
      <c r="D2644">
        <v>5300</v>
      </c>
      <c r="E2644" t="s">
        <v>469</v>
      </c>
    </row>
    <row r="2645" spans="1:5">
      <c r="A2645">
        <v>5299</v>
      </c>
      <c r="B2645" t="s">
        <v>298</v>
      </c>
      <c r="C2645" t="s">
        <v>354</v>
      </c>
      <c r="D2645">
        <v>4000</v>
      </c>
      <c r="E2645" t="s">
        <v>469</v>
      </c>
    </row>
    <row r="2646" spans="1:5">
      <c r="A2646">
        <v>5300</v>
      </c>
      <c r="B2646" t="s">
        <v>298</v>
      </c>
      <c r="C2646" t="s">
        <v>295</v>
      </c>
      <c r="D2646">
        <v>1000</v>
      </c>
      <c r="E2646" t="s">
        <v>469</v>
      </c>
    </row>
    <row r="2647" spans="1:5">
      <c r="A2647">
        <v>5301</v>
      </c>
      <c r="B2647" t="s">
        <v>298</v>
      </c>
      <c r="C2647" t="s">
        <v>294</v>
      </c>
      <c r="D2647">
        <v>2000</v>
      </c>
      <c r="E2647" t="s">
        <v>469</v>
      </c>
    </row>
    <row r="2648" spans="1:5">
      <c r="A2648">
        <v>5302</v>
      </c>
      <c r="B2648" t="s">
        <v>415</v>
      </c>
      <c r="C2648" t="s">
        <v>291</v>
      </c>
      <c r="D2648">
        <v>1750</v>
      </c>
      <c r="E2648" t="s">
        <v>469</v>
      </c>
    </row>
    <row r="2649" spans="1:5">
      <c r="A2649">
        <v>5303</v>
      </c>
      <c r="B2649" t="s">
        <v>415</v>
      </c>
      <c r="C2649" t="s">
        <v>290</v>
      </c>
      <c r="D2649">
        <v>3000</v>
      </c>
      <c r="E2649" t="s">
        <v>469</v>
      </c>
    </row>
    <row r="2650" spans="1:5">
      <c r="A2650">
        <v>5304</v>
      </c>
      <c r="B2650" t="s">
        <v>415</v>
      </c>
      <c r="C2650" t="s">
        <v>288</v>
      </c>
      <c r="D2650">
        <v>7200</v>
      </c>
      <c r="E2650" t="s">
        <v>469</v>
      </c>
    </row>
    <row r="2651" spans="1:5">
      <c r="A2651">
        <v>5305</v>
      </c>
      <c r="B2651" t="s">
        <v>415</v>
      </c>
      <c r="C2651" t="s">
        <v>294</v>
      </c>
      <c r="D2651">
        <v>113000</v>
      </c>
      <c r="E2651" t="s">
        <v>469</v>
      </c>
    </row>
    <row r="2652" spans="1:5">
      <c r="A2652">
        <v>5306</v>
      </c>
      <c r="B2652" t="s">
        <v>131</v>
      </c>
      <c r="C2652" t="s">
        <v>347</v>
      </c>
      <c r="D2652">
        <v>45</v>
      </c>
      <c r="E2652" t="s">
        <v>469</v>
      </c>
    </row>
    <row r="2653" spans="1:5">
      <c r="A2653">
        <v>5307</v>
      </c>
      <c r="B2653" t="s">
        <v>131</v>
      </c>
      <c r="C2653" t="s">
        <v>291</v>
      </c>
      <c r="D2653">
        <v>184</v>
      </c>
      <c r="E2653" t="s">
        <v>469</v>
      </c>
    </row>
    <row r="2654" spans="1:5">
      <c r="A2654">
        <v>5308</v>
      </c>
      <c r="B2654" t="s">
        <v>131</v>
      </c>
      <c r="C2654" t="s">
        <v>288</v>
      </c>
      <c r="D2654">
        <v>7939</v>
      </c>
      <c r="E2654" t="s">
        <v>469</v>
      </c>
    </row>
    <row r="2655" spans="1:5">
      <c r="A2655">
        <v>5309</v>
      </c>
      <c r="B2655" t="s">
        <v>131</v>
      </c>
      <c r="C2655" t="s">
        <v>295</v>
      </c>
      <c r="D2655">
        <v>1832</v>
      </c>
      <c r="E2655" t="s">
        <v>469</v>
      </c>
    </row>
    <row r="2656" spans="1:5">
      <c r="A2656">
        <v>5310</v>
      </c>
      <c r="B2656" t="s">
        <v>403</v>
      </c>
      <c r="C2656" t="s">
        <v>291</v>
      </c>
      <c r="D2656">
        <v>250</v>
      </c>
      <c r="E2656" t="s">
        <v>469</v>
      </c>
    </row>
    <row r="2657" spans="1:5">
      <c r="A2657">
        <v>5311</v>
      </c>
      <c r="B2657" t="s">
        <v>403</v>
      </c>
      <c r="C2657" t="s">
        <v>290</v>
      </c>
      <c r="D2657">
        <v>500</v>
      </c>
      <c r="E2657" t="s">
        <v>469</v>
      </c>
    </row>
    <row r="2658" spans="1:5">
      <c r="A2658">
        <v>5312</v>
      </c>
      <c r="B2658" t="s">
        <v>403</v>
      </c>
      <c r="C2658" t="s">
        <v>288</v>
      </c>
      <c r="D2658">
        <v>19000</v>
      </c>
      <c r="E2658" t="s">
        <v>469</v>
      </c>
    </row>
    <row r="2659" spans="1:5">
      <c r="A2659">
        <v>5313</v>
      </c>
      <c r="B2659" t="s">
        <v>403</v>
      </c>
      <c r="C2659" t="s">
        <v>354</v>
      </c>
      <c r="D2659">
        <v>1250</v>
      </c>
      <c r="E2659" t="s">
        <v>469</v>
      </c>
    </row>
    <row r="2660" spans="1:5">
      <c r="A2660">
        <v>5314</v>
      </c>
      <c r="B2660" t="s">
        <v>403</v>
      </c>
      <c r="C2660" t="s">
        <v>295</v>
      </c>
      <c r="D2660">
        <v>9000</v>
      </c>
      <c r="E2660" t="s">
        <v>469</v>
      </c>
    </row>
    <row r="2661" spans="1:5">
      <c r="A2661">
        <v>5315</v>
      </c>
      <c r="B2661" t="s">
        <v>472</v>
      </c>
      <c r="C2661" t="s">
        <v>350</v>
      </c>
      <c r="D2661">
        <v>83000</v>
      </c>
      <c r="E2661" t="s">
        <v>469</v>
      </c>
    </row>
    <row r="2662" spans="1:5">
      <c r="A2662">
        <v>5316</v>
      </c>
      <c r="B2662" t="s">
        <v>472</v>
      </c>
      <c r="C2662" t="s">
        <v>379</v>
      </c>
      <c r="D2662">
        <v>25000</v>
      </c>
      <c r="E2662" t="s">
        <v>469</v>
      </c>
    </row>
    <row r="2663" spans="1:5">
      <c r="A2663">
        <v>5317</v>
      </c>
      <c r="B2663" t="s">
        <v>472</v>
      </c>
      <c r="C2663" t="s">
        <v>355</v>
      </c>
      <c r="D2663">
        <v>7727.2</v>
      </c>
      <c r="E2663" t="s">
        <v>469</v>
      </c>
    </row>
    <row r="2664" spans="1:5">
      <c r="A2664">
        <v>5318</v>
      </c>
      <c r="B2664" t="s">
        <v>472</v>
      </c>
      <c r="C2664" t="s">
        <v>374</v>
      </c>
      <c r="D2664">
        <v>5000</v>
      </c>
      <c r="E2664" t="s">
        <v>469</v>
      </c>
    </row>
    <row r="2665" spans="1:5">
      <c r="A2665">
        <v>5319</v>
      </c>
      <c r="B2665" t="s">
        <v>472</v>
      </c>
      <c r="C2665" t="s">
        <v>366</v>
      </c>
      <c r="D2665">
        <v>16596</v>
      </c>
      <c r="E2665" t="s">
        <v>469</v>
      </c>
    </row>
    <row r="2666" spans="1:5">
      <c r="A2666">
        <v>5320</v>
      </c>
      <c r="B2666" t="s">
        <v>472</v>
      </c>
      <c r="C2666" t="s">
        <v>347</v>
      </c>
      <c r="D2666">
        <v>33000</v>
      </c>
      <c r="E2666" t="s">
        <v>469</v>
      </c>
    </row>
    <row r="2667" spans="1:5">
      <c r="A2667">
        <v>5321</v>
      </c>
      <c r="B2667" t="s">
        <v>472</v>
      </c>
      <c r="C2667" t="s">
        <v>363</v>
      </c>
      <c r="D2667">
        <v>6772.8</v>
      </c>
      <c r="E2667" t="s">
        <v>469</v>
      </c>
    </row>
    <row r="2668" spans="1:5">
      <c r="A2668">
        <v>5322</v>
      </c>
      <c r="B2668" t="s">
        <v>472</v>
      </c>
      <c r="C2668" t="s">
        <v>382</v>
      </c>
      <c r="D2668">
        <v>4002</v>
      </c>
      <c r="E2668" t="s">
        <v>469</v>
      </c>
    </row>
    <row r="2669" spans="1:5">
      <c r="A2669">
        <v>5323</v>
      </c>
      <c r="B2669" t="s">
        <v>472</v>
      </c>
      <c r="C2669" t="s">
        <v>383</v>
      </c>
      <c r="D2669">
        <v>3680</v>
      </c>
      <c r="E2669" t="s">
        <v>469</v>
      </c>
    </row>
    <row r="2670" spans="1:5">
      <c r="A2670">
        <v>5324</v>
      </c>
      <c r="B2670" t="s">
        <v>472</v>
      </c>
      <c r="C2670" t="s">
        <v>377</v>
      </c>
      <c r="D2670">
        <v>30000</v>
      </c>
      <c r="E2670" t="s">
        <v>469</v>
      </c>
    </row>
    <row r="2671" spans="1:5">
      <c r="A2671">
        <v>5325</v>
      </c>
      <c r="B2671" t="s">
        <v>472</v>
      </c>
      <c r="C2671" t="s">
        <v>344</v>
      </c>
      <c r="D2671">
        <v>71722</v>
      </c>
      <c r="E2671" t="s">
        <v>469</v>
      </c>
    </row>
    <row r="2672" spans="1:5">
      <c r="A2672">
        <v>5326</v>
      </c>
      <c r="B2672" t="s">
        <v>472</v>
      </c>
      <c r="C2672" t="s">
        <v>348</v>
      </c>
      <c r="D2672">
        <v>500</v>
      </c>
      <c r="E2672" t="s">
        <v>469</v>
      </c>
    </row>
    <row r="2673" spans="1:5">
      <c r="A2673">
        <v>5327</v>
      </c>
      <c r="B2673" t="s">
        <v>472</v>
      </c>
      <c r="C2673" t="s">
        <v>378</v>
      </c>
      <c r="D2673">
        <v>38000</v>
      </c>
      <c r="E2673" t="s">
        <v>469</v>
      </c>
    </row>
    <row r="2674" spans="1:5">
      <c r="A2674">
        <v>5328</v>
      </c>
      <c r="B2674" t="s">
        <v>362</v>
      </c>
      <c r="C2674" t="s">
        <v>356</v>
      </c>
      <c r="D2674">
        <v>120000</v>
      </c>
      <c r="E2674" t="s">
        <v>469</v>
      </c>
    </row>
    <row r="2675" spans="1:5">
      <c r="A2675">
        <v>5329</v>
      </c>
      <c r="B2675" t="s">
        <v>362</v>
      </c>
      <c r="C2675" t="s">
        <v>345</v>
      </c>
      <c r="D2675">
        <v>160000</v>
      </c>
      <c r="E2675" t="s">
        <v>469</v>
      </c>
    </row>
    <row r="2676" spans="1:5">
      <c r="A2676">
        <v>5330</v>
      </c>
      <c r="B2676" t="s">
        <v>362</v>
      </c>
      <c r="C2676" t="s">
        <v>349</v>
      </c>
      <c r="D2676">
        <v>20000</v>
      </c>
      <c r="E2676" t="s">
        <v>469</v>
      </c>
    </row>
    <row r="2677" spans="1:5">
      <c r="A2677">
        <v>5331</v>
      </c>
      <c r="B2677" t="s">
        <v>362</v>
      </c>
      <c r="C2677" t="s">
        <v>288</v>
      </c>
      <c r="D2677">
        <v>25000</v>
      </c>
      <c r="E2677" t="s">
        <v>469</v>
      </c>
    </row>
    <row r="2678" spans="1:5">
      <c r="A2678">
        <v>5332</v>
      </c>
      <c r="B2678" t="s">
        <v>362</v>
      </c>
      <c r="C2678" t="s">
        <v>354</v>
      </c>
      <c r="D2678">
        <v>5000</v>
      </c>
      <c r="E2678" t="s">
        <v>469</v>
      </c>
    </row>
    <row r="2679" spans="1:5">
      <c r="A2679">
        <v>5333</v>
      </c>
      <c r="B2679" t="s">
        <v>362</v>
      </c>
      <c r="C2679" t="s">
        <v>293</v>
      </c>
      <c r="D2679">
        <v>10000</v>
      </c>
      <c r="E2679" t="s">
        <v>469</v>
      </c>
    </row>
    <row r="2680" spans="1:5">
      <c r="A2680">
        <v>5334</v>
      </c>
      <c r="B2680" t="s">
        <v>362</v>
      </c>
      <c r="C2680" t="s">
        <v>357</v>
      </c>
      <c r="D2680">
        <v>150000</v>
      </c>
      <c r="E2680" t="s">
        <v>469</v>
      </c>
    </row>
    <row r="2681" spans="1:5">
      <c r="A2681">
        <v>5335</v>
      </c>
      <c r="B2681" t="s">
        <v>362</v>
      </c>
      <c r="C2681" t="s">
        <v>346</v>
      </c>
      <c r="D2681">
        <v>10000</v>
      </c>
      <c r="E2681" t="s">
        <v>469</v>
      </c>
    </row>
    <row r="2682" spans="1:5">
      <c r="A2682">
        <v>5336</v>
      </c>
      <c r="B2682" t="s">
        <v>364</v>
      </c>
      <c r="C2682" t="s">
        <v>345</v>
      </c>
      <c r="D2682">
        <v>50500</v>
      </c>
      <c r="E2682" t="s">
        <v>469</v>
      </c>
    </row>
    <row r="2683" spans="1:5">
      <c r="A2683">
        <v>5337</v>
      </c>
      <c r="B2683" t="s">
        <v>364</v>
      </c>
      <c r="C2683" t="s">
        <v>355</v>
      </c>
      <c r="D2683">
        <v>2250</v>
      </c>
      <c r="E2683" t="s">
        <v>469</v>
      </c>
    </row>
    <row r="2684" spans="1:5">
      <c r="A2684">
        <v>5338</v>
      </c>
      <c r="B2684" t="s">
        <v>364</v>
      </c>
      <c r="C2684" t="s">
        <v>292</v>
      </c>
      <c r="D2684">
        <v>750</v>
      </c>
      <c r="E2684" t="s">
        <v>469</v>
      </c>
    </row>
    <row r="2685" spans="1:5">
      <c r="A2685">
        <v>5339</v>
      </c>
      <c r="B2685" t="s">
        <v>364</v>
      </c>
      <c r="C2685" t="s">
        <v>366</v>
      </c>
      <c r="D2685">
        <v>500</v>
      </c>
      <c r="E2685" t="s">
        <v>469</v>
      </c>
    </row>
    <row r="2686" spans="1:5">
      <c r="A2686">
        <v>5340</v>
      </c>
      <c r="B2686" t="s">
        <v>364</v>
      </c>
      <c r="C2686" t="s">
        <v>291</v>
      </c>
      <c r="D2686">
        <v>12100</v>
      </c>
      <c r="E2686" t="s">
        <v>469</v>
      </c>
    </row>
    <row r="2687" spans="1:5">
      <c r="A2687">
        <v>5341</v>
      </c>
      <c r="B2687" t="s">
        <v>364</v>
      </c>
      <c r="C2687" t="s">
        <v>290</v>
      </c>
      <c r="D2687">
        <v>34000</v>
      </c>
      <c r="E2687" t="s">
        <v>469</v>
      </c>
    </row>
    <row r="2688" spans="1:5">
      <c r="A2688">
        <v>5342</v>
      </c>
      <c r="B2688" t="s">
        <v>364</v>
      </c>
      <c r="C2688" t="s">
        <v>288</v>
      </c>
      <c r="D2688">
        <v>1500</v>
      </c>
      <c r="E2688" t="s">
        <v>469</v>
      </c>
    </row>
    <row r="2689" spans="1:5">
      <c r="A2689">
        <v>5343</v>
      </c>
      <c r="B2689" t="s">
        <v>364</v>
      </c>
      <c r="C2689" t="s">
        <v>354</v>
      </c>
      <c r="D2689">
        <v>900</v>
      </c>
      <c r="E2689" t="s">
        <v>469</v>
      </c>
    </row>
    <row r="2690" spans="1:5">
      <c r="A2690">
        <v>5344</v>
      </c>
      <c r="B2690" t="s">
        <v>364</v>
      </c>
      <c r="C2690" t="s">
        <v>346</v>
      </c>
      <c r="D2690">
        <v>17500</v>
      </c>
      <c r="E2690" t="s">
        <v>469</v>
      </c>
    </row>
    <row r="2691" spans="1:5">
      <c r="A2691">
        <v>5345</v>
      </c>
      <c r="B2691" t="s">
        <v>365</v>
      </c>
      <c r="C2691" t="s">
        <v>345</v>
      </c>
      <c r="D2691">
        <v>1000</v>
      </c>
      <c r="E2691" t="s">
        <v>469</v>
      </c>
    </row>
    <row r="2692" spans="1:5">
      <c r="A2692">
        <v>5346</v>
      </c>
      <c r="B2692" t="s">
        <v>365</v>
      </c>
      <c r="C2692" t="s">
        <v>374</v>
      </c>
      <c r="D2692">
        <v>4821</v>
      </c>
      <c r="E2692" t="s">
        <v>469</v>
      </c>
    </row>
    <row r="2693" spans="1:5">
      <c r="A2693">
        <v>5347</v>
      </c>
      <c r="B2693" t="s">
        <v>365</v>
      </c>
      <c r="C2693" t="s">
        <v>292</v>
      </c>
      <c r="D2693">
        <v>4000</v>
      </c>
      <c r="E2693" t="s">
        <v>469</v>
      </c>
    </row>
    <row r="2694" spans="1:5">
      <c r="A2694">
        <v>5348</v>
      </c>
      <c r="B2694" t="s">
        <v>365</v>
      </c>
      <c r="C2694" t="s">
        <v>366</v>
      </c>
      <c r="D2694">
        <v>1000</v>
      </c>
      <c r="E2694" t="s">
        <v>469</v>
      </c>
    </row>
    <row r="2695" spans="1:5">
      <c r="A2695">
        <v>5349</v>
      </c>
      <c r="B2695" t="s">
        <v>365</v>
      </c>
      <c r="C2695" t="s">
        <v>290</v>
      </c>
      <c r="D2695">
        <v>4000</v>
      </c>
      <c r="E2695" t="s">
        <v>469</v>
      </c>
    </row>
    <row r="2696" spans="1:5">
      <c r="A2696">
        <v>5350</v>
      </c>
      <c r="B2696" t="s">
        <v>365</v>
      </c>
      <c r="C2696" t="s">
        <v>351</v>
      </c>
      <c r="D2696">
        <v>10000</v>
      </c>
      <c r="E2696" t="s">
        <v>469</v>
      </c>
    </row>
    <row r="2697" spans="1:5">
      <c r="A2697">
        <v>5351</v>
      </c>
      <c r="B2697" t="s">
        <v>365</v>
      </c>
      <c r="C2697" t="s">
        <v>288</v>
      </c>
      <c r="D2697">
        <v>6000</v>
      </c>
      <c r="E2697" t="s">
        <v>469</v>
      </c>
    </row>
    <row r="2698" spans="1:5">
      <c r="A2698">
        <v>5352</v>
      </c>
      <c r="B2698" t="s">
        <v>365</v>
      </c>
      <c r="C2698" t="s">
        <v>346</v>
      </c>
      <c r="D2698">
        <v>3000</v>
      </c>
      <c r="E2698" t="s">
        <v>469</v>
      </c>
    </row>
    <row r="2699" spans="1:5">
      <c r="A2699">
        <v>5353</v>
      </c>
      <c r="B2699" t="s">
        <v>418</v>
      </c>
      <c r="C2699" t="s">
        <v>345</v>
      </c>
      <c r="D2699">
        <v>10260</v>
      </c>
      <c r="E2699" t="s">
        <v>469</v>
      </c>
    </row>
    <row r="2700" spans="1:5">
      <c r="A2700">
        <v>5354</v>
      </c>
      <c r="B2700" t="s">
        <v>418</v>
      </c>
      <c r="C2700" t="s">
        <v>355</v>
      </c>
      <c r="D2700">
        <v>1000</v>
      </c>
      <c r="E2700" t="s">
        <v>469</v>
      </c>
    </row>
    <row r="2701" spans="1:5">
      <c r="A2701">
        <v>5355</v>
      </c>
      <c r="B2701" t="s">
        <v>418</v>
      </c>
      <c r="C2701" t="s">
        <v>292</v>
      </c>
      <c r="D2701">
        <v>199</v>
      </c>
      <c r="E2701" t="s">
        <v>469</v>
      </c>
    </row>
    <row r="2702" spans="1:5">
      <c r="A2702">
        <v>5356</v>
      </c>
      <c r="B2702" t="s">
        <v>418</v>
      </c>
      <c r="C2702" t="s">
        <v>366</v>
      </c>
      <c r="D2702">
        <v>57200</v>
      </c>
      <c r="E2702" t="s">
        <v>469</v>
      </c>
    </row>
    <row r="2703" spans="1:5">
      <c r="A2703">
        <v>5357</v>
      </c>
      <c r="B2703" t="s">
        <v>418</v>
      </c>
      <c r="C2703" t="s">
        <v>288</v>
      </c>
      <c r="D2703">
        <v>9000</v>
      </c>
      <c r="E2703" t="s">
        <v>469</v>
      </c>
    </row>
    <row r="2704" spans="1:5">
      <c r="A2704">
        <v>5358</v>
      </c>
      <c r="B2704" t="s">
        <v>418</v>
      </c>
      <c r="C2704" t="s">
        <v>354</v>
      </c>
      <c r="D2704">
        <v>350</v>
      </c>
      <c r="E2704" t="s">
        <v>469</v>
      </c>
    </row>
    <row r="2705" spans="1:5">
      <c r="A2705">
        <v>5359</v>
      </c>
      <c r="B2705" t="s">
        <v>418</v>
      </c>
      <c r="C2705" t="s">
        <v>294</v>
      </c>
      <c r="D2705">
        <v>1150</v>
      </c>
      <c r="E2705" t="s">
        <v>469</v>
      </c>
    </row>
    <row r="2706" spans="1:5">
      <c r="A2706">
        <v>5360</v>
      </c>
      <c r="B2706" t="s">
        <v>418</v>
      </c>
      <c r="C2706" t="s">
        <v>346</v>
      </c>
      <c r="D2706">
        <v>2500</v>
      </c>
      <c r="E2706" t="s">
        <v>469</v>
      </c>
    </row>
    <row r="2707" spans="1:5">
      <c r="A2707">
        <v>5361</v>
      </c>
      <c r="B2707" t="s">
        <v>418</v>
      </c>
      <c r="C2707" t="s">
        <v>344</v>
      </c>
      <c r="D2707">
        <v>9000</v>
      </c>
      <c r="E2707" t="s">
        <v>469</v>
      </c>
    </row>
    <row r="2708" spans="1:5">
      <c r="A2708">
        <v>5362</v>
      </c>
      <c r="B2708" t="s">
        <v>367</v>
      </c>
      <c r="C2708" t="s">
        <v>345</v>
      </c>
      <c r="D2708">
        <v>30500</v>
      </c>
      <c r="E2708" t="s">
        <v>469</v>
      </c>
    </row>
    <row r="2709" spans="1:5">
      <c r="A2709">
        <v>5363</v>
      </c>
      <c r="B2709" t="s">
        <v>367</v>
      </c>
      <c r="C2709" t="s">
        <v>355</v>
      </c>
      <c r="D2709">
        <v>23000</v>
      </c>
      <c r="E2709" t="s">
        <v>469</v>
      </c>
    </row>
    <row r="2710" spans="1:5">
      <c r="A2710">
        <v>5364</v>
      </c>
      <c r="B2710" t="s">
        <v>367</v>
      </c>
      <c r="C2710" t="s">
        <v>344</v>
      </c>
      <c r="D2710">
        <v>25000</v>
      </c>
      <c r="E2710" t="s">
        <v>469</v>
      </c>
    </row>
    <row r="2711" spans="1:5">
      <c r="A2711">
        <v>5365</v>
      </c>
      <c r="B2711" t="s">
        <v>367</v>
      </c>
      <c r="C2711" t="s">
        <v>348</v>
      </c>
      <c r="D2711">
        <v>20000</v>
      </c>
      <c r="E2711" t="s">
        <v>469</v>
      </c>
    </row>
    <row r="2712" spans="1:5">
      <c r="A2712">
        <v>5366</v>
      </c>
      <c r="B2712" t="s">
        <v>370</v>
      </c>
      <c r="C2712" t="s">
        <v>291</v>
      </c>
      <c r="D2712">
        <v>150</v>
      </c>
      <c r="E2712" t="s">
        <v>469</v>
      </c>
    </row>
    <row r="2713" spans="1:5">
      <c r="A2713">
        <v>5367</v>
      </c>
      <c r="B2713" t="s">
        <v>370</v>
      </c>
      <c r="C2713" t="s">
        <v>290</v>
      </c>
      <c r="D2713">
        <v>200</v>
      </c>
      <c r="E2713" t="s">
        <v>469</v>
      </c>
    </row>
    <row r="2714" spans="1:5">
      <c r="A2714">
        <v>5368</v>
      </c>
      <c r="B2714" t="s">
        <v>370</v>
      </c>
      <c r="C2714" t="s">
        <v>288</v>
      </c>
      <c r="D2714">
        <v>9150</v>
      </c>
      <c r="E2714" t="s">
        <v>469</v>
      </c>
    </row>
    <row r="2715" spans="1:5">
      <c r="A2715">
        <v>5369</v>
      </c>
      <c r="B2715" t="s">
        <v>370</v>
      </c>
      <c r="C2715" t="s">
        <v>295</v>
      </c>
      <c r="D2715">
        <v>3000</v>
      </c>
      <c r="E2715" t="s">
        <v>469</v>
      </c>
    </row>
    <row r="2716" spans="1:5">
      <c r="A2716">
        <v>5370</v>
      </c>
      <c r="B2716" t="s">
        <v>370</v>
      </c>
      <c r="C2716" t="s">
        <v>294</v>
      </c>
      <c r="D2716">
        <v>2000</v>
      </c>
      <c r="E2716" t="s">
        <v>469</v>
      </c>
    </row>
    <row r="2717" spans="1:5">
      <c r="A2717">
        <v>5371</v>
      </c>
      <c r="B2717" t="s">
        <v>370</v>
      </c>
      <c r="C2717" t="s">
        <v>346</v>
      </c>
      <c r="D2717">
        <v>500</v>
      </c>
      <c r="E2717" t="s">
        <v>469</v>
      </c>
    </row>
    <row r="2718" spans="1:5">
      <c r="A2718">
        <v>5372</v>
      </c>
      <c r="B2718" t="s">
        <v>371</v>
      </c>
      <c r="C2718" t="s">
        <v>345</v>
      </c>
      <c r="D2718">
        <v>129000</v>
      </c>
      <c r="E2718" t="s">
        <v>469</v>
      </c>
    </row>
    <row r="2719" spans="1:5">
      <c r="A2719">
        <v>5373</v>
      </c>
      <c r="B2719" t="s">
        <v>371</v>
      </c>
      <c r="C2719" t="s">
        <v>355</v>
      </c>
      <c r="D2719">
        <v>1950</v>
      </c>
      <c r="E2719" t="s">
        <v>469</v>
      </c>
    </row>
    <row r="2720" spans="1:5">
      <c r="A2720">
        <v>5374</v>
      </c>
      <c r="B2720" t="s">
        <v>371</v>
      </c>
      <c r="C2720" t="s">
        <v>290</v>
      </c>
      <c r="D2720">
        <v>2500</v>
      </c>
      <c r="E2720" t="s">
        <v>469</v>
      </c>
    </row>
    <row r="2721" spans="1:5">
      <c r="A2721">
        <v>5375</v>
      </c>
      <c r="B2721" t="s">
        <v>371</v>
      </c>
      <c r="C2721" t="s">
        <v>288</v>
      </c>
      <c r="D2721">
        <v>28900</v>
      </c>
      <c r="E2721" t="s">
        <v>469</v>
      </c>
    </row>
    <row r="2722" spans="1:5">
      <c r="A2722">
        <v>5376</v>
      </c>
      <c r="B2722" t="s">
        <v>371</v>
      </c>
      <c r="C2722" t="s">
        <v>294</v>
      </c>
      <c r="D2722">
        <v>2000</v>
      </c>
      <c r="E2722" t="s">
        <v>469</v>
      </c>
    </row>
    <row r="2723" spans="1:5">
      <c r="A2723">
        <v>5377</v>
      </c>
      <c r="B2723" t="s">
        <v>371</v>
      </c>
      <c r="C2723" t="s">
        <v>357</v>
      </c>
      <c r="D2723">
        <v>9300</v>
      </c>
      <c r="E2723" t="s">
        <v>469</v>
      </c>
    </row>
    <row r="2724" spans="1:5">
      <c r="A2724">
        <v>5378</v>
      </c>
      <c r="B2724" t="s">
        <v>371</v>
      </c>
      <c r="C2724" t="s">
        <v>372</v>
      </c>
      <c r="D2724">
        <v>18500</v>
      </c>
      <c r="E2724" t="s">
        <v>469</v>
      </c>
    </row>
    <row r="2725" spans="1:5">
      <c r="A2725">
        <v>5379</v>
      </c>
      <c r="B2725" t="s">
        <v>462</v>
      </c>
      <c r="C2725" t="s">
        <v>355</v>
      </c>
      <c r="D2725">
        <v>1500</v>
      </c>
      <c r="E2725" t="s">
        <v>469</v>
      </c>
    </row>
    <row r="2726" spans="1:5">
      <c r="A2726">
        <v>5380</v>
      </c>
      <c r="B2726" t="s">
        <v>462</v>
      </c>
      <c r="C2726" t="s">
        <v>291</v>
      </c>
      <c r="D2726">
        <v>7350</v>
      </c>
      <c r="E2726" t="s">
        <v>469</v>
      </c>
    </row>
    <row r="2727" spans="1:5">
      <c r="A2727">
        <v>5381</v>
      </c>
      <c r="B2727" t="s">
        <v>462</v>
      </c>
      <c r="C2727" t="s">
        <v>290</v>
      </c>
      <c r="D2727">
        <v>24000</v>
      </c>
      <c r="E2727" t="s">
        <v>469</v>
      </c>
    </row>
    <row r="2728" spans="1:5">
      <c r="A2728">
        <v>5382</v>
      </c>
      <c r="B2728" t="s">
        <v>462</v>
      </c>
      <c r="C2728" t="s">
        <v>295</v>
      </c>
      <c r="D2728">
        <v>77500</v>
      </c>
      <c r="E2728" t="s">
        <v>469</v>
      </c>
    </row>
    <row r="2729" spans="1:5">
      <c r="A2729">
        <v>5383</v>
      </c>
      <c r="B2729" t="s">
        <v>462</v>
      </c>
      <c r="C2729" t="s">
        <v>294</v>
      </c>
      <c r="D2729">
        <v>86000</v>
      </c>
      <c r="E2729" t="s">
        <v>469</v>
      </c>
    </row>
    <row r="2730" spans="1:5">
      <c r="A2730">
        <v>5384</v>
      </c>
      <c r="B2730" t="s">
        <v>373</v>
      </c>
      <c r="C2730" t="s">
        <v>345</v>
      </c>
      <c r="D2730">
        <v>8000</v>
      </c>
      <c r="E2730" t="s">
        <v>469</v>
      </c>
    </row>
    <row r="2731" spans="1:5">
      <c r="A2731">
        <v>5385</v>
      </c>
      <c r="B2731" t="s">
        <v>373</v>
      </c>
      <c r="C2731" t="s">
        <v>374</v>
      </c>
      <c r="D2731">
        <v>11000</v>
      </c>
      <c r="E2731" t="s">
        <v>469</v>
      </c>
    </row>
    <row r="2732" spans="1:5">
      <c r="A2732">
        <v>5386</v>
      </c>
      <c r="B2732" t="s">
        <v>373</v>
      </c>
      <c r="C2732" t="s">
        <v>292</v>
      </c>
      <c r="D2732">
        <v>4500</v>
      </c>
      <c r="E2732" t="s">
        <v>469</v>
      </c>
    </row>
    <row r="2733" spans="1:5">
      <c r="A2733">
        <v>5387</v>
      </c>
      <c r="B2733" t="s">
        <v>373</v>
      </c>
      <c r="C2733" t="s">
        <v>291</v>
      </c>
      <c r="D2733">
        <v>16000</v>
      </c>
      <c r="E2733" t="s">
        <v>469</v>
      </c>
    </row>
    <row r="2734" spans="1:5">
      <c r="A2734">
        <v>5388</v>
      </c>
      <c r="B2734" t="s">
        <v>373</v>
      </c>
      <c r="C2734" t="s">
        <v>290</v>
      </c>
      <c r="D2734">
        <v>36500</v>
      </c>
      <c r="E2734" t="s">
        <v>469</v>
      </c>
    </row>
    <row r="2735" spans="1:5">
      <c r="A2735">
        <v>5389</v>
      </c>
      <c r="B2735" t="s">
        <v>373</v>
      </c>
      <c r="C2735" t="s">
        <v>351</v>
      </c>
      <c r="D2735">
        <v>4500</v>
      </c>
      <c r="E2735" t="s">
        <v>469</v>
      </c>
    </row>
    <row r="2736" spans="1:5">
      <c r="A2736">
        <v>5390</v>
      </c>
      <c r="B2736" t="s">
        <v>373</v>
      </c>
      <c r="C2736" t="s">
        <v>352</v>
      </c>
      <c r="D2736">
        <v>4000</v>
      </c>
      <c r="E2736" t="s">
        <v>469</v>
      </c>
    </row>
    <row r="2737" spans="1:5">
      <c r="A2737">
        <v>5391</v>
      </c>
      <c r="B2737" t="s">
        <v>373</v>
      </c>
      <c r="C2737" t="s">
        <v>288</v>
      </c>
      <c r="D2737">
        <v>45000</v>
      </c>
      <c r="E2737" t="s">
        <v>469</v>
      </c>
    </row>
    <row r="2738" spans="1:5">
      <c r="A2738">
        <v>5392</v>
      </c>
      <c r="B2738" t="s">
        <v>373</v>
      </c>
      <c r="C2738" t="s">
        <v>295</v>
      </c>
      <c r="D2738">
        <v>14000</v>
      </c>
      <c r="E2738" t="s">
        <v>469</v>
      </c>
    </row>
    <row r="2739" spans="1:5">
      <c r="A2739">
        <v>5393</v>
      </c>
      <c r="B2739" t="s">
        <v>373</v>
      </c>
      <c r="C2739" t="s">
        <v>346</v>
      </c>
      <c r="D2739">
        <v>6500</v>
      </c>
      <c r="E2739" t="s">
        <v>469</v>
      </c>
    </row>
    <row r="2740" spans="1:5">
      <c r="A2740">
        <v>5394</v>
      </c>
      <c r="B2740" t="s">
        <v>473</v>
      </c>
      <c r="C2740" t="s">
        <v>355</v>
      </c>
      <c r="D2740">
        <v>300</v>
      </c>
      <c r="E2740" t="s">
        <v>469</v>
      </c>
    </row>
    <row r="2741" spans="1:5">
      <c r="A2741">
        <v>5395</v>
      </c>
      <c r="B2741" t="s">
        <v>473</v>
      </c>
      <c r="C2741" t="s">
        <v>347</v>
      </c>
      <c r="D2741">
        <v>2000</v>
      </c>
      <c r="E2741" t="s">
        <v>469</v>
      </c>
    </row>
    <row r="2742" spans="1:5">
      <c r="A2742">
        <v>5396</v>
      </c>
      <c r="B2742" t="s">
        <v>473</v>
      </c>
      <c r="C2742" t="s">
        <v>291</v>
      </c>
      <c r="D2742">
        <v>400</v>
      </c>
      <c r="E2742" t="s">
        <v>469</v>
      </c>
    </row>
    <row r="2743" spans="1:5">
      <c r="A2743">
        <v>5397</v>
      </c>
      <c r="B2743" t="s">
        <v>473</v>
      </c>
      <c r="C2743" t="s">
        <v>290</v>
      </c>
      <c r="D2743">
        <v>500</v>
      </c>
      <c r="E2743" t="s">
        <v>469</v>
      </c>
    </row>
    <row r="2744" spans="1:5">
      <c r="A2744">
        <v>5398</v>
      </c>
      <c r="B2744" t="s">
        <v>473</v>
      </c>
      <c r="C2744" t="s">
        <v>288</v>
      </c>
      <c r="D2744">
        <v>20000</v>
      </c>
      <c r="E2744" t="s">
        <v>469</v>
      </c>
    </row>
    <row r="2745" spans="1:5">
      <c r="A2745">
        <v>5399</v>
      </c>
      <c r="B2745" t="s">
        <v>473</v>
      </c>
      <c r="C2745" t="s">
        <v>295</v>
      </c>
      <c r="D2745">
        <v>10000</v>
      </c>
      <c r="E2745" t="s">
        <v>469</v>
      </c>
    </row>
    <row r="2746" spans="1:5">
      <c r="A2746">
        <v>5400</v>
      </c>
      <c r="B2746" t="s">
        <v>473</v>
      </c>
      <c r="C2746" t="s">
        <v>294</v>
      </c>
      <c r="D2746">
        <v>5000</v>
      </c>
      <c r="E2746" t="s">
        <v>469</v>
      </c>
    </row>
    <row r="2747" spans="1:5">
      <c r="A2747">
        <v>5401</v>
      </c>
      <c r="B2747" t="s">
        <v>473</v>
      </c>
      <c r="C2747" t="s">
        <v>346</v>
      </c>
      <c r="D2747">
        <v>2000</v>
      </c>
      <c r="E2747" t="s">
        <v>469</v>
      </c>
    </row>
    <row r="2748" spans="1:5">
      <c r="A2748">
        <v>5402</v>
      </c>
      <c r="B2748" t="s">
        <v>376</v>
      </c>
      <c r="C2748" t="s">
        <v>379</v>
      </c>
      <c r="D2748">
        <v>47974</v>
      </c>
      <c r="E2748" t="s">
        <v>469</v>
      </c>
    </row>
    <row r="2749" spans="1:5">
      <c r="A2749">
        <v>5403</v>
      </c>
      <c r="B2749" t="s">
        <v>376</v>
      </c>
      <c r="C2749" t="s">
        <v>345</v>
      </c>
      <c r="D2749">
        <v>1000</v>
      </c>
      <c r="E2749" t="s">
        <v>469</v>
      </c>
    </row>
    <row r="2750" spans="1:5">
      <c r="A2750">
        <v>5404</v>
      </c>
      <c r="B2750" t="s">
        <v>376</v>
      </c>
      <c r="C2750" t="s">
        <v>374</v>
      </c>
      <c r="D2750">
        <v>10994</v>
      </c>
      <c r="E2750" t="s">
        <v>469</v>
      </c>
    </row>
    <row r="2751" spans="1:5">
      <c r="A2751">
        <v>5405</v>
      </c>
      <c r="B2751" t="s">
        <v>376</v>
      </c>
      <c r="C2751" t="s">
        <v>347</v>
      </c>
      <c r="D2751">
        <v>527</v>
      </c>
      <c r="E2751" t="s">
        <v>469</v>
      </c>
    </row>
    <row r="2752" spans="1:5">
      <c r="A2752">
        <v>5406</v>
      </c>
      <c r="B2752" t="s">
        <v>376</v>
      </c>
      <c r="C2752" t="s">
        <v>377</v>
      </c>
      <c r="D2752">
        <v>17990</v>
      </c>
      <c r="E2752" t="s">
        <v>469</v>
      </c>
    </row>
    <row r="2753" spans="1:5">
      <c r="A2753">
        <v>5407</v>
      </c>
      <c r="B2753" t="s">
        <v>376</v>
      </c>
      <c r="C2753" t="s">
        <v>378</v>
      </c>
      <c r="D2753">
        <v>41515</v>
      </c>
      <c r="E2753" t="s">
        <v>469</v>
      </c>
    </row>
    <row r="2754" spans="1:5">
      <c r="A2754">
        <v>5408</v>
      </c>
      <c r="B2754" t="s">
        <v>468</v>
      </c>
      <c r="C2754" t="s">
        <v>290</v>
      </c>
      <c r="D2754">
        <v>1000</v>
      </c>
      <c r="E2754" t="s">
        <v>469</v>
      </c>
    </row>
    <row r="2755" spans="1:5">
      <c r="A2755">
        <v>5409</v>
      </c>
      <c r="B2755" t="s">
        <v>468</v>
      </c>
      <c r="C2755" t="s">
        <v>288</v>
      </c>
      <c r="D2755">
        <v>2000</v>
      </c>
      <c r="E2755" t="s">
        <v>469</v>
      </c>
    </row>
    <row r="2756" spans="1:5">
      <c r="A2756">
        <v>5410</v>
      </c>
      <c r="B2756" t="s">
        <v>468</v>
      </c>
      <c r="C2756" t="s">
        <v>354</v>
      </c>
      <c r="D2756">
        <v>300</v>
      </c>
      <c r="E2756" t="s">
        <v>469</v>
      </c>
    </row>
    <row r="2757" spans="1:5">
      <c r="A2757">
        <v>5411</v>
      </c>
      <c r="B2757" t="s">
        <v>468</v>
      </c>
      <c r="C2757" t="s">
        <v>295</v>
      </c>
      <c r="D2757">
        <v>200</v>
      </c>
      <c r="E2757" t="s">
        <v>469</v>
      </c>
    </row>
    <row r="2758" spans="1:5">
      <c r="A2758">
        <v>5412</v>
      </c>
      <c r="B2758" t="s">
        <v>468</v>
      </c>
      <c r="C2758" t="s">
        <v>346</v>
      </c>
      <c r="D2758">
        <v>2000</v>
      </c>
      <c r="E2758" t="s">
        <v>469</v>
      </c>
    </row>
    <row r="2759" spans="1:5">
      <c r="A2759">
        <v>5413</v>
      </c>
      <c r="B2759" t="s">
        <v>381</v>
      </c>
      <c r="C2759" t="s">
        <v>345</v>
      </c>
      <c r="D2759">
        <v>-11000</v>
      </c>
      <c r="E2759" t="s">
        <v>469</v>
      </c>
    </row>
    <row r="2760" spans="1:5">
      <c r="A2760">
        <v>5414</v>
      </c>
      <c r="B2760" t="s">
        <v>381</v>
      </c>
      <c r="C2760" t="s">
        <v>355</v>
      </c>
      <c r="D2760">
        <v>10600</v>
      </c>
      <c r="E2760" t="s">
        <v>469</v>
      </c>
    </row>
    <row r="2761" spans="1:5">
      <c r="A2761">
        <v>5415</v>
      </c>
      <c r="B2761" t="s">
        <v>381</v>
      </c>
      <c r="C2761" t="s">
        <v>366</v>
      </c>
      <c r="D2761">
        <v>51047</v>
      </c>
      <c r="E2761" t="s">
        <v>469</v>
      </c>
    </row>
    <row r="2762" spans="1:5">
      <c r="A2762">
        <v>5416</v>
      </c>
      <c r="B2762" t="s">
        <v>381</v>
      </c>
      <c r="C2762" t="s">
        <v>347</v>
      </c>
      <c r="D2762">
        <v>5040</v>
      </c>
      <c r="E2762" t="s">
        <v>469</v>
      </c>
    </row>
    <row r="2763" spans="1:5">
      <c r="A2763">
        <v>5417</v>
      </c>
      <c r="B2763" t="s">
        <v>381</v>
      </c>
      <c r="C2763" t="s">
        <v>363</v>
      </c>
      <c r="D2763">
        <v>160</v>
      </c>
      <c r="E2763" t="s">
        <v>469</v>
      </c>
    </row>
    <row r="2764" spans="1:5">
      <c r="A2764">
        <v>5418</v>
      </c>
      <c r="B2764" t="s">
        <v>381</v>
      </c>
      <c r="C2764" t="s">
        <v>382</v>
      </c>
      <c r="D2764">
        <v>18098</v>
      </c>
      <c r="E2764" t="s">
        <v>469</v>
      </c>
    </row>
    <row r="2765" spans="1:5">
      <c r="A2765">
        <v>5419</v>
      </c>
      <c r="B2765" t="s">
        <v>381</v>
      </c>
      <c r="C2765" t="s">
        <v>383</v>
      </c>
      <c r="D2765">
        <v>9400</v>
      </c>
      <c r="E2765" t="s">
        <v>469</v>
      </c>
    </row>
    <row r="2766" spans="1:5">
      <c r="A2766">
        <v>5420</v>
      </c>
      <c r="B2766" t="s">
        <v>381</v>
      </c>
      <c r="C2766" t="s">
        <v>288</v>
      </c>
      <c r="D2766">
        <v>9500</v>
      </c>
      <c r="E2766" t="s">
        <v>469</v>
      </c>
    </row>
    <row r="2767" spans="1:5">
      <c r="A2767">
        <v>5421</v>
      </c>
      <c r="B2767" t="s">
        <v>381</v>
      </c>
      <c r="C2767" t="s">
        <v>354</v>
      </c>
      <c r="D2767">
        <v>2000</v>
      </c>
      <c r="E2767" t="s">
        <v>469</v>
      </c>
    </row>
    <row r="2768" spans="1:5">
      <c r="A2768">
        <v>5422</v>
      </c>
      <c r="B2768" t="s">
        <v>381</v>
      </c>
      <c r="C2768" t="s">
        <v>346</v>
      </c>
      <c r="D2768">
        <v>9000</v>
      </c>
      <c r="E2768" t="s">
        <v>469</v>
      </c>
    </row>
    <row r="2769" spans="1:5">
      <c r="A2769">
        <v>5423</v>
      </c>
      <c r="B2769" t="s">
        <v>381</v>
      </c>
      <c r="C2769" t="s">
        <v>344</v>
      </c>
      <c r="D2769">
        <v>127400</v>
      </c>
      <c r="E2769" t="s">
        <v>469</v>
      </c>
    </row>
    <row r="2770" spans="1:5">
      <c r="A2770">
        <v>5424</v>
      </c>
      <c r="B2770" t="s">
        <v>384</v>
      </c>
      <c r="C2770" t="s">
        <v>292</v>
      </c>
      <c r="D2770">
        <v>100</v>
      </c>
      <c r="E2770" t="s">
        <v>469</v>
      </c>
    </row>
    <row r="2771" spans="1:5">
      <c r="A2771">
        <v>5425</v>
      </c>
      <c r="B2771" t="s">
        <v>384</v>
      </c>
      <c r="C2771" t="s">
        <v>291</v>
      </c>
      <c r="D2771">
        <v>900</v>
      </c>
      <c r="E2771" t="s">
        <v>469</v>
      </c>
    </row>
    <row r="2772" spans="1:5">
      <c r="A2772">
        <v>5426</v>
      </c>
      <c r="B2772" t="s">
        <v>384</v>
      </c>
      <c r="C2772" t="s">
        <v>290</v>
      </c>
      <c r="D2772">
        <v>1650</v>
      </c>
      <c r="E2772" t="s">
        <v>469</v>
      </c>
    </row>
    <row r="2773" spans="1:5">
      <c r="A2773">
        <v>5427</v>
      </c>
      <c r="B2773" t="s">
        <v>384</v>
      </c>
      <c r="C2773" t="s">
        <v>288</v>
      </c>
      <c r="D2773">
        <v>65000</v>
      </c>
      <c r="E2773" t="s">
        <v>469</v>
      </c>
    </row>
    <row r="2774" spans="1:5">
      <c r="A2774">
        <v>5428</v>
      </c>
      <c r="B2774" t="s">
        <v>384</v>
      </c>
      <c r="C2774" t="s">
        <v>354</v>
      </c>
      <c r="D2774">
        <v>250</v>
      </c>
      <c r="E2774" t="s">
        <v>469</v>
      </c>
    </row>
    <row r="2775" spans="1:5">
      <c r="A2775">
        <v>5429</v>
      </c>
      <c r="B2775" t="s">
        <v>384</v>
      </c>
      <c r="C2775" t="s">
        <v>295</v>
      </c>
      <c r="D2775">
        <v>25000</v>
      </c>
      <c r="E2775" t="s">
        <v>469</v>
      </c>
    </row>
    <row r="2776" spans="1:5">
      <c r="A2776">
        <v>5430</v>
      </c>
      <c r="B2776" t="s">
        <v>384</v>
      </c>
      <c r="C2776" t="s">
        <v>294</v>
      </c>
      <c r="D2776">
        <v>6000</v>
      </c>
      <c r="E2776" t="s">
        <v>469</v>
      </c>
    </row>
    <row r="2777" spans="1:5">
      <c r="A2777">
        <v>5431</v>
      </c>
      <c r="B2777" t="s">
        <v>384</v>
      </c>
      <c r="C2777" t="s">
        <v>293</v>
      </c>
      <c r="D2777">
        <v>1100</v>
      </c>
      <c r="E2777" t="s">
        <v>469</v>
      </c>
    </row>
    <row r="2778" spans="1:5">
      <c r="A2778">
        <v>5432</v>
      </c>
      <c r="B2778" t="s">
        <v>429</v>
      </c>
      <c r="C2778" t="s">
        <v>355</v>
      </c>
      <c r="D2778">
        <v>1000</v>
      </c>
      <c r="E2778" t="s">
        <v>469</v>
      </c>
    </row>
    <row r="2779" spans="1:5">
      <c r="A2779">
        <v>5433</v>
      </c>
      <c r="B2779" t="s">
        <v>429</v>
      </c>
      <c r="C2779" t="s">
        <v>291</v>
      </c>
      <c r="D2779">
        <v>1550</v>
      </c>
      <c r="E2779" t="s">
        <v>469</v>
      </c>
    </row>
    <row r="2780" spans="1:5">
      <c r="A2780">
        <v>5434</v>
      </c>
      <c r="B2780" t="s">
        <v>429</v>
      </c>
      <c r="C2780" t="s">
        <v>290</v>
      </c>
      <c r="D2780">
        <v>2050</v>
      </c>
      <c r="E2780" t="s">
        <v>469</v>
      </c>
    </row>
    <row r="2781" spans="1:5">
      <c r="A2781">
        <v>5435</v>
      </c>
      <c r="B2781" t="s">
        <v>429</v>
      </c>
      <c r="C2781" t="s">
        <v>288</v>
      </c>
      <c r="D2781">
        <v>25572</v>
      </c>
      <c r="E2781" t="s">
        <v>469</v>
      </c>
    </row>
    <row r="2782" spans="1:5">
      <c r="A2782">
        <v>5436</v>
      </c>
      <c r="B2782" t="s">
        <v>429</v>
      </c>
      <c r="C2782" t="s">
        <v>295</v>
      </c>
      <c r="D2782">
        <v>9052</v>
      </c>
      <c r="E2782" t="s">
        <v>469</v>
      </c>
    </row>
    <row r="2783" spans="1:5">
      <c r="A2783">
        <v>5437</v>
      </c>
      <c r="B2783" t="s">
        <v>429</v>
      </c>
      <c r="C2783" t="s">
        <v>294</v>
      </c>
      <c r="D2783">
        <v>8400</v>
      </c>
      <c r="E2783" t="s">
        <v>469</v>
      </c>
    </row>
    <row r="2784" spans="1:5">
      <c r="A2784">
        <v>5438</v>
      </c>
      <c r="B2784" t="s">
        <v>385</v>
      </c>
      <c r="C2784" t="s">
        <v>379</v>
      </c>
      <c r="D2784">
        <v>2950</v>
      </c>
      <c r="E2784" t="s">
        <v>469</v>
      </c>
    </row>
    <row r="2785" spans="1:5">
      <c r="A2785">
        <v>5439</v>
      </c>
      <c r="B2785" t="s">
        <v>385</v>
      </c>
      <c r="C2785" t="s">
        <v>386</v>
      </c>
      <c r="D2785">
        <v>3000</v>
      </c>
      <c r="E2785" t="s">
        <v>469</v>
      </c>
    </row>
    <row r="2786" spans="1:5">
      <c r="A2786">
        <v>5440</v>
      </c>
      <c r="B2786" t="s">
        <v>385</v>
      </c>
      <c r="C2786" t="s">
        <v>356</v>
      </c>
      <c r="D2786">
        <v>3000</v>
      </c>
      <c r="E2786" t="s">
        <v>469</v>
      </c>
    </row>
    <row r="2787" spans="1:5">
      <c r="A2787">
        <v>5441</v>
      </c>
      <c r="B2787" t="s">
        <v>385</v>
      </c>
      <c r="C2787" t="s">
        <v>345</v>
      </c>
      <c r="D2787">
        <v>17750</v>
      </c>
      <c r="E2787" t="s">
        <v>469</v>
      </c>
    </row>
    <row r="2788" spans="1:5">
      <c r="A2788">
        <v>5442</v>
      </c>
      <c r="B2788" t="s">
        <v>385</v>
      </c>
      <c r="C2788" t="s">
        <v>387</v>
      </c>
      <c r="D2788">
        <v>26214</v>
      </c>
      <c r="E2788" t="s">
        <v>469</v>
      </c>
    </row>
    <row r="2789" spans="1:5">
      <c r="A2789">
        <v>5443</v>
      </c>
      <c r="B2789" t="s">
        <v>385</v>
      </c>
      <c r="C2789" t="s">
        <v>347</v>
      </c>
      <c r="D2789">
        <v>11400</v>
      </c>
      <c r="E2789" t="s">
        <v>469</v>
      </c>
    </row>
    <row r="2790" spans="1:5">
      <c r="A2790">
        <v>5444</v>
      </c>
      <c r="B2790" t="s">
        <v>385</v>
      </c>
      <c r="C2790" t="s">
        <v>291</v>
      </c>
      <c r="D2790">
        <v>6220</v>
      </c>
      <c r="E2790" t="s">
        <v>469</v>
      </c>
    </row>
    <row r="2791" spans="1:5">
      <c r="A2791">
        <v>5445</v>
      </c>
      <c r="B2791" t="s">
        <v>385</v>
      </c>
      <c r="C2791" t="s">
        <v>363</v>
      </c>
      <c r="D2791">
        <v>81220</v>
      </c>
      <c r="E2791" t="s">
        <v>469</v>
      </c>
    </row>
    <row r="2792" spans="1:5">
      <c r="A2792">
        <v>5446</v>
      </c>
      <c r="B2792" t="s">
        <v>385</v>
      </c>
      <c r="C2792" t="s">
        <v>290</v>
      </c>
      <c r="D2792">
        <v>3000</v>
      </c>
      <c r="E2792" t="s">
        <v>469</v>
      </c>
    </row>
    <row r="2793" spans="1:5">
      <c r="A2793">
        <v>5447</v>
      </c>
      <c r="B2793" t="s">
        <v>385</v>
      </c>
      <c r="C2793" t="s">
        <v>288</v>
      </c>
      <c r="D2793">
        <v>3540</v>
      </c>
      <c r="E2793" t="s">
        <v>469</v>
      </c>
    </row>
    <row r="2794" spans="1:5">
      <c r="A2794">
        <v>5448</v>
      </c>
      <c r="B2794" t="s">
        <v>385</v>
      </c>
      <c r="C2794" t="s">
        <v>344</v>
      </c>
      <c r="D2794">
        <v>15000</v>
      </c>
      <c r="E2794" t="s">
        <v>469</v>
      </c>
    </row>
    <row r="2795" spans="1:5">
      <c r="A2795">
        <v>5449</v>
      </c>
      <c r="B2795" t="s">
        <v>385</v>
      </c>
      <c r="C2795" t="s">
        <v>348</v>
      </c>
      <c r="D2795">
        <v>122801</v>
      </c>
      <c r="E2795" t="s">
        <v>469</v>
      </c>
    </row>
    <row r="2796" spans="1:5">
      <c r="A2796">
        <v>5450</v>
      </c>
      <c r="B2796" t="s">
        <v>388</v>
      </c>
      <c r="C2796" t="s">
        <v>386</v>
      </c>
      <c r="D2796">
        <v>30000</v>
      </c>
      <c r="E2796" t="s">
        <v>469</v>
      </c>
    </row>
    <row r="2797" spans="1:5">
      <c r="A2797">
        <v>5451</v>
      </c>
      <c r="B2797" t="s">
        <v>388</v>
      </c>
      <c r="C2797" t="s">
        <v>355</v>
      </c>
      <c r="D2797">
        <v>200</v>
      </c>
      <c r="E2797" t="s">
        <v>469</v>
      </c>
    </row>
    <row r="2798" spans="1:5">
      <c r="A2798">
        <v>5452</v>
      </c>
      <c r="B2798" t="s">
        <v>388</v>
      </c>
      <c r="C2798" t="s">
        <v>292</v>
      </c>
      <c r="D2798">
        <v>3000</v>
      </c>
      <c r="E2798" t="s">
        <v>469</v>
      </c>
    </row>
    <row r="2799" spans="1:5">
      <c r="A2799">
        <v>5453</v>
      </c>
      <c r="B2799" t="s">
        <v>388</v>
      </c>
      <c r="C2799" t="s">
        <v>291</v>
      </c>
      <c r="D2799">
        <v>300</v>
      </c>
      <c r="E2799" t="s">
        <v>469</v>
      </c>
    </row>
    <row r="2800" spans="1:5">
      <c r="A2800">
        <v>5454</v>
      </c>
      <c r="B2800" t="s">
        <v>388</v>
      </c>
      <c r="C2800" t="s">
        <v>363</v>
      </c>
      <c r="D2800">
        <v>10000</v>
      </c>
      <c r="E2800" t="s">
        <v>469</v>
      </c>
    </row>
    <row r="2801" spans="1:5">
      <c r="A2801">
        <v>5455</v>
      </c>
      <c r="B2801" t="s">
        <v>388</v>
      </c>
      <c r="C2801" t="s">
        <v>290</v>
      </c>
      <c r="D2801">
        <v>1000</v>
      </c>
      <c r="E2801" t="s">
        <v>469</v>
      </c>
    </row>
    <row r="2802" spans="1:5">
      <c r="A2802">
        <v>5456</v>
      </c>
      <c r="B2802" t="s">
        <v>388</v>
      </c>
      <c r="C2802" t="s">
        <v>352</v>
      </c>
      <c r="D2802">
        <v>1000</v>
      </c>
      <c r="E2802" t="s">
        <v>469</v>
      </c>
    </row>
    <row r="2803" spans="1:5">
      <c r="A2803">
        <v>5457</v>
      </c>
      <c r="B2803" t="s">
        <v>388</v>
      </c>
      <c r="C2803" t="s">
        <v>288</v>
      </c>
      <c r="D2803">
        <v>9000</v>
      </c>
      <c r="E2803" t="s">
        <v>469</v>
      </c>
    </row>
    <row r="2804" spans="1:5">
      <c r="A2804">
        <v>5458</v>
      </c>
      <c r="B2804" t="s">
        <v>388</v>
      </c>
      <c r="C2804" t="s">
        <v>354</v>
      </c>
      <c r="D2804">
        <v>1000</v>
      </c>
      <c r="E2804" t="s">
        <v>469</v>
      </c>
    </row>
    <row r="2805" spans="1:5">
      <c r="A2805">
        <v>5459</v>
      </c>
      <c r="B2805" t="s">
        <v>388</v>
      </c>
      <c r="C2805" t="s">
        <v>344</v>
      </c>
      <c r="D2805">
        <v>2000</v>
      </c>
      <c r="E2805" t="s">
        <v>469</v>
      </c>
    </row>
    <row r="2806" spans="1:5">
      <c r="A2806">
        <v>5460</v>
      </c>
      <c r="B2806" t="s">
        <v>390</v>
      </c>
      <c r="C2806" t="s">
        <v>345</v>
      </c>
      <c r="D2806">
        <v>320500</v>
      </c>
      <c r="E2806" t="s">
        <v>469</v>
      </c>
    </row>
    <row r="2807" spans="1:5">
      <c r="A2807">
        <v>5461</v>
      </c>
      <c r="B2807" t="s">
        <v>390</v>
      </c>
      <c r="C2807" t="s">
        <v>374</v>
      </c>
      <c r="D2807">
        <v>72000</v>
      </c>
      <c r="E2807" t="s">
        <v>469</v>
      </c>
    </row>
    <row r="2808" spans="1:5">
      <c r="A2808">
        <v>5462</v>
      </c>
      <c r="B2808" t="s">
        <v>390</v>
      </c>
      <c r="C2808" t="s">
        <v>291</v>
      </c>
      <c r="D2808">
        <v>200</v>
      </c>
      <c r="E2808" t="s">
        <v>469</v>
      </c>
    </row>
    <row r="2809" spans="1:5">
      <c r="A2809">
        <v>5463</v>
      </c>
      <c r="B2809" t="s">
        <v>390</v>
      </c>
      <c r="C2809" t="s">
        <v>351</v>
      </c>
      <c r="D2809">
        <v>10000</v>
      </c>
      <c r="E2809" t="s">
        <v>469</v>
      </c>
    </row>
    <row r="2810" spans="1:5">
      <c r="A2810">
        <v>5464</v>
      </c>
      <c r="B2810" t="s">
        <v>390</v>
      </c>
      <c r="C2810" t="s">
        <v>352</v>
      </c>
      <c r="D2810">
        <v>10000</v>
      </c>
      <c r="E2810" t="s">
        <v>469</v>
      </c>
    </row>
    <row r="2811" spans="1:5">
      <c r="A2811">
        <v>5465</v>
      </c>
      <c r="B2811" t="s">
        <v>390</v>
      </c>
      <c r="C2811" t="s">
        <v>288</v>
      </c>
      <c r="D2811">
        <v>20000</v>
      </c>
      <c r="E2811" t="s">
        <v>469</v>
      </c>
    </row>
    <row r="2812" spans="1:5">
      <c r="A2812">
        <v>5466</v>
      </c>
      <c r="B2812" t="s">
        <v>390</v>
      </c>
      <c r="C2812" t="s">
        <v>354</v>
      </c>
      <c r="D2812">
        <v>5000</v>
      </c>
      <c r="E2812" t="s">
        <v>469</v>
      </c>
    </row>
    <row r="2813" spans="1:5">
      <c r="A2813">
        <v>5467</v>
      </c>
      <c r="B2813" t="s">
        <v>390</v>
      </c>
      <c r="C2813" t="s">
        <v>295</v>
      </c>
      <c r="D2813">
        <v>10000</v>
      </c>
      <c r="E2813" t="s">
        <v>469</v>
      </c>
    </row>
    <row r="2814" spans="1:5">
      <c r="A2814">
        <v>5468</v>
      </c>
      <c r="B2814" t="s">
        <v>390</v>
      </c>
      <c r="C2814" t="s">
        <v>346</v>
      </c>
      <c r="D2814">
        <v>4800</v>
      </c>
      <c r="E2814" t="s">
        <v>469</v>
      </c>
    </row>
    <row r="2815" spans="1:5">
      <c r="A2815">
        <v>5469</v>
      </c>
      <c r="B2815" t="s">
        <v>391</v>
      </c>
      <c r="C2815" t="s">
        <v>355</v>
      </c>
      <c r="D2815">
        <v>100</v>
      </c>
      <c r="E2815" t="s">
        <v>469</v>
      </c>
    </row>
    <row r="2816" spans="1:5">
      <c r="A2816">
        <v>5470</v>
      </c>
      <c r="B2816" t="s">
        <v>391</v>
      </c>
      <c r="C2816" t="s">
        <v>291</v>
      </c>
      <c r="D2816">
        <v>150</v>
      </c>
      <c r="E2816" t="s">
        <v>469</v>
      </c>
    </row>
    <row r="2817" spans="1:5">
      <c r="A2817">
        <v>5471</v>
      </c>
      <c r="B2817" t="s">
        <v>391</v>
      </c>
      <c r="C2817" t="s">
        <v>290</v>
      </c>
      <c r="D2817">
        <v>150</v>
      </c>
      <c r="E2817" t="s">
        <v>469</v>
      </c>
    </row>
    <row r="2818" spans="1:5">
      <c r="A2818">
        <v>5472</v>
      </c>
      <c r="B2818" t="s">
        <v>391</v>
      </c>
      <c r="C2818" t="s">
        <v>288</v>
      </c>
      <c r="D2818">
        <v>6500</v>
      </c>
      <c r="E2818" t="s">
        <v>469</v>
      </c>
    </row>
    <row r="2819" spans="1:5">
      <c r="A2819">
        <v>5473</v>
      </c>
      <c r="B2819" t="s">
        <v>391</v>
      </c>
      <c r="C2819" t="s">
        <v>354</v>
      </c>
      <c r="D2819">
        <v>400</v>
      </c>
      <c r="E2819" t="s">
        <v>469</v>
      </c>
    </row>
    <row r="2820" spans="1:5">
      <c r="A2820">
        <v>5474</v>
      </c>
      <c r="B2820" t="s">
        <v>391</v>
      </c>
      <c r="C2820" t="s">
        <v>295</v>
      </c>
      <c r="D2820">
        <v>1700</v>
      </c>
      <c r="E2820" t="s">
        <v>469</v>
      </c>
    </row>
    <row r="2821" spans="1:5">
      <c r="A2821">
        <v>5475</v>
      </c>
      <c r="B2821" t="s">
        <v>391</v>
      </c>
      <c r="C2821" t="s">
        <v>294</v>
      </c>
      <c r="D2821">
        <v>1300</v>
      </c>
      <c r="E2821" t="s">
        <v>469</v>
      </c>
    </row>
    <row r="2822" spans="1:5">
      <c r="A2822">
        <v>5476</v>
      </c>
      <c r="B2822" t="s">
        <v>303</v>
      </c>
      <c r="C2822" t="s">
        <v>350</v>
      </c>
      <c r="D2822">
        <v>122980</v>
      </c>
      <c r="E2822" t="s">
        <v>469</v>
      </c>
    </row>
    <row r="2823" spans="1:5">
      <c r="A2823">
        <v>5477</v>
      </c>
      <c r="B2823" t="s">
        <v>303</v>
      </c>
      <c r="C2823" t="s">
        <v>379</v>
      </c>
      <c r="D2823">
        <v>20000</v>
      </c>
      <c r="E2823" t="s">
        <v>469</v>
      </c>
    </row>
    <row r="2824" spans="1:5">
      <c r="A2824">
        <v>5478</v>
      </c>
      <c r="B2824" t="s">
        <v>303</v>
      </c>
      <c r="C2824" t="s">
        <v>355</v>
      </c>
      <c r="D2824">
        <v>31111</v>
      </c>
      <c r="E2824" t="s">
        <v>469</v>
      </c>
    </row>
    <row r="2825" spans="1:5">
      <c r="A2825">
        <v>5479</v>
      </c>
      <c r="B2825" t="s">
        <v>303</v>
      </c>
      <c r="C2825" t="s">
        <v>292</v>
      </c>
      <c r="D2825">
        <v>6352</v>
      </c>
      <c r="E2825" t="s">
        <v>469</v>
      </c>
    </row>
    <row r="2826" spans="1:5">
      <c r="A2826">
        <v>5480</v>
      </c>
      <c r="B2826" t="s">
        <v>303</v>
      </c>
      <c r="C2826" t="s">
        <v>347</v>
      </c>
      <c r="D2826">
        <v>119970</v>
      </c>
      <c r="E2826" t="s">
        <v>469</v>
      </c>
    </row>
    <row r="2827" spans="1:5">
      <c r="A2827">
        <v>5481</v>
      </c>
      <c r="B2827" t="s">
        <v>303</v>
      </c>
      <c r="C2827" t="s">
        <v>291</v>
      </c>
      <c r="D2827">
        <v>3705</v>
      </c>
      <c r="E2827" t="s">
        <v>469</v>
      </c>
    </row>
    <row r="2828" spans="1:5">
      <c r="A2828">
        <v>5482</v>
      </c>
      <c r="B2828" t="s">
        <v>303</v>
      </c>
      <c r="C2828" t="s">
        <v>363</v>
      </c>
      <c r="D2828">
        <v>7054</v>
      </c>
      <c r="E2828" t="s">
        <v>469</v>
      </c>
    </row>
    <row r="2829" spans="1:5">
      <c r="A2829">
        <v>5483</v>
      </c>
      <c r="B2829" t="s">
        <v>303</v>
      </c>
      <c r="C2829" t="s">
        <v>382</v>
      </c>
      <c r="D2829">
        <v>2469</v>
      </c>
      <c r="E2829" t="s">
        <v>469</v>
      </c>
    </row>
    <row r="2830" spans="1:5">
      <c r="A2830">
        <v>5484</v>
      </c>
      <c r="B2830" t="s">
        <v>303</v>
      </c>
      <c r="C2830" t="s">
        <v>290</v>
      </c>
      <c r="D2830">
        <v>4235</v>
      </c>
      <c r="E2830" t="s">
        <v>469</v>
      </c>
    </row>
    <row r="2831" spans="1:5">
      <c r="A2831">
        <v>5485</v>
      </c>
      <c r="B2831" t="s">
        <v>303</v>
      </c>
      <c r="C2831" t="s">
        <v>288</v>
      </c>
      <c r="D2831">
        <v>1553</v>
      </c>
      <c r="E2831" t="s">
        <v>469</v>
      </c>
    </row>
    <row r="2832" spans="1:5">
      <c r="A2832">
        <v>5486</v>
      </c>
      <c r="B2832" t="s">
        <v>303</v>
      </c>
      <c r="C2832" t="s">
        <v>354</v>
      </c>
      <c r="D2832">
        <v>10529</v>
      </c>
      <c r="E2832" t="s">
        <v>469</v>
      </c>
    </row>
    <row r="2833" spans="1:5">
      <c r="A2833">
        <v>5487</v>
      </c>
      <c r="B2833" t="s">
        <v>303</v>
      </c>
      <c r="C2833" t="s">
        <v>294</v>
      </c>
      <c r="D2833">
        <v>4234</v>
      </c>
      <c r="E2833" t="s">
        <v>469</v>
      </c>
    </row>
    <row r="2834" spans="1:5">
      <c r="A2834">
        <v>5488</v>
      </c>
      <c r="B2834" t="s">
        <v>303</v>
      </c>
      <c r="C2834" t="s">
        <v>346</v>
      </c>
      <c r="D2834">
        <v>3528</v>
      </c>
      <c r="E2834" t="s">
        <v>469</v>
      </c>
    </row>
    <row r="2835" spans="1:5">
      <c r="A2835">
        <v>5489</v>
      </c>
      <c r="B2835" t="s">
        <v>303</v>
      </c>
      <c r="C2835" t="s">
        <v>344</v>
      </c>
      <c r="D2835">
        <v>9557</v>
      </c>
      <c r="E2835" t="s">
        <v>469</v>
      </c>
    </row>
    <row r="2836" spans="1:5">
      <c r="A2836">
        <v>5490</v>
      </c>
      <c r="B2836" t="s">
        <v>303</v>
      </c>
      <c r="C2836" t="s">
        <v>348</v>
      </c>
      <c r="D2836">
        <v>12418</v>
      </c>
      <c r="E2836" t="s">
        <v>469</v>
      </c>
    </row>
    <row r="2837" spans="1:5">
      <c r="A2837">
        <v>5491</v>
      </c>
      <c r="B2837" t="s">
        <v>393</v>
      </c>
      <c r="C2837" t="s">
        <v>345</v>
      </c>
      <c r="D2837">
        <v>51500</v>
      </c>
      <c r="E2837" t="s">
        <v>469</v>
      </c>
    </row>
    <row r="2838" spans="1:5">
      <c r="A2838">
        <v>5492</v>
      </c>
      <c r="B2838" t="s">
        <v>393</v>
      </c>
      <c r="C2838" t="s">
        <v>374</v>
      </c>
      <c r="D2838">
        <v>3100</v>
      </c>
      <c r="E2838" t="s">
        <v>469</v>
      </c>
    </row>
    <row r="2839" spans="1:5">
      <c r="A2839">
        <v>5493</v>
      </c>
      <c r="B2839" t="s">
        <v>393</v>
      </c>
      <c r="C2839" t="s">
        <v>292</v>
      </c>
      <c r="D2839">
        <v>900</v>
      </c>
      <c r="E2839" t="s">
        <v>469</v>
      </c>
    </row>
    <row r="2840" spans="1:5">
      <c r="A2840">
        <v>5494</v>
      </c>
      <c r="B2840" t="s">
        <v>393</v>
      </c>
      <c r="C2840" t="s">
        <v>291</v>
      </c>
      <c r="D2840">
        <v>67000</v>
      </c>
      <c r="E2840" t="s">
        <v>469</v>
      </c>
    </row>
    <row r="2841" spans="1:5">
      <c r="A2841">
        <v>5495</v>
      </c>
      <c r="B2841" t="s">
        <v>393</v>
      </c>
      <c r="C2841" t="s">
        <v>290</v>
      </c>
      <c r="D2841">
        <v>107800</v>
      </c>
      <c r="E2841" t="s">
        <v>469</v>
      </c>
    </row>
    <row r="2842" spans="1:5">
      <c r="A2842">
        <v>5496</v>
      </c>
      <c r="B2842" t="s">
        <v>393</v>
      </c>
      <c r="C2842" t="s">
        <v>288</v>
      </c>
      <c r="D2842">
        <v>7500</v>
      </c>
      <c r="E2842" t="s">
        <v>469</v>
      </c>
    </row>
    <row r="2843" spans="1:5">
      <c r="A2843">
        <v>5497</v>
      </c>
      <c r="B2843" t="s">
        <v>393</v>
      </c>
      <c r="C2843" t="s">
        <v>295</v>
      </c>
      <c r="D2843">
        <v>4000</v>
      </c>
      <c r="E2843" t="s">
        <v>469</v>
      </c>
    </row>
    <row r="2844" spans="1:5">
      <c r="A2844">
        <v>5498</v>
      </c>
      <c r="B2844" t="s">
        <v>393</v>
      </c>
      <c r="C2844" t="s">
        <v>294</v>
      </c>
      <c r="D2844">
        <v>1200</v>
      </c>
      <c r="E2844" t="s">
        <v>469</v>
      </c>
    </row>
    <row r="2845" spans="1:5">
      <c r="A2845">
        <v>5499</v>
      </c>
      <c r="B2845" t="s">
        <v>393</v>
      </c>
      <c r="C2845" t="s">
        <v>346</v>
      </c>
      <c r="D2845">
        <v>7000</v>
      </c>
      <c r="E2845" t="s">
        <v>469</v>
      </c>
    </row>
    <row r="2846" spans="1:5">
      <c r="A2846">
        <v>5500</v>
      </c>
      <c r="B2846" t="s">
        <v>394</v>
      </c>
      <c r="C2846" t="s">
        <v>356</v>
      </c>
      <c r="D2846">
        <v>5000</v>
      </c>
      <c r="E2846" t="s">
        <v>469</v>
      </c>
    </row>
    <row r="2847" spans="1:5">
      <c r="A2847">
        <v>5501</v>
      </c>
      <c r="B2847" t="s">
        <v>394</v>
      </c>
      <c r="C2847" t="s">
        <v>345</v>
      </c>
      <c r="D2847">
        <v>24769</v>
      </c>
      <c r="E2847" t="s">
        <v>469</v>
      </c>
    </row>
    <row r="2848" spans="1:5">
      <c r="A2848">
        <v>5502</v>
      </c>
      <c r="B2848" t="s">
        <v>394</v>
      </c>
      <c r="C2848" t="s">
        <v>292</v>
      </c>
      <c r="D2848">
        <v>8585</v>
      </c>
      <c r="E2848" t="s">
        <v>469</v>
      </c>
    </row>
    <row r="2849" spans="1:5">
      <c r="A2849">
        <v>5503</v>
      </c>
      <c r="B2849" t="s">
        <v>394</v>
      </c>
      <c r="C2849" t="s">
        <v>291</v>
      </c>
      <c r="D2849">
        <v>50</v>
      </c>
      <c r="E2849" t="s">
        <v>469</v>
      </c>
    </row>
    <row r="2850" spans="1:5">
      <c r="A2850">
        <v>5504</v>
      </c>
      <c r="B2850" t="s">
        <v>394</v>
      </c>
      <c r="C2850" t="s">
        <v>288</v>
      </c>
      <c r="D2850">
        <v>19300</v>
      </c>
      <c r="E2850" t="s">
        <v>469</v>
      </c>
    </row>
    <row r="2851" spans="1:5">
      <c r="A2851">
        <v>5505</v>
      </c>
      <c r="B2851" t="s">
        <v>394</v>
      </c>
      <c r="C2851" t="s">
        <v>354</v>
      </c>
      <c r="D2851">
        <v>300</v>
      </c>
      <c r="E2851" t="s">
        <v>469</v>
      </c>
    </row>
    <row r="2852" spans="1:5">
      <c r="A2852">
        <v>5506</v>
      </c>
      <c r="B2852" t="s">
        <v>394</v>
      </c>
      <c r="C2852" t="s">
        <v>346</v>
      </c>
      <c r="D2852">
        <v>3175</v>
      </c>
      <c r="E2852" t="s">
        <v>469</v>
      </c>
    </row>
    <row r="2853" spans="1:5">
      <c r="A2853">
        <v>5507</v>
      </c>
      <c r="B2853" t="s">
        <v>299</v>
      </c>
      <c r="C2853" t="s">
        <v>292</v>
      </c>
      <c r="D2853">
        <v>1550</v>
      </c>
      <c r="E2853" t="s">
        <v>469</v>
      </c>
    </row>
    <row r="2854" spans="1:5">
      <c r="A2854">
        <v>5508</v>
      </c>
      <c r="B2854" t="s">
        <v>299</v>
      </c>
      <c r="C2854" t="s">
        <v>291</v>
      </c>
      <c r="D2854">
        <v>200</v>
      </c>
      <c r="E2854" t="s">
        <v>469</v>
      </c>
    </row>
    <row r="2855" spans="1:5">
      <c r="A2855">
        <v>5509</v>
      </c>
      <c r="B2855" t="s">
        <v>299</v>
      </c>
      <c r="C2855" t="s">
        <v>288</v>
      </c>
      <c r="D2855">
        <v>9000</v>
      </c>
      <c r="E2855" t="s">
        <v>469</v>
      </c>
    </row>
    <row r="2856" spans="1:5">
      <c r="A2856">
        <v>5510</v>
      </c>
      <c r="B2856" t="s">
        <v>299</v>
      </c>
      <c r="C2856" t="s">
        <v>295</v>
      </c>
      <c r="D2856">
        <v>5000</v>
      </c>
      <c r="E2856" t="s">
        <v>469</v>
      </c>
    </row>
    <row r="2857" spans="1:5">
      <c r="A2857">
        <v>5511</v>
      </c>
      <c r="B2857" t="s">
        <v>299</v>
      </c>
      <c r="C2857" t="s">
        <v>294</v>
      </c>
      <c r="D2857">
        <v>3250</v>
      </c>
      <c r="E2857" t="s">
        <v>469</v>
      </c>
    </row>
    <row r="2858" spans="1:5">
      <c r="A2858">
        <v>5512</v>
      </c>
      <c r="B2858" t="s">
        <v>395</v>
      </c>
      <c r="C2858" t="s">
        <v>292</v>
      </c>
      <c r="D2858">
        <v>116115</v>
      </c>
      <c r="E2858" t="s">
        <v>469</v>
      </c>
    </row>
    <row r="2859" spans="1:5">
      <c r="A2859">
        <v>5513</v>
      </c>
      <c r="B2859" t="s">
        <v>395</v>
      </c>
      <c r="C2859" t="s">
        <v>288</v>
      </c>
      <c r="D2859">
        <v>20150</v>
      </c>
      <c r="E2859" t="s">
        <v>469</v>
      </c>
    </row>
    <row r="2860" spans="1:5">
      <c r="A2860">
        <v>5514</v>
      </c>
      <c r="B2860" t="s">
        <v>395</v>
      </c>
      <c r="C2860" t="s">
        <v>354</v>
      </c>
      <c r="D2860">
        <v>700</v>
      </c>
      <c r="E2860" t="s">
        <v>469</v>
      </c>
    </row>
    <row r="2861" spans="1:5">
      <c r="A2861">
        <v>5515</v>
      </c>
      <c r="B2861" t="s">
        <v>395</v>
      </c>
      <c r="C2861" t="s">
        <v>346</v>
      </c>
      <c r="D2861">
        <v>21165</v>
      </c>
      <c r="E2861" t="s">
        <v>469</v>
      </c>
    </row>
    <row r="2862" spans="1:5">
      <c r="A2862">
        <v>5516</v>
      </c>
      <c r="B2862" t="s">
        <v>464</v>
      </c>
      <c r="C2862" t="s">
        <v>355</v>
      </c>
      <c r="D2862">
        <v>8750</v>
      </c>
      <c r="E2862" t="s">
        <v>469</v>
      </c>
    </row>
    <row r="2863" spans="1:5">
      <c r="A2863">
        <v>5517</v>
      </c>
      <c r="B2863" t="s">
        <v>464</v>
      </c>
      <c r="C2863" t="s">
        <v>291</v>
      </c>
      <c r="D2863">
        <v>7300</v>
      </c>
      <c r="E2863" t="s">
        <v>469</v>
      </c>
    </row>
    <row r="2864" spans="1:5">
      <c r="A2864">
        <v>5518</v>
      </c>
      <c r="B2864" t="s">
        <v>464</v>
      </c>
      <c r="C2864" t="s">
        <v>294</v>
      </c>
      <c r="D2864">
        <v>12050</v>
      </c>
      <c r="E2864" t="s">
        <v>469</v>
      </c>
    </row>
    <row r="2865" spans="1:5">
      <c r="A2865">
        <v>5519</v>
      </c>
      <c r="B2865" t="s">
        <v>466</v>
      </c>
      <c r="C2865" t="s">
        <v>291</v>
      </c>
      <c r="D2865">
        <v>150</v>
      </c>
      <c r="E2865" t="s">
        <v>469</v>
      </c>
    </row>
    <row r="2866" spans="1:5">
      <c r="A2866">
        <v>5520</v>
      </c>
      <c r="B2866" t="s">
        <v>466</v>
      </c>
      <c r="C2866" t="s">
        <v>295</v>
      </c>
      <c r="D2866">
        <v>1080</v>
      </c>
      <c r="E2866" t="s">
        <v>469</v>
      </c>
    </row>
    <row r="2867" spans="1:5">
      <c r="A2867">
        <v>5521</v>
      </c>
      <c r="B2867" t="s">
        <v>466</v>
      </c>
      <c r="C2867" t="s">
        <v>294</v>
      </c>
      <c r="D2867">
        <v>2400</v>
      </c>
      <c r="E2867" t="s">
        <v>469</v>
      </c>
    </row>
    <row r="2868" spans="1:5">
      <c r="A2868">
        <v>5522</v>
      </c>
      <c r="B2868" t="s">
        <v>139</v>
      </c>
      <c r="C2868" t="s">
        <v>291</v>
      </c>
      <c r="D2868">
        <v>800</v>
      </c>
      <c r="E2868" t="s">
        <v>469</v>
      </c>
    </row>
    <row r="2869" spans="1:5">
      <c r="A2869">
        <v>5523</v>
      </c>
      <c r="B2869" t="s">
        <v>139</v>
      </c>
      <c r="C2869" t="s">
        <v>290</v>
      </c>
      <c r="D2869">
        <v>500</v>
      </c>
      <c r="E2869" t="s">
        <v>469</v>
      </c>
    </row>
    <row r="2870" spans="1:5">
      <c r="A2870">
        <v>5524</v>
      </c>
      <c r="B2870" t="s">
        <v>139</v>
      </c>
      <c r="C2870" t="s">
        <v>288</v>
      </c>
      <c r="D2870">
        <v>11200</v>
      </c>
      <c r="E2870" t="s">
        <v>469</v>
      </c>
    </row>
    <row r="2871" spans="1:5">
      <c r="A2871">
        <v>5525</v>
      </c>
      <c r="B2871" t="s">
        <v>139</v>
      </c>
      <c r="C2871" t="s">
        <v>295</v>
      </c>
      <c r="D2871">
        <v>4500</v>
      </c>
      <c r="E2871" t="s">
        <v>469</v>
      </c>
    </row>
    <row r="2872" spans="1:5">
      <c r="A2872">
        <v>5526</v>
      </c>
      <c r="B2872" t="s">
        <v>139</v>
      </c>
      <c r="C2872" t="s">
        <v>294</v>
      </c>
      <c r="D2872">
        <v>3000</v>
      </c>
      <c r="E2872" t="s">
        <v>469</v>
      </c>
    </row>
    <row r="2873" spans="1:5">
      <c r="A2873">
        <v>5527</v>
      </c>
      <c r="B2873" t="s">
        <v>137</v>
      </c>
      <c r="C2873" t="s">
        <v>355</v>
      </c>
      <c r="D2873">
        <v>300</v>
      </c>
      <c r="E2873" t="s">
        <v>469</v>
      </c>
    </row>
    <row r="2874" spans="1:5">
      <c r="A2874">
        <v>5528</v>
      </c>
      <c r="B2874" t="s">
        <v>137</v>
      </c>
      <c r="C2874" t="s">
        <v>291</v>
      </c>
      <c r="D2874">
        <v>1000</v>
      </c>
      <c r="E2874" t="s">
        <v>469</v>
      </c>
    </row>
    <row r="2875" spans="1:5">
      <c r="A2875">
        <v>5529</v>
      </c>
      <c r="B2875" t="s">
        <v>137</v>
      </c>
      <c r="C2875" t="s">
        <v>290</v>
      </c>
      <c r="D2875">
        <v>200</v>
      </c>
      <c r="E2875" t="s">
        <v>469</v>
      </c>
    </row>
    <row r="2876" spans="1:5">
      <c r="A2876">
        <v>5530</v>
      </c>
      <c r="B2876" t="s">
        <v>137</v>
      </c>
      <c r="C2876" t="s">
        <v>288</v>
      </c>
      <c r="D2876">
        <v>10500</v>
      </c>
      <c r="E2876" t="s">
        <v>469</v>
      </c>
    </row>
    <row r="2877" spans="1:5">
      <c r="A2877">
        <v>5531</v>
      </c>
      <c r="B2877" t="s">
        <v>137</v>
      </c>
      <c r="C2877" t="s">
        <v>295</v>
      </c>
      <c r="D2877">
        <v>5000</v>
      </c>
      <c r="E2877" t="s">
        <v>469</v>
      </c>
    </row>
    <row r="2878" spans="1:5">
      <c r="A2878">
        <v>5532</v>
      </c>
      <c r="B2878" t="s">
        <v>137</v>
      </c>
      <c r="C2878" t="s">
        <v>294</v>
      </c>
      <c r="D2878">
        <v>3000</v>
      </c>
      <c r="E2878" t="s">
        <v>469</v>
      </c>
    </row>
    <row r="2879" spans="1:5">
      <c r="A2879">
        <v>5533</v>
      </c>
      <c r="B2879" t="s">
        <v>396</v>
      </c>
      <c r="C2879" t="s">
        <v>401</v>
      </c>
      <c r="D2879">
        <v>2500</v>
      </c>
      <c r="E2879" t="s">
        <v>469</v>
      </c>
    </row>
    <row r="2880" spans="1:5">
      <c r="A2880">
        <v>5534</v>
      </c>
      <c r="B2880" t="s">
        <v>396</v>
      </c>
      <c r="C2880" t="s">
        <v>292</v>
      </c>
      <c r="D2880">
        <v>1200</v>
      </c>
      <c r="E2880" t="s">
        <v>469</v>
      </c>
    </row>
    <row r="2881" spans="1:5">
      <c r="A2881">
        <v>5535</v>
      </c>
      <c r="B2881" t="s">
        <v>396</v>
      </c>
      <c r="C2881" t="s">
        <v>291</v>
      </c>
      <c r="D2881">
        <v>500</v>
      </c>
      <c r="E2881" t="s">
        <v>469</v>
      </c>
    </row>
    <row r="2882" spans="1:5">
      <c r="A2882">
        <v>5536</v>
      </c>
      <c r="B2882" t="s">
        <v>396</v>
      </c>
      <c r="C2882" t="s">
        <v>288</v>
      </c>
      <c r="D2882">
        <v>10300</v>
      </c>
      <c r="E2882" t="s">
        <v>469</v>
      </c>
    </row>
    <row r="2883" spans="1:5">
      <c r="A2883">
        <v>5537</v>
      </c>
      <c r="B2883" t="s">
        <v>396</v>
      </c>
      <c r="C2883" t="s">
        <v>354</v>
      </c>
      <c r="D2883">
        <v>2000</v>
      </c>
      <c r="E2883" t="s">
        <v>469</v>
      </c>
    </row>
    <row r="2884" spans="1:5">
      <c r="A2884">
        <v>5538</v>
      </c>
      <c r="B2884" t="s">
        <v>396</v>
      </c>
      <c r="C2884" t="s">
        <v>295</v>
      </c>
      <c r="D2884">
        <v>5000</v>
      </c>
      <c r="E2884" t="s">
        <v>469</v>
      </c>
    </row>
    <row r="2885" spans="1:5">
      <c r="A2885">
        <v>5539</v>
      </c>
      <c r="B2885" t="s">
        <v>396</v>
      </c>
      <c r="C2885" t="s">
        <v>294</v>
      </c>
      <c r="D2885">
        <v>2500</v>
      </c>
      <c r="E2885" t="s">
        <v>469</v>
      </c>
    </row>
    <row r="2886" spans="1:5">
      <c r="A2886">
        <v>5540</v>
      </c>
      <c r="B2886" t="s">
        <v>398</v>
      </c>
      <c r="C2886" t="s">
        <v>291</v>
      </c>
      <c r="D2886">
        <v>1500</v>
      </c>
      <c r="E2886" t="s">
        <v>469</v>
      </c>
    </row>
    <row r="2887" spans="1:5">
      <c r="A2887">
        <v>5541</v>
      </c>
      <c r="B2887" t="s">
        <v>398</v>
      </c>
      <c r="C2887" t="s">
        <v>290</v>
      </c>
      <c r="D2887">
        <v>500</v>
      </c>
      <c r="E2887" t="s">
        <v>469</v>
      </c>
    </row>
    <row r="2888" spans="1:5">
      <c r="A2888">
        <v>5542</v>
      </c>
      <c r="B2888" t="s">
        <v>398</v>
      </c>
      <c r="C2888" t="s">
        <v>288</v>
      </c>
      <c r="D2888">
        <v>30000</v>
      </c>
      <c r="E2888" t="s">
        <v>469</v>
      </c>
    </row>
    <row r="2889" spans="1:5">
      <c r="A2889">
        <v>5543</v>
      </c>
      <c r="B2889" t="s">
        <v>398</v>
      </c>
      <c r="C2889" t="s">
        <v>295</v>
      </c>
      <c r="D2889">
        <v>6000</v>
      </c>
      <c r="E2889" t="s">
        <v>469</v>
      </c>
    </row>
    <row r="2890" spans="1:5">
      <c r="A2890">
        <v>5544</v>
      </c>
      <c r="B2890" t="s">
        <v>398</v>
      </c>
      <c r="C2890" t="s">
        <v>294</v>
      </c>
      <c r="D2890">
        <v>3000</v>
      </c>
      <c r="E2890" t="s">
        <v>469</v>
      </c>
    </row>
    <row r="2891" spans="1:5">
      <c r="A2891">
        <v>5545</v>
      </c>
      <c r="B2891" t="s">
        <v>398</v>
      </c>
      <c r="C2891" t="s">
        <v>293</v>
      </c>
      <c r="D2891">
        <v>2000</v>
      </c>
      <c r="E2891" t="s">
        <v>469</v>
      </c>
    </row>
    <row r="2892" spans="1:5">
      <c r="A2892">
        <v>5546</v>
      </c>
      <c r="B2892" t="s">
        <v>398</v>
      </c>
      <c r="C2892" t="s">
        <v>346</v>
      </c>
      <c r="D2892">
        <v>2000</v>
      </c>
      <c r="E2892" t="s">
        <v>469</v>
      </c>
    </row>
    <row r="2893" spans="1:5">
      <c r="A2893">
        <v>5547</v>
      </c>
      <c r="B2893" t="s">
        <v>399</v>
      </c>
      <c r="C2893" t="s">
        <v>356</v>
      </c>
      <c r="D2893">
        <v>14000</v>
      </c>
      <c r="E2893" t="s">
        <v>469</v>
      </c>
    </row>
    <row r="2894" spans="1:5">
      <c r="A2894">
        <v>5548</v>
      </c>
      <c r="B2894" t="s">
        <v>399</v>
      </c>
      <c r="C2894" t="s">
        <v>374</v>
      </c>
      <c r="D2894">
        <v>300</v>
      </c>
      <c r="E2894" t="s">
        <v>469</v>
      </c>
    </row>
    <row r="2895" spans="1:5">
      <c r="A2895">
        <v>5549</v>
      </c>
      <c r="B2895" t="s">
        <v>399</v>
      </c>
      <c r="C2895" t="s">
        <v>292</v>
      </c>
      <c r="D2895">
        <v>200</v>
      </c>
      <c r="E2895" t="s">
        <v>469</v>
      </c>
    </row>
    <row r="2896" spans="1:5">
      <c r="A2896">
        <v>5550</v>
      </c>
      <c r="B2896" t="s">
        <v>399</v>
      </c>
      <c r="C2896" t="s">
        <v>291</v>
      </c>
      <c r="D2896">
        <v>500</v>
      </c>
      <c r="E2896" t="s">
        <v>469</v>
      </c>
    </row>
    <row r="2897" spans="1:5">
      <c r="A2897">
        <v>5551</v>
      </c>
      <c r="B2897" t="s">
        <v>399</v>
      </c>
      <c r="C2897" t="s">
        <v>363</v>
      </c>
      <c r="D2897">
        <v>500</v>
      </c>
      <c r="E2897" t="s">
        <v>469</v>
      </c>
    </row>
    <row r="2898" spans="1:5">
      <c r="A2898">
        <v>5552</v>
      </c>
      <c r="B2898" t="s">
        <v>399</v>
      </c>
      <c r="C2898" t="s">
        <v>290</v>
      </c>
      <c r="D2898">
        <v>10600</v>
      </c>
      <c r="E2898" t="s">
        <v>469</v>
      </c>
    </row>
    <row r="2899" spans="1:5">
      <c r="A2899">
        <v>5553</v>
      </c>
      <c r="B2899" t="s">
        <v>399</v>
      </c>
      <c r="C2899" t="s">
        <v>352</v>
      </c>
      <c r="D2899">
        <v>4300</v>
      </c>
      <c r="E2899" t="s">
        <v>469</v>
      </c>
    </row>
    <row r="2900" spans="1:5">
      <c r="A2900">
        <v>5554</v>
      </c>
      <c r="B2900" t="s">
        <v>399</v>
      </c>
      <c r="C2900" t="s">
        <v>288</v>
      </c>
      <c r="D2900">
        <v>7300</v>
      </c>
      <c r="E2900" t="s">
        <v>469</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1"/>
  </sheetPr>
  <dimension ref="A1:P56"/>
  <sheetViews>
    <sheetView showGridLines="0" showRowColHeaders="0" zoomScale="110" zoomScaleNormal="110" workbookViewId="0"/>
  </sheetViews>
  <sheetFormatPr defaultRowHeight="12.75"/>
  <cols>
    <col min="1" max="2" width="10.7109375" style="14" customWidth="1"/>
    <col min="3" max="3" width="18.7109375" style="15" customWidth="1"/>
    <col min="4" max="13" width="9.28515625" style="14"/>
    <col min="14" max="14" width="18.7109375" style="15" customWidth="1"/>
    <col min="15" max="16" width="10.7109375" style="14" customWidth="1"/>
    <col min="17" max="256" width="9.28515625" style="14"/>
    <col min="257" max="258" width="10.7109375" style="14" customWidth="1"/>
    <col min="259" max="259" width="18.7109375" style="14" customWidth="1"/>
    <col min="260" max="269" width="9.28515625" style="14"/>
    <col min="270" max="270" width="18.7109375" style="14" customWidth="1"/>
    <col min="271" max="272" width="10.7109375" style="14" customWidth="1"/>
    <col min="273" max="512" width="9.28515625" style="14"/>
    <col min="513" max="514" width="10.7109375" style="14" customWidth="1"/>
    <col min="515" max="515" width="18.7109375" style="14" customWidth="1"/>
    <col min="516" max="525" width="9.28515625" style="14"/>
    <col min="526" max="526" width="18.7109375" style="14" customWidth="1"/>
    <col min="527" max="528" width="10.7109375" style="14" customWidth="1"/>
    <col min="529" max="768" width="9.28515625" style="14"/>
    <col min="769" max="770" width="10.7109375" style="14" customWidth="1"/>
    <col min="771" max="771" width="18.7109375" style="14" customWidth="1"/>
    <col min="772" max="781" width="9.28515625" style="14"/>
    <col min="782" max="782" width="18.7109375" style="14" customWidth="1"/>
    <col min="783" max="784" width="10.7109375" style="14" customWidth="1"/>
    <col min="785" max="1024" width="9.28515625" style="14"/>
    <col min="1025" max="1026" width="10.7109375" style="14" customWidth="1"/>
    <col min="1027" max="1027" width="18.7109375" style="14" customWidth="1"/>
    <col min="1028" max="1037" width="9.28515625" style="14"/>
    <col min="1038" max="1038" width="18.7109375" style="14" customWidth="1"/>
    <col min="1039" max="1040" width="10.7109375" style="14" customWidth="1"/>
    <col min="1041" max="1280" width="9.28515625" style="14"/>
    <col min="1281" max="1282" width="10.7109375" style="14" customWidth="1"/>
    <col min="1283" max="1283" width="18.7109375" style="14" customWidth="1"/>
    <col min="1284" max="1293" width="9.28515625" style="14"/>
    <col min="1294" max="1294" width="18.7109375" style="14" customWidth="1"/>
    <col min="1295" max="1296" width="10.7109375" style="14" customWidth="1"/>
    <col min="1297" max="1536" width="9.28515625" style="14"/>
    <col min="1537" max="1538" width="10.7109375" style="14" customWidth="1"/>
    <col min="1539" max="1539" width="18.7109375" style="14" customWidth="1"/>
    <col min="1540" max="1549" width="9.28515625" style="14"/>
    <col min="1550" max="1550" width="18.7109375" style="14" customWidth="1"/>
    <col min="1551" max="1552" width="10.7109375" style="14" customWidth="1"/>
    <col min="1553" max="1792" width="9.28515625" style="14"/>
    <col min="1793" max="1794" width="10.7109375" style="14" customWidth="1"/>
    <col min="1795" max="1795" width="18.7109375" style="14" customWidth="1"/>
    <col min="1796" max="1805" width="9.28515625" style="14"/>
    <col min="1806" max="1806" width="18.7109375" style="14" customWidth="1"/>
    <col min="1807" max="1808" width="10.7109375" style="14" customWidth="1"/>
    <col min="1809" max="2048" width="9.28515625" style="14"/>
    <col min="2049" max="2050" width="10.7109375" style="14" customWidth="1"/>
    <col min="2051" max="2051" width="18.7109375" style="14" customWidth="1"/>
    <col min="2052" max="2061" width="9.28515625" style="14"/>
    <col min="2062" max="2062" width="18.7109375" style="14" customWidth="1"/>
    <col min="2063" max="2064" width="10.7109375" style="14" customWidth="1"/>
    <col min="2065" max="2304" width="9.28515625" style="14"/>
    <col min="2305" max="2306" width="10.7109375" style="14" customWidth="1"/>
    <col min="2307" max="2307" width="18.7109375" style="14" customWidth="1"/>
    <col min="2308" max="2317" width="9.28515625" style="14"/>
    <col min="2318" max="2318" width="18.7109375" style="14" customWidth="1"/>
    <col min="2319" max="2320" width="10.7109375" style="14" customWidth="1"/>
    <col min="2321" max="2560" width="9.28515625" style="14"/>
    <col min="2561" max="2562" width="10.7109375" style="14" customWidth="1"/>
    <col min="2563" max="2563" width="18.7109375" style="14" customWidth="1"/>
    <col min="2564" max="2573" width="9.28515625" style="14"/>
    <col min="2574" max="2574" width="18.7109375" style="14" customWidth="1"/>
    <col min="2575" max="2576" width="10.7109375" style="14" customWidth="1"/>
    <col min="2577" max="2816" width="9.28515625" style="14"/>
    <col min="2817" max="2818" width="10.7109375" style="14" customWidth="1"/>
    <col min="2819" max="2819" width="18.7109375" style="14" customWidth="1"/>
    <col min="2820" max="2829" width="9.28515625" style="14"/>
    <col min="2830" max="2830" width="18.7109375" style="14" customWidth="1"/>
    <col min="2831" max="2832" width="10.7109375" style="14" customWidth="1"/>
    <col min="2833" max="3072" width="9.28515625" style="14"/>
    <col min="3073" max="3074" width="10.7109375" style="14" customWidth="1"/>
    <col min="3075" max="3075" width="18.7109375" style="14" customWidth="1"/>
    <col min="3076" max="3085" width="9.28515625" style="14"/>
    <col min="3086" max="3086" width="18.7109375" style="14" customWidth="1"/>
    <col min="3087" max="3088" width="10.7109375" style="14" customWidth="1"/>
    <col min="3089" max="3328" width="9.28515625" style="14"/>
    <col min="3329" max="3330" width="10.7109375" style="14" customWidth="1"/>
    <col min="3331" max="3331" width="18.7109375" style="14" customWidth="1"/>
    <col min="3332" max="3341" width="9.28515625" style="14"/>
    <col min="3342" max="3342" width="18.7109375" style="14" customWidth="1"/>
    <col min="3343" max="3344" width="10.7109375" style="14" customWidth="1"/>
    <col min="3345" max="3584" width="9.28515625" style="14"/>
    <col min="3585" max="3586" width="10.7109375" style="14" customWidth="1"/>
    <col min="3587" max="3587" width="18.7109375" style="14" customWidth="1"/>
    <col min="3588" max="3597" width="9.28515625" style="14"/>
    <col min="3598" max="3598" width="18.7109375" style="14" customWidth="1"/>
    <col min="3599" max="3600" width="10.7109375" style="14" customWidth="1"/>
    <col min="3601" max="3840" width="9.28515625" style="14"/>
    <col min="3841" max="3842" width="10.7109375" style="14" customWidth="1"/>
    <col min="3843" max="3843" width="18.7109375" style="14" customWidth="1"/>
    <col min="3844" max="3853" width="9.28515625" style="14"/>
    <col min="3854" max="3854" width="18.7109375" style="14" customWidth="1"/>
    <col min="3855" max="3856" width="10.7109375" style="14" customWidth="1"/>
    <col min="3857" max="4096" width="9.28515625" style="14"/>
    <col min="4097" max="4098" width="10.7109375" style="14" customWidth="1"/>
    <col min="4099" max="4099" width="18.7109375" style="14" customWidth="1"/>
    <col min="4100" max="4109" width="9.28515625" style="14"/>
    <col min="4110" max="4110" width="18.7109375" style="14" customWidth="1"/>
    <col min="4111" max="4112" width="10.7109375" style="14" customWidth="1"/>
    <col min="4113" max="4352" width="9.28515625" style="14"/>
    <col min="4353" max="4354" width="10.7109375" style="14" customWidth="1"/>
    <col min="4355" max="4355" width="18.7109375" style="14" customWidth="1"/>
    <col min="4356" max="4365" width="9.28515625" style="14"/>
    <col min="4366" max="4366" width="18.7109375" style="14" customWidth="1"/>
    <col min="4367" max="4368" width="10.7109375" style="14" customWidth="1"/>
    <col min="4369" max="4608" width="9.28515625" style="14"/>
    <col min="4609" max="4610" width="10.7109375" style="14" customWidth="1"/>
    <col min="4611" max="4611" width="18.7109375" style="14" customWidth="1"/>
    <col min="4612" max="4621" width="9.28515625" style="14"/>
    <col min="4622" max="4622" width="18.7109375" style="14" customWidth="1"/>
    <col min="4623" max="4624" width="10.7109375" style="14" customWidth="1"/>
    <col min="4625" max="4864" width="9.28515625" style="14"/>
    <col min="4865" max="4866" width="10.7109375" style="14" customWidth="1"/>
    <col min="4867" max="4867" width="18.7109375" style="14" customWidth="1"/>
    <col min="4868" max="4877" width="9.28515625" style="14"/>
    <col min="4878" max="4878" width="18.7109375" style="14" customWidth="1"/>
    <col min="4879" max="4880" width="10.7109375" style="14" customWidth="1"/>
    <col min="4881" max="5120" width="9.28515625" style="14"/>
    <col min="5121" max="5122" width="10.7109375" style="14" customWidth="1"/>
    <col min="5123" max="5123" width="18.7109375" style="14" customWidth="1"/>
    <col min="5124" max="5133" width="9.28515625" style="14"/>
    <col min="5134" max="5134" width="18.7109375" style="14" customWidth="1"/>
    <col min="5135" max="5136" width="10.7109375" style="14" customWidth="1"/>
    <col min="5137" max="5376" width="9.28515625" style="14"/>
    <col min="5377" max="5378" width="10.7109375" style="14" customWidth="1"/>
    <col min="5379" max="5379" width="18.7109375" style="14" customWidth="1"/>
    <col min="5380" max="5389" width="9.28515625" style="14"/>
    <col min="5390" max="5390" width="18.7109375" style="14" customWidth="1"/>
    <col min="5391" max="5392" width="10.7109375" style="14" customWidth="1"/>
    <col min="5393" max="5632" width="9.28515625" style="14"/>
    <col min="5633" max="5634" width="10.7109375" style="14" customWidth="1"/>
    <col min="5635" max="5635" width="18.7109375" style="14" customWidth="1"/>
    <col min="5636" max="5645" width="9.28515625" style="14"/>
    <col min="5646" max="5646" width="18.7109375" style="14" customWidth="1"/>
    <col min="5647" max="5648" width="10.7109375" style="14" customWidth="1"/>
    <col min="5649" max="5888" width="9.28515625" style="14"/>
    <col min="5889" max="5890" width="10.7109375" style="14" customWidth="1"/>
    <col min="5891" max="5891" width="18.7109375" style="14" customWidth="1"/>
    <col min="5892" max="5901" width="9.28515625" style="14"/>
    <col min="5902" max="5902" width="18.7109375" style="14" customWidth="1"/>
    <col min="5903" max="5904" width="10.7109375" style="14" customWidth="1"/>
    <col min="5905" max="6144" width="9.28515625" style="14"/>
    <col min="6145" max="6146" width="10.7109375" style="14" customWidth="1"/>
    <col min="6147" max="6147" width="18.7109375" style="14" customWidth="1"/>
    <col min="6148" max="6157" width="9.28515625" style="14"/>
    <col min="6158" max="6158" width="18.7109375" style="14" customWidth="1"/>
    <col min="6159" max="6160" width="10.7109375" style="14" customWidth="1"/>
    <col min="6161" max="6400" width="9.28515625" style="14"/>
    <col min="6401" max="6402" width="10.7109375" style="14" customWidth="1"/>
    <col min="6403" max="6403" width="18.7109375" style="14" customWidth="1"/>
    <col min="6404" max="6413" width="9.28515625" style="14"/>
    <col min="6414" max="6414" width="18.7109375" style="14" customWidth="1"/>
    <col min="6415" max="6416" width="10.7109375" style="14" customWidth="1"/>
    <col min="6417" max="6656" width="9.28515625" style="14"/>
    <col min="6657" max="6658" width="10.7109375" style="14" customWidth="1"/>
    <col min="6659" max="6659" width="18.7109375" style="14" customWidth="1"/>
    <col min="6660" max="6669" width="9.28515625" style="14"/>
    <col min="6670" max="6670" width="18.7109375" style="14" customWidth="1"/>
    <col min="6671" max="6672" width="10.7109375" style="14" customWidth="1"/>
    <col min="6673" max="6912" width="9.28515625" style="14"/>
    <col min="6913" max="6914" width="10.7109375" style="14" customWidth="1"/>
    <col min="6915" max="6915" width="18.7109375" style="14" customWidth="1"/>
    <col min="6916" max="6925" width="9.28515625" style="14"/>
    <col min="6926" max="6926" width="18.7109375" style="14" customWidth="1"/>
    <col min="6927" max="6928" width="10.7109375" style="14" customWidth="1"/>
    <col min="6929" max="7168" width="9.28515625" style="14"/>
    <col min="7169" max="7170" width="10.7109375" style="14" customWidth="1"/>
    <col min="7171" max="7171" width="18.7109375" style="14" customWidth="1"/>
    <col min="7172" max="7181" width="9.28515625" style="14"/>
    <col min="7182" max="7182" width="18.7109375" style="14" customWidth="1"/>
    <col min="7183" max="7184" width="10.7109375" style="14" customWidth="1"/>
    <col min="7185" max="7424" width="9.28515625" style="14"/>
    <col min="7425" max="7426" width="10.7109375" style="14" customWidth="1"/>
    <col min="7427" max="7427" width="18.7109375" style="14" customWidth="1"/>
    <col min="7428" max="7437" width="9.28515625" style="14"/>
    <col min="7438" max="7438" width="18.7109375" style="14" customWidth="1"/>
    <col min="7439" max="7440" width="10.7109375" style="14" customWidth="1"/>
    <col min="7441" max="7680" width="9.28515625" style="14"/>
    <col min="7681" max="7682" width="10.7109375" style="14" customWidth="1"/>
    <col min="7683" max="7683" width="18.7109375" style="14" customWidth="1"/>
    <col min="7684" max="7693" width="9.28515625" style="14"/>
    <col min="7694" max="7694" width="18.7109375" style="14" customWidth="1"/>
    <col min="7695" max="7696" width="10.7109375" style="14" customWidth="1"/>
    <col min="7697" max="7936" width="9.28515625" style="14"/>
    <col min="7937" max="7938" width="10.7109375" style="14" customWidth="1"/>
    <col min="7939" max="7939" width="18.7109375" style="14" customWidth="1"/>
    <col min="7940" max="7949" width="9.28515625" style="14"/>
    <col min="7950" max="7950" width="18.7109375" style="14" customWidth="1"/>
    <col min="7951" max="7952" width="10.7109375" style="14" customWidth="1"/>
    <col min="7953" max="8192" width="9.28515625" style="14"/>
    <col min="8193" max="8194" width="10.7109375" style="14" customWidth="1"/>
    <col min="8195" max="8195" width="18.7109375" style="14" customWidth="1"/>
    <col min="8196" max="8205" width="9.28515625" style="14"/>
    <col min="8206" max="8206" width="18.7109375" style="14" customWidth="1"/>
    <col min="8207" max="8208" width="10.7109375" style="14" customWidth="1"/>
    <col min="8209" max="8448" width="9.28515625" style="14"/>
    <col min="8449" max="8450" width="10.7109375" style="14" customWidth="1"/>
    <col min="8451" max="8451" width="18.7109375" style="14" customWidth="1"/>
    <col min="8452" max="8461" width="9.28515625" style="14"/>
    <col min="8462" max="8462" width="18.7109375" style="14" customWidth="1"/>
    <col min="8463" max="8464" width="10.7109375" style="14" customWidth="1"/>
    <col min="8465" max="8704" width="9.28515625" style="14"/>
    <col min="8705" max="8706" width="10.7109375" style="14" customWidth="1"/>
    <col min="8707" max="8707" width="18.7109375" style="14" customWidth="1"/>
    <col min="8708" max="8717" width="9.28515625" style="14"/>
    <col min="8718" max="8718" width="18.7109375" style="14" customWidth="1"/>
    <col min="8719" max="8720" width="10.7109375" style="14" customWidth="1"/>
    <col min="8721" max="8960" width="9.28515625" style="14"/>
    <col min="8961" max="8962" width="10.7109375" style="14" customWidth="1"/>
    <col min="8963" max="8963" width="18.7109375" style="14" customWidth="1"/>
    <col min="8964" max="8973" width="9.28515625" style="14"/>
    <col min="8974" max="8974" width="18.7109375" style="14" customWidth="1"/>
    <col min="8975" max="8976" width="10.7109375" style="14" customWidth="1"/>
    <col min="8977" max="9216" width="9.28515625" style="14"/>
    <col min="9217" max="9218" width="10.7109375" style="14" customWidth="1"/>
    <col min="9219" max="9219" width="18.7109375" style="14" customWidth="1"/>
    <col min="9220" max="9229" width="9.28515625" style="14"/>
    <col min="9230" max="9230" width="18.7109375" style="14" customWidth="1"/>
    <col min="9231" max="9232" width="10.7109375" style="14" customWidth="1"/>
    <col min="9233" max="9472" width="9.28515625" style="14"/>
    <col min="9473" max="9474" width="10.7109375" style="14" customWidth="1"/>
    <col min="9475" max="9475" width="18.7109375" style="14" customWidth="1"/>
    <col min="9476" max="9485" width="9.28515625" style="14"/>
    <col min="9486" max="9486" width="18.7109375" style="14" customWidth="1"/>
    <col min="9487" max="9488" width="10.7109375" style="14" customWidth="1"/>
    <col min="9489" max="9728" width="9.28515625" style="14"/>
    <col min="9729" max="9730" width="10.7109375" style="14" customWidth="1"/>
    <col min="9731" max="9731" width="18.7109375" style="14" customWidth="1"/>
    <col min="9732" max="9741" width="9.28515625" style="14"/>
    <col min="9742" max="9742" width="18.7109375" style="14" customWidth="1"/>
    <col min="9743" max="9744" width="10.7109375" style="14" customWidth="1"/>
    <col min="9745" max="9984" width="9.28515625" style="14"/>
    <col min="9985" max="9986" width="10.7109375" style="14" customWidth="1"/>
    <col min="9987" max="9987" width="18.7109375" style="14" customWidth="1"/>
    <col min="9988" max="9997" width="9.28515625" style="14"/>
    <col min="9998" max="9998" width="18.7109375" style="14" customWidth="1"/>
    <col min="9999" max="10000" width="10.7109375" style="14" customWidth="1"/>
    <col min="10001" max="10240" width="9.28515625" style="14"/>
    <col min="10241" max="10242" width="10.7109375" style="14" customWidth="1"/>
    <col min="10243" max="10243" width="18.7109375" style="14" customWidth="1"/>
    <col min="10244" max="10253" width="9.28515625" style="14"/>
    <col min="10254" max="10254" width="18.7109375" style="14" customWidth="1"/>
    <col min="10255" max="10256" width="10.7109375" style="14" customWidth="1"/>
    <col min="10257" max="10496" width="9.28515625" style="14"/>
    <col min="10497" max="10498" width="10.7109375" style="14" customWidth="1"/>
    <col min="10499" max="10499" width="18.7109375" style="14" customWidth="1"/>
    <col min="10500" max="10509" width="9.28515625" style="14"/>
    <col min="10510" max="10510" width="18.7109375" style="14" customWidth="1"/>
    <col min="10511" max="10512" width="10.7109375" style="14" customWidth="1"/>
    <col min="10513" max="10752" width="9.28515625" style="14"/>
    <col min="10753" max="10754" width="10.7109375" style="14" customWidth="1"/>
    <col min="10755" max="10755" width="18.7109375" style="14" customWidth="1"/>
    <col min="10756" max="10765" width="9.28515625" style="14"/>
    <col min="10766" max="10766" width="18.7109375" style="14" customWidth="1"/>
    <col min="10767" max="10768" width="10.7109375" style="14" customWidth="1"/>
    <col min="10769" max="11008" width="9.28515625" style="14"/>
    <col min="11009" max="11010" width="10.7109375" style="14" customWidth="1"/>
    <col min="11011" max="11011" width="18.7109375" style="14" customWidth="1"/>
    <col min="11012" max="11021" width="9.28515625" style="14"/>
    <col min="11022" max="11022" width="18.7109375" style="14" customWidth="1"/>
    <col min="11023" max="11024" width="10.7109375" style="14" customWidth="1"/>
    <col min="11025" max="11264" width="9.28515625" style="14"/>
    <col min="11265" max="11266" width="10.7109375" style="14" customWidth="1"/>
    <col min="11267" max="11267" width="18.7109375" style="14" customWidth="1"/>
    <col min="11268" max="11277" width="9.28515625" style="14"/>
    <col min="11278" max="11278" width="18.7109375" style="14" customWidth="1"/>
    <col min="11279" max="11280" width="10.7109375" style="14" customWidth="1"/>
    <col min="11281" max="11520" width="9.28515625" style="14"/>
    <col min="11521" max="11522" width="10.7109375" style="14" customWidth="1"/>
    <col min="11523" max="11523" width="18.7109375" style="14" customWidth="1"/>
    <col min="11524" max="11533" width="9.28515625" style="14"/>
    <col min="11534" max="11534" width="18.7109375" style="14" customWidth="1"/>
    <col min="11535" max="11536" width="10.7109375" style="14" customWidth="1"/>
    <col min="11537" max="11776" width="9.28515625" style="14"/>
    <col min="11777" max="11778" width="10.7109375" style="14" customWidth="1"/>
    <col min="11779" max="11779" width="18.7109375" style="14" customWidth="1"/>
    <col min="11780" max="11789" width="9.28515625" style="14"/>
    <col min="11790" max="11790" width="18.7109375" style="14" customWidth="1"/>
    <col min="11791" max="11792" width="10.7109375" style="14" customWidth="1"/>
    <col min="11793" max="12032" width="9.28515625" style="14"/>
    <col min="12033" max="12034" width="10.7109375" style="14" customWidth="1"/>
    <col min="12035" max="12035" width="18.7109375" style="14" customWidth="1"/>
    <col min="12036" max="12045" width="9.28515625" style="14"/>
    <col min="12046" max="12046" width="18.7109375" style="14" customWidth="1"/>
    <col min="12047" max="12048" width="10.7109375" style="14" customWidth="1"/>
    <col min="12049" max="12288" width="9.28515625" style="14"/>
    <col min="12289" max="12290" width="10.7109375" style="14" customWidth="1"/>
    <col min="12291" max="12291" width="18.7109375" style="14" customWidth="1"/>
    <col min="12292" max="12301" width="9.28515625" style="14"/>
    <col min="12302" max="12302" width="18.7109375" style="14" customWidth="1"/>
    <col min="12303" max="12304" width="10.7109375" style="14" customWidth="1"/>
    <col min="12305" max="12544" width="9.28515625" style="14"/>
    <col min="12545" max="12546" width="10.7109375" style="14" customWidth="1"/>
    <col min="12547" max="12547" width="18.7109375" style="14" customWidth="1"/>
    <col min="12548" max="12557" width="9.28515625" style="14"/>
    <col min="12558" max="12558" width="18.7109375" style="14" customWidth="1"/>
    <col min="12559" max="12560" width="10.7109375" style="14" customWidth="1"/>
    <col min="12561" max="12800" width="9.28515625" style="14"/>
    <col min="12801" max="12802" width="10.7109375" style="14" customWidth="1"/>
    <col min="12803" max="12803" width="18.7109375" style="14" customWidth="1"/>
    <col min="12804" max="12813" width="9.28515625" style="14"/>
    <col min="12814" max="12814" width="18.7109375" style="14" customWidth="1"/>
    <col min="12815" max="12816" width="10.7109375" style="14" customWidth="1"/>
    <col min="12817" max="13056" width="9.28515625" style="14"/>
    <col min="13057" max="13058" width="10.7109375" style="14" customWidth="1"/>
    <col min="13059" max="13059" width="18.7109375" style="14" customWidth="1"/>
    <col min="13060" max="13069" width="9.28515625" style="14"/>
    <col min="13070" max="13070" width="18.7109375" style="14" customWidth="1"/>
    <col min="13071" max="13072" width="10.7109375" style="14" customWidth="1"/>
    <col min="13073" max="13312" width="9.28515625" style="14"/>
    <col min="13313" max="13314" width="10.7109375" style="14" customWidth="1"/>
    <col min="13315" max="13315" width="18.7109375" style="14" customWidth="1"/>
    <col min="13316" max="13325" width="9.28515625" style="14"/>
    <col min="13326" max="13326" width="18.7109375" style="14" customWidth="1"/>
    <col min="13327" max="13328" width="10.7109375" style="14" customWidth="1"/>
    <col min="13329" max="13568" width="9.28515625" style="14"/>
    <col min="13569" max="13570" width="10.7109375" style="14" customWidth="1"/>
    <col min="13571" max="13571" width="18.7109375" style="14" customWidth="1"/>
    <col min="13572" max="13581" width="9.28515625" style="14"/>
    <col min="13582" max="13582" width="18.7109375" style="14" customWidth="1"/>
    <col min="13583" max="13584" width="10.7109375" style="14" customWidth="1"/>
    <col min="13585" max="13824" width="9.28515625" style="14"/>
    <col min="13825" max="13826" width="10.7109375" style="14" customWidth="1"/>
    <col min="13827" max="13827" width="18.7109375" style="14" customWidth="1"/>
    <col min="13828" max="13837" width="9.28515625" style="14"/>
    <col min="13838" max="13838" width="18.7109375" style="14" customWidth="1"/>
    <col min="13839" max="13840" width="10.7109375" style="14" customWidth="1"/>
    <col min="13841" max="14080" width="9.28515625" style="14"/>
    <col min="14081" max="14082" width="10.7109375" style="14" customWidth="1"/>
    <col min="14083" max="14083" width="18.7109375" style="14" customWidth="1"/>
    <col min="14084" max="14093" width="9.28515625" style="14"/>
    <col min="14094" max="14094" width="18.7109375" style="14" customWidth="1"/>
    <col min="14095" max="14096" width="10.7109375" style="14" customWidth="1"/>
    <col min="14097" max="14336" width="9.28515625" style="14"/>
    <col min="14337" max="14338" width="10.7109375" style="14" customWidth="1"/>
    <col min="14339" max="14339" width="18.7109375" style="14" customWidth="1"/>
    <col min="14340" max="14349" width="9.28515625" style="14"/>
    <col min="14350" max="14350" width="18.7109375" style="14" customWidth="1"/>
    <col min="14351" max="14352" width="10.7109375" style="14" customWidth="1"/>
    <col min="14353" max="14592" width="9.28515625" style="14"/>
    <col min="14593" max="14594" width="10.7109375" style="14" customWidth="1"/>
    <col min="14595" max="14595" width="18.7109375" style="14" customWidth="1"/>
    <col min="14596" max="14605" width="9.28515625" style="14"/>
    <col min="14606" max="14606" width="18.7109375" style="14" customWidth="1"/>
    <col min="14607" max="14608" width="10.7109375" style="14" customWidth="1"/>
    <col min="14609" max="14848" width="9.28515625" style="14"/>
    <col min="14849" max="14850" width="10.7109375" style="14" customWidth="1"/>
    <col min="14851" max="14851" width="18.7109375" style="14" customWidth="1"/>
    <col min="14852" max="14861" width="9.28515625" style="14"/>
    <col min="14862" max="14862" width="18.7109375" style="14" customWidth="1"/>
    <col min="14863" max="14864" width="10.7109375" style="14" customWidth="1"/>
    <col min="14865" max="15104" width="9.28515625" style="14"/>
    <col min="15105" max="15106" width="10.7109375" style="14" customWidth="1"/>
    <col min="15107" max="15107" width="18.7109375" style="14" customWidth="1"/>
    <col min="15108" max="15117" width="9.28515625" style="14"/>
    <col min="15118" max="15118" width="18.7109375" style="14" customWidth="1"/>
    <col min="15119" max="15120" width="10.7109375" style="14" customWidth="1"/>
    <col min="15121" max="15360" width="9.28515625" style="14"/>
    <col min="15361" max="15362" width="10.7109375" style="14" customWidth="1"/>
    <col min="15363" max="15363" width="18.7109375" style="14" customWidth="1"/>
    <col min="15364" max="15373" width="9.28515625" style="14"/>
    <col min="15374" max="15374" width="18.7109375" style="14" customWidth="1"/>
    <col min="15375" max="15376" width="10.7109375" style="14" customWidth="1"/>
    <col min="15377" max="15616" width="9.28515625" style="14"/>
    <col min="15617" max="15618" width="10.7109375" style="14" customWidth="1"/>
    <col min="15619" max="15619" width="18.7109375" style="14" customWidth="1"/>
    <col min="15620" max="15629" width="9.28515625" style="14"/>
    <col min="15630" max="15630" width="18.7109375" style="14" customWidth="1"/>
    <col min="15631" max="15632" width="10.7109375" style="14" customWidth="1"/>
    <col min="15633" max="15872" width="9.28515625" style="14"/>
    <col min="15873" max="15874" width="10.7109375" style="14" customWidth="1"/>
    <col min="15875" max="15875" width="18.7109375" style="14" customWidth="1"/>
    <col min="15876" max="15885" width="9.28515625" style="14"/>
    <col min="15886" max="15886" width="18.7109375" style="14" customWidth="1"/>
    <col min="15887" max="15888" width="10.7109375" style="14" customWidth="1"/>
    <col min="15889" max="16128" width="9.28515625" style="14"/>
    <col min="16129" max="16130" width="10.7109375" style="14" customWidth="1"/>
    <col min="16131" max="16131" width="18.7109375" style="14" customWidth="1"/>
    <col min="16132" max="16141" width="9.28515625" style="14"/>
    <col min="16142" max="16142" width="18.7109375" style="14" customWidth="1"/>
    <col min="16143" max="16144" width="10.7109375" style="14" customWidth="1"/>
    <col min="16145" max="16384" width="9.28515625" style="14"/>
  </cols>
  <sheetData>
    <row r="1" spans="1:16">
      <c r="A1" s="101"/>
      <c r="B1" s="50"/>
      <c r="C1" s="60"/>
      <c r="D1" s="50"/>
      <c r="E1" s="50"/>
      <c r="F1" s="50"/>
      <c r="G1" s="50"/>
      <c r="H1" s="50"/>
      <c r="I1" s="50"/>
      <c r="J1" s="50"/>
      <c r="K1" s="50"/>
      <c r="L1" s="50"/>
      <c r="M1" s="50"/>
      <c r="N1" s="60"/>
      <c r="O1" s="50"/>
      <c r="P1" s="79"/>
    </row>
    <row r="2" spans="1:16">
      <c r="A2" s="50"/>
      <c r="B2" s="60"/>
      <c r="C2" s="60"/>
      <c r="D2" s="60"/>
      <c r="E2" s="60"/>
      <c r="F2" s="60"/>
      <c r="G2" s="60"/>
      <c r="H2" s="60"/>
      <c r="I2" s="60"/>
      <c r="J2" s="60"/>
      <c r="K2" s="60"/>
      <c r="L2" s="60"/>
      <c r="M2" s="60"/>
      <c r="N2" s="60"/>
      <c r="O2" s="50"/>
      <c r="P2" s="79"/>
    </row>
    <row r="3" spans="1:16">
      <c r="A3" s="50"/>
      <c r="B3" s="60"/>
      <c r="C3" s="61"/>
      <c r="D3" s="62"/>
      <c r="E3" s="62"/>
      <c r="F3" s="62"/>
      <c r="G3" s="62"/>
      <c r="H3" s="62"/>
      <c r="I3" s="62"/>
      <c r="J3" s="62"/>
      <c r="K3" s="62"/>
      <c r="L3" s="62"/>
      <c r="M3" s="63"/>
      <c r="N3" s="50"/>
      <c r="O3" s="50"/>
      <c r="P3" s="79"/>
    </row>
    <row r="4" spans="1:16">
      <c r="A4" s="50"/>
      <c r="B4" s="60"/>
      <c r="C4" s="50"/>
      <c r="D4" s="62"/>
      <c r="E4" s="62"/>
      <c r="F4" s="62"/>
      <c r="G4" s="62"/>
      <c r="H4" s="62"/>
      <c r="I4" s="62"/>
      <c r="J4" s="62"/>
      <c r="K4" s="62"/>
      <c r="L4" s="62"/>
      <c r="M4" s="63"/>
      <c r="N4" s="50"/>
      <c r="O4" s="50"/>
      <c r="P4" s="79"/>
    </row>
    <row r="5" spans="1:16" s="15" customFormat="1" ht="13.5" thickBot="1">
      <c r="A5" s="60"/>
      <c r="B5" s="60"/>
      <c r="C5" s="61"/>
      <c r="D5" s="61"/>
      <c r="E5" s="61"/>
      <c r="F5" s="61"/>
      <c r="G5" s="61"/>
      <c r="H5" s="61"/>
      <c r="I5" s="61"/>
      <c r="J5" s="61"/>
      <c r="K5" s="61"/>
      <c r="L5" s="61"/>
      <c r="M5" s="60"/>
      <c r="N5" s="60"/>
      <c r="O5" s="60"/>
      <c r="P5" s="51"/>
    </row>
    <row r="6" spans="1:16" ht="15" customHeight="1">
      <c r="A6" s="50"/>
      <c r="B6" s="60"/>
      <c r="C6" s="61"/>
      <c r="D6" s="64"/>
      <c r="E6" s="65"/>
      <c r="F6" s="65"/>
      <c r="G6" s="65"/>
      <c r="H6" s="251"/>
      <c r="I6" s="251"/>
      <c r="J6" s="65"/>
      <c r="K6" s="65"/>
      <c r="L6" s="65"/>
      <c r="M6" s="66"/>
      <c r="N6" s="60"/>
      <c r="O6" s="50"/>
      <c r="P6" s="79"/>
    </row>
    <row r="7" spans="1:16">
      <c r="A7" s="50"/>
      <c r="B7" s="50"/>
      <c r="C7" s="60"/>
      <c r="D7" s="67"/>
      <c r="E7" s="68"/>
      <c r="F7" s="68"/>
      <c r="G7" s="377" t="s">
        <v>0</v>
      </c>
      <c r="H7" s="377"/>
      <c r="I7" s="377"/>
      <c r="J7" s="377"/>
      <c r="K7" s="68"/>
      <c r="L7" s="68"/>
      <c r="M7" s="69"/>
      <c r="N7" s="60"/>
      <c r="O7" s="50"/>
      <c r="P7" s="79"/>
    </row>
    <row r="8" spans="1:16">
      <c r="A8" s="50"/>
      <c r="B8" s="60"/>
      <c r="C8" s="61"/>
      <c r="D8" s="67"/>
      <c r="E8" s="68"/>
      <c r="F8" s="68"/>
      <c r="G8" s="377" t="s">
        <v>1</v>
      </c>
      <c r="H8" s="377"/>
      <c r="I8" s="377"/>
      <c r="J8" s="377"/>
      <c r="K8" s="68"/>
      <c r="L8" s="68"/>
      <c r="M8" s="69"/>
      <c r="N8" s="60"/>
      <c r="O8" s="50"/>
      <c r="P8" s="79"/>
    </row>
    <row r="9" spans="1:16" ht="2.25" customHeight="1" thickBot="1">
      <c r="A9" s="50"/>
      <c r="B9" s="60"/>
      <c r="C9" s="61"/>
      <c r="D9" s="67"/>
      <c r="E9" s="68"/>
      <c r="F9" s="68"/>
      <c r="G9" s="68"/>
      <c r="H9" s="68"/>
      <c r="I9" s="68"/>
      <c r="J9" s="68"/>
      <c r="K9" s="68"/>
      <c r="L9" s="68"/>
      <c r="M9" s="69"/>
      <c r="N9" s="60"/>
      <c r="O9" s="50"/>
      <c r="P9" s="79"/>
    </row>
    <row r="10" spans="1:16">
      <c r="A10" s="50"/>
      <c r="B10" s="60"/>
      <c r="C10" s="61"/>
      <c r="D10" s="67"/>
      <c r="E10" s="378" t="str">
        <f>CONCATENATE("FY",RIGHT('Look up lists for Drop downs'!$B$2,2)+1," ","Budget Planning Process")</f>
        <v>FY22 Budget Planning Process</v>
      </c>
      <c r="F10" s="379"/>
      <c r="G10" s="379"/>
      <c r="H10" s="379"/>
      <c r="I10" s="379"/>
      <c r="J10" s="379"/>
      <c r="K10" s="379"/>
      <c r="L10" s="380"/>
      <c r="M10" s="69"/>
      <c r="N10" s="60"/>
      <c r="O10" s="50"/>
      <c r="P10" s="79"/>
    </row>
    <row r="11" spans="1:16" ht="13.5" thickBot="1">
      <c r="A11" s="50"/>
      <c r="B11" s="60"/>
      <c r="C11" s="61"/>
      <c r="D11" s="67"/>
      <c r="E11" s="381"/>
      <c r="F11" s="382"/>
      <c r="G11" s="382"/>
      <c r="H11" s="382"/>
      <c r="I11" s="382"/>
      <c r="J11" s="382"/>
      <c r="K11" s="382"/>
      <c r="L11" s="383"/>
      <c r="M11" s="69"/>
      <c r="N11" s="60"/>
      <c r="O11" s="50"/>
      <c r="P11" s="79"/>
    </row>
    <row r="12" spans="1:16" ht="4.1500000000000004" customHeight="1">
      <c r="A12" s="50"/>
      <c r="B12" s="60"/>
      <c r="C12" s="61"/>
      <c r="D12" s="67"/>
      <c r="E12" s="68"/>
      <c r="F12" s="68"/>
      <c r="G12" s="68"/>
      <c r="H12" s="68"/>
      <c r="I12" s="68"/>
      <c r="J12" s="68"/>
      <c r="K12" s="68"/>
      <c r="L12" s="68"/>
      <c r="M12" s="69"/>
      <c r="N12" s="60"/>
      <c r="O12" s="50"/>
      <c r="P12" s="79"/>
    </row>
    <row r="13" spans="1:16">
      <c r="A13" s="50"/>
      <c r="B13" s="60"/>
      <c r="C13" s="61"/>
      <c r="D13" s="67"/>
      <c r="E13" s="70"/>
      <c r="F13" s="70"/>
      <c r="G13" s="70"/>
      <c r="H13" s="70"/>
      <c r="I13" s="70"/>
      <c r="J13" s="70"/>
      <c r="K13" s="70"/>
      <c r="L13" s="70"/>
      <c r="M13" s="69"/>
      <c r="N13" s="60"/>
      <c r="O13" s="50"/>
      <c r="P13" s="79"/>
    </row>
    <row r="14" spans="1:16">
      <c r="A14" s="50"/>
      <c r="B14" s="60"/>
      <c r="C14" s="61"/>
      <c r="D14" s="67"/>
      <c r="E14" s="70"/>
      <c r="F14" s="58"/>
      <c r="G14" s="58"/>
      <c r="H14" s="70"/>
      <c r="I14" s="58"/>
      <c r="J14" s="58"/>
      <c r="K14" s="58"/>
      <c r="L14" s="70"/>
      <c r="M14" s="69"/>
      <c r="N14" s="60"/>
      <c r="O14" s="50"/>
      <c r="P14" s="79"/>
    </row>
    <row r="15" spans="1:16">
      <c r="A15" s="50"/>
      <c r="B15" s="60"/>
      <c r="C15" s="61"/>
      <c r="D15" s="67"/>
      <c r="E15" s="70"/>
      <c r="F15" s="375"/>
      <c r="G15" s="375"/>
      <c r="H15" s="70"/>
      <c r="I15" s="375"/>
      <c r="J15" s="375"/>
      <c r="K15" s="58"/>
      <c r="L15" s="70"/>
      <c r="M15" s="69"/>
      <c r="N15" s="60"/>
      <c r="O15" s="50"/>
      <c r="P15" s="79"/>
    </row>
    <row r="16" spans="1:16">
      <c r="A16" s="50"/>
      <c r="B16" s="60"/>
      <c r="C16" s="61"/>
      <c r="D16" s="67"/>
      <c r="E16" s="70"/>
      <c r="F16" s="58"/>
      <c r="G16" s="58"/>
      <c r="H16" s="70"/>
      <c r="I16" s="58"/>
      <c r="J16" s="58"/>
      <c r="K16" s="58"/>
      <c r="L16" s="70"/>
      <c r="M16" s="69"/>
      <c r="N16" s="60"/>
      <c r="O16" s="50"/>
      <c r="P16" s="79"/>
    </row>
    <row r="17" spans="1:16">
      <c r="A17" s="50"/>
      <c r="B17" s="60"/>
      <c r="C17" s="61"/>
      <c r="D17" s="67"/>
      <c r="E17" s="70"/>
      <c r="F17" s="375"/>
      <c r="G17" s="375"/>
      <c r="H17" s="70"/>
      <c r="I17" s="375"/>
      <c r="J17" s="375"/>
      <c r="K17" s="58"/>
      <c r="L17" s="70"/>
      <c r="M17" s="69"/>
      <c r="N17" s="60"/>
      <c r="O17" s="50"/>
      <c r="P17" s="79"/>
    </row>
    <row r="18" spans="1:16">
      <c r="A18" s="50"/>
      <c r="B18" s="60"/>
      <c r="C18" s="61"/>
      <c r="D18" s="67"/>
      <c r="E18" s="70"/>
      <c r="F18" s="58"/>
      <c r="G18" s="58"/>
      <c r="H18" s="70"/>
      <c r="I18" s="58"/>
      <c r="J18" s="58"/>
      <c r="K18" s="58"/>
      <c r="L18" s="70"/>
      <c r="M18" s="69"/>
      <c r="N18" s="60"/>
      <c r="O18" s="50"/>
      <c r="P18" s="79"/>
    </row>
    <row r="19" spans="1:16">
      <c r="A19" s="50"/>
      <c r="B19" s="60"/>
      <c r="C19" s="61"/>
      <c r="D19" s="67"/>
      <c r="E19" s="70"/>
      <c r="F19" s="375"/>
      <c r="G19" s="375"/>
      <c r="H19" s="70"/>
      <c r="I19" s="376"/>
      <c r="J19" s="376"/>
      <c r="K19" s="70"/>
      <c r="L19" s="70"/>
      <c r="M19" s="69"/>
      <c r="N19" s="60"/>
      <c r="O19" s="50"/>
      <c r="P19" s="79"/>
    </row>
    <row r="20" spans="1:16">
      <c r="A20" s="50"/>
      <c r="B20" s="60"/>
      <c r="C20" s="60"/>
      <c r="D20" s="71"/>
      <c r="E20" s="72"/>
      <c r="F20" s="59"/>
      <c r="G20" s="59"/>
      <c r="H20" s="72"/>
      <c r="I20" s="72"/>
      <c r="J20" s="72"/>
      <c r="K20" s="72"/>
      <c r="L20" s="72"/>
      <c r="M20" s="69"/>
      <c r="N20" s="60"/>
      <c r="O20" s="50"/>
      <c r="P20" s="79"/>
    </row>
    <row r="21" spans="1:16">
      <c r="A21" s="50"/>
      <c r="B21" s="60"/>
      <c r="C21" s="60"/>
      <c r="D21" s="71"/>
      <c r="E21" s="72"/>
      <c r="F21" s="59"/>
      <c r="G21" s="59"/>
      <c r="H21" s="72"/>
      <c r="I21" s="72"/>
      <c r="J21" s="72"/>
      <c r="K21" s="72"/>
      <c r="L21" s="72"/>
      <c r="M21" s="69"/>
      <c r="N21" s="60"/>
      <c r="O21" s="50"/>
      <c r="P21" s="79"/>
    </row>
    <row r="22" spans="1:16">
      <c r="A22" s="50"/>
      <c r="B22" s="60"/>
      <c r="C22" s="60"/>
      <c r="D22" s="71"/>
      <c r="E22" s="73"/>
      <c r="F22" s="73"/>
      <c r="G22" s="73"/>
      <c r="H22" s="73"/>
      <c r="I22" s="73"/>
      <c r="J22" s="73"/>
      <c r="K22" s="73"/>
      <c r="L22" s="73"/>
      <c r="M22" s="69"/>
      <c r="N22" s="60"/>
      <c r="O22" s="50"/>
      <c r="P22" s="79"/>
    </row>
    <row r="23" spans="1:16" ht="4.9000000000000004" customHeight="1">
      <c r="A23" s="50"/>
      <c r="B23" s="50"/>
      <c r="C23" s="60"/>
      <c r="D23" s="67"/>
      <c r="E23" s="68"/>
      <c r="F23" s="68"/>
      <c r="G23" s="68"/>
      <c r="H23" s="68"/>
      <c r="I23" s="68"/>
      <c r="J23" s="68"/>
      <c r="K23" s="68"/>
      <c r="L23" s="68"/>
      <c r="M23" s="69"/>
      <c r="N23" s="60"/>
      <c r="O23" s="50"/>
      <c r="P23" s="79"/>
    </row>
    <row r="24" spans="1:16" ht="13.5" thickBot="1">
      <c r="A24" s="50"/>
      <c r="B24" s="50"/>
      <c r="C24" s="60"/>
      <c r="D24" s="74"/>
      <c r="E24" s="75"/>
      <c r="F24" s="75"/>
      <c r="G24" s="75"/>
      <c r="H24" s="75"/>
      <c r="I24" s="75"/>
      <c r="J24" s="75"/>
      <c r="K24" s="75"/>
      <c r="L24" s="75"/>
      <c r="M24" s="76"/>
      <c r="N24" s="60"/>
      <c r="O24" s="50"/>
      <c r="P24" s="79"/>
    </row>
    <row r="25" spans="1:16" s="15" customFormat="1">
      <c r="A25" s="60"/>
      <c r="B25" s="60"/>
      <c r="C25" s="60"/>
      <c r="D25" s="60"/>
      <c r="E25" s="60"/>
      <c r="F25" s="60"/>
      <c r="G25" s="60"/>
      <c r="H25" s="60"/>
      <c r="I25" s="60"/>
      <c r="J25" s="60"/>
      <c r="K25" s="60"/>
      <c r="L25" s="60"/>
      <c r="M25" s="60"/>
      <c r="N25" s="60"/>
      <c r="O25" s="60"/>
      <c r="P25" s="51"/>
    </row>
    <row r="26" spans="1:16">
      <c r="A26" s="50"/>
      <c r="B26" s="50"/>
      <c r="C26" s="60"/>
      <c r="D26" s="50"/>
      <c r="E26" s="60"/>
      <c r="F26" s="60"/>
      <c r="G26" s="60"/>
      <c r="H26" s="60"/>
      <c r="I26" s="60"/>
      <c r="J26" s="60"/>
      <c r="K26" s="60"/>
      <c r="L26" s="60"/>
      <c r="M26" s="50"/>
      <c r="N26" s="60"/>
      <c r="O26" s="50"/>
      <c r="P26" s="79"/>
    </row>
    <row r="27" spans="1:16">
      <c r="A27" s="50"/>
      <c r="B27" s="50"/>
      <c r="C27" s="61"/>
      <c r="D27" s="61"/>
      <c r="E27" s="61"/>
      <c r="F27" s="61"/>
      <c r="G27" s="61"/>
      <c r="H27" s="61"/>
      <c r="I27" s="61"/>
      <c r="J27" s="61"/>
      <c r="K27" s="61"/>
      <c r="L27" s="61"/>
      <c r="M27" s="60"/>
      <c r="N27" s="60"/>
      <c r="O27" s="50"/>
      <c r="P27" s="79"/>
    </row>
    <row r="28" spans="1:16">
      <c r="A28" s="50"/>
      <c r="B28" s="50"/>
      <c r="C28" s="60"/>
      <c r="D28" s="50"/>
      <c r="E28" s="50"/>
      <c r="F28" s="50"/>
      <c r="G28" s="50"/>
      <c r="H28" s="50"/>
      <c r="I28" s="50"/>
      <c r="J28" s="50"/>
      <c r="K28" s="50"/>
      <c r="L28" s="50"/>
      <c r="M28" s="50"/>
      <c r="N28" s="60"/>
      <c r="O28" s="50"/>
      <c r="P28" s="79"/>
    </row>
    <row r="29" spans="1:16">
      <c r="A29" s="50"/>
      <c r="B29" s="50"/>
      <c r="C29" s="60"/>
      <c r="D29" s="50"/>
      <c r="E29" s="50"/>
      <c r="F29" s="50"/>
      <c r="G29" s="50"/>
      <c r="H29" s="50"/>
      <c r="I29" s="50"/>
      <c r="J29" s="50"/>
      <c r="K29" s="50"/>
      <c r="L29" s="50"/>
      <c r="M29" s="50"/>
      <c r="N29" s="60"/>
      <c r="O29" s="50"/>
      <c r="P29" s="79"/>
    </row>
    <row r="30" spans="1:16">
      <c r="A30" s="50"/>
      <c r="B30" s="50"/>
      <c r="C30" s="60"/>
      <c r="D30" s="50"/>
      <c r="E30" s="50"/>
      <c r="F30" s="50"/>
      <c r="G30" s="50"/>
      <c r="H30" s="50"/>
      <c r="I30" s="50"/>
      <c r="J30" s="50"/>
      <c r="K30" s="50"/>
      <c r="L30" s="50"/>
      <c r="M30" s="50"/>
      <c r="N30" s="60"/>
      <c r="O30" s="50"/>
      <c r="P30" s="79"/>
    </row>
    <row r="31" spans="1:16">
      <c r="A31" s="50"/>
      <c r="B31" s="50"/>
      <c r="C31" s="60"/>
      <c r="D31" s="50"/>
      <c r="E31" s="50"/>
      <c r="F31" s="50"/>
      <c r="G31" s="50"/>
      <c r="H31" s="50"/>
      <c r="I31" s="50"/>
      <c r="J31" s="50"/>
      <c r="K31" s="50"/>
      <c r="L31" s="50"/>
      <c r="M31" s="50"/>
      <c r="N31" s="60"/>
      <c r="O31" s="50"/>
      <c r="P31" s="79"/>
    </row>
    <row r="32" spans="1:16">
      <c r="A32" s="50"/>
      <c r="B32" s="50"/>
      <c r="C32" s="60"/>
      <c r="D32" s="50"/>
      <c r="E32" s="50"/>
      <c r="F32" s="50"/>
      <c r="G32" s="50"/>
      <c r="H32" s="50"/>
      <c r="I32" s="50"/>
      <c r="J32" s="50"/>
      <c r="K32" s="50"/>
      <c r="L32" s="50"/>
      <c r="M32" s="50"/>
      <c r="N32" s="60"/>
      <c r="O32" s="50"/>
      <c r="P32" s="79"/>
    </row>
    <row r="33" spans="1:16">
      <c r="A33" s="50"/>
      <c r="B33" s="50"/>
      <c r="C33" s="60"/>
      <c r="D33" s="50"/>
      <c r="E33" s="50"/>
      <c r="F33" s="50"/>
      <c r="G33" s="50"/>
      <c r="H33" s="50"/>
      <c r="I33" s="50"/>
      <c r="J33" s="50"/>
      <c r="K33" s="50"/>
      <c r="L33" s="50"/>
      <c r="M33" s="50"/>
      <c r="N33" s="60"/>
      <c r="O33" s="50"/>
      <c r="P33" s="79"/>
    </row>
    <row r="34" spans="1:16">
      <c r="A34" s="50"/>
      <c r="B34" s="50"/>
      <c r="C34" s="60"/>
      <c r="D34" s="50"/>
      <c r="E34" s="50"/>
      <c r="F34" s="50"/>
      <c r="G34" s="50"/>
      <c r="H34" s="50"/>
      <c r="I34" s="50"/>
      <c r="J34" s="50"/>
      <c r="K34" s="50"/>
      <c r="L34" s="50"/>
      <c r="M34" s="50"/>
      <c r="N34" s="60"/>
      <c r="O34" s="50"/>
      <c r="P34" s="79"/>
    </row>
    <row r="35" spans="1:16">
      <c r="A35" s="50"/>
      <c r="B35" s="50"/>
      <c r="C35" s="60"/>
      <c r="D35" s="50"/>
      <c r="E35" s="50"/>
      <c r="F35" s="50"/>
      <c r="G35" s="50"/>
      <c r="H35" s="50"/>
      <c r="I35" s="50"/>
      <c r="J35" s="50"/>
      <c r="K35" s="50"/>
      <c r="L35" s="50"/>
      <c r="M35" s="50"/>
      <c r="N35" s="60"/>
      <c r="O35" s="50"/>
      <c r="P35" s="79"/>
    </row>
    <row r="36" spans="1:16">
      <c r="A36" s="50"/>
      <c r="B36" s="50"/>
      <c r="C36" s="60"/>
      <c r="D36" s="50"/>
      <c r="E36" s="50"/>
      <c r="F36" s="50"/>
      <c r="G36" s="50"/>
      <c r="H36" s="50"/>
      <c r="I36" s="50"/>
      <c r="J36" s="50"/>
      <c r="K36" s="50"/>
      <c r="L36" s="50"/>
      <c r="M36" s="50"/>
      <c r="N36" s="60"/>
      <c r="O36" s="50"/>
      <c r="P36" s="79"/>
    </row>
    <row r="37" spans="1:16">
      <c r="A37" s="50"/>
      <c r="B37" s="50"/>
      <c r="C37" s="60"/>
      <c r="D37" s="50"/>
      <c r="E37" s="50"/>
      <c r="F37" s="50"/>
      <c r="G37" s="50"/>
      <c r="H37" s="50"/>
      <c r="I37" s="50"/>
      <c r="J37" s="50"/>
      <c r="K37" s="50"/>
      <c r="L37" s="50"/>
      <c r="M37" s="50"/>
      <c r="N37" s="60"/>
      <c r="O37" s="50"/>
      <c r="P37" s="79"/>
    </row>
    <row r="38" spans="1:16">
      <c r="A38" s="50"/>
      <c r="B38" s="50"/>
      <c r="C38" s="60"/>
      <c r="D38" s="50"/>
      <c r="E38" s="50"/>
      <c r="F38" s="50"/>
      <c r="G38" s="50"/>
      <c r="H38" s="50"/>
      <c r="I38" s="50"/>
      <c r="J38" s="50"/>
      <c r="K38" s="50"/>
      <c r="L38" s="50"/>
      <c r="M38" s="50"/>
      <c r="N38" s="60"/>
      <c r="O38" s="50"/>
      <c r="P38" s="79"/>
    </row>
    <row r="39" spans="1:16">
      <c r="A39" s="50"/>
      <c r="B39" s="50"/>
      <c r="C39" s="60"/>
      <c r="D39" s="50"/>
      <c r="E39" s="50"/>
      <c r="F39" s="50"/>
      <c r="G39" s="50"/>
      <c r="H39" s="50"/>
      <c r="I39" s="50"/>
      <c r="J39" s="50"/>
      <c r="K39" s="50"/>
      <c r="L39" s="50"/>
      <c r="M39" s="50"/>
      <c r="N39" s="60"/>
      <c r="O39" s="50"/>
      <c r="P39" s="79"/>
    </row>
    <row r="40" spans="1:16">
      <c r="A40" s="50"/>
      <c r="B40" s="50"/>
      <c r="C40" s="60"/>
      <c r="D40" s="50"/>
      <c r="E40" s="50"/>
      <c r="F40" s="50"/>
      <c r="G40" s="50"/>
      <c r="H40" s="50"/>
      <c r="I40" s="50"/>
      <c r="J40" s="50"/>
      <c r="K40" s="50"/>
      <c r="L40" s="50"/>
      <c r="M40" s="50"/>
      <c r="N40" s="60"/>
      <c r="O40" s="50"/>
      <c r="P40" s="79"/>
    </row>
    <row r="41" spans="1:16">
      <c r="A41" s="50"/>
      <c r="B41" s="50"/>
      <c r="C41" s="60"/>
      <c r="D41" s="50"/>
      <c r="E41" s="50"/>
      <c r="F41" s="50"/>
      <c r="G41" s="50"/>
      <c r="H41" s="50"/>
      <c r="I41" s="50"/>
      <c r="J41" s="50"/>
      <c r="K41" s="50"/>
      <c r="L41" s="50"/>
      <c r="M41" s="50"/>
      <c r="N41" s="60"/>
      <c r="O41" s="50"/>
      <c r="P41" s="79"/>
    </row>
    <row r="42" spans="1:16">
      <c r="A42" s="50"/>
      <c r="B42" s="50"/>
      <c r="C42" s="60"/>
      <c r="D42" s="50"/>
      <c r="E42" s="50"/>
      <c r="F42" s="50"/>
      <c r="G42" s="50"/>
      <c r="H42" s="50"/>
      <c r="I42" s="50"/>
      <c r="J42" s="50"/>
      <c r="K42" s="50"/>
      <c r="L42" s="50"/>
      <c r="M42" s="50"/>
      <c r="N42" s="60"/>
      <c r="O42" s="50"/>
      <c r="P42" s="79"/>
    </row>
    <row r="43" spans="1:16">
      <c r="A43" s="50"/>
      <c r="B43" s="50"/>
      <c r="C43" s="60"/>
      <c r="D43" s="50"/>
      <c r="E43" s="50"/>
      <c r="F43" s="50"/>
      <c r="G43" s="50"/>
      <c r="H43" s="50"/>
      <c r="I43" s="50"/>
      <c r="J43" s="50"/>
      <c r="K43" s="50"/>
      <c r="L43" s="50"/>
      <c r="M43" s="50"/>
      <c r="N43" s="60"/>
      <c r="O43" s="50"/>
      <c r="P43" s="79"/>
    </row>
    <row r="44" spans="1:16">
      <c r="A44" s="50"/>
      <c r="B44" s="50"/>
      <c r="C44" s="60"/>
      <c r="D44" s="50"/>
      <c r="E44" s="50"/>
      <c r="F44" s="50"/>
      <c r="G44" s="50"/>
      <c r="H44" s="50"/>
      <c r="I44" s="50"/>
      <c r="J44" s="50"/>
      <c r="K44" s="50"/>
      <c r="L44" s="50"/>
      <c r="M44" s="50"/>
      <c r="N44" s="60"/>
      <c r="O44" s="50"/>
      <c r="P44" s="79"/>
    </row>
    <row r="45" spans="1:16">
      <c r="A45" s="50"/>
      <c r="B45" s="50"/>
      <c r="C45" s="60"/>
      <c r="D45" s="50"/>
      <c r="E45" s="50"/>
      <c r="F45" s="50"/>
      <c r="G45" s="50"/>
      <c r="H45" s="50"/>
      <c r="I45" s="50"/>
      <c r="J45" s="50"/>
      <c r="K45" s="50"/>
      <c r="L45" s="50"/>
      <c r="M45" s="50"/>
      <c r="N45" s="60"/>
      <c r="O45" s="50"/>
      <c r="P45" s="79"/>
    </row>
    <row r="46" spans="1:16">
      <c r="A46" s="50"/>
      <c r="B46" s="50"/>
      <c r="C46" s="60"/>
      <c r="D46" s="50"/>
      <c r="E46" s="50"/>
      <c r="F46" s="50"/>
      <c r="G46" s="50"/>
      <c r="H46" s="50"/>
      <c r="I46" s="50"/>
      <c r="J46" s="50"/>
      <c r="K46" s="50"/>
      <c r="L46" s="50"/>
      <c r="M46" s="50"/>
      <c r="N46" s="60"/>
      <c r="O46" s="50"/>
      <c r="P46" s="79"/>
    </row>
    <row r="47" spans="1:16">
      <c r="A47" s="50"/>
      <c r="B47" s="50"/>
      <c r="C47" s="60"/>
      <c r="D47" s="50"/>
      <c r="E47" s="50"/>
      <c r="F47" s="50"/>
      <c r="G47" s="50"/>
      <c r="H47" s="50"/>
      <c r="I47" s="50"/>
      <c r="J47" s="50"/>
      <c r="K47" s="50"/>
      <c r="L47" s="50"/>
      <c r="M47" s="50"/>
      <c r="N47" s="60"/>
      <c r="O47" s="50"/>
      <c r="P47" s="79"/>
    </row>
    <row r="48" spans="1:16">
      <c r="A48" s="50"/>
      <c r="B48" s="50"/>
      <c r="C48" s="60"/>
      <c r="D48" s="50"/>
      <c r="E48" s="50"/>
      <c r="F48" s="50"/>
      <c r="G48" s="50"/>
      <c r="H48" s="50"/>
      <c r="I48" s="50"/>
      <c r="J48" s="50"/>
      <c r="K48" s="50"/>
      <c r="L48" s="50"/>
      <c r="M48" s="50"/>
      <c r="N48" s="60"/>
      <c r="O48" s="50"/>
      <c r="P48" s="79"/>
    </row>
    <row r="49" spans="1:16">
      <c r="A49" s="50"/>
      <c r="B49" s="50"/>
      <c r="C49" s="60"/>
      <c r="D49" s="50"/>
      <c r="E49" s="50"/>
      <c r="F49" s="50"/>
      <c r="G49" s="50"/>
      <c r="H49" s="50"/>
      <c r="I49" s="50"/>
      <c r="J49" s="50"/>
      <c r="K49" s="50"/>
      <c r="L49" s="50"/>
      <c r="M49" s="50"/>
      <c r="N49" s="60"/>
      <c r="O49" s="50"/>
      <c r="P49" s="79"/>
    </row>
    <row r="50" spans="1:16">
      <c r="A50" s="79"/>
      <c r="B50" s="79"/>
      <c r="C50" s="51"/>
      <c r="D50" s="79"/>
      <c r="E50" s="79"/>
      <c r="F50" s="79"/>
      <c r="G50" s="79"/>
      <c r="H50" s="79"/>
      <c r="I50" s="79"/>
      <c r="J50" s="79"/>
      <c r="K50" s="79"/>
      <c r="L50" s="79"/>
      <c r="M50" s="79"/>
      <c r="N50" s="51"/>
      <c r="O50" s="79"/>
      <c r="P50" s="79"/>
    </row>
    <row r="51" spans="1:16">
      <c r="A51" s="79"/>
      <c r="B51" s="79"/>
      <c r="C51" s="51"/>
      <c r="D51" s="79"/>
      <c r="E51" s="79"/>
      <c r="F51" s="79"/>
      <c r="G51" s="79"/>
      <c r="H51" s="79"/>
      <c r="I51" s="79"/>
      <c r="J51" s="79"/>
      <c r="K51" s="79"/>
      <c r="L51" s="79"/>
      <c r="M51" s="79"/>
      <c r="N51" s="51"/>
      <c r="O51" s="79"/>
      <c r="P51" s="79"/>
    </row>
    <row r="52" spans="1:16">
      <c r="A52" s="79"/>
      <c r="B52" s="79"/>
      <c r="C52" s="51"/>
      <c r="D52" s="79"/>
      <c r="E52" s="79"/>
      <c r="F52" s="79"/>
      <c r="G52" s="79"/>
      <c r="H52" s="79"/>
      <c r="I52" s="79"/>
      <c r="J52" s="79"/>
      <c r="K52" s="79"/>
      <c r="L52" s="79"/>
      <c r="M52" s="79"/>
      <c r="N52" s="51"/>
      <c r="O52" s="79"/>
      <c r="P52" s="79"/>
    </row>
    <row r="53" spans="1:16">
      <c r="A53" s="79"/>
      <c r="B53" s="79"/>
      <c r="C53" s="51"/>
      <c r="D53" s="79"/>
      <c r="E53" s="79"/>
      <c r="F53" s="79"/>
      <c r="G53" s="79"/>
      <c r="H53" s="79"/>
      <c r="I53" s="79"/>
      <c r="J53" s="79"/>
      <c r="K53" s="79"/>
      <c r="L53" s="79"/>
      <c r="M53" s="79"/>
      <c r="N53" s="51"/>
      <c r="O53" s="79"/>
      <c r="P53" s="79"/>
    </row>
    <row r="54" spans="1:16">
      <c r="A54" s="79"/>
      <c r="B54" s="79"/>
      <c r="C54" s="51"/>
      <c r="D54" s="79"/>
      <c r="E54" s="79"/>
      <c r="F54" s="79"/>
      <c r="G54" s="79"/>
      <c r="H54" s="79"/>
      <c r="I54" s="79"/>
      <c r="J54" s="79"/>
      <c r="K54" s="79"/>
      <c r="L54" s="79"/>
      <c r="M54" s="79"/>
      <c r="N54" s="51"/>
      <c r="O54" s="79"/>
      <c r="P54" s="79"/>
    </row>
    <row r="55" spans="1:16">
      <c r="A55" s="79"/>
      <c r="B55" s="79"/>
      <c r="C55" s="51"/>
      <c r="D55" s="79"/>
      <c r="E55" s="79"/>
      <c r="F55" s="79"/>
      <c r="G55" s="79"/>
      <c r="H55" s="79"/>
      <c r="I55" s="79"/>
      <c r="J55" s="79"/>
      <c r="K55" s="79"/>
      <c r="L55" s="79"/>
      <c r="M55" s="79"/>
      <c r="N55" s="51"/>
      <c r="O55" s="79"/>
      <c r="P55" s="79"/>
    </row>
    <row r="56" spans="1:16">
      <c r="A56" s="79"/>
      <c r="B56" s="79"/>
      <c r="C56" s="51"/>
      <c r="D56" s="79"/>
      <c r="E56" s="79"/>
      <c r="F56" s="79"/>
      <c r="G56" s="79"/>
      <c r="H56" s="79"/>
      <c r="I56" s="79"/>
      <c r="J56" s="79"/>
      <c r="K56" s="79"/>
      <c r="L56" s="79"/>
      <c r="M56" s="79"/>
      <c r="N56" s="51"/>
      <c r="O56" s="79"/>
      <c r="P56" s="79"/>
    </row>
  </sheetData>
  <mergeCells count="9">
    <mergeCell ref="F19:G19"/>
    <mergeCell ref="I19:J19"/>
    <mergeCell ref="G8:J8"/>
    <mergeCell ref="G7:J7"/>
    <mergeCell ref="E10:L11"/>
    <mergeCell ref="F15:G15"/>
    <mergeCell ref="I15:J15"/>
    <mergeCell ref="F17:G17"/>
    <mergeCell ref="I17:J17"/>
  </mergeCells>
  <printOptions horizontalCentered="1"/>
  <pageMargins left="0.45" right="0.45" top="0.5" bottom="0.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2" tint="-0.249977111117893"/>
    <pageSetUpPr fitToPage="1"/>
  </sheetPr>
  <dimension ref="A1:AK31"/>
  <sheetViews>
    <sheetView showGridLines="0" tabSelected="1" zoomScale="80" zoomScaleNormal="80" workbookViewId="0">
      <selection activeCell="G12" sqref="G12"/>
    </sheetView>
  </sheetViews>
  <sheetFormatPr defaultRowHeight="12.75"/>
  <cols>
    <col min="1" max="1" width="14.7109375" style="16" bestFit="1" customWidth="1"/>
    <col min="2" max="2" width="19.5703125" style="79" customWidth="1"/>
    <col min="3" max="3" width="20.7109375" style="16" customWidth="1"/>
    <col min="4" max="4" width="12" style="16" customWidth="1"/>
    <col min="5" max="5" width="17.7109375" style="16" customWidth="1"/>
    <col min="6" max="6" width="15.42578125" style="79" bestFit="1" customWidth="1"/>
    <col min="7" max="7" width="14.85546875" style="79" bestFit="1" customWidth="1"/>
    <col min="8" max="8" width="24.7109375" style="79" bestFit="1" customWidth="1"/>
    <col min="9" max="9" width="17" style="16" bestFit="1" customWidth="1"/>
    <col min="10" max="10" width="15.5703125" style="79" bestFit="1" customWidth="1"/>
    <col min="11" max="11" width="13.5703125" style="79" bestFit="1" customWidth="1"/>
    <col min="12" max="12" width="12" style="79" bestFit="1" customWidth="1"/>
    <col min="13" max="13" width="16.42578125" style="16" customWidth="1"/>
    <col min="14" max="15" width="9.28515625" style="16"/>
    <col min="16" max="16" width="10.28515625" style="16" customWidth="1"/>
    <col min="17" max="17" width="9.28515625" style="16" customWidth="1"/>
    <col min="18" max="18" width="8.7109375" style="16" customWidth="1"/>
    <col min="19" max="36" width="9.28515625" style="16" customWidth="1"/>
    <col min="37" max="37" width="27.7109375" style="16" customWidth="1"/>
    <col min="38" max="111" width="9.28515625" style="16" customWidth="1"/>
    <col min="112" max="263" width="9.28515625" style="16"/>
    <col min="264" max="264" width="22" style="16" customWidth="1"/>
    <col min="265" max="265" width="22.28515625" style="16" customWidth="1"/>
    <col min="266" max="266" width="12" style="16" customWidth="1"/>
    <col min="267" max="267" width="17.7109375" style="16" customWidth="1"/>
    <col min="268" max="268" width="19" style="16" customWidth="1"/>
    <col min="269" max="269" width="16.42578125" style="16" customWidth="1"/>
    <col min="270" max="271" width="9.28515625" style="16"/>
    <col min="272" max="361" width="0" style="16" hidden="1" customWidth="1"/>
    <col min="362" max="367" width="9.28515625" style="16" customWidth="1"/>
    <col min="368" max="519" width="9.28515625" style="16"/>
    <col min="520" max="520" width="22" style="16" customWidth="1"/>
    <col min="521" max="521" width="22.28515625" style="16" customWidth="1"/>
    <col min="522" max="522" width="12" style="16" customWidth="1"/>
    <col min="523" max="523" width="17.7109375" style="16" customWidth="1"/>
    <col min="524" max="524" width="19" style="16" customWidth="1"/>
    <col min="525" max="525" width="16.42578125" style="16" customWidth="1"/>
    <col min="526" max="527" width="9.28515625" style="16"/>
    <col min="528" max="617" width="0" style="16" hidden="1" customWidth="1"/>
    <col min="618" max="623" width="9.28515625" style="16" customWidth="1"/>
    <col min="624" max="775" width="9.28515625" style="16"/>
    <col min="776" max="776" width="22" style="16" customWidth="1"/>
    <col min="777" max="777" width="22.28515625" style="16" customWidth="1"/>
    <col min="778" max="778" width="12" style="16" customWidth="1"/>
    <col min="779" max="779" width="17.7109375" style="16" customWidth="1"/>
    <col min="780" max="780" width="19" style="16" customWidth="1"/>
    <col min="781" max="781" width="16.42578125" style="16" customWidth="1"/>
    <col min="782" max="783" width="9.28515625" style="16"/>
    <col min="784" max="873" width="0" style="16" hidden="1" customWidth="1"/>
    <col min="874" max="879" width="9.28515625" style="16" customWidth="1"/>
    <col min="880" max="1031" width="9.28515625" style="16"/>
    <col min="1032" max="1032" width="22" style="16" customWidth="1"/>
    <col min="1033" max="1033" width="22.28515625" style="16" customWidth="1"/>
    <col min="1034" max="1034" width="12" style="16" customWidth="1"/>
    <col min="1035" max="1035" width="17.7109375" style="16" customWidth="1"/>
    <col min="1036" max="1036" width="19" style="16" customWidth="1"/>
    <col min="1037" max="1037" width="16.42578125" style="16" customWidth="1"/>
    <col min="1038" max="1039" width="9.28515625" style="16"/>
    <col min="1040" max="1129" width="0" style="16" hidden="1" customWidth="1"/>
    <col min="1130" max="1135" width="9.28515625" style="16" customWidth="1"/>
    <col min="1136" max="1287" width="9.28515625" style="16"/>
    <col min="1288" max="1288" width="22" style="16" customWidth="1"/>
    <col min="1289" max="1289" width="22.28515625" style="16" customWidth="1"/>
    <col min="1290" max="1290" width="12" style="16" customWidth="1"/>
    <col min="1291" max="1291" width="17.7109375" style="16" customWidth="1"/>
    <col min="1292" max="1292" width="19" style="16" customWidth="1"/>
    <col min="1293" max="1293" width="16.42578125" style="16" customWidth="1"/>
    <col min="1294" max="1295" width="9.28515625" style="16"/>
    <col min="1296" max="1385" width="0" style="16" hidden="1" customWidth="1"/>
    <col min="1386" max="1391" width="9.28515625" style="16" customWidth="1"/>
    <col min="1392" max="1543" width="9.28515625" style="16"/>
    <col min="1544" max="1544" width="22" style="16" customWidth="1"/>
    <col min="1545" max="1545" width="22.28515625" style="16" customWidth="1"/>
    <col min="1546" max="1546" width="12" style="16" customWidth="1"/>
    <col min="1547" max="1547" width="17.7109375" style="16" customWidth="1"/>
    <col min="1548" max="1548" width="19" style="16" customWidth="1"/>
    <col min="1549" max="1549" width="16.42578125" style="16" customWidth="1"/>
    <col min="1550" max="1551" width="9.28515625" style="16"/>
    <col min="1552" max="1641" width="0" style="16" hidden="1" customWidth="1"/>
    <col min="1642" max="1647" width="9.28515625" style="16" customWidth="1"/>
    <col min="1648" max="1799" width="9.28515625" style="16"/>
    <col min="1800" max="1800" width="22" style="16" customWidth="1"/>
    <col min="1801" max="1801" width="22.28515625" style="16" customWidth="1"/>
    <col min="1802" max="1802" width="12" style="16" customWidth="1"/>
    <col min="1803" max="1803" width="17.7109375" style="16" customWidth="1"/>
    <col min="1804" max="1804" width="19" style="16" customWidth="1"/>
    <col min="1805" max="1805" width="16.42578125" style="16" customWidth="1"/>
    <col min="1806" max="1807" width="9.28515625" style="16"/>
    <col min="1808" max="1897" width="0" style="16" hidden="1" customWidth="1"/>
    <col min="1898" max="1903" width="9.28515625" style="16" customWidth="1"/>
    <col min="1904" max="2055" width="9.28515625" style="16"/>
    <col min="2056" max="2056" width="22" style="16" customWidth="1"/>
    <col min="2057" max="2057" width="22.28515625" style="16" customWidth="1"/>
    <col min="2058" max="2058" width="12" style="16" customWidth="1"/>
    <col min="2059" max="2059" width="17.7109375" style="16" customWidth="1"/>
    <col min="2060" max="2060" width="19" style="16" customWidth="1"/>
    <col min="2061" max="2061" width="16.42578125" style="16" customWidth="1"/>
    <col min="2062" max="2063" width="9.28515625" style="16"/>
    <col min="2064" max="2153" width="0" style="16" hidden="1" customWidth="1"/>
    <col min="2154" max="2159" width="9.28515625" style="16" customWidth="1"/>
    <col min="2160" max="2311" width="9.28515625" style="16"/>
    <col min="2312" max="2312" width="22" style="16" customWidth="1"/>
    <col min="2313" max="2313" width="22.28515625" style="16" customWidth="1"/>
    <col min="2314" max="2314" width="12" style="16" customWidth="1"/>
    <col min="2315" max="2315" width="17.7109375" style="16" customWidth="1"/>
    <col min="2316" max="2316" width="19" style="16" customWidth="1"/>
    <col min="2317" max="2317" width="16.42578125" style="16" customWidth="1"/>
    <col min="2318" max="2319" width="9.28515625" style="16"/>
    <col min="2320" max="2409" width="0" style="16" hidden="1" customWidth="1"/>
    <col min="2410" max="2415" width="9.28515625" style="16" customWidth="1"/>
    <col min="2416" max="2567" width="9.28515625" style="16"/>
    <col min="2568" max="2568" width="22" style="16" customWidth="1"/>
    <col min="2569" max="2569" width="22.28515625" style="16" customWidth="1"/>
    <col min="2570" max="2570" width="12" style="16" customWidth="1"/>
    <col min="2571" max="2571" width="17.7109375" style="16" customWidth="1"/>
    <col min="2572" max="2572" width="19" style="16" customWidth="1"/>
    <col min="2573" max="2573" width="16.42578125" style="16" customWidth="1"/>
    <col min="2574" max="2575" width="9.28515625" style="16"/>
    <col min="2576" max="2665" width="0" style="16" hidden="1" customWidth="1"/>
    <col min="2666" max="2671" width="9.28515625" style="16" customWidth="1"/>
    <col min="2672" max="2823" width="9.28515625" style="16"/>
    <col min="2824" max="2824" width="22" style="16" customWidth="1"/>
    <col min="2825" max="2825" width="22.28515625" style="16" customWidth="1"/>
    <col min="2826" max="2826" width="12" style="16" customWidth="1"/>
    <col min="2827" max="2827" width="17.7109375" style="16" customWidth="1"/>
    <col min="2828" max="2828" width="19" style="16" customWidth="1"/>
    <col min="2829" max="2829" width="16.42578125" style="16" customWidth="1"/>
    <col min="2830" max="2831" width="9.28515625" style="16"/>
    <col min="2832" max="2921" width="0" style="16" hidden="1" customWidth="1"/>
    <col min="2922" max="2927" width="9.28515625" style="16" customWidth="1"/>
    <col min="2928" max="3079" width="9.28515625" style="16"/>
    <col min="3080" max="3080" width="22" style="16" customWidth="1"/>
    <col min="3081" max="3081" width="22.28515625" style="16" customWidth="1"/>
    <col min="3082" max="3082" width="12" style="16" customWidth="1"/>
    <col min="3083" max="3083" width="17.7109375" style="16" customWidth="1"/>
    <col min="3084" max="3084" width="19" style="16" customWidth="1"/>
    <col min="3085" max="3085" width="16.42578125" style="16" customWidth="1"/>
    <col min="3086" max="3087" width="9.28515625" style="16"/>
    <col min="3088" max="3177" width="0" style="16" hidden="1" customWidth="1"/>
    <col min="3178" max="3183" width="9.28515625" style="16" customWidth="1"/>
    <col min="3184" max="3335" width="9.28515625" style="16"/>
    <col min="3336" max="3336" width="22" style="16" customWidth="1"/>
    <col min="3337" max="3337" width="22.28515625" style="16" customWidth="1"/>
    <col min="3338" max="3338" width="12" style="16" customWidth="1"/>
    <col min="3339" max="3339" width="17.7109375" style="16" customWidth="1"/>
    <col min="3340" max="3340" width="19" style="16" customWidth="1"/>
    <col min="3341" max="3341" width="16.42578125" style="16" customWidth="1"/>
    <col min="3342" max="3343" width="9.28515625" style="16"/>
    <col min="3344" max="3433" width="0" style="16" hidden="1" customWidth="1"/>
    <col min="3434" max="3439" width="9.28515625" style="16" customWidth="1"/>
    <col min="3440" max="3591" width="9.28515625" style="16"/>
    <col min="3592" max="3592" width="22" style="16" customWidth="1"/>
    <col min="3593" max="3593" width="22.28515625" style="16" customWidth="1"/>
    <col min="3594" max="3594" width="12" style="16" customWidth="1"/>
    <col min="3595" max="3595" width="17.7109375" style="16" customWidth="1"/>
    <col min="3596" max="3596" width="19" style="16" customWidth="1"/>
    <col min="3597" max="3597" width="16.42578125" style="16" customWidth="1"/>
    <col min="3598" max="3599" width="9.28515625" style="16"/>
    <col min="3600" max="3689" width="0" style="16" hidden="1" customWidth="1"/>
    <col min="3690" max="3695" width="9.28515625" style="16" customWidth="1"/>
    <col min="3696" max="3847" width="9.28515625" style="16"/>
    <col min="3848" max="3848" width="22" style="16" customWidth="1"/>
    <col min="3849" max="3849" width="22.28515625" style="16" customWidth="1"/>
    <col min="3850" max="3850" width="12" style="16" customWidth="1"/>
    <col min="3851" max="3851" width="17.7109375" style="16" customWidth="1"/>
    <col min="3852" max="3852" width="19" style="16" customWidth="1"/>
    <col min="3853" max="3853" width="16.42578125" style="16" customWidth="1"/>
    <col min="3854" max="3855" width="9.28515625" style="16"/>
    <col min="3856" max="3945" width="0" style="16" hidden="1" customWidth="1"/>
    <col min="3946" max="3951" width="9.28515625" style="16" customWidth="1"/>
    <col min="3952" max="4103" width="9.28515625" style="16"/>
    <col min="4104" max="4104" width="22" style="16" customWidth="1"/>
    <col min="4105" max="4105" width="22.28515625" style="16" customWidth="1"/>
    <col min="4106" max="4106" width="12" style="16" customWidth="1"/>
    <col min="4107" max="4107" width="17.7109375" style="16" customWidth="1"/>
    <col min="4108" max="4108" width="19" style="16" customWidth="1"/>
    <col min="4109" max="4109" width="16.42578125" style="16" customWidth="1"/>
    <col min="4110" max="4111" width="9.28515625" style="16"/>
    <col min="4112" max="4201" width="0" style="16" hidden="1" customWidth="1"/>
    <col min="4202" max="4207" width="9.28515625" style="16" customWidth="1"/>
    <col min="4208" max="4359" width="9.28515625" style="16"/>
    <col min="4360" max="4360" width="22" style="16" customWidth="1"/>
    <col min="4361" max="4361" width="22.28515625" style="16" customWidth="1"/>
    <col min="4362" max="4362" width="12" style="16" customWidth="1"/>
    <col min="4363" max="4363" width="17.7109375" style="16" customWidth="1"/>
    <col min="4364" max="4364" width="19" style="16" customWidth="1"/>
    <col min="4365" max="4365" width="16.42578125" style="16" customWidth="1"/>
    <col min="4366" max="4367" width="9.28515625" style="16"/>
    <col min="4368" max="4457" width="0" style="16" hidden="1" customWidth="1"/>
    <col min="4458" max="4463" width="9.28515625" style="16" customWidth="1"/>
    <col min="4464" max="4615" width="9.28515625" style="16"/>
    <col min="4616" max="4616" width="22" style="16" customWidth="1"/>
    <col min="4617" max="4617" width="22.28515625" style="16" customWidth="1"/>
    <col min="4618" max="4618" width="12" style="16" customWidth="1"/>
    <col min="4619" max="4619" width="17.7109375" style="16" customWidth="1"/>
    <col min="4620" max="4620" width="19" style="16" customWidth="1"/>
    <col min="4621" max="4621" width="16.42578125" style="16" customWidth="1"/>
    <col min="4622" max="4623" width="9.28515625" style="16"/>
    <col min="4624" max="4713" width="0" style="16" hidden="1" customWidth="1"/>
    <col min="4714" max="4719" width="9.28515625" style="16" customWidth="1"/>
    <col min="4720" max="4871" width="9.28515625" style="16"/>
    <col min="4872" max="4872" width="22" style="16" customWidth="1"/>
    <col min="4873" max="4873" width="22.28515625" style="16" customWidth="1"/>
    <col min="4874" max="4874" width="12" style="16" customWidth="1"/>
    <col min="4875" max="4875" width="17.7109375" style="16" customWidth="1"/>
    <col min="4876" max="4876" width="19" style="16" customWidth="1"/>
    <col min="4877" max="4877" width="16.42578125" style="16" customWidth="1"/>
    <col min="4878" max="4879" width="9.28515625" style="16"/>
    <col min="4880" max="4969" width="0" style="16" hidden="1" customWidth="1"/>
    <col min="4970" max="4975" width="9.28515625" style="16" customWidth="1"/>
    <col min="4976" max="5127" width="9.28515625" style="16"/>
    <col min="5128" max="5128" width="22" style="16" customWidth="1"/>
    <col min="5129" max="5129" width="22.28515625" style="16" customWidth="1"/>
    <col min="5130" max="5130" width="12" style="16" customWidth="1"/>
    <col min="5131" max="5131" width="17.7109375" style="16" customWidth="1"/>
    <col min="5132" max="5132" width="19" style="16" customWidth="1"/>
    <col min="5133" max="5133" width="16.42578125" style="16" customWidth="1"/>
    <col min="5134" max="5135" width="9.28515625" style="16"/>
    <col min="5136" max="5225" width="0" style="16" hidden="1" customWidth="1"/>
    <col min="5226" max="5231" width="9.28515625" style="16" customWidth="1"/>
    <col min="5232" max="5383" width="9.28515625" style="16"/>
    <col min="5384" max="5384" width="22" style="16" customWidth="1"/>
    <col min="5385" max="5385" width="22.28515625" style="16" customWidth="1"/>
    <col min="5386" max="5386" width="12" style="16" customWidth="1"/>
    <col min="5387" max="5387" width="17.7109375" style="16" customWidth="1"/>
    <col min="5388" max="5388" width="19" style="16" customWidth="1"/>
    <col min="5389" max="5389" width="16.42578125" style="16" customWidth="1"/>
    <col min="5390" max="5391" width="9.28515625" style="16"/>
    <col min="5392" max="5481" width="0" style="16" hidden="1" customWidth="1"/>
    <col min="5482" max="5487" width="9.28515625" style="16" customWidth="1"/>
    <col min="5488" max="5639" width="9.28515625" style="16"/>
    <col min="5640" max="5640" width="22" style="16" customWidth="1"/>
    <col min="5641" max="5641" width="22.28515625" style="16" customWidth="1"/>
    <col min="5642" max="5642" width="12" style="16" customWidth="1"/>
    <col min="5643" max="5643" width="17.7109375" style="16" customWidth="1"/>
    <col min="5644" max="5644" width="19" style="16" customWidth="1"/>
    <col min="5645" max="5645" width="16.42578125" style="16" customWidth="1"/>
    <col min="5646" max="5647" width="9.28515625" style="16"/>
    <col min="5648" max="5737" width="0" style="16" hidden="1" customWidth="1"/>
    <col min="5738" max="5743" width="9.28515625" style="16" customWidth="1"/>
    <col min="5744" max="5895" width="9.28515625" style="16"/>
    <col min="5896" max="5896" width="22" style="16" customWidth="1"/>
    <col min="5897" max="5897" width="22.28515625" style="16" customWidth="1"/>
    <col min="5898" max="5898" width="12" style="16" customWidth="1"/>
    <col min="5899" max="5899" width="17.7109375" style="16" customWidth="1"/>
    <col min="5900" max="5900" width="19" style="16" customWidth="1"/>
    <col min="5901" max="5901" width="16.42578125" style="16" customWidth="1"/>
    <col min="5902" max="5903" width="9.28515625" style="16"/>
    <col min="5904" max="5993" width="0" style="16" hidden="1" customWidth="1"/>
    <col min="5994" max="5999" width="9.28515625" style="16" customWidth="1"/>
    <col min="6000" max="6151" width="9.28515625" style="16"/>
    <col min="6152" max="6152" width="22" style="16" customWidth="1"/>
    <col min="6153" max="6153" width="22.28515625" style="16" customWidth="1"/>
    <col min="6154" max="6154" width="12" style="16" customWidth="1"/>
    <col min="6155" max="6155" width="17.7109375" style="16" customWidth="1"/>
    <col min="6156" max="6156" width="19" style="16" customWidth="1"/>
    <col min="6157" max="6157" width="16.42578125" style="16" customWidth="1"/>
    <col min="6158" max="6159" width="9.28515625" style="16"/>
    <col min="6160" max="6249" width="0" style="16" hidden="1" customWidth="1"/>
    <col min="6250" max="6255" width="9.28515625" style="16" customWidth="1"/>
    <col min="6256" max="6407" width="9.28515625" style="16"/>
    <col min="6408" max="6408" width="22" style="16" customWidth="1"/>
    <col min="6409" max="6409" width="22.28515625" style="16" customWidth="1"/>
    <col min="6410" max="6410" width="12" style="16" customWidth="1"/>
    <col min="6411" max="6411" width="17.7109375" style="16" customWidth="1"/>
    <col min="6412" max="6412" width="19" style="16" customWidth="1"/>
    <col min="6413" max="6413" width="16.42578125" style="16" customWidth="1"/>
    <col min="6414" max="6415" width="9.28515625" style="16"/>
    <col min="6416" max="6505" width="0" style="16" hidden="1" customWidth="1"/>
    <col min="6506" max="6511" width="9.28515625" style="16" customWidth="1"/>
    <col min="6512" max="6663" width="9.28515625" style="16"/>
    <col min="6664" max="6664" width="22" style="16" customWidth="1"/>
    <col min="6665" max="6665" width="22.28515625" style="16" customWidth="1"/>
    <col min="6666" max="6666" width="12" style="16" customWidth="1"/>
    <col min="6667" max="6667" width="17.7109375" style="16" customWidth="1"/>
    <col min="6668" max="6668" width="19" style="16" customWidth="1"/>
    <col min="6669" max="6669" width="16.42578125" style="16" customWidth="1"/>
    <col min="6670" max="6671" width="9.28515625" style="16"/>
    <col min="6672" max="6761" width="0" style="16" hidden="1" customWidth="1"/>
    <col min="6762" max="6767" width="9.28515625" style="16" customWidth="1"/>
    <col min="6768" max="6919" width="9.28515625" style="16"/>
    <col min="6920" max="6920" width="22" style="16" customWidth="1"/>
    <col min="6921" max="6921" width="22.28515625" style="16" customWidth="1"/>
    <col min="6922" max="6922" width="12" style="16" customWidth="1"/>
    <col min="6923" max="6923" width="17.7109375" style="16" customWidth="1"/>
    <col min="6924" max="6924" width="19" style="16" customWidth="1"/>
    <col min="6925" max="6925" width="16.42578125" style="16" customWidth="1"/>
    <col min="6926" max="6927" width="9.28515625" style="16"/>
    <col min="6928" max="7017" width="0" style="16" hidden="1" customWidth="1"/>
    <col min="7018" max="7023" width="9.28515625" style="16" customWidth="1"/>
    <col min="7024" max="7175" width="9.28515625" style="16"/>
    <col min="7176" max="7176" width="22" style="16" customWidth="1"/>
    <col min="7177" max="7177" width="22.28515625" style="16" customWidth="1"/>
    <col min="7178" max="7178" width="12" style="16" customWidth="1"/>
    <col min="7179" max="7179" width="17.7109375" style="16" customWidth="1"/>
    <col min="7180" max="7180" width="19" style="16" customWidth="1"/>
    <col min="7181" max="7181" width="16.42578125" style="16" customWidth="1"/>
    <col min="7182" max="7183" width="9.28515625" style="16"/>
    <col min="7184" max="7273" width="0" style="16" hidden="1" customWidth="1"/>
    <col min="7274" max="7279" width="9.28515625" style="16" customWidth="1"/>
    <col min="7280" max="7431" width="9.28515625" style="16"/>
    <col min="7432" max="7432" width="22" style="16" customWidth="1"/>
    <col min="7433" max="7433" width="22.28515625" style="16" customWidth="1"/>
    <col min="7434" max="7434" width="12" style="16" customWidth="1"/>
    <col min="7435" max="7435" width="17.7109375" style="16" customWidth="1"/>
    <col min="7436" max="7436" width="19" style="16" customWidth="1"/>
    <col min="7437" max="7437" width="16.42578125" style="16" customWidth="1"/>
    <col min="7438" max="7439" width="9.28515625" style="16"/>
    <col min="7440" max="7529" width="0" style="16" hidden="1" customWidth="1"/>
    <col min="7530" max="7535" width="9.28515625" style="16" customWidth="1"/>
    <col min="7536" max="7687" width="9.28515625" style="16"/>
    <col min="7688" max="7688" width="22" style="16" customWidth="1"/>
    <col min="7689" max="7689" width="22.28515625" style="16" customWidth="1"/>
    <col min="7690" max="7690" width="12" style="16" customWidth="1"/>
    <col min="7691" max="7691" width="17.7109375" style="16" customWidth="1"/>
    <col min="7692" max="7692" width="19" style="16" customWidth="1"/>
    <col min="7693" max="7693" width="16.42578125" style="16" customWidth="1"/>
    <col min="7694" max="7695" width="9.28515625" style="16"/>
    <col min="7696" max="7785" width="0" style="16" hidden="1" customWidth="1"/>
    <col min="7786" max="7791" width="9.28515625" style="16" customWidth="1"/>
    <col min="7792" max="7943" width="9.28515625" style="16"/>
    <col min="7944" max="7944" width="22" style="16" customWidth="1"/>
    <col min="7945" max="7945" width="22.28515625" style="16" customWidth="1"/>
    <col min="7946" max="7946" width="12" style="16" customWidth="1"/>
    <col min="7947" max="7947" width="17.7109375" style="16" customWidth="1"/>
    <col min="7948" max="7948" width="19" style="16" customWidth="1"/>
    <col min="7949" max="7949" width="16.42578125" style="16" customWidth="1"/>
    <col min="7950" max="7951" width="9.28515625" style="16"/>
    <col min="7952" max="8041" width="0" style="16" hidden="1" customWidth="1"/>
    <col min="8042" max="8047" width="9.28515625" style="16" customWidth="1"/>
    <col min="8048" max="8199" width="9.28515625" style="16"/>
    <col min="8200" max="8200" width="22" style="16" customWidth="1"/>
    <col min="8201" max="8201" width="22.28515625" style="16" customWidth="1"/>
    <col min="8202" max="8202" width="12" style="16" customWidth="1"/>
    <col min="8203" max="8203" width="17.7109375" style="16" customWidth="1"/>
    <col min="8204" max="8204" width="19" style="16" customWidth="1"/>
    <col min="8205" max="8205" width="16.42578125" style="16" customWidth="1"/>
    <col min="8206" max="8207" width="9.28515625" style="16"/>
    <col min="8208" max="8297" width="0" style="16" hidden="1" customWidth="1"/>
    <col min="8298" max="8303" width="9.28515625" style="16" customWidth="1"/>
    <col min="8304" max="8455" width="9.28515625" style="16"/>
    <col min="8456" max="8456" width="22" style="16" customWidth="1"/>
    <col min="8457" max="8457" width="22.28515625" style="16" customWidth="1"/>
    <col min="8458" max="8458" width="12" style="16" customWidth="1"/>
    <col min="8459" max="8459" width="17.7109375" style="16" customWidth="1"/>
    <col min="8460" max="8460" width="19" style="16" customWidth="1"/>
    <col min="8461" max="8461" width="16.42578125" style="16" customWidth="1"/>
    <col min="8462" max="8463" width="9.28515625" style="16"/>
    <col min="8464" max="8553" width="0" style="16" hidden="1" customWidth="1"/>
    <col min="8554" max="8559" width="9.28515625" style="16" customWidth="1"/>
    <col min="8560" max="8711" width="9.28515625" style="16"/>
    <col min="8712" max="8712" width="22" style="16" customWidth="1"/>
    <col min="8713" max="8713" width="22.28515625" style="16" customWidth="1"/>
    <col min="8714" max="8714" width="12" style="16" customWidth="1"/>
    <col min="8715" max="8715" width="17.7109375" style="16" customWidth="1"/>
    <col min="8716" max="8716" width="19" style="16" customWidth="1"/>
    <col min="8717" max="8717" width="16.42578125" style="16" customWidth="1"/>
    <col min="8718" max="8719" width="9.28515625" style="16"/>
    <col min="8720" max="8809" width="0" style="16" hidden="1" customWidth="1"/>
    <col min="8810" max="8815" width="9.28515625" style="16" customWidth="1"/>
    <col min="8816" max="8967" width="9.28515625" style="16"/>
    <col min="8968" max="8968" width="22" style="16" customWidth="1"/>
    <col min="8969" max="8969" width="22.28515625" style="16" customWidth="1"/>
    <col min="8970" max="8970" width="12" style="16" customWidth="1"/>
    <col min="8971" max="8971" width="17.7109375" style="16" customWidth="1"/>
    <col min="8972" max="8972" width="19" style="16" customWidth="1"/>
    <col min="8973" max="8973" width="16.42578125" style="16" customWidth="1"/>
    <col min="8974" max="8975" width="9.28515625" style="16"/>
    <col min="8976" max="9065" width="0" style="16" hidden="1" customWidth="1"/>
    <col min="9066" max="9071" width="9.28515625" style="16" customWidth="1"/>
    <col min="9072" max="9223" width="9.28515625" style="16"/>
    <col min="9224" max="9224" width="22" style="16" customWidth="1"/>
    <col min="9225" max="9225" width="22.28515625" style="16" customWidth="1"/>
    <col min="9226" max="9226" width="12" style="16" customWidth="1"/>
    <col min="9227" max="9227" width="17.7109375" style="16" customWidth="1"/>
    <col min="9228" max="9228" width="19" style="16" customWidth="1"/>
    <col min="9229" max="9229" width="16.42578125" style="16" customWidth="1"/>
    <col min="9230" max="9231" width="9.28515625" style="16"/>
    <col min="9232" max="9321" width="0" style="16" hidden="1" customWidth="1"/>
    <col min="9322" max="9327" width="9.28515625" style="16" customWidth="1"/>
    <col min="9328" max="9479" width="9.28515625" style="16"/>
    <col min="9480" max="9480" width="22" style="16" customWidth="1"/>
    <col min="9481" max="9481" width="22.28515625" style="16" customWidth="1"/>
    <col min="9482" max="9482" width="12" style="16" customWidth="1"/>
    <col min="9483" max="9483" width="17.7109375" style="16" customWidth="1"/>
    <col min="9484" max="9484" width="19" style="16" customWidth="1"/>
    <col min="9485" max="9485" width="16.42578125" style="16" customWidth="1"/>
    <col min="9486" max="9487" width="9.28515625" style="16"/>
    <col min="9488" max="9577" width="0" style="16" hidden="1" customWidth="1"/>
    <col min="9578" max="9583" width="9.28515625" style="16" customWidth="1"/>
    <col min="9584" max="9735" width="9.28515625" style="16"/>
    <col min="9736" max="9736" width="22" style="16" customWidth="1"/>
    <col min="9737" max="9737" width="22.28515625" style="16" customWidth="1"/>
    <col min="9738" max="9738" width="12" style="16" customWidth="1"/>
    <col min="9739" max="9739" width="17.7109375" style="16" customWidth="1"/>
    <col min="9740" max="9740" width="19" style="16" customWidth="1"/>
    <col min="9741" max="9741" width="16.42578125" style="16" customWidth="1"/>
    <col min="9742" max="9743" width="9.28515625" style="16"/>
    <col min="9744" max="9833" width="0" style="16" hidden="1" customWidth="1"/>
    <col min="9834" max="9839" width="9.28515625" style="16" customWidth="1"/>
    <col min="9840" max="9991" width="9.28515625" style="16"/>
    <col min="9992" max="9992" width="22" style="16" customWidth="1"/>
    <col min="9993" max="9993" width="22.28515625" style="16" customWidth="1"/>
    <col min="9994" max="9994" width="12" style="16" customWidth="1"/>
    <col min="9995" max="9995" width="17.7109375" style="16" customWidth="1"/>
    <col min="9996" max="9996" width="19" style="16" customWidth="1"/>
    <col min="9997" max="9997" width="16.42578125" style="16" customWidth="1"/>
    <col min="9998" max="9999" width="9.28515625" style="16"/>
    <col min="10000" max="10089" width="0" style="16" hidden="1" customWidth="1"/>
    <col min="10090" max="10095" width="9.28515625" style="16" customWidth="1"/>
    <col min="10096" max="10247" width="9.28515625" style="16"/>
    <col min="10248" max="10248" width="22" style="16" customWidth="1"/>
    <col min="10249" max="10249" width="22.28515625" style="16" customWidth="1"/>
    <col min="10250" max="10250" width="12" style="16" customWidth="1"/>
    <col min="10251" max="10251" width="17.7109375" style="16" customWidth="1"/>
    <col min="10252" max="10252" width="19" style="16" customWidth="1"/>
    <col min="10253" max="10253" width="16.42578125" style="16" customWidth="1"/>
    <col min="10254" max="10255" width="9.28515625" style="16"/>
    <col min="10256" max="10345" width="0" style="16" hidden="1" customWidth="1"/>
    <col min="10346" max="10351" width="9.28515625" style="16" customWidth="1"/>
    <col min="10352" max="10503" width="9.28515625" style="16"/>
    <col min="10504" max="10504" width="22" style="16" customWidth="1"/>
    <col min="10505" max="10505" width="22.28515625" style="16" customWidth="1"/>
    <col min="10506" max="10506" width="12" style="16" customWidth="1"/>
    <col min="10507" max="10507" width="17.7109375" style="16" customWidth="1"/>
    <col min="10508" max="10508" width="19" style="16" customWidth="1"/>
    <col min="10509" max="10509" width="16.42578125" style="16" customWidth="1"/>
    <col min="10510" max="10511" width="9.28515625" style="16"/>
    <col min="10512" max="10601" width="0" style="16" hidden="1" customWidth="1"/>
    <col min="10602" max="10607" width="9.28515625" style="16" customWidth="1"/>
    <col min="10608" max="10759" width="9.28515625" style="16"/>
    <col min="10760" max="10760" width="22" style="16" customWidth="1"/>
    <col min="10761" max="10761" width="22.28515625" style="16" customWidth="1"/>
    <col min="10762" max="10762" width="12" style="16" customWidth="1"/>
    <col min="10763" max="10763" width="17.7109375" style="16" customWidth="1"/>
    <col min="10764" max="10764" width="19" style="16" customWidth="1"/>
    <col min="10765" max="10765" width="16.42578125" style="16" customWidth="1"/>
    <col min="10766" max="10767" width="9.28515625" style="16"/>
    <col min="10768" max="10857" width="0" style="16" hidden="1" customWidth="1"/>
    <col min="10858" max="10863" width="9.28515625" style="16" customWidth="1"/>
    <col min="10864" max="11015" width="9.28515625" style="16"/>
    <col min="11016" max="11016" width="22" style="16" customWidth="1"/>
    <col min="11017" max="11017" width="22.28515625" style="16" customWidth="1"/>
    <col min="11018" max="11018" width="12" style="16" customWidth="1"/>
    <col min="11019" max="11019" width="17.7109375" style="16" customWidth="1"/>
    <col min="11020" max="11020" width="19" style="16" customWidth="1"/>
    <col min="11021" max="11021" width="16.42578125" style="16" customWidth="1"/>
    <col min="11022" max="11023" width="9.28515625" style="16"/>
    <col min="11024" max="11113" width="0" style="16" hidden="1" customWidth="1"/>
    <col min="11114" max="11119" width="9.28515625" style="16" customWidth="1"/>
    <col min="11120" max="11271" width="9.28515625" style="16"/>
    <col min="11272" max="11272" width="22" style="16" customWidth="1"/>
    <col min="11273" max="11273" width="22.28515625" style="16" customWidth="1"/>
    <col min="11274" max="11274" width="12" style="16" customWidth="1"/>
    <col min="11275" max="11275" width="17.7109375" style="16" customWidth="1"/>
    <col min="11276" max="11276" width="19" style="16" customWidth="1"/>
    <col min="11277" max="11277" width="16.42578125" style="16" customWidth="1"/>
    <col min="11278" max="11279" width="9.28515625" style="16"/>
    <col min="11280" max="11369" width="0" style="16" hidden="1" customWidth="1"/>
    <col min="11370" max="11375" width="9.28515625" style="16" customWidth="1"/>
    <col min="11376" max="11527" width="9.28515625" style="16"/>
    <col min="11528" max="11528" width="22" style="16" customWidth="1"/>
    <col min="11529" max="11529" width="22.28515625" style="16" customWidth="1"/>
    <col min="11530" max="11530" width="12" style="16" customWidth="1"/>
    <col min="11531" max="11531" width="17.7109375" style="16" customWidth="1"/>
    <col min="11532" max="11532" width="19" style="16" customWidth="1"/>
    <col min="11533" max="11533" width="16.42578125" style="16" customWidth="1"/>
    <col min="11534" max="11535" width="9.28515625" style="16"/>
    <col min="11536" max="11625" width="0" style="16" hidden="1" customWidth="1"/>
    <col min="11626" max="11631" width="9.28515625" style="16" customWidth="1"/>
    <col min="11632" max="11783" width="9.28515625" style="16"/>
    <col min="11784" max="11784" width="22" style="16" customWidth="1"/>
    <col min="11785" max="11785" width="22.28515625" style="16" customWidth="1"/>
    <col min="11786" max="11786" width="12" style="16" customWidth="1"/>
    <col min="11787" max="11787" width="17.7109375" style="16" customWidth="1"/>
    <col min="11788" max="11788" width="19" style="16" customWidth="1"/>
    <col min="11789" max="11789" width="16.42578125" style="16" customWidth="1"/>
    <col min="11790" max="11791" width="9.28515625" style="16"/>
    <col min="11792" max="11881" width="0" style="16" hidden="1" customWidth="1"/>
    <col min="11882" max="11887" width="9.28515625" style="16" customWidth="1"/>
    <col min="11888" max="12039" width="9.28515625" style="16"/>
    <col min="12040" max="12040" width="22" style="16" customWidth="1"/>
    <col min="12041" max="12041" width="22.28515625" style="16" customWidth="1"/>
    <col min="12042" max="12042" width="12" style="16" customWidth="1"/>
    <col min="12043" max="12043" width="17.7109375" style="16" customWidth="1"/>
    <col min="12044" max="12044" width="19" style="16" customWidth="1"/>
    <col min="12045" max="12045" width="16.42578125" style="16" customWidth="1"/>
    <col min="12046" max="12047" width="9.28515625" style="16"/>
    <col min="12048" max="12137" width="0" style="16" hidden="1" customWidth="1"/>
    <col min="12138" max="12143" width="9.28515625" style="16" customWidth="1"/>
    <col min="12144" max="12295" width="9.28515625" style="16"/>
    <col min="12296" max="12296" width="22" style="16" customWidth="1"/>
    <col min="12297" max="12297" width="22.28515625" style="16" customWidth="1"/>
    <col min="12298" max="12298" width="12" style="16" customWidth="1"/>
    <col min="12299" max="12299" width="17.7109375" style="16" customWidth="1"/>
    <col min="12300" max="12300" width="19" style="16" customWidth="1"/>
    <col min="12301" max="12301" width="16.42578125" style="16" customWidth="1"/>
    <col min="12302" max="12303" width="9.28515625" style="16"/>
    <col min="12304" max="12393" width="0" style="16" hidden="1" customWidth="1"/>
    <col min="12394" max="12399" width="9.28515625" style="16" customWidth="1"/>
    <col min="12400" max="12551" width="9.28515625" style="16"/>
    <col min="12552" max="12552" width="22" style="16" customWidth="1"/>
    <col min="12553" max="12553" width="22.28515625" style="16" customWidth="1"/>
    <col min="12554" max="12554" width="12" style="16" customWidth="1"/>
    <col min="12555" max="12555" width="17.7109375" style="16" customWidth="1"/>
    <col min="12556" max="12556" width="19" style="16" customWidth="1"/>
    <col min="12557" max="12557" width="16.42578125" style="16" customWidth="1"/>
    <col min="12558" max="12559" width="9.28515625" style="16"/>
    <col min="12560" max="12649" width="0" style="16" hidden="1" customWidth="1"/>
    <col min="12650" max="12655" width="9.28515625" style="16" customWidth="1"/>
    <col min="12656" max="12807" width="9.28515625" style="16"/>
    <col min="12808" max="12808" width="22" style="16" customWidth="1"/>
    <col min="12809" max="12809" width="22.28515625" style="16" customWidth="1"/>
    <col min="12810" max="12810" width="12" style="16" customWidth="1"/>
    <col min="12811" max="12811" width="17.7109375" style="16" customWidth="1"/>
    <col min="12812" max="12812" width="19" style="16" customWidth="1"/>
    <col min="12813" max="12813" width="16.42578125" style="16" customWidth="1"/>
    <col min="12814" max="12815" width="9.28515625" style="16"/>
    <col min="12816" max="12905" width="0" style="16" hidden="1" customWidth="1"/>
    <col min="12906" max="12911" width="9.28515625" style="16" customWidth="1"/>
    <col min="12912" max="13063" width="9.28515625" style="16"/>
    <col min="13064" max="13064" width="22" style="16" customWidth="1"/>
    <col min="13065" max="13065" width="22.28515625" style="16" customWidth="1"/>
    <col min="13066" max="13066" width="12" style="16" customWidth="1"/>
    <col min="13067" max="13067" width="17.7109375" style="16" customWidth="1"/>
    <col min="13068" max="13068" width="19" style="16" customWidth="1"/>
    <col min="13069" max="13069" width="16.42578125" style="16" customWidth="1"/>
    <col min="13070" max="13071" width="9.28515625" style="16"/>
    <col min="13072" max="13161" width="0" style="16" hidden="1" customWidth="1"/>
    <col min="13162" max="13167" width="9.28515625" style="16" customWidth="1"/>
    <col min="13168" max="13319" width="9.28515625" style="16"/>
    <col min="13320" max="13320" width="22" style="16" customWidth="1"/>
    <col min="13321" max="13321" width="22.28515625" style="16" customWidth="1"/>
    <col min="13322" max="13322" width="12" style="16" customWidth="1"/>
    <col min="13323" max="13323" width="17.7109375" style="16" customWidth="1"/>
    <col min="13324" max="13324" width="19" style="16" customWidth="1"/>
    <col min="13325" max="13325" width="16.42578125" style="16" customWidth="1"/>
    <col min="13326" max="13327" width="9.28515625" style="16"/>
    <col min="13328" max="13417" width="0" style="16" hidden="1" customWidth="1"/>
    <col min="13418" max="13423" width="9.28515625" style="16" customWidth="1"/>
    <col min="13424" max="13575" width="9.28515625" style="16"/>
    <col min="13576" max="13576" width="22" style="16" customWidth="1"/>
    <col min="13577" max="13577" width="22.28515625" style="16" customWidth="1"/>
    <col min="13578" max="13578" width="12" style="16" customWidth="1"/>
    <col min="13579" max="13579" width="17.7109375" style="16" customWidth="1"/>
    <col min="13580" max="13580" width="19" style="16" customWidth="1"/>
    <col min="13581" max="13581" width="16.42578125" style="16" customWidth="1"/>
    <col min="13582" max="13583" width="9.28515625" style="16"/>
    <col min="13584" max="13673" width="0" style="16" hidden="1" customWidth="1"/>
    <col min="13674" max="13679" width="9.28515625" style="16" customWidth="1"/>
    <col min="13680" max="13831" width="9.28515625" style="16"/>
    <col min="13832" max="13832" width="22" style="16" customWidth="1"/>
    <col min="13833" max="13833" width="22.28515625" style="16" customWidth="1"/>
    <col min="13834" max="13834" width="12" style="16" customWidth="1"/>
    <col min="13835" max="13835" width="17.7109375" style="16" customWidth="1"/>
    <col min="13836" max="13836" width="19" style="16" customWidth="1"/>
    <col min="13837" max="13837" width="16.42578125" style="16" customWidth="1"/>
    <col min="13838" max="13839" width="9.28515625" style="16"/>
    <col min="13840" max="13929" width="0" style="16" hidden="1" customWidth="1"/>
    <col min="13930" max="13935" width="9.28515625" style="16" customWidth="1"/>
    <col min="13936" max="14087" width="9.28515625" style="16"/>
    <col min="14088" max="14088" width="22" style="16" customWidth="1"/>
    <col min="14089" max="14089" width="22.28515625" style="16" customWidth="1"/>
    <col min="14090" max="14090" width="12" style="16" customWidth="1"/>
    <col min="14091" max="14091" width="17.7109375" style="16" customWidth="1"/>
    <col min="14092" max="14092" width="19" style="16" customWidth="1"/>
    <col min="14093" max="14093" width="16.42578125" style="16" customWidth="1"/>
    <col min="14094" max="14095" width="9.28515625" style="16"/>
    <col min="14096" max="14185" width="0" style="16" hidden="1" customWidth="1"/>
    <col min="14186" max="14191" width="9.28515625" style="16" customWidth="1"/>
    <col min="14192" max="14343" width="9.28515625" style="16"/>
    <col min="14344" max="14344" width="22" style="16" customWidth="1"/>
    <col min="14345" max="14345" width="22.28515625" style="16" customWidth="1"/>
    <col min="14346" max="14346" width="12" style="16" customWidth="1"/>
    <col min="14347" max="14347" width="17.7109375" style="16" customWidth="1"/>
    <col min="14348" max="14348" width="19" style="16" customWidth="1"/>
    <col min="14349" max="14349" width="16.42578125" style="16" customWidth="1"/>
    <col min="14350" max="14351" width="9.28515625" style="16"/>
    <col min="14352" max="14441" width="0" style="16" hidden="1" customWidth="1"/>
    <col min="14442" max="14447" width="9.28515625" style="16" customWidth="1"/>
    <col min="14448" max="14599" width="9.28515625" style="16"/>
    <col min="14600" max="14600" width="22" style="16" customWidth="1"/>
    <col min="14601" max="14601" width="22.28515625" style="16" customWidth="1"/>
    <col min="14602" max="14602" width="12" style="16" customWidth="1"/>
    <col min="14603" max="14603" width="17.7109375" style="16" customWidth="1"/>
    <col min="14604" max="14604" width="19" style="16" customWidth="1"/>
    <col min="14605" max="14605" width="16.42578125" style="16" customWidth="1"/>
    <col min="14606" max="14607" width="9.28515625" style="16"/>
    <col min="14608" max="14697" width="0" style="16" hidden="1" customWidth="1"/>
    <col min="14698" max="14703" width="9.28515625" style="16" customWidth="1"/>
    <col min="14704" max="14855" width="9.28515625" style="16"/>
    <col min="14856" max="14856" width="22" style="16" customWidth="1"/>
    <col min="14857" max="14857" width="22.28515625" style="16" customWidth="1"/>
    <col min="14858" max="14858" width="12" style="16" customWidth="1"/>
    <col min="14859" max="14859" width="17.7109375" style="16" customWidth="1"/>
    <col min="14860" max="14860" width="19" style="16" customWidth="1"/>
    <col min="14861" max="14861" width="16.42578125" style="16" customWidth="1"/>
    <col min="14862" max="14863" width="9.28515625" style="16"/>
    <col min="14864" max="14953" width="0" style="16" hidden="1" customWidth="1"/>
    <col min="14954" max="14959" width="9.28515625" style="16" customWidth="1"/>
    <col min="14960" max="15111" width="9.28515625" style="16"/>
    <col min="15112" max="15112" width="22" style="16" customWidth="1"/>
    <col min="15113" max="15113" width="22.28515625" style="16" customWidth="1"/>
    <col min="15114" max="15114" width="12" style="16" customWidth="1"/>
    <col min="15115" max="15115" width="17.7109375" style="16" customWidth="1"/>
    <col min="15116" max="15116" width="19" style="16" customWidth="1"/>
    <col min="15117" max="15117" width="16.42578125" style="16" customWidth="1"/>
    <col min="15118" max="15119" width="9.28515625" style="16"/>
    <col min="15120" max="15209" width="0" style="16" hidden="1" customWidth="1"/>
    <col min="15210" max="15215" width="9.28515625" style="16" customWidth="1"/>
    <col min="15216" max="15367" width="9.28515625" style="16"/>
    <col min="15368" max="15368" width="22" style="16" customWidth="1"/>
    <col min="15369" max="15369" width="22.28515625" style="16" customWidth="1"/>
    <col min="15370" max="15370" width="12" style="16" customWidth="1"/>
    <col min="15371" max="15371" width="17.7109375" style="16" customWidth="1"/>
    <col min="15372" max="15372" width="19" style="16" customWidth="1"/>
    <col min="15373" max="15373" width="16.42578125" style="16" customWidth="1"/>
    <col min="15374" max="15375" width="9.28515625" style="16"/>
    <col min="15376" max="15465" width="0" style="16" hidden="1" customWidth="1"/>
    <col min="15466" max="15471" width="9.28515625" style="16" customWidth="1"/>
    <col min="15472" max="15623" width="9.28515625" style="16"/>
    <col min="15624" max="15624" width="22" style="16" customWidth="1"/>
    <col min="15625" max="15625" width="22.28515625" style="16" customWidth="1"/>
    <col min="15626" max="15626" width="12" style="16" customWidth="1"/>
    <col min="15627" max="15627" width="17.7109375" style="16" customWidth="1"/>
    <col min="15628" max="15628" width="19" style="16" customWidth="1"/>
    <col min="15629" max="15629" width="16.42578125" style="16" customWidth="1"/>
    <col min="15630" max="15631" width="9.28515625" style="16"/>
    <col min="15632" max="15721" width="0" style="16" hidden="1" customWidth="1"/>
    <col min="15722" max="15727" width="9.28515625" style="16" customWidth="1"/>
    <col min="15728" max="15879" width="9.28515625" style="16"/>
    <col min="15880" max="15880" width="22" style="16" customWidth="1"/>
    <col min="15881" max="15881" width="22.28515625" style="16" customWidth="1"/>
    <col min="15882" max="15882" width="12" style="16" customWidth="1"/>
    <col min="15883" max="15883" width="17.7109375" style="16" customWidth="1"/>
    <col min="15884" max="15884" width="19" style="16" customWidth="1"/>
    <col min="15885" max="15885" width="16.42578125" style="16" customWidth="1"/>
    <col min="15886" max="15887" width="9.28515625" style="16"/>
    <col min="15888" max="15977" width="0" style="16" hidden="1" customWidth="1"/>
    <col min="15978" max="15983" width="9.28515625" style="16" customWidth="1"/>
    <col min="15984" max="16135" width="9.28515625" style="16"/>
    <col min="16136" max="16136" width="22" style="16" customWidth="1"/>
    <col min="16137" max="16137" width="22.28515625" style="16" customWidth="1"/>
    <col min="16138" max="16138" width="12" style="16" customWidth="1"/>
    <col min="16139" max="16139" width="17.7109375" style="16" customWidth="1"/>
    <col min="16140" max="16140" width="19" style="16" customWidth="1"/>
    <col min="16141" max="16141" width="16.42578125" style="16" customWidth="1"/>
    <col min="16142" max="16143" width="9.28515625" style="16"/>
    <col min="16144" max="16233" width="0" style="16" hidden="1" customWidth="1"/>
    <col min="16234" max="16239" width="9.28515625" style="16" customWidth="1"/>
    <col min="16240" max="16383" width="9.28515625" style="16"/>
    <col min="16384" max="16384" width="9.28515625" style="16" customWidth="1"/>
  </cols>
  <sheetData>
    <row r="1" spans="1:37" ht="24" customHeight="1">
      <c r="A1" s="397" t="str">
        <f>CONCATENATE('Look up lists for Drop downs'!D8," ",'Look up lists for Drop downs'!E8)</f>
        <v>FY22 Initiative Requests - Operating Funds</v>
      </c>
      <c r="B1" s="397"/>
      <c r="C1" s="397"/>
      <c r="D1" s="397"/>
      <c r="E1" s="397"/>
      <c r="F1" s="397"/>
      <c r="G1" s="397"/>
      <c r="H1" s="397"/>
      <c r="I1" s="397"/>
      <c r="J1" s="397"/>
      <c r="K1" s="397"/>
      <c r="L1" s="397"/>
      <c r="M1" s="397"/>
      <c r="N1" s="79"/>
      <c r="O1" s="79"/>
      <c r="P1" s="79"/>
      <c r="Q1" s="79"/>
      <c r="R1" s="79"/>
      <c r="S1" s="79"/>
      <c r="T1" s="79"/>
      <c r="U1" s="79"/>
      <c r="V1" s="79"/>
      <c r="W1" s="79"/>
      <c r="X1" s="79"/>
      <c r="Y1" s="79"/>
      <c r="Z1" s="79"/>
      <c r="AA1" s="79"/>
      <c r="AB1" s="79"/>
      <c r="AC1" s="79"/>
      <c r="AD1" s="79"/>
      <c r="AE1" s="79"/>
      <c r="AF1" s="79"/>
      <c r="AG1" s="79"/>
      <c r="AH1" s="79"/>
      <c r="AI1" s="79"/>
      <c r="AJ1" s="79"/>
      <c r="AK1" s="79"/>
    </row>
    <row r="2" spans="1:37" ht="21.75" customHeight="1">
      <c r="A2" s="241" t="s">
        <v>2</v>
      </c>
      <c r="B2" s="387" t="str">
        <f>Menu!G7</f>
        <v>Division of Academic and Student Affairs</v>
      </c>
      <c r="C2" s="387"/>
      <c r="D2" s="387"/>
      <c r="E2" s="242"/>
      <c r="F2" s="242" t="s">
        <v>3</v>
      </c>
      <c r="G2" s="404" t="s">
        <v>4</v>
      </c>
      <c r="H2" s="404"/>
      <c r="I2" s="404"/>
      <c r="J2" s="239"/>
      <c r="K2" s="239"/>
      <c r="L2" s="239"/>
      <c r="M2" s="239"/>
      <c r="N2" s="79"/>
      <c r="O2" s="79"/>
      <c r="P2" s="79"/>
      <c r="Q2" s="79"/>
      <c r="R2" s="79"/>
      <c r="S2" s="79"/>
      <c r="T2" s="79"/>
      <c r="U2" s="79"/>
      <c r="V2" s="79"/>
      <c r="W2" s="79"/>
      <c r="X2" s="79"/>
      <c r="Y2" s="79"/>
      <c r="Z2" s="79"/>
      <c r="AA2" s="79"/>
      <c r="AB2" s="79"/>
      <c r="AC2" s="79"/>
      <c r="AD2" s="79"/>
      <c r="AE2" s="79"/>
      <c r="AF2" s="79"/>
      <c r="AG2" s="79"/>
      <c r="AH2" s="79"/>
      <c r="AI2" s="79"/>
      <c r="AJ2" s="79"/>
      <c r="AK2" s="268" t="s">
        <v>5</v>
      </c>
    </row>
    <row r="3" spans="1:37" ht="26.25" customHeight="1">
      <c r="A3" s="241" t="s">
        <v>6</v>
      </c>
      <c r="B3" s="388" t="str">
        <f>Menu!G8</f>
        <v>[Insert College/Unit Name]</v>
      </c>
      <c r="C3" s="388"/>
      <c r="D3" s="388"/>
      <c r="E3" s="242"/>
      <c r="F3" s="242" t="s">
        <v>7</v>
      </c>
      <c r="G3" s="404" t="s">
        <v>8</v>
      </c>
      <c r="H3" s="404"/>
      <c r="I3" s="404"/>
      <c r="J3" s="240"/>
      <c r="K3" s="240"/>
      <c r="L3" s="240"/>
      <c r="M3" s="240"/>
      <c r="N3" s="79"/>
      <c r="O3" s="79"/>
      <c r="P3" s="39"/>
      <c r="Q3" s="39"/>
      <c r="R3" s="79"/>
      <c r="S3" s="79"/>
      <c r="T3" s="79"/>
      <c r="U3" s="79"/>
      <c r="V3" s="79"/>
      <c r="W3" s="79"/>
      <c r="X3" s="79"/>
      <c r="Y3" s="79"/>
      <c r="Z3" s="79"/>
      <c r="AA3" s="79"/>
      <c r="AB3" s="79"/>
      <c r="AC3" s="79"/>
      <c r="AD3" s="79"/>
      <c r="AE3" s="79"/>
      <c r="AF3" s="79"/>
      <c r="AG3" s="79"/>
      <c r="AH3" s="79"/>
      <c r="AI3" s="79"/>
      <c r="AJ3" s="18">
        <v>71400</v>
      </c>
      <c r="AK3" s="19" t="s">
        <v>9</v>
      </c>
    </row>
    <row r="4" spans="1:37" ht="24" customHeight="1">
      <c r="A4" s="241" t="s">
        <v>10</v>
      </c>
      <c r="B4" s="389" t="s">
        <v>11</v>
      </c>
      <c r="C4" s="389"/>
      <c r="D4" s="389"/>
      <c r="E4" s="243"/>
      <c r="F4" s="243"/>
      <c r="G4" s="47"/>
      <c r="H4" s="47"/>
      <c r="I4" s="47"/>
      <c r="J4" s="47"/>
      <c r="K4" s="47"/>
      <c r="L4" s="47"/>
      <c r="M4" s="48"/>
      <c r="N4" s="79"/>
      <c r="O4" s="79"/>
      <c r="P4" s="39"/>
      <c r="Q4" s="39"/>
      <c r="R4" s="79"/>
      <c r="S4" s="79"/>
      <c r="T4" s="79"/>
      <c r="U4" s="79"/>
      <c r="V4" s="79"/>
      <c r="W4" s="79"/>
      <c r="X4" s="79"/>
      <c r="Y4" s="79"/>
      <c r="Z4" s="79"/>
      <c r="AA4" s="79"/>
      <c r="AB4" s="79"/>
      <c r="AC4" s="79"/>
      <c r="AD4" s="79"/>
      <c r="AE4" s="79"/>
      <c r="AF4" s="79"/>
      <c r="AG4" s="79"/>
      <c r="AH4" s="79"/>
      <c r="AI4" s="79"/>
      <c r="AJ4" s="21">
        <v>72100</v>
      </c>
      <c r="AK4" s="19" t="s">
        <v>12</v>
      </c>
    </row>
    <row r="5" spans="1:37" s="79" customFormat="1" ht="18.75" customHeight="1">
      <c r="A5" s="17"/>
      <c r="B5" s="17"/>
      <c r="C5" s="132"/>
      <c r="D5" s="132"/>
      <c r="E5" s="132"/>
      <c r="F5" s="132"/>
      <c r="G5" s="49"/>
      <c r="H5" s="49"/>
      <c r="I5" s="49"/>
      <c r="J5" s="49"/>
      <c r="K5" s="49"/>
      <c r="L5" s="49" t="s">
        <v>13</v>
      </c>
      <c r="M5" s="45">
        <f>M7+M17</f>
        <v>0</v>
      </c>
      <c r="P5" s="39"/>
      <c r="Q5" s="39"/>
      <c r="AJ5" s="21"/>
      <c r="AK5" s="19"/>
    </row>
    <row r="6" spans="1:37" s="311" customFormat="1" ht="32.65" customHeight="1">
      <c r="A6" s="315" t="s">
        <v>14</v>
      </c>
      <c r="B6" s="316" t="s">
        <v>15</v>
      </c>
      <c r="C6" s="398" t="s">
        <v>16</v>
      </c>
      <c r="D6" s="398"/>
      <c r="E6" s="399"/>
      <c r="F6" s="317" t="s">
        <v>17</v>
      </c>
      <c r="G6" s="318" t="s">
        <v>18</v>
      </c>
      <c r="H6" s="318" t="s">
        <v>19</v>
      </c>
      <c r="I6" s="319" t="s">
        <v>20</v>
      </c>
      <c r="J6" s="318" t="s">
        <v>21</v>
      </c>
      <c r="K6" s="318" t="s">
        <v>22</v>
      </c>
      <c r="L6" s="318" t="s">
        <v>23</v>
      </c>
      <c r="M6" s="318" t="s">
        <v>24</v>
      </c>
      <c r="O6" s="312"/>
      <c r="P6" s="320"/>
      <c r="Q6" s="312"/>
      <c r="AJ6" s="313">
        <v>72200</v>
      </c>
      <c r="AK6" s="314" t="s">
        <v>25</v>
      </c>
    </row>
    <row r="7" spans="1:37" ht="15.6" customHeight="1">
      <c r="A7" s="405" t="s">
        <v>26</v>
      </c>
      <c r="B7" s="406"/>
      <c r="C7" s="406"/>
      <c r="D7" s="406"/>
      <c r="E7" s="406"/>
      <c r="F7" s="406"/>
      <c r="G7" s="46"/>
      <c r="H7" s="22"/>
      <c r="I7" s="22"/>
      <c r="J7" s="22"/>
      <c r="K7" s="403" t="s">
        <v>27</v>
      </c>
      <c r="L7" s="403"/>
      <c r="M7" s="23">
        <f>SUM(M8:M15)</f>
        <v>0</v>
      </c>
      <c r="N7" s="79"/>
      <c r="O7" s="269"/>
      <c r="P7" s="270"/>
      <c r="Q7" s="39"/>
      <c r="R7" s="79"/>
      <c r="S7" s="79"/>
      <c r="T7" s="79"/>
      <c r="U7" s="79"/>
      <c r="V7" s="79"/>
      <c r="W7" s="79"/>
      <c r="X7" s="79"/>
      <c r="Y7" s="79"/>
      <c r="Z7" s="79"/>
      <c r="AA7" s="79"/>
      <c r="AB7" s="79"/>
      <c r="AC7" s="79"/>
      <c r="AD7" s="79"/>
      <c r="AE7" s="79"/>
      <c r="AF7" s="79"/>
      <c r="AG7" s="79"/>
      <c r="AH7" s="79"/>
      <c r="AI7" s="79"/>
      <c r="AJ7" s="21"/>
      <c r="AK7" s="19"/>
    </row>
    <row r="8" spans="1:37" ht="26.25" customHeight="1">
      <c r="A8" s="324" t="s">
        <v>5</v>
      </c>
      <c r="B8" s="325"/>
      <c r="C8" s="400"/>
      <c r="D8" s="401"/>
      <c r="E8" s="401"/>
      <c r="F8" s="172" t="s">
        <v>5</v>
      </c>
      <c r="G8" s="172" t="s">
        <v>5</v>
      </c>
      <c r="H8" s="172" t="s">
        <v>5</v>
      </c>
      <c r="I8" s="172" t="s">
        <v>5</v>
      </c>
      <c r="J8" s="326">
        <v>0</v>
      </c>
      <c r="K8" s="326">
        <v>0</v>
      </c>
      <c r="L8" s="326">
        <v>0</v>
      </c>
      <c r="M8" s="327">
        <f>SUM(J8:L8)</f>
        <v>0</v>
      </c>
      <c r="N8" s="79"/>
      <c r="O8" s="269"/>
      <c r="P8" s="269"/>
      <c r="Q8" s="39"/>
      <c r="R8" s="79"/>
      <c r="S8" s="79"/>
      <c r="T8" s="79"/>
      <c r="U8" s="79"/>
      <c r="V8" s="79"/>
      <c r="W8" s="79"/>
      <c r="X8" s="79"/>
      <c r="Y8" s="79"/>
      <c r="Z8" s="79"/>
      <c r="AA8" s="79"/>
      <c r="AB8" s="79"/>
      <c r="AC8" s="79"/>
      <c r="AD8" s="79"/>
      <c r="AE8" s="79"/>
      <c r="AF8" s="79"/>
      <c r="AG8" s="79"/>
      <c r="AH8" s="79"/>
      <c r="AI8" s="79"/>
      <c r="AJ8" s="21">
        <v>72300</v>
      </c>
      <c r="AK8" s="19" t="s">
        <v>28</v>
      </c>
    </row>
    <row r="9" spans="1:37" ht="25.5" customHeight="1">
      <c r="A9" s="257" t="s">
        <v>5</v>
      </c>
      <c r="B9" s="258"/>
      <c r="C9" s="394"/>
      <c r="D9" s="395"/>
      <c r="E9" s="395"/>
      <c r="F9" s="151" t="s">
        <v>5</v>
      </c>
      <c r="G9" s="151" t="s">
        <v>5</v>
      </c>
      <c r="H9" s="151" t="s">
        <v>5</v>
      </c>
      <c r="I9" s="151" t="s">
        <v>5</v>
      </c>
      <c r="J9" s="271">
        <v>0</v>
      </c>
      <c r="K9" s="271">
        <v>0</v>
      </c>
      <c r="L9" s="271">
        <v>0</v>
      </c>
      <c r="M9" s="272">
        <f t="shared" ref="M9:M12" si="0">SUM(J9:L9)</f>
        <v>0</v>
      </c>
      <c r="N9" s="79"/>
      <c r="O9" s="273"/>
      <c r="P9" s="269"/>
      <c r="Q9" s="39"/>
      <c r="R9" s="79"/>
      <c r="S9" s="79"/>
      <c r="T9" s="79"/>
      <c r="U9" s="79"/>
      <c r="V9" s="79"/>
      <c r="W9" s="79"/>
      <c r="X9" s="79"/>
      <c r="Y9" s="79"/>
      <c r="Z9" s="79"/>
      <c r="AA9" s="79"/>
      <c r="AB9" s="79"/>
      <c r="AC9" s="79"/>
      <c r="AD9" s="79"/>
      <c r="AE9" s="79"/>
      <c r="AF9" s="79"/>
      <c r="AG9" s="79"/>
      <c r="AH9" s="79"/>
      <c r="AI9" s="79"/>
      <c r="AJ9" s="21">
        <v>72500</v>
      </c>
      <c r="AK9" s="19" t="s">
        <v>29</v>
      </c>
    </row>
    <row r="10" spans="1:37" ht="22.5" customHeight="1">
      <c r="A10" s="257" t="s">
        <v>5</v>
      </c>
      <c r="B10" s="258"/>
      <c r="C10" s="394"/>
      <c r="D10" s="395"/>
      <c r="E10" s="395"/>
      <c r="F10" s="151" t="s">
        <v>5</v>
      </c>
      <c r="G10" s="151" t="s">
        <v>5</v>
      </c>
      <c r="H10" s="151" t="s">
        <v>5</v>
      </c>
      <c r="I10" s="151" t="s">
        <v>5</v>
      </c>
      <c r="J10" s="271">
        <v>0</v>
      </c>
      <c r="K10" s="271">
        <v>0</v>
      </c>
      <c r="L10" s="271">
        <v>0</v>
      </c>
      <c r="M10" s="272">
        <f t="shared" si="0"/>
        <v>0</v>
      </c>
      <c r="N10" s="79"/>
      <c r="O10" s="273"/>
      <c r="P10" s="269"/>
      <c r="Q10" s="39"/>
      <c r="R10" s="79"/>
      <c r="S10" s="79"/>
      <c r="T10" s="79"/>
      <c r="U10" s="79"/>
      <c r="V10" s="79"/>
      <c r="W10" s="79"/>
      <c r="X10" s="79"/>
      <c r="Y10" s="79"/>
      <c r="Z10" s="79"/>
      <c r="AA10" s="79"/>
      <c r="AB10" s="79"/>
      <c r="AC10" s="79"/>
      <c r="AD10" s="79"/>
      <c r="AE10" s="79"/>
      <c r="AF10" s="79"/>
      <c r="AG10" s="79"/>
      <c r="AH10" s="79"/>
      <c r="AI10" s="79"/>
      <c r="AJ10" s="21">
        <v>73100</v>
      </c>
      <c r="AK10" s="19" t="s">
        <v>30</v>
      </c>
    </row>
    <row r="11" spans="1:37" ht="23.25" customHeight="1">
      <c r="A11" s="257" t="s">
        <v>5</v>
      </c>
      <c r="B11" s="258"/>
      <c r="C11" s="394"/>
      <c r="D11" s="395"/>
      <c r="E11" s="395"/>
      <c r="F11" s="151" t="s">
        <v>5</v>
      </c>
      <c r="G11" s="151" t="s">
        <v>5</v>
      </c>
      <c r="H11" s="151" t="s">
        <v>5</v>
      </c>
      <c r="I11" s="151" t="s">
        <v>5</v>
      </c>
      <c r="J11" s="271">
        <v>0</v>
      </c>
      <c r="K11" s="271">
        <v>0</v>
      </c>
      <c r="L11" s="271">
        <v>0</v>
      </c>
      <c r="M11" s="272">
        <f t="shared" si="0"/>
        <v>0</v>
      </c>
      <c r="N11" s="79"/>
      <c r="O11" s="273"/>
      <c r="P11" s="269"/>
      <c r="Q11" s="39"/>
      <c r="R11" s="79"/>
      <c r="S11" s="79"/>
      <c r="T11" s="79"/>
      <c r="U11" s="79"/>
      <c r="V11" s="79"/>
      <c r="W11" s="79"/>
      <c r="X11" s="79"/>
      <c r="Y11" s="79"/>
      <c r="Z11" s="79"/>
      <c r="AA11" s="79"/>
      <c r="AB11" s="79"/>
      <c r="AC11" s="79"/>
      <c r="AD11" s="79"/>
      <c r="AE11" s="79"/>
      <c r="AF11" s="79"/>
      <c r="AG11" s="79"/>
      <c r="AH11" s="79"/>
      <c r="AI11" s="79"/>
      <c r="AJ11" s="21">
        <v>73102</v>
      </c>
      <c r="AK11" s="19" t="s">
        <v>31</v>
      </c>
    </row>
    <row r="12" spans="1:37" ht="24.75" customHeight="1">
      <c r="A12" s="257" t="s">
        <v>5</v>
      </c>
      <c r="B12" s="258"/>
      <c r="C12" s="394"/>
      <c r="D12" s="395"/>
      <c r="E12" s="395"/>
      <c r="F12" s="151" t="s">
        <v>5</v>
      </c>
      <c r="G12" s="151" t="s">
        <v>5</v>
      </c>
      <c r="H12" s="151" t="s">
        <v>5</v>
      </c>
      <c r="I12" s="151" t="s">
        <v>5</v>
      </c>
      <c r="J12" s="271">
        <v>0</v>
      </c>
      <c r="K12" s="271">
        <v>0</v>
      </c>
      <c r="L12" s="271">
        <v>0</v>
      </c>
      <c r="M12" s="272">
        <f t="shared" si="0"/>
        <v>0</v>
      </c>
      <c r="N12" s="79"/>
      <c r="O12" s="273"/>
      <c r="P12" s="269"/>
      <c r="Q12" s="39"/>
      <c r="R12" s="79"/>
      <c r="S12" s="79"/>
      <c r="T12" s="79"/>
      <c r="U12" s="79"/>
      <c r="V12" s="79"/>
      <c r="W12" s="79"/>
      <c r="X12" s="79"/>
      <c r="Y12" s="79"/>
      <c r="Z12" s="79"/>
      <c r="AA12" s="79"/>
      <c r="AB12" s="79"/>
      <c r="AC12" s="79"/>
      <c r="AD12" s="79"/>
      <c r="AE12" s="79"/>
      <c r="AF12" s="79"/>
      <c r="AG12" s="79"/>
      <c r="AH12" s="79"/>
      <c r="AI12" s="79"/>
      <c r="AJ12" s="21">
        <v>73103</v>
      </c>
      <c r="AK12" s="19" t="s">
        <v>32</v>
      </c>
    </row>
    <row r="13" spans="1:37" s="79" customFormat="1" ht="12" customHeight="1">
      <c r="A13" s="177"/>
      <c r="B13" s="173"/>
      <c r="C13" s="263"/>
      <c r="D13" s="174"/>
      <c r="E13" s="174"/>
      <c r="F13" s="171"/>
      <c r="G13" s="171"/>
      <c r="H13" s="171"/>
      <c r="I13" s="171"/>
      <c r="J13" s="274"/>
      <c r="K13" s="274"/>
      <c r="L13" s="274"/>
      <c r="M13" s="275"/>
      <c r="O13" s="273"/>
      <c r="P13" s="269"/>
      <c r="Q13" s="39"/>
      <c r="AJ13" s="21"/>
      <c r="AK13" s="19"/>
    </row>
    <row r="14" spans="1:37" s="79" customFormat="1" ht="24.75" customHeight="1">
      <c r="A14" s="402" t="s">
        <v>512</v>
      </c>
      <c r="B14" s="402"/>
      <c r="C14" s="407"/>
      <c r="D14" s="408"/>
      <c r="E14" s="409"/>
      <c r="F14" s="259" t="s">
        <v>33</v>
      </c>
      <c r="G14" s="259" t="s">
        <v>33</v>
      </c>
      <c r="H14" s="259" t="s">
        <v>33</v>
      </c>
      <c r="I14" s="259" t="s">
        <v>33</v>
      </c>
      <c r="J14" s="259" t="s">
        <v>33</v>
      </c>
      <c r="K14" s="259" t="s">
        <v>33</v>
      </c>
      <c r="L14" s="259" t="s">
        <v>33</v>
      </c>
      <c r="M14" s="260">
        <f>IF(OR(A8="FT Staff",A8="Faculty"),M8*0.28)+IF(OR(A9="FT Staff",A9="Faculty"),M9*0.28)+IF(OR(A10="FT Staff",A10="Faculty"),M10*0.28)+IF(OR(A11="FT Staff",A11="Faculty"),M11*0.28)+IF(OR(A12="FT Staff",A12="Faculty"),M12*0.28)</f>
        <v>0</v>
      </c>
      <c r="O14" s="273"/>
      <c r="P14" s="269"/>
      <c r="Q14" s="39"/>
      <c r="AJ14" s="21"/>
      <c r="AK14" s="19"/>
    </row>
    <row r="15" spans="1:37" ht="25.9" customHeight="1">
      <c r="A15" s="390" t="s">
        <v>34</v>
      </c>
      <c r="B15" s="390"/>
      <c r="C15" s="410"/>
      <c r="D15" s="411"/>
      <c r="E15" s="412"/>
      <c r="F15" s="370" t="s">
        <v>33</v>
      </c>
      <c r="G15" s="370" t="s">
        <v>33</v>
      </c>
      <c r="H15" s="370" t="s">
        <v>33</v>
      </c>
      <c r="I15" s="370" t="s">
        <v>33</v>
      </c>
      <c r="J15" s="370" t="s">
        <v>33</v>
      </c>
      <c r="K15" s="370" t="s">
        <v>33</v>
      </c>
      <c r="L15" s="370" t="s">
        <v>33</v>
      </c>
      <c r="M15" s="371">
        <f>IF(A8="PT Staff",M8*0.135)+IF(A9="PT Staff",M9*0.135)+IF(A10="PT Staff",M10*0.135)+IF(A11="PT Staff",M11*0.135)+IF(A12="PT Staff",M12*0.135)</f>
        <v>0</v>
      </c>
      <c r="N15" s="79"/>
      <c r="O15" s="273"/>
      <c r="P15" s="39"/>
      <c r="Q15" s="39"/>
      <c r="R15" s="79"/>
      <c r="S15" s="79"/>
      <c r="T15" s="79"/>
      <c r="U15" s="79"/>
      <c r="V15" s="79"/>
      <c r="W15" s="79"/>
      <c r="X15" s="79"/>
      <c r="Y15" s="79"/>
      <c r="Z15" s="79"/>
      <c r="AA15" s="79"/>
      <c r="AB15" s="79"/>
      <c r="AC15" s="79"/>
      <c r="AD15" s="79"/>
      <c r="AE15" s="79"/>
      <c r="AF15" s="79"/>
      <c r="AG15" s="79"/>
      <c r="AH15" s="79"/>
      <c r="AI15" s="79"/>
      <c r="AJ15" s="24">
        <v>73105</v>
      </c>
      <c r="AK15" s="19" t="s">
        <v>35</v>
      </c>
    </row>
    <row r="16" spans="1:37" s="311" customFormat="1" ht="43.5" customHeight="1">
      <c r="A16" s="372" t="s">
        <v>36</v>
      </c>
      <c r="B16" s="396" t="s">
        <v>37</v>
      </c>
      <c r="C16" s="396"/>
      <c r="D16" s="396"/>
      <c r="E16" s="396"/>
      <c r="F16" s="373" t="s">
        <v>17</v>
      </c>
      <c r="G16" s="373" t="s">
        <v>18</v>
      </c>
      <c r="H16" s="373" t="s">
        <v>19</v>
      </c>
      <c r="I16" s="373" t="s">
        <v>38</v>
      </c>
      <c r="J16" s="373" t="s">
        <v>21</v>
      </c>
      <c r="K16" s="373" t="s">
        <v>22</v>
      </c>
      <c r="L16" s="373" t="s">
        <v>23</v>
      </c>
      <c r="M16" s="373" t="s">
        <v>39</v>
      </c>
      <c r="P16" s="312"/>
      <c r="Q16" s="312"/>
      <c r="AJ16" s="313">
        <v>72200</v>
      </c>
      <c r="AK16" s="314" t="s">
        <v>25</v>
      </c>
    </row>
    <row r="17" spans="1:37" ht="15.6" customHeight="1">
      <c r="A17" s="253"/>
      <c r="B17" s="254"/>
      <c r="C17" s="46"/>
      <c r="D17" s="46"/>
      <c r="E17" s="46"/>
      <c r="F17" s="46"/>
      <c r="G17" s="22"/>
      <c r="H17" s="22"/>
      <c r="I17" s="22"/>
      <c r="J17" s="22"/>
      <c r="K17" s="22"/>
      <c r="L17" s="22" t="s">
        <v>13</v>
      </c>
      <c r="M17" s="23">
        <f>SUM(M18:M28)</f>
        <v>0</v>
      </c>
      <c r="N17" s="79"/>
      <c r="O17" s="269"/>
      <c r="P17" s="270"/>
      <c r="Q17" s="39"/>
      <c r="R17" s="79"/>
      <c r="S17" s="79"/>
      <c r="T17" s="79"/>
      <c r="U17" s="79"/>
      <c r="V17" s="79"/>
      <c r="W17" s="79"/>
      <c r="X17" s="79"/>
      <c r="Y17" s="79"/>
      <c r="Z17" s="79"/>
      <c r="AA17" s="79"/>
      <c r="AB17" s="79"/>
      <c r="AC17" s="79"/>
      <c r="AD17" s="79"/>
      <c r="AE17" s="79"/>
      <c r="AF17" s="79"/>
      <c r="AG17" s="79"/>
      <c r="AH17" s="79"/>
      <c r="AI17" s="79"/>
      <c r="AJ17" s="21"/>
      <c r="AK17" s="19"/>
    </row>
    <row r="18" spans="1:37" s="79" customFormat="1" ht="25.5" customHeight="1">
      <c r="A18" s="255" t="s">
        <v>5</v>
      </c>
      <c r="B18" s="391"/>
      <c r="C18" s="392"/>
      <c r="D18" s="392"/>
      <c r="E18" s="393"/>
      <c r="F18" s="172" t="s">
        <v>5</v>
      </c>
      <c r="G18" s="152" t="s">
        <v>5</v>
      </c>
      <c r="H18" s="152" t="s">
        <v>5</v>
      </c>
      <c r="I18" s="172" t="s">
        <v>5</v>
      </c>
      <c r="J18" s="276">
        <v>0</v>
      </c>
      <c r="K18" s="277">
        <v>0</v>
      </c>
      <c r="L18" s="277">
        <v>0</v>
      </c>
      <c r="M18" s="278">
        <f>SUM(J18:L18)</f>
        <v>0</v>
      </c>
      <c r="P18" s="39"/>
      <c r="Q18" s="39"/>
      <c r="AJ18" s="21">
        <v>73130</v>
      </c>
      <c r="AK18" s="26" t="s">
        <v>40</v>
      </c>
    </row>
    <row r="19" spans="1:37" ht="25.5" customHeight="1">
      <c r="A19" s="368" t="s">
        <v>5</v>
      </c>
      <c r="B19" s="384"/>
      <c r="C19" s="385"/>
      <c r="D19" s="385"/>
      <c r="E19" s="386"/>
      <c r="F19" s="369" t="s">
        <v>5</v>
      </c>
      <c r="G19" s="151" t="s">
        <v>5</v>
      </c>
      <c r="H19" s="151" t="s">
        <v>5</v>
      </c>
      <c r="I19" s="151" t="s">
        <v>5</v>
      </c>
      <c r="J19" s="271">
        <v>0</v>
      </c>
      <c r="K19" s="271">
        <v>0</v>
      </c>
      <c r="L19" s="271">
        <v>0</v>
      </c>
      <c r="M19" s="279">
        <f t="shared" ref="M19:M28" si="1">SUM(J19:L19)</f>
        <v>0</v>
      </c>
      <c r="N19" s="79"/>
      <c r="O19" s="79"/>
      <c r="P19" s="39"/>
      <c r="Q19" s="39"/>
      <c r="R19" s="79"/>
      <c r="S19" s="79"/>
      <c r="T19" s="79"/>
      <c r="U19" s="79"/>
      <c r="V19" s="79"/>
      <c r="W19" s="79"/>
      <c r="X19" s="79"/>
      <c r="Y19" s="79"/>
      <c r="Z19" s="79"/>
      <c r="AA19" s="79"/>
      <c r="AB19" s="79"/>
      <c r="AC19" s="79"/>
      <c r="AD19" s="79"/>
      <c r="AE19" s="79"/>
      <c r="AF19" s="79"/>
      <c r="AG19" s="79"/>
      <c r="AH19" s="79"/>
      <c r="AI19" s="79"/>
      <c r="AJ19" s="21">
        <v>73200</v>
      </c>
      <c r="AK19" s="19" t="s">
        <v>42</v>
      </c>
    </row>
    <row r="20" spans="1:37" ht="25.9" customHeight="1">
      <c r="A20" s="368" t="s">
        <v>5</v>
      </c>
      <c r="B20" s="384"/>
      <c r="C20" s="385"/>
      <c r="D20" s="385"/>
      <c r="E20" s="386"/>
      <c r="F20" s="369" t="s">
        <v>5</v>
      </c>
      <c r="G20" s="151" t="s">
        <v>5</v>
      </c>
      <c r="H20" s="151" t="s">
        <v>5</v>
      </c>
      <c r="I20" s="151" t="s">
        <v>5</v>
      </c>
      <c r="J20" s="271">
        <v>0</v>
      </c>
      <c r="K20" s="271">
        <v>0</v>
      </c>
      <c r="L20" s="271">
        <v>0</v>
      </c>
      <c r="M20" s="279">
        <f t="shared" si="1"/>
        <v>0</v>
      </c>
      <c r="N20" s="79"/>
      <c r="O20" s="79"/>
      <c r="P20" s="39"/>
      <c r="Q20" s="39"/>
      <c r="R20" s="79"/>
      <c r="S20" s="79"/>
      <c r="T20" s="79"/>
      <c r="U20" s="79"/>
      <c r="V20" s="79"/>
      <c r="W20" s="79"/>
      <c r="X20" s="79"/>
      <c r="Y20" s="79"/>
      <c r="Z20" s="79"/>
      <c r="AA20" s="79"/>
      <c r="AB20" s="79"/>
      <c r="AC20" s="79"/>
      <c r="AD20" s="79"/>
      <c r="AE20" s="79"/>
      <c r="AF20" s="79"/>
      <c r="AG20" s="79"/>
      <c r="AH20" s="79"/>
      <c r="AI20" s="79"/>
      <c r="AJ20" s="21">
        <v>73300</v>
      </c>
      <c r="AK20" s="19" t="s">
        <v>43</v>
      </c>
    </row>
    <row r="21" spans="1:37" ht="25.9" customHeight="1">
      <c r="A21" s="368" t="s">
        <v>5</v>
      </c>
      <c r="B21" s="384"/>
      <c r="C21" s="385"/>
      <c r="D21" s="385"/>
      <c r="E21" s="386"/>
      <c r="F21" s="369" t="s">
        <v>5</v>
      </c>
      <c r="G21" s="151" t="s">
        <v>5</v>
      </c>
      <c r="H21" s="151" t="s">
        <v>5</v>
      </c>
      <c r="I21" s="151" t="s">
        <v>5</v>
      </c>
      <c r="J21" s="271">
        <v>0</v>
      </c>
      <c r="K21" s="271">
        <v>0</v>
      </c>
      <c r="L21" s="271">
        <v>0</v>
      </c>
      <c r="M21" s="279">
        <f t="shared" si="1"/>
        <v>0</v>
      </c>
      <c r="N21" s="79"/>
      <c r="O21" s="79"/>
      <c r="P21" s="79"/>
      <c r="Q21" s="79"/>
      <c r="R21" s="79"/>
      <c r="S21" s="79"/>
      <c r="T21" s="79"/>
      <c r="U21" s="79"/>
      <c r="V21" s="79"/>
      <c r="W21" s="79"/>
      <c r="X21" s="79"/>
      <c r="Y21" s="79"/>
      <c r="Z21" s="79"/>
      <c r="AA21" s="79"/>
      <c r="AB21" s="79"/>
      <c r="AC21" s="79"/>
      <c r="AD21" s="79"/>
      <c r="AE21" s="79"/>
      <c r="AF21" s="79"/>
      <c r="AG21" s="79"/>
      <c r="AH21" s="79"/>
      <c r="AI21" s="79"/>
      <c r="AJ21" s="21">
        <v>73400</v>
      </c>
      <c r="AK21" s="19" t="s">
        <v>44</v>
      </c>
    </row>
    <row r="22" spans="1:37" ht="25.9" customHeight="1">
      <c r="A22" s="368" t="s">
        <v>5</v>
      </c>
      <c r="B22" s="384"/>
      <c r="C22" s="385"/>
      <c r="D22" s="385"/>
      <c r="E22" s="386"/>
      <c r="F22" s="369" t="s">
        <v>5</v>
      </c>
      <c r="G22" s="151" t="s">
        <v>5</v>
      </c>
      <c r="H22" s="151" t="s">
        <v>5</v>
      </c>
      <c r="I22" s="151" t="s">
        <v>5</v>
      </c>
      <c r="J22" s="271">
        <v>0</v>
      </c>
      <c r="K22" s="271">
        <v>0</v>
      </c>
      <c r="L22" s="271">
        <v>0</v>
      </c>
      <c r="M22" s="279">
        <f t="shared" si="1"/>
        <v>0</v>
      </c>
      <c r="N22" s="79"/>
      <c r="O22" s="79"/>
      <c r="P22" s="79"/>
      <c r="Q22" s="79"/>
      <c r="R22" s="79"/>
      <c r="S22" s="79"/>
      <c r="T22" s="79"/>
      <c r="U22" s="79"/>
      <c r="V22" s="79"/>
      <c r="W22" s="79"/>
      <c r="X22" s="79"/>
      <c r="Y22" s="79"/>
      <c r="Z22" s="79"/>
      <c r="AA22" s="79"/>
      <c r="AB22" s="79"/>
      <c r="AC22" s="79"/>
      <c r="AD22" s="79"/>
      <c r="AE22" s="79"/>
      <c r="AF22" s="79"/>
      <c r="AG22" s="79"/>
      <c r="AH22" s="79"/>
      <c r="AI22" s="79"/>
      <c r="AJ22" s="21">
        <v>73500</v>
      </c>
      <c r="AK22" s="19" t="s">
        <v>45</v>
      </c>
    </row>
    <row r="23" spans="1:37" ht="25.9" customHeight="1">
      <c r="A23" s="368" t="s">
        <v>5</v>
      </c>
      <c r="B23" s="384"/>
      <c r="C23" s="385"/>
      <c r="D23" s="385"/>
      <c r="E23" s="386"/>
      <c r="F23" s="369" t="s">
        <v>5</v>
      </c>
      <c r="G23" s="151" t="s">
        <v>5</v>
      </c>
      <c r="H23" s="151" t="s">
        <v>5</v>
      </c>
      <c r="I23" s="151" t="s">
        <v>5</v>
      </c>
      <c r="J23" s="271">
        <v>0</v>
      </c>
      <c r="K23" s="271">
        <v>0</v>
      </c>
      <c r="L23" s="271">
        <v>0</v>
      </c>
      <c r="M23" s="279">
        <f t="shared" si="1"/>
        <v>0</v>
      </c>
      <c r="N23" s="79"/>
      <c r="O23" s="79"/>
      <c r="P23" s="79"/>
      <c r="Q23" s="79"/>
      <c r="R23" s="79"/>
      <c r="S23" s="79"/>
      <c r="T23" s="79"/>
      <c r="U23" s="79"/>
      <c r="V23" s="79"/>
      <c r="W23" s="79"/>
      <c r="X23" s="79"/>
      <c r="Y23" s="79"/>
      <c r="Z23" s="79"/>
      <c r="AA23" s="79"/>
      <c r="AB23" s="79"/>
      <c r="AC23" s="79"/>
      <c r="AD23" s="79"/>
      <c r="AE23" s="79"/>
      <c r="AF23" s="79"/>
      <c r="AG23" s="79"/>
      <c r="AH23" s="79"/>
      <c r="AI23" s="79"/>
      <c r="AJ23" s="21">
        <v>73504</v>
      </c>
      <c r="AK23" s="19" t="s">
        <v>46</v>
      </c>
    </row>
    <row r="24" spans="1:37" ht="25.9" customHeight="1">
      <c r="A24" s="368" t="s">
        <v>5</v>
      </c>
      <c r="B24" s="384"/>
      <c r="C24" s="385"/>
      <c r="D24" s="385"/>
      <c r="E24" s="386"/>
      <c r="F24" s="369" t="s">
        <v>5</v>
      </c>
      <c r="G24" s="151" t="s">
        <v>5</v>
      </c>
      <c r="H24" s="151" t="s">
        <v>5</v>
      </c>
      <c r="I24" s="151" t="s">
        <v>5</v>
      </c>
      <c r="J24" s="271">
        <v>0</v>
      </c>
      <c r="K24" s="271">
        <v>0</v>
      </c>
      <c r="L24" s="271">
        <v>0</v>
      </c>
      <c r="M24" s="279">
        <f t="shared" si="1"/>
        <v>0</v>
      </c>
      <c r="N24" s="79"/>
      <c r="O24" s="79"/>
      <c r="P24" s="79"/>
      <c r="Q24" s="79"/>
      <c r="R24" s="79"/>
      <c r="S24" s="79"/>
      <c r="T24" s="79"/>
      <c r="U24" s="79"/>
      <c r="V24" s="79"/>
      <c r="W24" s="79"/>
      <c r="X24" s="79"/>
      <c r="Y24" s="79"/>
      <c r="Z24" s="79"/>
      <c r="AA24" s="79"/>
      <c r="AB24" s="79"/>
      <c r="AC24" s="79"/>
      <c r="AD24" s="79"/>
      <c r="AE24" s="79"/>
      <c r="AF24" s="79"/>
      <c r="AG24" s="79"/>
      <c r="AH24" s="79"/>
      <c r="AI24" s="79"/>
      <c r="AJ24" s="21">
        <v>73600</v>
      </c>
      <c r="AK24" s="26" t="s">
        <v>47</v>
      </c>
    </row>
    <row r="25" spans="1:37" ht="25.9" customHeight="1">
      <c r="A25" s="256" t="s">
        <v>5</v>
      </c>
      <c r="B25" s="384"/>
      <c r="C25" s="385"/>
      <c r="D25" s="385"/>
      <c r="E25" s="386"/>
      <c r="F25" s="151" t="s">
        <v>5</v>
      </c>
      <c r="G25" s="151" t="s">
        <v>5</v>
      </c>
      <c r="H25" s="151" t="s">
        <v>5</v>
      </c>
      <c r="I25" s="151" t="s">
        <v>5</v>
      </c>
      <c r="J25" s="271">
        <v>0</v>
      </c>
      <c r="K25" s="271">
        <v>0</v>
      </c>
      <c r="L25" s="271">
        <v>0</v>
      </c>
      <c r="M25" s="279">
        <f t="shared" si="1"/>
        <v>0</v>
      </c>
      <c r="N25" s="79"/>
      <c r="O25" s="79"/>
      <c r="P25" s="79"/>
      <c r="Q25" s="79"/>
      <c r="R25" s="79"/>
      <c r="S25" s="79"/>
      <c r="T25" s="79"/>
      <c r="U25" s="79"/>
      <c r="V25" s="79"/>
      <c r="W25" s="79"/>
      <c r="X25" s="79"/>
      <c r="Y25" s="79"/>
      <c r="Z25" s="79"/>
      <c r="AA25" s="79"/>
      <c r="AB25" s="79"/>
      <c r="AC25" s="79"/>
      <c r="AD25" s="79"/>
      <c r="AE25" s="79"/>
      <c r="AF25" s="79"/>
      <c r="AG25" s="79"/>
      <c r="AH25" s="79"/>
      <c r="AI25" s="79"/>
      <c r="AJ25" s="21">
        <v>73700</v>
      </c>
      <c r="AK25" s="19" t="s">
        <v>48</v>
      </c>
    </row>
    <row r="26" spans="1:37" ht="25.9" customHeight="1">
      <c r="A26" s="256" t="s">
        <v>5</v>
      </c>
      <c r="B26" s="384"/>
      <c r="C26" s="385"/>
      <c r="D26" s="385"/>
      <c r="E26" s="386"/>
      <c r="F26" s="151" t="s">
        <v>5</v>
      </c>
      <c r="G26" s="151" t="s">
        <v>5</v>
      </c>
      <c r="H26" s="151" t="s">
        <v>5</v>
      </c>
      <c r="I26" s="151" t="s">
        <v>5</v>
      </c>
      <c r="J26" s="271">
        <v>0</v>
      </c>
      <c r="K26" s="271">
        <v>0</v>
      </c>
      <c r="L26" s="271">
        <v>0</v>
      </c>
      <c r="M26" s="279">
        <f t="shared" si="1"/>
        <v>0</v>
      </c>
      <c r="N26" s="79"/>
      <c r="O26" s="79"/>
      <c r="P26" s="79"/>
      <c r="Q26" s="79"/>
      <c r="R26" s="79"/>
      <c r="S26" s="79"/>
      <c r="T26" s="79"/>
      <c r="U26" s="79"/>
      <c r="V26" s="79"/>
      <c r="W26" s="79"/>
      <c r="X26" s="79"/>
      <c r="Y26" s="79"/>
      <c r="Z26" s="79"/>
      <c r="AA26" s="79"/>
      <c r="AB26" s="79"/>
      <c r="AC26" s="79"/>
      <c r="AD26" s="79"/>
      <c r="AE26" s="79"/>
      <c r="AF26" s="79"/>
      <c r="AG26" s="79"/>
      <c r="AH26" s="79"/>
      <c r="AI26" s="79"/>
      <c r="AJ26" s="21">
        <v>73725</v>
      </c>
      <c r="AK26" s="27" t="s">
        <v>49</v>
      </c>
    </row>
    <row r="27" spans="1:37" ht="25.9" customHeight="1">
      <c r="A27" s="256" t="s">
        <v>5</v>
      </c>
      <c r="B27" s="384"/>
      <c r="C27" s="385"/>
      <c r="D27" s="385"/>
      <c r="E27" s="386"/>
      <c r="F27" s="151" t="s">
        <v>5</v>
      </c>
      <c r="G27" s="151" t="s">
        <v>5</v>
      </c>
      <c r="H27" s="151" t="s">
        <v>5</v>
      </c>
      <c r="I27" s="151" t="s">
        <v>5</v>
      </c>
      <c r="J27" s="271">
        <v>0</v>
      </c>
      <c r="K27" s="271">
        <v>0</v>
      </c>
      <c r="L27" s="271">
        <v>0</v>
      </c>
      <c r="M27" s="279">
        <f t="shared" si="1"/>
        <v>0</v>
      </c>
      <c r="N27" s="79"/>
      <c r="O27" s="79"/>
      <c r="P27" s="79"/>
      <c r="Q27" s="79"/>
      <c r="R27" s="79"/>
      <c r="S27" s="79"/>
      <c r="T27" s="79"/>
      <c r="U27" s="79"/>
      <c r="V27" s="79"/>
      <c r="W27" s="79"/>
      <c r="X27" s="79"/>
      <c r="Y27" s="79"/>
      <c r="Z27" s="79"/>
      <c r="AA27" s="79"/>
      <c r="AB27" s="79"/>
      <c r="AC27" s="79"/>
      <c r="AD27" s="79"/>
      <c r="AE27" s="79"/>
      <c r="AF27" s="79"/>
      <c r="AG27" s="79"/>
      <c r="AH27" s="79"/>
      <c r="AI27" s="79"/>
      <c r="AJ27" s="21">
        <v>73750</v>
      </c>
      <c r="AK27" s="19" t="s">
        <v>50</v>
      </c>
    </row>
    <row r="28" spans="1:37" ht="25.9" customHeight="1">
      <c r="A28" s="256" t="s">
        <v>5</v>
      </c>
      <c r="B28" s="384"/>
      <c r="C28" s="385"/>
      <c r="D28" s="385"/>
      <c r="E28" s="386"/>
      <c r="F28" s="151" t="s">
        <v>5</v>
      </c>
      <c r="G28" s="151" t="s">
        <v>5</v>
      </c>
      <c r="H28" s="151" t="s">
        <v>5</v>
      </c>
      <c r="I28" s="151" t="s">
        <v>5</v>
      </c>
      <c r="J28" s="271">
        <v>0</v>
      </c>
      <c r="K28" s="271">
        <v>0</v>
      </c>
      <c r="L28" s="271">
        <v>0</v>
      </c>
      <c r="M28" s="279">
        <f t="shared" si="1"/>
        <v>0</v>
      </c>
      <c r="N28" s="79"/>
      <c r="O28" s="79"/>
      <c r="P28" s="79"/>
      <c r="Q28" s="79"/>
      <c r="R28" s="79"/>
      <c r="S28" s="79"/>
      <c r="T28" s="79"/>
      <c r="U28" s="79"/>
      <c r="V28" s="79"/>
      <c r="W28" s="79"/>
      <c r="X28" s="79"/>
      <c r="Y28" s="79"/>
      <c r="Z28" s="79"/>
      <c r="AA28" s="79"/>
      <c r="AB28" s="79"/>
      <c r="AC28" s="79"/>
      <c r="AD28" s="79"/>
      <c r="AE28" s="79"/>
      <c r="AF28" s="79"/>
      <c r="AG28" s="79"/>
      <c r="AH28" s="79"/>
      <c r="AI28" s="79"/>
      <c r="AJ28" s="21">
        <v>73750</v>
      </c>
      <c r="AK28" s="19" t="s">
        <v>50</v>
      </c>
    </row>
    <row r="29" spans="1:37" ht="21" customHeight="1">
      <c r="A29" s="79"/>
      <c r="C29" s="79"/>
      <c r="D29" s="79"/>
      <c r="E29" s="79"/>
      <c r="I29" s="79"/>
      <c r="M29" s="79"/>
      <c r="N29" s="79"/>
      <c r="O29" s="79"/>
      <c r="P29" s="79"/>
      <c r="Q29" s="79"/>
      <c r="R29" s="79"/>
      <c r="S29" s="79"/>
      <c r="T29" s="79"/>
      <c r="U29" s="79"/>
      <c r="V29" s="79"/>
      <c r="W29" s="79"/>
      <c r="X29" s="79"/>
      <c r="Y29" s="79"/>
      <c r="Z29" s="79"/>
      <c r="AA29" s="79"/>
      <c r="AB29" s="79"/>
      <c r="AC29" s="79"/>
      <c r="AD29" s="79"/>
      <c r="AE29" s="79"/>
      <c r="AF29" s="79"/>
      <c r="AG29" s="79"/>
      <c r="AH29" s="79"/>
      <c r="AI29" s="79"/>
      <c r="AJ29" s="20" t="s">
        <v>53</v>
      </c>
      <c r="AK29" s="28" t="s">
        <v>54</v>
      </c>
    </row>
    <row r="30" spans="1:37" ht="15" customHeight="1">
      <c r="A30" s="79"/>
      <c r="C30" s="79"/>
      <c r="D30" s="79"/>
      <c r="E30" s="79"/>
      <c r="I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29"/>
    </row>
    <row r="31" spans="1:37" ht="15">
      <c r="AK31" s="29"/>
    </row>
  </sheetData>
  <dataConsolidate/>
  <mergeCells count="30">
    <mergeCell ref="C12:E12"/>
    <mergeCell ref="C10:E10"/>
    <mergeCell ref="B16:E16"/>
    <mergeCell ref="A1:M1"/>
    <mergeCell ref="C6:E6"/>
    <mergeCell ref="C8:E8"/>
    <mergeCell ref="C9:E9"/>
    <mergeCell ref="A14:B14"/>
    <mergeCell ref="K7:L7"/>
    <mergeCell ref="G2:I2"/>
    <mergeCell ref="G3:I3"/>
    <mergeCell ref="A7:F7"/>
    <mergeCell ref="C14:E14"/>
    <mergeCell ref="C15:E15"/>
    <mergeCell ref="B28:E28"/>
    <mergeCell ref="B2:D2"/>
    <mergeCell ref="B3:D3"/>
    <mergeCell ref="B4:D4"/>
    <mergeCell ref="A15:B15"/>
    <mergeCell ref="B23:E23"/>
    <mergeCell ref="B24:E24"/>
    <mergeCell ref="B25:E25"/>
    <mergeCell ref="B26:E26"/>
    <mergeCell ref="B27:E27"/>
    <mergeCell ref="B18:E18"/>
    <mergeCell ref="B19:E19"/>
    <mergeCell ref="B20:E20"/>
    <mergeCell ref="B21:E21"/>
    <mergeCell ref="B22:E22"/>
    <mergeCell ref="C11:E11"/>
  </mergeCells>
  <conditionalFormatting sqref="J8">
    <cfRule type="cellIs" dxfId="299" priority="7" operator="greaterThan">
      <formula>1</formula>
    </cfRule>
  </conditionalFormatting>
  <conditionalFormatting sqref="J9">
    <cfRule type="cellIs" dxfId="298" priority="5" operator="greaterThan">
      <formula>2</formula>
    </cfRule>
  </conditionalFormatting>
  <conditionalFormatting sqref="J10">
    <cfRule type="cellIs" dxfId="297" priority="4" operator="greaterThan">
      <formula>2</formula>
    </cfRule>
  </conditionalFormatting>
  <conditionalFormatting sqref="J11">
    <cfRule type="cellIs" dxfId="296" priority="3" operator="greaterThan">
      <formula>2</formula>
    </cfRule>
  </conditionalFormatting>
  <conditionalFormatting sqref="J12">
    <cfRule type="cellIs" dxfId="295" priority="2" operator="greaterThan">
      <formula>2</formula>
    </cfRule>
  </conditionalFormatting>
  <conditionalFormatting sqref="J18:J28">
    <cfRule type="cellIs" dxfId="294" priority="1" operator="greaterThan">
      <formula>1</formula>
    </cfRule>
  </conditionalFormatting>
  <dataValidations count="6">
    <dataValidation type="list" allowBlank="1" showInputMessage="1" showErrorMessage="1" sqref="WVP983051:WVP983066 A65547:B65562 JD65547:JD65562 SZ65547:SZ65562 ACV65547:ACV65562 AMR65547:AMR65562 AWN65547:AWN65562 BGJ65547:BGJ65562 BQF65547:BQF65562 CAB65547:CAB65562 CJX65547:CJX65562 CTT65547:CTT65562 DDP65547:DDP65562 DNL65547:DNL65562 DXH65547:DXH65562 EHD65547:EHD65562 EQZ65547:EQZ65562 FAV65547:FAV65562 FKR65547:FKR65562 FUN65547:FUN65562 GEJ65547:GEJ65562 GOF65547:GOF65562 GYB65547:GYB65562 HHX65547:HHX65562 HRT65547:HRT65562 IBP65547:IBP65562 ILL65547:ILL65562 IVH65547:IVH65562 JFD65547:JFD65562 JOZ65547:JOZ65562 JYV65547:JYV65562 KIR65547:KIR65562 KSN65547:KSN65562 LCJ65547:LCJ65562 LMF65547:LMF65562 LWB65547:LWB65562 MFX65547:MFX65562 MPT65547:MPT65562 MZP65547:MZP65562 NJL65547:NJL65562 NTH65547:NTH65562 ODD65547:ODD65562 OMZ65547:OMZ65562 OWV65547:OWV65562 PGR65547:PGR65562 PQN65547:PQN65562 QAJ65547:QAJ65562 QKF65547:QKF65562 QUB65547:QUB65562 RDX65547:RDX65562 RNT65547:RNT65562 RXP65547:RXP65562 SHL65547:SHL65562 SRH65547:SRH65562 TBD65547:TBD65562 TKZ65547:TKZ65562 TUV65547:TUV65562 UER65547:UER65562 UON65547:UON65562 UYJ65547:UYJ65562 VIF65547:VIF65562 VSB65547:VSB65562 WBX65547:WBX65562 WLT65547:WLT65562 WVP65547:WVP65562 A131083:B131098 JD131083:JD131098 SZ131083:SZ131098 ACV131083:ACV131098 AMR131083:AMR131098 AWN131083:AWN131098 BGJ131083:BGJ131098 BQF131083:BQF131098 CAB131083:CAB131098 CJX131083:CJX131098 CTT131083:CTT131098 DDP131083:DDP131098 DNL131083:DNL131098 DXH131083:DXH131098 EHD131083:EHD131098 EQZ131083:EQZ131098 FAV131083:FAV131098 FKR131083:FKR131098 FUN131083:FUN131098 GEJ131083:GEJ131098 GOF131083:GOF131098 GYB131083:GYB131098 HHX131083:HHX131098 HRT131083:HRT131098 IBP131083:IBP131098 ILL131083:ILL131098 IVH131083:IVH131098 JFD131083:JFD131098 JOZ131083:JOZ131098 JYV131083:JYV131098 KIR131083:KIR131098 KSN131083:KSN131098 LCJ131083:LCJ131098 LMF131083:LMF131098 LWB131083:LWB131098 MFX131083:MFX131098 MPT131083:MPT131098 MZP131083:MZP131098 NJL131083:NJL131098 NTH131083:NTH131098 ODD131083:ODD131098 OMZ131083:OMZ131098 OWV131083:OWV131098 PGR131083:PGR131098 PQN131083:PQN131098 QAJ131083:QAJ131098 QKF131083:QKF131098 QUB131083:QUB131098 RDX131083:RDX131098 RNT131083:RNT131098 RXP131083:RXP131098 SHL131083:SHL131098 SRH131083:SRH131098 TBD131083:TBD131098 TKZ131083:TKZ131098 TUV131083:TUV131098 UER131083:UER131098 UON131083:UON131098 UYJ131083:UYJ131098 VIF131083:VIF131098 VSB131083:VSB131098 WBX131083:WBX131098 WLT131083:WLT131098 WVP131083:WVP131098 A196619:B196634 JD196619:JD196634 SZ196619:SZ196634 ACV196619:ACV196634 AMR196619:AMR196634 AWN196619:AWN196634 BGJ196619:BGJ196634 BQF196619:BQF196634 CAB196619:CAB196634 CJX196619:CJX196634 CTT196619:CTT196634 DDP196619:DDP196634 DNL196619:DNL196634 DXH196619:DXH196634 EHD196619:EHD196634 EQZ196619:EQZ196634 FAV196619:FAV196634 FKR196619:FKR196634 FUN196619:FUN196634 GEJ196619:GEJ196634 GOF196619:GOF196634 GYB196619:GYB196634 HHX196619:HHX196634 HRT196619:HRT196634 IBP196619:IBP196634 ILL196619:ILL196634 IVH196619:IVH196634 JFD196619:JFD196634 JOZ196619:JOZ196634 JYV196619:JYV196634 KIR196619:KIR196634 KSN196619:KSN196634 LCJ196619:LCJ196634 LMF196619:LMF196634 LWB196619:LWB196634 MFX196619:MFX196634 MPT196619:MPT196634 MZP196619:MZP196634 NJL196619:NJL196634 NTH196619:NTH196634 ODD196619:ODD196634 OMZ196619:OMZ196634 OWV196619:OWV196634 PGR196619:PGR196634 PQN196619:PQN196634 QAJ196619:QAJ196634 QKF196619:QKF196634 QUB196619:QUB196634 RDX196619:RDX196634 RNT196619:RNT196634 RXP196619:RXP196634 SHL196619:SHL196634 SRH196619:SRH196634 TBD196619:TBD196634 TKZ196619:TKZ196634 TUV196619:TUV196634 UER196619:UER196634 UON196619:UON196634 UYJ196619:UYJ196634 VIF196619:VIF196634 VSB196619:VSB196634 WBX196619:WBX196634 WLT196619:WLT196634 WVP196619:WVP196634 A262155:B262170 JD262155:JD262170 SZ262155:SZ262170 ACV262155:ACV262170 AMR262155:AMR262170 AWN262155:AWN262170 BGJ262155:BGJ262170 BQF262155:BQF262170 CAB262155:CAB262170 CJX262155:CJX262170 CTT262155:CTT262170 DDP262155:DDP262170 DNL262155:DNL262170 DXH262155:DXH262170 EHD262155:EHD262170 EQZ262155:EQZ262170 FAV262155:FAV262170 FKR262155:FKR262170 FUN262155:FUN262170 GEJ262155:GEJ262170 GOF262155:GOF262170 GYB262155:GYB262170 HHX262155:HHX262170 HRT262155:HRT262170 IBP262155:IBP262170 ILL262155:ILL262170 IVH262155:IVH262170 JFD262155:JFD262170 JOZ262155:JOZ262170 JYV262155:JYV262170 KIR262155:KIR262170 KSN262155:KSN262170 LCJ262155:LCJ262170 LMF262155:LMF262170 LWB262155:LWB262170 MFX262155:MFX262170 MPT262155:MPT262170 MZP262155:MZP262170 NJL262155:NJL262170 NTH262155:NTH262170 ODD262155:ODD262170 OMZ262155:OMZ262170 OWV262155:OWV262170 PGR262155:PGR262170 PQN262155:PQN262170 QAJ262155:QAJ262170 QKF262155:QKF262170 QUB262155:QUB262170 RDX262155:RDX262170 RNT262155:RNT262170 RXP262155:RXP262170 SHL262155:SHL262170 SRH262155:SRH262170 TBD262155:TBD262170 TKZ262155:TKZ262170 TUV262155:TUV262170 UER262155:UER262170 UON262155:UON262170 UYJ262155:UYJ262170 VIF262155:VIF262170 VSB262155:VSB262170 WBX262155:WBX262170 WLT262155:WLT262170 WVP262155:WVP262170 A327691:B327706 JD327691:JD327706 SZ327691:SZ327706 ACV327691:ACV327706 AMR327691:AMR327706 AWN327691:AWN327706 BGJ327691:BGJ327706 BQF327691:BQF327706 CAB327691:CAB327706 CJX327691:CJX327706 CTT327691:CTT327706 DDP327691:DDP327706 DNL327691:DNL327706 DXH327691:DXH327706 EHD327691:EHD327706 EQZ327691:EQZ327706 FAV327691:FAV327706 FKR327691:FKR327706 FUN327691:FUN327706 GEJ327691:GEJ327706 GOF327691:GOF327706 GYB327691:GYB327706 HHX327691:HHX327706 HRT327691:HRT327706 IBP327691:IBP327706 ILL327691:ILL327706 IVH327691:IVH327706 JFD327691:JFD327706 JOZ327691:JOZ327706 JYV327691:JYV327706 KIR327691:KIR327706 KSN327691:KSN327706 LCJ327691:LCJ327706 LMF327691:LMF327706 LWB327691:LWB327706 MFX327691:MFX327706 MPT327691:MPT327706 MZP327691:MZP327706 NJL327691:NJL327706 NTH327691:NTH327706 ODD327691:ODD327706 OMZ327691:OMZ327706 OWV327691:OWV327706 PGR327691:PGR327706 PQN327691:PQN327706 QAJ327691:QAJ327706 QKF327691:QKF327706 QUB327691:QUB327706 RDX327691:RDX327706 RNT327691:RNT327706 RXP327691:RXP327706 SHL327691:SHL327706 SRH327691:SRH327706 TBD327691:TBD327706 TKZ327691:TKZ327706 TUV327691:TUV327706 UER327691:UER327706 UON327691:UON327706 UYJ327691:UYJ327706 VIF327691:VIF327706 VSB327691:VSB327706 WBX327691:WBX327706 WLT327691:WLT327706 WVP327691:WVP327706 A393227:B393242 JD393227:JD393242 SZ393227:SZ393242 ACV393227:ACV393242 AMR393227:AMR393242 AWN393227:AWN393242 BGJ393227:BGJ393242 BQF393227:BQF393242 CAB393227:CAB393242 CJX393227:CJX393242 CTT393227:CTT393242 DDP393227:DDP393242 DNL393227:DNL393242 DXH393227:DXH393242 EHD393227:EHD393242 EQZ393227:EQZ393242 FAV393227:FAV393242 FKR393227:FKR393242 FUN393227:FUN393242 GEJ393227:GEJ393242 GOF393227:GOF393242 GYB393227:GYB393242 HHX393227:HHX393242 HRT393227:HRT393242 IBP393227:IBP393242 ILL393227:ILL393242 IVH393227:IVH393242 JFD393227:JFD393242 JOZ393227:JOZ393242 JYV393227:JYV393242 KIR393227:KIR393242 KSN393227:KSN393242 LCJ393227:LCJ393242 LMF393227:LMF393242 LWB393227:LWB393242 MFX393227:MFX393242 MPT393227:MPT393242 MZP393227:MZP393242 NJL393227:NJL393242 NTH393227:NTH393242 ODD393227:ODD393242 OMZ393227:OMZ393242 OWV393227:OWV393242 PGR393227:PGR393242 PQN393227:PQN393242 QAJ393227:QAJ393242 QKF393227:QKF393242 QUB393227:QUB393242 RDX393227:RDX393242 RNT393227:RNT393242 RXP393227:RXP393242 SHL393227:SHL393242 SRH393227:SRH393242 TBD393227:TBD393242 TKZ393227:TKZ393242 TUV393227:TUV393242 UER393227:UER393242 UON393227:UON393242 UYJ393227:UYJ393242 VIF393227:VIF393242 VSB393227:VSB393242 WBX393227:WBX393242 WLT393227:WLT393242 WVP393227:WVP393242 A458763:B458778 JD458763:JD458778 SZ458763:SZ458778 ACV458763:ACV458778 AMR458763:AMR458778 AWN458763:AWN458778 BGJ458763:BGJ458778 BQF458763:BQF458778 CAB458763:CAB458778 CJX458763:CJX458778 CTT458763:CTT458778 DDP458763:DDP458778 DNL458763:DNL458778 DXH458763:DXH458778 EHD458763:EHD458778 EQZ458763:EQZ458778 FAV458763:FAV458778 FKR458763:FKR458778 FUN458763:FUN458778 GEJ458763:GEJ458778 GOF458763:GOF458778 GYB458763:GYB458778 HHX458763:HHX458778 HRT458763:HRT458778 IBP458763:IBP458778 ILL458763:ILL458778 IVH458763:IVH458778 JFD458763:JFD458778 JOZ458763:JOZ458778 JYV458763:JYV458778 KIR458763:KIR458778 KSN458763:KSN458778 LCJ458763:LCJ458778 LMF458763:LMF458778 LWB458763:LWB458778 MFX458763:MFX458778 MPT458763:MPT458778 MZP458763:MZP458778 NJL458763:NJL458778 NTH458763:NTH458778 ODD458763:ODD458778 OMZ458763:OMZ458778 OWV458763:OWV458778 PGR458763:PGR458778 PQN458763:PQN458778 QAJ458763:QAJ458778 QKF458763:QKF458778 QUB458763:QUB458778 RDX458763:RDX458778 RNT458763:RNT458778 RXP458763:RXP458778 SHL458763:SHL458778 SRH458763:SRH458778 TBD458763:TBD458778 TKZ458763:TKZ458778 TUV458763:TUV458778 UER458763:UER458778 UON458763:UON458778 UYJ458763:UYJ458778 VIF458763:VIF458778 VSB458763:VSB458778 WBX458763:WBX458778 WLT458763:WLT458778 WVP458763:WVP458778 A524299:B524314 JD524299:JD524314 SZ524299:SZ524314 ACV524299:ACV524314 AMR524299:AMR524314 AWN524299:AWN524314 BGJ524299:BGJ524314 BQF524299:BQF524314 CAB524299:CAB524314 CJX524299:CJX524314 CTT524299:CTT524314 DDP524299:DDP524314 DNL524299:DNL524314 DXH524299:DXH524314 EHD524299:EHD524314 EQZ524299:EQZ524314 FAV524299:FAV524314 FKR524299:FKR524314 FUN524299:FUN524314 GEJ524299:GEJ524314 GOF524299:GOF524314 GYB524299:GYB524314 HHX524299:HHX524314 HRT524299:HRT524314 IBP524299:IBP524314 ILL524299:ILL524314 IVH524299:IVH524314 JFD524299:JFD524314 JOZ524299:JOZ524314 JYV524299:JYV524314 KIR524299:KIR524314 KSN524299:KSN524314 LCJ524299:LCJ524314 LMF524299:LMF524314 LWB524299:LWB524314 MFX524299:MFX524314 MPT524299:MPT524314 MZP524299:MZP524314 NJL524299:NJL524314 NTH524299:NTH524314 ODD524299:ODD524314 OMZ524299:OMZ524314 OWV524299:OWV524314 PGR524299:PGR524314 PQN524299:PQN524314 QAJ524299:QAJ524314 QKF524299:QKF524314 QUB524299:QUB524314 RDX524299:RDX524314 RNT524299:RNT524314 RXP524299:RXP524314 SHL524299:SHL524314 SRH524299:SRH524314 TBD524299:TBD524314 TKZ524299:TKZ524314 TUV524299:TUV524314 UER524299:UER524314 UON524299:UON524314 UYJ524299:UYJ524314 VIF524299:VIF524314 VSB524299:VSB524314 WBX524299:WBX524314 WLT524299:WLT524314 WVP524299:WVP524314 A589835:B589850 JD589835:JD589850 SZ589835:SZ589850 ACV589835:ACV589850 AMR589835:AMR589850 AWN589835:AWN589850 BGJ589835:BGJ589850 BQF589835:BQF589850 CAB589835:CAB589850 CJX589835:CJX589850 CTT589835:CTT589850 DDP589835:DDP589850 DNL589835:DNL589850 DXH589835:DXH589850 EHD589835:EHD589850 EQZ589835:EQZ589850 FAV589835:FAV589850 FKR589835:FKR589850 FUN589835:FUN589850 GEJ589835:GEJ589850 GOF589835:GOF589850 GYB589835:GYB589850 HHX589835:HHX589850 HRT589835:HRT589850 IBP589835:IBP589850 ILL589835:ILL589850 IVH589835:IVH589850 JFD589835:JFD589850 JOZ589835:JOZ589850 JYV589835:JYV589850 KIR589835:KIR589850 KSN589835:KSN589850 LCJ589835:LCJ589850 LMF589835:LMF589850 LWB589835:LWB589850 MFX589835:MFX589850 MPT589835:MPT589850 MZP589835:MZP589850 NJL589835:NJL589850 NTH589835:NTH589850 ODD589835:ODD589850 OMZ589835:OMZ589850 OWV589835:OWV589850 PGR589835:PGR589850 PQN589835:PQN589850 QAJ589835:QAJ589850 QKF589835:QKF589850 QUB589835:QUB589850 RDX589835:RDX589850 RNT589835:RNT589850 RXP589835:RXP589850 SHL589835:SHL589850 SRH589835:SRH589850 TBD589835:TBD589850 TKZ589835:TKZ589850 TUV589835:TUV589850 UER589835:UER589850 UON589835:UON589850 UYJ589835:UYJ589850 VIF589835:VIF589850 VSB589835:VSB589850 WBX589835:WBX589850 WLT589835:WLT589850 WVP589835:WVP589850 A655371:B655386 JD655371:JD655386 SZ655371:SZ655386 ACV655371:ACV655386 AMR655371:AMR655386 AWN655371:AWN655386 BGJ655371:BGJ655386 BQF655371:BQF655386 CAB655371:CAB655386 CJX655371:CJX655386 CTT655371:CTT655386 DDP655371:DDP655386 DNL655371:DNL655386 DXH655371:DXH655386 EHD655371:EHD655386 EQZ655371:EQZ655386 FAV655371:FAV655386 FKR655371:FKR655386 FUN655371:FUN655386 GEJ655371:GEJ655386 GOF655371:GOF655386 GYB655371:GYB655386 HHX655371:HHX655386 HRT655371:HRT655386 IBP655371:IBP655386 ILL655371:ILL655386 IVH655371:IVH655386 JFD655371:JFD655386 JOZ655371:JOZ655386 JYV655371:JYV655386 KIR655371:KIR655386 KSN655371:KSN655386 LCJ655371:LCJ655386 LMF655371:LMF655386 LWB655371:LWB655386 MFX655371:MFX655386 MPT655371:MPT655386 MZP655371:MZP655386 NJL655371:NJL655386 NTH655371:NTH655386 ODD655371:ODD655386 OMZ655371:OMZ655386 OWV655371:OWV655386 PGR655371:PGR655386 PQN655371:PQN655386 QAJ655371:QAJ655386 QKF655371:QKF655386 QUB655371:QUB655386 RDX655371:RDX655386 RNT655371:RNT655386 RXP655371:RXP655386 SHL655371:SHL655386 SRH655371:SRH655386 TBD655371:TBD655386 TKZ655371:TKZ655386 TUV655371:TUV655386 UER655371:UER655386 UON655371:UON655386 UYJ655371:UYJ655386 VIF655371:VIF655386 VSB655371:VSB655386 WBX655371:WBX655386 WLT655371:WLT655386 WVP655371:WVP655386 A720907:B720922 JD720907:JD720922 SZ720907:SZ720922 ACV720907:ACV720922 AMR720907:AMR720922 AWN720907:AWN720922 BGJ720907:BGJ720922 BQF720907:BQF720922 CAB720907:CAB720922 CJX720907:CJX720922 CTT720907:CTT720922 DDP720907:DDP720922 DNL720907:DNL720922 DXH720907:DXH720922 EHD720907:EHD720922 EQZ720907:EQZ720922 FAV720907:FAV720922 FKR720907:FKR720922 FUN720907:FUN720922 GEJ720907:GEJ720922 GOF720907:GOF720922 GYB720907:GYB720922 HHX720907:HHX720922 HRT720907:HRT720922 IBP720907:IBP720922 ILL720907:ILL720922 IVH720907:IVH720922 JFD720907:JFD720922 JOZ720907:JOZ720922 JYV720907:JYV720922 KIR720907:KIR720922 KSN720907:KSN720922 LCJ720907:LCJ720922 LMF720907:LMF720922 LWB720907:LWB720922 MFX720907:MFX720922 MPT720907:MPT720922 MZP720907:MZP720922 NJL720907:NJL720922 NTH720907:NTH720922 ODD720907:ODD720922 OMZ720907:OMZ720922 OWV720907:OWV720922 PGR720907:PGR720922 PQN720907:PQN720922 QAJ720907:QAJ720922 QKF720907:QKF720922 QUB720907:QUB720922 RDX720907:RDX720922 RNT720907:RNT720922 RXP720907:RXP720922 SHL720907:SHL720922 SRH720907:SRH720922 TBD720907:TBD720922 TKZ720907:TKZ720922 TUV720907:TUV720922 UER720907:UER720922 UON720907:UON720922 UYJ720907:UYJ720922 VIF720907:VIF720922 VSB720907:VSB720922 WBX720907:WBX720922 WLT720907:WLT720922 WVP720907:WVP720922 A786443:B786458 JD786443:JD786458 SZ786443:SZ786458 ACV786443:ACV786458 AMR786443:AMR786458 AWN786443:AWN786458 BGJ786443:BGJ786458 BQF786443:BQF786458 CAB786443:CAB786458 CJX786443:CJX786458 CTT786443:CTT786458 DDP786443:DDP786458 DNL786443:DNL786458 DXH786443:DXH786458 EHD786443:EHD786458 EQZ786443:EQZ786458 FAV786443:FAV786458 FKR786443:FKR786458 FUN786443:FUN786458 GEJ786443:GEJ786458 GOF786443:GOF786458 GYB786443:GYB786458 HHX786443:HHX786458 HRT786443:HRT786458 IBP786443:IBP786458 ILL786443:ILL786458 IVH786443:IVH786458 JFD786443:JFD786458 JOZ786443:JOZ786458 JYV786443:JYV786458 KIR786443:KIR786458 KSN786443:KSN786458 LCJ786443:LCJ786458 LMF786443:LMF786458 LWB786443:LWB786458 MFX786443:MFX786458 MPT786443:MPT786458 MZP786443:MZP786458 NJL786443:NJL786458 NTH786443:NTH786458 ODD786443:ODD786458 OMZ786443:OMZ786458 OWV786443:OWV786458 PGR786443:PGR786458 PQN786443:PQN786458 QAJ786443:QAJ786458 QKF786443:QKF786458 QUB786443:QUB786458 RDX786443:RDX786458 RNT786443:RNT786458 RXP786443:RXP786458 SHL786443:SHL786458 SRH786443:SRH786458 TBD786443:TBD786458 TKZ786443:TKZ786458 TUV786443:TUV786458 UER786443:UER786458 UON786443:UON786458 UYJ786443:UYJ786458 VIF786443:VIF786458 VSB786443:VSB786458 WBX786443:WBX786458 WLT786443:WLT786458 WVP786443:WVP786458 A851979:B851994 JD851979:JD851994 SZ851979:SZ851994 ACV851979:ACV851994 AMR851979:AMR851994 AWN851979:AWN851994 BGJ851979:BGJ851994 BQF851979:BQF851994 CAB851979:CAB851994 CJX851979:CJX851994 CTT851979:CTT851994 DDP851979:DDP851994 DNL851979:DNL851994 DXH851979:DXH851994 EHD851979:EHD851994 EQZ851979:EQZ851994 FAV851979:FAV851994 FKR851979:FKR851994 FUN851979:FUN851994 GEJ851979:GEJ851994 GOF851979:GOF851994 GYB851979:GYB851994 HHX851979:HHX851994 HRT851979:HRT851994 IBP851979:IBP851994 ILL851979:ILL851994 IVH851979:IVH851994 JFD851979:JFD851994 JOZ851979:JOZ851994 JYV851979:JYV851994 KIR851979:KIR851994 KSN851979:KSN851994 LCJ851979:LCJ851994 LMF851979:LMF851994 LWB851979:LWB851994 MFX851979:MFX851994 MPT851979:MPT851994 MZP851979:MZP851994 NJL851979:NJL851994 NTH851979:NTH851994 ODD851979:ODD851994 OMZ851979:OMZ851994 OWV851979:OWV851994 PGR851979:PGR851994 PQN851979:PQN851994 QAJ851979:QAJ851994 QKF851979:QKF851994 QUB851979:QUB851994 RDX851979:RDX851994 RNT851979:RNT851994 RXP851979:RXP851994 SHL851979:SHL851994 SRH851979:SRH851994 TBD851979:TBD851994 TKZ851979:TKZ851994 TUV851979:TUV851994 UER851979:UER851994 UON851979:UON851994 UYJ851979:UYJ851994 VIF851979:VIF851994 VSB851979:VSB851994 WBX851979:WBX851994 WLT851979:WLT851994 WVP851979:WVP851994 A917515:B917530 JD917515:JD917530 SZ917515:SZ917530 ACV917515:ACV917530 AMR917515:AMR917530 AWN917515:AWN917530 BGJ917515:BGJ917530 BQF917515:BQF917530 CAB917515:CAB917530 CJX917515:CJX917530 CTT917515:CTT917530 DDP917515:DDP917530 DNL917515:DNL917530 DXH917515:DXH917530 EHD917515:EHD917530 EQZ917515:EQZ917530 FAV917515:FAV917530 FKR917515:FKR917530 FUN917515:FUN917530 GEJ917515:GEJ917530 GOF917515:GOF917530 GYB917515:GYB917530 HHX917515:HHX917530 HRT917515:HRT917530 IBP917515:IBP917530 ILL917515:ILL917530 IVH917515:IVH917530 JFD917515:JFD917530 JOZ917515:JOZ917530 JYV917515:JYV917530 KIR917515:KIR917530 KSN917515:KSN917530 LCJ917515:LCJ917530 LMF917515:LMF917530 LWB917515:LWB917530 MFX917515:MFX917530 MPT917515:MPT917530 MZP917515:MZP917530 NJL917515:NJL917530 NTH917515:NTH917530 ODD917515:ODD917530 OMZ917515:OMZ917530 OWV917515:OWV917530 PGR917515:PGR917530 PQN917515:PQN917530 QAJ917515:QAJ917530 QKF917515:QKF917530 QUB917515:QUB917530 RDX917515:RDX917530 RNT917515:RNT917530 RXP917515:RXP917530 SHL917515:SHL917530 SRH917515:SRH917530 TBD917515:TBD917530 TKZ917515:TKZ917530 TUV917515:TUV917530 UER917515:UER917530 UON917515:UON917530 UYJ917515:UYJ917530 VIF917515:VIF917530 VSB917515:VSB917530 WBX917515:WBX917530 WLT917515:WLT917530 WVP917515:WVP917530 A983051:B983066 JD983051:JD983066 SZ983051:SZ983066 ACV983051:ACV983066 AMR983051:AMR983066 AWN983051:AWN983066 BGJ983051:BGJ983066 BQF983051:BQF983066 CAB983051:CAB983066 CJX983051:CJX983066 CTT983051:CTT983066 DDP983051:DDP983066 DNL983051:DNL983066 DXH983051:DXH983066 EHD983051:EHD983066 EQZ983051:EQZ983066 FAV983051:FAV983066 FKR983051:FKR983066 FUN983051:FUN983066 GEJ983051:GEJ983066 GOF983051:GOF983066 GYB983051:GYB983066 HHX983051:HHX983066 HRT983051:HRT983066 IBP983051:IBP983066 ILL983051:ILL983066 IVH983051:IVH983066 JFD983051:JFD983066 JOZ983051:JOZ983066 JYV983051:JYV983066 KIR983051:KIR983066 KSN983051:KSN983066 LCJ983051:LCJ983066 LMF983051:LMF983066 LWB983051:LWB983066 MFX983051:MFX983066 MPT983051:MPT983066 MZP983051:MZP983066 NJL983051:NJL983066 NTH983051:NTH983066 ODD983051:ODD983066 OMZ983051:OMZ983066 OWV983051:OWV983066 PGR983051:PGR983066 PQN983051:PQN983066 QAJ983051:QAJ983066 QKF983051:QKF983066 QUB983051:QUB983066 RDX983051:RDX983066 RNT983051:RNT983066 RXP983051:RXP983066 SHL983051:SHL983066 SRH983051:SRH983066 TBD983051:TBD983066 TKZ983051:TKZ983066 TUV983051:TUV983066 UER983051:UER983066 UON983051:UON983066 UYJ983051:UYJ983066 VIF983051:VIF983066 VSB983051:VSB983066 WBX983051:WBX983066 WLT983051:WLT983066 WVP18:WVP28 WLT18:WLT28 WBX18:WBX28 VSB18:VSB28 VIF18:VIF28 UYJ18:UYJ28 UON18:UON28 UER18:UER28 TUV18:TUV28 TKZ18:TKZ28 TBD18:TBD28 SRH18:SRH28 SHL18:SHL28 RXP18:RXP28 RNT18:RNT28 RDX18:RDX28 QUB18:QUB28 QKF18:QKF28 QAJ18:QAJ28 PQN18:PQN28 PGR18:PGR28 OWV18:OWV28 OMZ18:OMZ28 ODD18:ODD28 NTH18:NTH28 NJL18:NJL28 MZP18:MZP28 MPT18:MPT28 MFX18:MFX28 LWB18:LWB28 LMF18:LMF28 LCJ18:LCJ28 KSN18:KSN28 KIR18:KIR28 JYV18:JYV28 JOZ18:JOZ28 JFD18:JFD28 IVH18:IVH28 ILL18:ILL28 IBP18:IBP28 HRT18:HRT28 HHX18:HHX28 GYB18:GYB28 GOF18:GOF28 GEJ18:GEJ28 FUN18:FUN28 FKR18:FKR28 FAV18:FAV28 EQZ18:EQZ28 EHD18:EHD28 DXH18:DXH28 DNL18:DNL28 DDP18:DDP28 CTT18:CTT28 CJX18:CJX28 CAB18:CAB28 BQF18:BQF28 BGJ18:BGJ28 AWN18:AWN28 AMR18:AMR28 ACV18:ACV28 SZ18:SZ28 JD18:JD28" xr:uid="{00000000-0002-0000-0200-000000000000}">
      <formula1>DataList</formula1>
    </dataValidation>
    <dataValidation type="list" allowBlank="1" showInputMessage="1" showErrorMessage="1" sqref="WVQ983050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C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C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C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C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C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C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C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C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C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C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C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C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C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C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C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xr:uid="{00000000-0002-0000-0200-000001000000}">
      <formula1>$R$6:$R$9</formula1>
    </dataValidation>
    <dataValidation type="list" allowBlank="1" showInputMessage="1" showErrorMessage="1" sqref="WVP983043:WVP983047 JD8:JD14 SZ8:SZ14 ACV8:ACV14 AMR8:AMR14 AWN8:AWN14 BGJ8:BGJ14 BQF8:BQF14 CAB8:CAB14 CJX8:CJX14 CTT8:CTT14 DDP8:DDP14 DNL8:DNL14 DXH8:DXH14 EHD8:EHD14 EQZ8:EQZ14 FAV8:FAV14 FKR8:FKR14 FUN8:FUN14 GEJ8:GEJ14 GOF8:GOF14 GYB8:GYB14 HHX8:HHX14 HRT8:HRT14 IBP8:IBP14 ILL8:ILL14 IVH8:IVH14 JFD8:JFD14 JOZ8:JOZ14 JYV8:JYV14 KIR8:KIR14 KSN8:KSN14 LCJ8:LCJ14 LMF8:LMF14 LWB8:LWB14 MFX8:MFX14 MPT8:MPT14 MZP8:MZP14 NJL8:NJL14 NTH8:NTH14 ODD8:ODD14 OMZ8:OMZ14 OWV8:OWV14 PGR8:PGR14 PQN8:PQN14 QAJ8:QAJ14 QKF8:QKF14 QUB8:QUB14 RDX8:RDX14 RNT8:RNT14 RXP8:RXP14 SHL8:SHL14 SRH8:SRH14 TBD8:TBD14 TKZ8:TKZ14 TUV8:TUV14 UER8:UER14 UON8:UON14 UYJ8:UYJ14 VIF8:VIF14 VSB8:VSB14 WBX8:WBX14 WLT8:WLT14 WVP8:WVP14 A65539:B65543 JD65539:JD65543 SZ65539:SZ65543 ACV65539:ACV65543 AMR65539:AMR65543 AWN65539:AWN65543 BGJ65539:BGJ65543 BQF65539:BQF65543 CAB65539:CAB65543 CJX65539:CJX65543 CTT65539:CTT65543 DDP65539:DDP65543 DNL65539:DNL65543 DXH65539:DXH65543 EHD65539:EHD65543 EQZ65539:EQZ65543 FAV65539:FAV65543 FKR65539:FKR65543 FUN65539:FUN65543 GEJ65539:GEJ65543 GOF65539:GOF65543 GYB65539:GYB65543 HHX65539:HHX65543 HRT65539:HRT65543 IBP65539:IBP65543 ILL65539:ILL65543 IVH65539:IVH65543 JFD65539:JFD65543 JOZ65539:JOZ65543 JYV65539:JYV65543 KIR65539:KIR65543 KSN65539:KSN65543 LCJ65539:LCJ65543 LMF65539:LMF65543 LWB65539:LWB65543 MFX65539:MFX65543 MPT65539:MPT65543 MZP65539:MZP65543 NJL65539:NJL65543 NTH65539:NTH65543 ODD65539:ODD65543 OMZ65539:OMZ65543 OWV65539:OWV65543 PGR65539:PGR65543 PQN65539:PQN65543 QAJ65539:QAJ65543 QKF65539:QKF65543 QUB65539:QUB65543 RDX65539:RDX65543 RNT65539:RNT65543 RXP65539:RXP65543 SHL65539:SHL65543 SRH65539:SRH65543 TBD65539:TBD65543 TKZ65539:TKZ65543 TUV65539:TUV65543 UER65539:UER65543 UON65539:UON65543 UYJ65539:UYJ65543 VIF65539:VIF65543 VSB65539:VSB65543 WBX65539:WBX65543 WLT65539:WLT65543 WVP65539:WVP65543 A131075:B131079 JD131075:JD131079 SZ131075:SZ131079 ACV131075:ACV131079 AMR131075:AMR131079 AWN131075:AWN131079 BGJ131075:BGJ131079 BQF131075:BQF131079 CAB131075:CAB131079 CJX131075:CJX131079 CTT131075:CTT131079 DDP131075:DDP131079 DNL131075:DNL131079 DXH131075:DXH131079 EHD131075:EHD131079 EQZ131075:EQZ131079 FAV131075:FAV131079 FKR131075:FKR131079 FUN131075:FUN131079 GEJ131075:GEJ131079 GOF131075:GOF131079 GYB131075:GYB131079 HHX131075:HHX131079 HRT131075:HRT131079 IBP131075:IBP131079 ILL131075:ILL131079 IVH131075:IVH131079 JFD131075:JFD131079 JOZ131075:JOZ131079 JYV131075:JYV131079 KIR131075:KIR131079 KSN131075:KSN131079 LCJ131075:LCJ131079 LMF131075:LMF131079 LWB131075:LWB131079 MFX131075:MFX131079 MPT131075:MPT131079 MZP131075:MZP131079 NJL131075:NJL131079 NTH131075:NTH131079 ODD131075:ODD131079 OMZ131075:OMZ131079 OWV131075:OWV131079 PGR131075:PGR131079 PQN131075:PQN131079 QAJ131075:QAJ131079 QKF131075:QKF131079 QUB131075:QUB131079 RDX131075:RDX131079 RNT131075:RNT131079 RXP131075:RXP131079 SHL131075:SHL131079 SRH131075:SRH131079 TBD131075:TBD131079 TKZ131075:TKZ131079 TUV131075:TUV131079 UER131075:UER131079 UON131075:UON131079 UYJ131075:UYJ131079 VIF131075:VIF131079 VSB131075:VSB131079 WBX131075:WBX131079 WLT131075:WLT131079 WVP131075:WVP131079 A196611:B196615 JD196611:JD196615 SZ196611:SZ196615 ACV196611:ACV196615 AMR196611:AMR196615 AWN196611:AWN196615 BGJ196611:BGJ196615 BQF196611:BQF196615 CAB196611:CAB196615 CJX196611:CJX196615 CTT196611:CTT196615 DDP196611:DDP196615 DNL196611:DNL196615 DXH196611:DXH196615 EHD196611:EHD196615 EQZ196611:EQZ196615 FAV196611:FAV196615 FKR196611:FKR196615 FUN196611:FUN196615 GEJ196611:GEJ196615 GOF196611:GOF196615 GYB196611:GYB196615 HHX196611:HHX196615 HRT196611:HRT196615 IBP196611:IBP196615 ILL196611:ILL196615 IVH196611:IVH196615 JFD196611:JFD196615 JOZ196611:JOZ196615 JYV196611:JYV196615 KIR196611:KIR196615 KSN196611:KSN196615 LCJ196611:LCJ196615 LMF196611:LMF196615 LWB196611:LWB196615 MFX196611:MFX196615 MPT196611:MPT196615 MZP196611:MZP196615 NJL196611:NJL196615 NTH196611:NTH196615 ODD196611:ODD196615 OMZ196611:OMZ196615 OWV196611:OWV196615 PGR196611:PGR196615 PQN196611:PQN196615 QAJ196611:QAJ196615 QKF196611:QKF196615 QUB196611:QUB196615 RDX196611:RDX196615 RNT196611:RNT196615 RXP196611:RXP196615 SHL196611:SHL196615 SRH196611:SRH196615 TBD196611:TBD196615 TKZ196611:TKZ196615 TUV196611:TUV196615 UER196611:UER196615 UON196611:UON196615 UYJ196611:UYJ196615 VIF196611:VIF196615 VSB196611:VSB196615 WBX196611:WBX196615 WLT196611:WLT196615 WVP196611:WVP196615 A262147:B262151 JD262147:JD262151 SZ262147:SZ262151 ACV262147:ACV262151 AMR262147:AMR262151 AWN262147:AWN262151 BGJ262147:BGJ262151 BQF262147:BQF262151 CAB262147:CAB262151 CJX262147:CJX262151 CTT262147:CTT262151 DDP262147:DDP262151 DNL262147:DNL262151 DXH262147:DXH262151 EHD262147:EHD262151 EQZ262147:EQZ262151 FAV262147:FAV262151 FKR262147:FKR262151 FUN262147:FUN262151 GEJ262147:GEJ262151 GOF262147:GOF262151 GYB262147:GYB262151 HHX262147:HHX262151 HRT262147:HRT262151 IBP262147:IBP262151 ILL262147:ILL262151 IVH262147:IVH262151 JFD262147:JFD262151 JOZ262147:JOZ262151 JYV262147:JYV262151 KIR262147:KIR262151 KSN262147:KSN262151 LCJ262147:LCJ262151 LMF262147:LMF262151 LWB262147:LWB262151 MFX262147:MFX262151 MPT262147:MPT262151 MZP262147:MZP262151 NJL262147:NJL262151 NTH262147:NTH262151 ODD262147:ODD262151 OMZ262147:OMZ262151 OWV262147:OWV262151 PGR262147:PGR262151 PQN262147:PQN262151 QAJ262147:QAJ262151 QKF262147:QKF262151 QUB262147:QUB262151 RDX262147:RDX262151 RNT262147:RNT262151 RXP262147:RXP262151 SHL262147:SHL262151 SRH262147:SRH262151 TBD262147:TBD262151 TKZ262147:TKZ262151 TUV262147:TUV262151 UER262147:UER262151 UON262147:UON262151 UYJ262147:UYJ262151 VIF262147:VIF262151 VSB262147:VSB262151 WBX262147:WBX262151 WLT262147:WLT262151 WVP262147:WVP262151 A327683:B327687 JD327683:JD327687 SZ327683:SZ327687 ACV327683:ACV327687 AMR327683:AMR327687 AWN327683:AWN327687 BGJ327683:BGJ327687 BQF327683:BQF327687 CAB327683:CAB327687 CJX327683:CJX327687 CTT327683:CTT327687 DDP327683:DDP327687 DNL327683:DNL327687 DXH327683:DXH327687 EHD327683:EHD327687 EQZ327683:EQZ327687 FAV327683:FAV327687 FKR327683:FKR327687 FUN327683:FUN327687 GEJ327683:GEJ327687 GOF327683:GOF327687 GYB327683:GYB327687 HHX327683:HHX327687 HRT327683:HRT327687 IBP327683:IBP327687 ILL327683:ILL327687 IVH327683:IVH327687 JFD327683:JFD327687 JOZ327683:JOZ327687 JYV327683:JYV327687 KIR327683:KIR327687 KSN327683:KSN327687 LCJ327683:LCJ327687 LMF327683:LMF327687 LWB327683:LWB327687 MFX327683:MFX327687 MPT327683:MPT327687 MZP327683:MZP327687 NJL327683:NJL327687 NTH327683:NTH327687 ODD327683:ODD327687 OMZ327683:OMZ327687 OWV327683:OWV327687 PGR327683:PGR327687 PQN327683:PQN327687 QAJ327683:QAJ327687 QKF327683:QKF327687 QUB327683:QUB327687 RDX327683:RDX327687 RNT327683:RNT327687 RXP327683:RXP327687 SHL327683:SHL327687 SRH327683:SRH327687 TBD327683:TBD327687 TKZ327683:TKZ327687 TUV327683:TUV327687 UER327683:UER327687 UON327683:UON327687 UYJ327683:UYJ327687 VIF327683:VIF327687 VSB327683:VSB327687 WBX327683:WBX327687 WLT327683:WLT327687 WVP327683:WVP327687 A393219:B393223 JD393219:JD393223 SZ393219:SZ393223 ACV393219:ACV393223 AMR393219:AMR393223 AWN393219:AWN393223 BGJ393219:BGJ393223 BQF393219:BQF393223 CAB393219:CAB393223 CJX393219:CJX393223 CTT393219:CTT393223 DDP393219:DDP393223 DNL393219:DNL393223 DXH393219:DXH393223 EHD393219:EHD393223 EQZ393219:EQZ393223 FAV393219:FAV393223 FKR393219:FKR393223 FUN393219:FUN393223 GEJ393219:GEJ393223 GOF393219:GOF393223 GYB393219:GYB393223 HHX393219:HHX393223 HRT393219:HRT393223 IBP393219:IBP393223 ILL393219:ILL393223 IVH393219:IVH393223 JFD393219:JFD393223 JOZ393219:JOZ393223 JYV393219:JYV393223 KIR393219:KIR393223 KSN393219:KSN393223 LCJ393219:LCJ393223 LMF393219:LMF393223 LWB393219:LWB393223 MFX393219:MFX393223 MPT393219:MPT393223 MZP393219:MZP393223 NJL393219:NJL393223 NTH393219:NTH393223 ODD393219:ODD393223 OMZ393219:OMZ393223 OWV393219:OWV393223 PGR393219:PGR393223 PQN393219:PQN393223 QAJ393219:QAJ393223 QKF393219:QKF393223 QUB393219:QUB393223 RDX393219:RDX393223 RNT393219:RNT393223 RXP393219:RXP393223 SHL393219:SHL393223 SRH393219:SRH393223 TBD393219:TBD393223 TKZ393219:TKZ393223 TUV393219:TUV393223 UER393219:UER393223 UON393219:UON393223 UYJ393219:UYJ393223 VIF393219:VIF393223 VSB393219:VSB393223 WBX393219:WBX393223 WLT393219:WLT393223 WVP393219:WVP393223 A458755:B458759 JD458755:JD458759 SZ458755:SZ458759 ACV458755:ACV458759 AMR458755:AMR458759 AWN458755:AWN458759 BGJ458755:BGJ458759 BQF458755:BQF458759 CAB458755:CAB458759 CJX458755:CJX458759 CTT458755:CTT458759 DDP458755:DDP458759 DNL458755:DNL458759 DXH458755:DXH458759 EHD458755:EHD458759 EQZ458755:EQZ458759 FAV458755:FAV458759 FKR458755:FKR458759 FUN458755:FUN458759 GEJ458755:GEJ458759 GOF458755:GOF458759 GYB458755:GYB458759 HHX458755:HHX458759 HRT458755:HRT458759 IBP458755:IBP458759 ILL458755:ILL458759 IVH458755:IVH458759 JFD458755:JFD458759 JOZ458755:JOZ458759 JYV458755:JYV458759 KIR458755:KIR458759 KSN458755:KSN458759 LCJ458755:LCJ458759 LMF458755:LMF458759 LWB458755:LWB458759 MFX458755:MFX458759 MPT458755:MPT458759 MZP458755:MZP458759 NJL458755:NJL458759 NTH458755:NTH458759 ODD458755:ODD458759 OMZ458755:OMZ458759 OWV458755:OWV458759 PGR458755:PGR458759 PQN458755:PQN458759 QAJ458755:QAJ458759 QKF458755:QKF458759 QUB458755:QUB458759 RDX458755:RDX458759 RNT458755:RNT458759 RXP458755:RXP458759 SHL458755:SHL458759 SRH458755:SRH458759 TBD458755:TBD458759 TKZ458755:TKZ458759 TUV458755:TUV458759 UER458755:UER458759 UON458755:UON458759 UYJ458755:UYJ458759 VIF458755:VIF458759 VSB458755:VSB458759 WBX458755:WBX458759 WLT458755:WLT458759 WVP458755:WVP458759 A524291:B524295 JD524291:JD524295 SZ524291:SZ524295 ACV524291:ACV524295 AMR524291:AMR524295 AWN524291:AWN524295 BGJ524291:BGJ524295 BQF524291:BQF524295 CAB524291:CAB524295 CJX524291:CJX524295 CTT524291:CTT524295 DDP524291:DDP524295 DNL524291:DNL524295 DXH524291:DXH524295 EHD524291:EHD524295 EQZ524291:EQZ524295 FAV524291:FAV524295 FKR524291:FKR524295 FUN524291:FUN524295 GEJ524291:GEJ524295 GOF524291:GOF524295 GYB524291:GYB524295 HHX524291:HHX524295 HRT524291:HRT524295 IBP524291:IBP524295 ILL524291:ILL524295 IVH524291:IVH524295 JFD524291:JFD524295 JOZ524291:JOZ524295 JYV524291:JYV524295 KIR524291:KIR524295 KSN524291:KSN524295 LCJ524291:LCJ524295 LMF524291:LMF524295 LWB524291:LWB524295 MFX524291:MFX524295 MPT524291:MPT524295 MZP524291:MZP524295 NJL524291:NJL524295 NTH524291:NTH524295 ODD524291:ODD524295 OMZ524291:OMZ524295 OWV524291:OWV524295 PGR524291:PGR524295 PQN524291:PQN524295 QAJ524291:QAJ524295 QKF524291:QKF524295 QUB524291:QUB524295 RDX524291:RDX524295 RNT524291:RNT524295 RXP524291:RXP524295 SHL524291:SHL524295 SRH524291:SRH524295 TBD524291:TBD524295 TKZ524291:TKZ524295 TUV524291:TUV524295 UER524291:UER524295 UON524291:UON524295 UYJ524291:UYJ524295 VIF524291:VIF524295 VSB524291:VSB524295 WBX524291:WBX524295 WLT524291:WLT524295 WVP524291:WVP524295 A589827:B589831 JD589827:JD589831 SZ589827:SZ589831 ACV589827:ACV589831 AMR589827:AMR589831 AWN589827:AWN589831 BGJ589827:BGJ589831 BQF589827:BQF589831 CAB589827:CAB589831 CJX589827:CJX589831 CTT589827:CTT589831 DDP589827:DDP589831 DNL589827:DNL589831 DXH589827:DXH589831 EHD589827:EHD589831 EQZ589827:EQZ589831 FAV589827:FAV589831 FKR589827:FKR589831 FUN589827:FUN589831 GEJ589827:GEJ589831 GOF589827:GOF589831 GYB589827:GYB589831 HHX589827:HHX589831 HRT589827:HRT589831 IBP589827:IBP589831 ILL589827:ILL589831 IVH589827:IVH589831 JFD589827:JFD589831 JOZ589827:JOZ589831 JYV589827:JYV589831 KIR589827:KIR589831 KSN589827:KSN589831 LCJ589827:LCJ589831 LMF589827:LMF589831 LWB589827:LWB589831 MFX589827:MFX589831 MPT589827:MPT589831 MZP589827:MZP589831 NJL589827:NJL589831 NTH589827:NTH589831 ODD589827:ODD589831 OMZ589827:OMZ589831 OWV589827:OWV589831 PGR589827:PGR589831 PQN589827:PQN589831 QAJ589827:QAJ589831 QKF589827:QKF589831 QUB589827:QUB589831 RDX589827:RDX589831 RNT589827:RNT589831 RXP589827:RXP589831 SHL589827:SHL589831 SRH589827:SRH589831 TBD589827:TBD589831 TKZ589827:TKZ589831 TUV589827:TUV589831 UER589827:UER589831 UON589827:UON589831 UYJ589827:UYJ589831 VIF589827:VIF589831 VSB589827:VSB589831 WBX589827:WBX589831 WLT589827:WLT589831 WVP589827:WVP589831 A655363:B655367 JD655363:JD655367 SZ655363:SZ655367 ACV655363:ACV655367 AMR655363:AMR655367 AWN655363:AWN655367 BGJ655363:BGJ655367 BQF655363:BQF655367 CAB655363:CAB655367 CJX655363:CJX655367 CTT655363:CTT655367 DDP655363:DDP655367 DNL655363:DNL655367 DXH655363:DXH655367 EHD655363:EHD655367 EQZ655363:EQZ655367 FAV655363:FAV655367 FKR655363:FKR655367 FUN655363:FUN655367 GEJ655363:GEJ655367 GOF655363:GOF655367 GYB655363:GYB655367 HHX655363:HHX655367 HRT655363:HRT655367 IBP655363:IBP655367 ILL655363:ILL655367 IVH655363:IVH655367 JFD655363:JFD655367 JOZ655363:JOZ655367 JYV655363:JYV655367 KIR655363:KIR655367 KSN655363:KSN655367 LCJ655363:LCJ655367 LMF655363:LMF655367 LWB655363:LWB655367 MFX655363:MFX655367 MPT655363:MPT655367 MZP655363:MZP655367 NJL655363:NJL655367 NTH655363:NTH655367 ODD655363:ODD655367 OMZ655363:OMZ655367 OWV655363:OWV655367 PGR655363:PGR655367 PQN655363:PQN655367 QAJ655363:QAJ655367 QKF655363:QKF655367 QUB655363:QUB655367 RDX655363:RDX655367 RNT655363:RNT655367 RXP655363:RXP655367 SHL655363:SHL655367 SRH655363:SRH655367 TBD655363:TBD655367 TKZ655363:TKZ655367 TUV655363:TUV655367 UER655363:UER655367 UON655363:UON655367 UYJ655363:UYJ655367 VIF655363:VIF655367 VSB655363:VSB655367 WBX655363:WBX655367 WLT655363:WLT655367 WVP655363:WVP655367 A720899:B720903 JD720899:JD720903 SZ720899:SZ720903 ACV720899:ACV720903 AMR720899:AMR720903 AWN720899:AWN720903 BGJ720899:BGJ720903 BQF720899:BQF720903 CAB720899:CAB720903 CJX720899:CJX720903 CTT720899:CTT720903 DDP720899:DDP720903 DNL720899:DNL720903 DXH720899:DXH720903 EHD720899:EHD720903 EQZ720899:EQZ720903 FAV720899:FAV720903 FKR720899:FKR720903 FUN720899:FUN720903 GEJ720899:GEJ720903 GOF720899:GOF720903 GYB720899:GYB720903 HHX720899:HHX720903 HRT720899:HRT720903 IBP720899:IBP720903 ILL720899:ILL720903 IVH720899:IVH720903 JFD720899:JFD720903 JOZ720899:JOZ720903 JYV720899:JYV720903 KIR720899:KIR720903 KSN720899:KSN720903 LCJ720899:LCJ720903 LMF720899:LMF720903 LWB720899:LWB720903 MFX720899:MFX720903 MPT720899:MPT720903 MZP720899:MZP720903 NJL720899:NJL720903 NTH720899:NTH720903 ODD720899:ODD720903 OMZ720899:OMZ720903 OWV720899:OWV720903 PGR720899:PGR720903 PQN720899:PQN720903 QAJ720899:QAJ720903 QKF720899:QKF720903 QUB720899:QUB720903 RDX720899:RDX720903 RNT720899:RNT720903 RXP720899:RXP720903 SHL720899:SHL720903 SRH720899:SRH720903 TBD720899:TBD720903 TKZ720899:TKZ720903 TUV720899:TUV720903 UER720899:UER720903 UON720899:UON720903 UYJ720899:UYJ720903 VIF720899:VIF720903 VSB720899:VSB720903 WBX720899:WBX720903 WLT720899:WLT720903 WVP720899:WVP720903 A786435:B786439 JD786435:JD786439 SZ786435:SZ786439 ACV786435:ACV786439 AMR786435:AMR786439 AWN786435:AWN786439 BGJ786435:BGJ786439 BQF786435:BQF786439 CAB786435:CAB786439 CJX786435:CJX786439 CTT786435:CTT786439 DDP786435:DDP786439 DNL786435:DNL786439 DXH786435:DXH786439 EHD786435:EHD786439 EQZ786435:EQZ786439 FAV786435:FAV786439 FKR786435:FKR786439 FUN786435:FUN786439 GEJ786435:GEJ786439 GOF786435:GOF786439 GYB786435:GYB786439 HHX786435:HHX786439 HRT786435:HRT786439 IBP786435:IBP786439 ILL786435:ILL786439 IVH786435:IVH786439 JFD786435:JFD786439 JOZ786435:JOZ786439 JYV786435:JYV786439 KIR786435:KIR786439 KSN786435:KSN786439 LCJ786435:LCJ786439 LMF786435:LMF786439 LWB786435:LWB786439 MFX786435:MFX786439 MPT786435:MPT786439 MZP786435:MZP786439 NJL786435:NJL786439 NTH786435:NTH786439 ODD786435:ODD786439 OMZ786435:OMZ786439 OWV786435:OWV786439 PGR786435:PGR786439 PQN786435:PQN786439 QAJ786435:QAJ786439 QKF786435:QKF786439 QUB786435:QUB786439 RDX786435:RDX786439 RNT786435:RNT786439 RXP786435:RXP786439 SHL786435:SHL786439 SRH786435:SRH786439 TBD786435:TBD786439 TKZ786435:TKZ786439 TUV786435:TUV786439 UER786435:UER786439 UON786435:UON786439 UYJ786435:UYJ786439 VIF786435:VIF786439 VSB786435:VSB786439 WBX786435:WBX786439 WLT786435:WLT786439 WVP786435:WVP786439 A851971:B851975 JD851971:JD851975 SZ851971:SZ851975 ACV851971:ACV851975 AMR851971:AMR851975 AWN851971:AWN851975 BGJ851971:BGJ851975 BQF851971:BQF851975 CAB851971:CAB851975 CJX851971:CJX851975 CTT851971:CTT851975 DDP851971:DDP851975 DNL851971:DNL851975 DXH851971:DXH851975 EHD851971:EHD851975 EQZ851971:EQZ851975 FAV851971:FAV851975 FKR851971:FKR851975 FUN851971:FUN851975 GEJ851971:GEJ851975 GOF851971:GOF851975 GYB851971:GYB851975 HHX851971:HHX851975 HRT851971:HRT851975 IBP851971:IBP851975 ILL851971:ILL851975 IVH851971:IVH851975 JFD851971:JFD851975 JOZ851971:JOZ851975 JYV851971:JYV851975 KIR851971:KIR851975 KSN851971:KSN851975 LCJ851971:LCJ851975 LMF851971:LMF851975 LWB851971:LWB851975 MFX851971:MFX851975 MPT851971:MPT851975 MZP851971:MZP851975 NJL851971:NJL851975 NTH851971:NTH851975 ODD851971:ODD851975 OMZ851971:OMZ851975 OWV851971:OWV851975 PGR851971:PGR851975 PQN851971:PQN851975 QAJ851971:QAJ851975 QKF851971:QKF851975 QUB851971:QUB851975 RDX851971:RDX851975 RNT851971:RNT851975 RXP851971:RXP851975 SHL851971:SHL851975 SRH851971:SRH851975 TBD851971:TBD851975 TKZ851971:TKZ851975 TUV851971:TUV851975 UER851971:UER851975 UON851971:UON851975 UYJ851971:UYJ851975 VIF851971:VIF851975 VSB851971:VSB851975 WBX851971:WBX851975 WLT851971:WLT851975 WVP851971:WVP851975 A917507:B917511 JD917507:JD917511 SZ917507:SZ917511 ACV917507:ACV917511 AMR917507:AMR917511 AWN917507:AWN917511 BGJ917507:BGJ917511 BQF917507:BQF917511 CAB917507:CAB917511 CJX917507:CJX917511 CTT917507:CTT917511 DDP917507:DDP917511 DNL917507:DNL917511 DXH917507:DXH917511 EHD917507:EHD917511 EQZ917507:EQZ917511 FAV917507:FAV917511 FKR917507:FKR917511 FUN917507:FUN917511 GEJ917507:GEJ917511 GOF917507:GOF917511 GYB917507:GYB917511 HHX917507:HHX917511 HRT917507:HRT917511 IBP917507:IBP917511 ILL917507:ILL917511 IVH917507:IVH917511 JFD917507:JFD917511 JOZ917507:JOZ917511 JYV917507:JYV917511 KIR917507:KIR917511 KSN917507:KSN917511 LCJ917507:LCJ917511 LMF917507:LMF917511 LWB917507:LWB917511 MFX917507:MFX917511 MPT917507:MPT917511 MZP917507:MZP917511 NJL917507:NJL917511 NTH917507:NTH917511 ODD917507:ODD917511 OMZ917507:OMZ917511 OWV917507:OWV917511 PGR917507:PGR917511 PQN917507:PQN917511 QAJ917507:QAJ917511 QKF917507:QKF917511 QUB917507:QUB917511 RDX917507:RDX917511 RNT917507:RNT917511 RXP917507:RXP917511 SHL917507:SHL917511 SRH917507:SRH917511 TBD917507:TBD917511 TKZ917507:TKZ917511 TUV917507:TUV917511 UER917507:UER917511 UON917507:UON917511 UYJ917507:UYJ917511 VIF917507:VIF917511 VSB917507:VSB917511 WBX917507:WBX917511 WLT917507:WLT917511 WVP917507:WVP917511 A983043:B983047 JD983043:JD983047 SZ983043:SZ983047 ACV983043:ACV983047 AMR983043:AMR983047 AWN983043:AWN983047 BGJ983043:BGJ983047 BQF983043:BQF983047 CAB983043:CAB983047 CJX983043:CJX983047 CTT983043:CTT983047 DDP983043:DDP983047 DNL983043:DNL983047 DXH983043:DXH983047 EHD983043:EHD983047 EQZ983043:EQZ983047 FAV983043:FAV983047 FKR983043:FKR983047 FUN983043:FUN983047 GEJ983043:GEJ983047 GOF983043:GOF983047 GYB983043:GYB983047 HHX983043:HHX983047 HRT983043:HRT983047 IBP983043:IBP983047 ILL983043:ILL983047 IVH983043:IVH983047 JFD983043:JFD983047 JOZ983043:JOZ983047 JYV983043:JYV983047 KIR983043:KIR983047 KSN983043:KSN983047 LCJ983043:LCJ983047 LMF983043:LMF983047 LWB983043:LWB983047 MFX983043:MFX983047 MPT983043:MPT983047 MZP983043:MZP983047 NJL983043:NJL983047 NTH983043:NTH983047 ODD983043:ODD983047 OMZ983043:OMZ983047 OWV983043:OWV983047 PGR983043:PGR983047 PQN983043:PQN983047 QAJ983043:QAJ983047 QKF983043:QKF983047 QUB983043:QUB983047 RDX983043:RDX983047 RNT983043:RNT983047 RXP983043:RXP983047 SHL983043:SHL983047 SRH983043:SRH983047 TBD983043:TBD983047 TKZ983043:TKZ983047 TUV983043:TUV983047 UER983043:UER983047 UON983043:UON983047 UYJ983043:UYJ983047 VIF983043:VIF983047 VSB983043:VSB983047 WBX983043:WBX983047 WLT983043:WLT983047" xr:uid="{00000000-0002-0000-0200-000002000000}">
      <formula1>Position_List</formula1>
    </dataValidation>
    <dataValidation type="list" allowBlank="1" showInputMessage="1" showErrorMessage="1" sqref="WVQ983040 JE4:JE5 TA4:TA5 ACW4:ACW5 AMS4:AMS5 AWO4:AWO5 BGK4:BGK5 BQG4:BQG5 CAC4:CAC5 CJY4:CJY5 CTU4:CTU5 DDQ4:DDQ5 DNM4:DNM5 DXI4:DXI5 EHE4:EHE5 ERA4:ERA5 FAW4:FAW5 FKS4:FKS5 FUO4:FUO5 GEK4:GEK5 GOG4:GOG5 GYC4:GYC5 HHY4:HHY5 HRU4:HRU5 IBQ4:IBQ5 ILM4:ILM5 IVI4:IVI5 JFE4:JFE5 JPA4:JPA5 JYW4:JYW5 KIS4:KIS5 KSO4:KSO5 LCK4:LCK5 LMG4:LMG5 LWC4:LWC5 MFY4:MFY5 MPU4:MPU5 MZQ4:MZQ5 NJM4:NJM5 NTI4:NTI5 ODE4:ODE5 ONA4:ONA5 OWW4:OWW5 PGS4:PGS5 PQO4:PQO5 QAK4:QAK5 QKG4:QKG5 QUC4:QUC5 RDY4:RDY5 RNU4:RNU5 RXQ4:RXQ5 SHM4:SHM5 SRI4:SRI5 TBE4:TBE5 TLA4:TLA5 TUW4:TUW5 UES4:UES5 UOO4:UOO5 UYK4:UYK5 VIG4:VIG5 VSC4:VSC5 WBY4:WBY5 WLU4:WLU5 WVQ4:WVQ5 C65536 JE65536 TA65536 ACW65536 AMS65536 AWO65536 BGK65536 BQG65536 CAC65536 CJY65536 CTU65536 DDQ65536 DNM65536 DXI65536 EHE65536 ERA65536 FAW65536 FKS65536 FUO65536 GEK65536 GOG65536 GYC65536 HHY65536 HRU65536 IBQ65536 ILM65536 IVI65536 JFE65536 JPA65536 JYW65536 KIS65536 KSO65536 LCK65536 LMG65536 LWC65536 MFY65536 MPU65536 MZQ65536 NJM65536 NTI65536 ODE65536 ONA65536 OWW65536 PGS65536 PQO65536 QAK65536 QKG65536 QUC65536 RDY65536 RNU65536 RXQ65536 SHM65536 SRI65536 TBE65536 TLA65536 TUW65536 UES65536 UOO65536 UYK65536 VIG65536 VSC65536 WBY65536 WLU65536 WVQ65536 C131072 JE131072 TA131072 ACW131072 AMS131072 AWO131072 BGK131072 BQG131072 CAC131072 CJY131072 CTU131072 DDQ131072 DNM131072 DXI131072 EHE131072 ERA131072 FAW131072 FKS131072 FUO131072 GEK131072 GOG131072 GYC131072 HHY131072 HRU131072 IBQ131072 ILM131072 IVI131072 JFE131072 JPA131072 JYW131072 KIS131072 KSO131072 LCK131072 LMG131072 LWC131072 MFY131072 MPU131072 MZQ131072 NJM131072 NTI131072 ODE131072 ONA131072 OWW131072 PGS131072 PQO131072 QAK131072 QKG131072 QUC131072 RDY131072 RNU131072 RXQ131072 SHM131072 SRI131072 TBE131072 TLA131072 TUW131072 UES131072 UOO131072 UYK131072 VIG131072 VSC131072 WBY131072 WLU131072 WVQ131072 C196608 JE196608 TA196608 ACW196608 AMS196608 AWO196608 BGK196608 BQG196608 CAC196608 CJY196608 CTU196608 DDQ196608 DNM196608 DXI196608 EHE196608 ERA196608 FAW196608 FKS196608 FUO196608 GEK196608 GOG196608 GYC196608 HHY196608 HRU196608 IBQ196608 ILM196608 IVI196608 JFE196608 JPA196608 JYW196608 KIS196608 KSO196608 LCK196608 LMG196608 LWC196608 MFY196608 MPU196608 MZQ196608 NJM196608 NTI196608 ODE196608 ONA196608 OWW196608 PGS196608 PQO196608 QAK196608 QKG196608 QUC196608 RDY196608 RNU196608 RXQ196608 SHM196608 SRI196608 TBE196608 TLA196608 TUW196608 UES196608 UOO196608 UYK196608 VIG196608 VSC196608 WBY196608 WLU196608 WVQ196608 C262144 JE262144 TA262144 ACW262144 AMS262144 AWO262144 BGK262144 BQG262144 CAC262144 CJY262144 CTU262144 DDQ262144 DNM262144 DXI262144 EHE262144 ERA262144 FAW262144 FKS262144 FUO262144 GEK262144 GOG262144 GYC262144 HHY262144 HRU262144 IBQ262144 ILM262144 IVI262144 JFE262144 JPA262144 JYW262144 KIS262144 KSO262144 LCK262144 LMG262144 LWC262144 MFY262144 MPU262144 MZQ262144 NJM262144 NTI262144 ODE262144 ONA262144 OWW262144 PGS262144 PQO262144 QAK262144 QKG262144 QUC262144 RDY262144 RNU262144 RXQ262144 SHM262144 SRI262144 TBE262144 TLA262144 TUW262144 UES262144 UOO262144 UYK262144 VIG262144 VSC262144 WBY262144 WLU262144 WVQ262144 C327680 JE327680 TA327680 ACW327680 AMS327680 AWO327680 BGK327680 BQG327680 CAC327680 CJY327680 CTU327680 DDQ327680 DNM327680 DXI327680 EHE327680 ERA327680 FAW327680 FKS327680 FUO327680 GEK327680 GOG327680 GYC327680 HHY327680 HRU327680 IBQ327680 ILM327680 IVI327680 JFE327680 JPA327680 JYW327680 KIS327680 KSO327680 LCK327680 LMG327680 LWC327680 MFY327680 MPU327680 MZQ327680 NJM327680 NTI327680 ODE327680 ONA327680 OWW327680 PGS327680 PQO327680 QAK327680 QKG327680 QUC327680 RDY327680 RNU327680 RXQ327680 SHM327680 SRI327680 TBE327680 TLA327680 TUW327680 UES327680 UOO327680 UYK327680 VIG327680 VSC327680 WBY327680 WLU327680 WVQ327680 C393216 JE393216 TA393216 ACW393216 AMS393216 AWO393216 BGK393216 BQG393216 CAC393216 CJY393216 CTU393216 DDQ393216 DNM393216 DXI393216 EHE393216 ERA393216 FAW393216 FKS393216 FUO393216 GEK393216 GOG393216 GYC393216 HHY393216 HRU393216 IBQ393216 ILM393216 IVI393216 JFE393216 JPA393216 JYW393216 KIS393216 KSO393216 LCK393216 LMG393216 LWC393216 MFY393216 MPU393216 MZQ393216 NJM393216 NTI393216 ODE393216 ONA393216 OWW393216 PGS393216 PQO393216 QAK393216 QKG393216 QUC393216 RDY393216 RNU393216 RXQ393216 SHM393216 SRI393216 TBE393216 TLA393216 TUW393216 UES393216 UOO393216 UYK393216 VIG393216 VSC393216 WBY393216 WLU393216 WVQ393216 C458752 JE458752 TA458752 ACW458752 AMS458752 AWO458752 BGK458752 BQG458752 CAC458752 CJY458752 CTU458752 DDQ458752 DNM458752 DXI458752 EHE458752 ERA458752 FAW458752 FKS458752 FUO458752 GEK458752 GOG458752 GYC458752 HHY458752 HRU458752 IBQ458752 ILM458752 IVI458752 JFE458752 JPA458752 JYW458752 KIS458752 KSO458752 LCK458752 LMG458752 LWC458752 MFY458752 MPU458752 MZQ458752 NJM458752 NTI458752 ODE458752 ONA458752 OWW458752 PGS458752 PQO458752 QAK458752 QKG458752 QUC458752 RDY458752 RNU458752 RXQ458752 SHM458752 SRI458752 TBE458752 TLA458752 TUW458752 UES458752 UOO458752 UYK458752 VIG458752 VSC458752 WBY458752 WLU458752 WVQ458752 C524288 JE524288 TA524288 ACW524288 AMS524288 AWO524288 BGK524288 BQG524288 CAC524288 CJY524288 CTU524288 DDQ524288 DNM524288 DXI524288 EHE524288 ERA524288 FAW524288 FKS524288 FUO524288 GEK524288 GOG524288 GYC524288 HHY524288 HRU524288 IBQ524288 ILM524288 IVI524288 JFE524288 JPA524288 JYW524288 KIS524288 KSO524288 LCK524288 LMG524288 LWC524288 MFY524288 MPU524288 MZQ524288 NJM524288 NTI524288 ODE524288 ONA524288 OWW524288 PGS524288 PQO524288 QAK524288 QKG524288 QUC524288 RDY524288 RNU524288 RXQ524288 SHM524288 SRI524288 TBE524288 TLA524288 TUW524288 UES524288 UOO524288 UYK524288 VIG524288 VSC524288 WBY524288 WLU524288 WVQ524288 C589824 JE589824 TA589824 ACW589824 AMS589824 AWO589824 BGK589824 BQG589824 CAC589824 CJY589824 CTU589824 DDQ589824 DNM589824 DXI589824 EHE589824 ERA589824 FAW589824 FKS589824 FUO589824 GEK589824 GOG589824 GYC589824 HHY589824 HRU589824 IBQ589824 ILM589824 IVI589824 JFE589824 JPA589824 JYW589824 KIS589824 KSO589824 LCK589824 LMG589824 LWC589824 MFY589824 MPU589824 MZQ589824 NJM589824 NTI589824 ODE589824 ONA589824 OWW589824 PGS589824 PQO589824 QAK589824 QKG589824 QUC589824 RDY589824 RNU589824 RXQ589824 SHM589824 SRI589824 TBE589824 TLA589824 TUW589824 UES589824 UOO589824 UYK589824 VIG589824 VSC589824 WBY589824 WLU589824 WVQ589824 C655360 JE655360 TA655360 ACW655360 AMS655360 AWO655360 BGK655360 BQG655360 CAC655360 CJY655360 CTU655360 DDQ655360 DNM655360 DXI655360 EHE655360 ERA655360 FAW655360 FKS655360 FUO655360 GEK655360 GOG655360 GYC655360 HHY655360 HRU655360 IBQ655360 ILM655360 IVI655360 JFE655360 JPA655360 JYW655360 KIS655360 KSO655360 LCK655360 LMG655360 LWC655360 MFY655360 MPU655360 MZQ655360 NJM655360 NTI655360 ODE655360 ONA655360 OWW655360 PGS655360 PQO655360 QAK655360 QKG655360 QUC655360 RDY655360 RNU655360 RXQ655360 SHM655360 SRI655360 TBE655360 TLA655360 TUW655360 UES655360 UOO655360 UYK655360 VIG655360 VSC655360 WBY655360 WLU655360 WVQ655360 C720896 JE720896 TA720896 ACW720896 AMS720896 AWO720896 BGK720896 BQG720896 CAC720896 CJY720896 CTU720896 DDQ720896 DNM720896 DXI720896 EHE720896 ERA720896 FAW720896 FKS720896 FUO720896 GEK720896 GOG720896 GYC720896 HHY720896 HRU720896 IBQ720896 ILM720896 IVI720896 JFE720896 JPA720896 JYW720896 KIS720896 KSO720896 LCK720896 LMG720896 LWC720896 MFY720896 MPU720896 MZQ720896 NJM720896 NTI720896 ODE720896 ONA720896 OWW720896 PGS720896 PQO720896 QAK720896 QKG720896 QUC720896 RDY720896 RNU720896 RXQ720896 SHM720896 SRI720896 TBE720896 TLA720896 TUW720896 UES720896 UOO720896 UYK720896 VIG720896 VSC720896 WBY720896 WLU720896 WVQ720896 C786432 JE786432 TA786432 ACW786432 AMS786432 AWO786432 BGK786432 BQG786432 CAC786432 CJY786432 CTU786432 DDQ786432 DNM786432 DXI786432 EHE786432 ERA786432 FAW786432 FKS786432 FUO786432 GEK786432 GOG786432 GYC786432 HHY786432 HRU786432 IBQ786432 ILM786432 IVI786432 JFE786432 JPA786432 JYW786432 KIS786432 KSO786432 LCK786432 LMG786432 LWC786432 MFY786432 MPU786432 MZQ786432 NJM786432 NTI786432 ODE786432 ONA786432 OWW786432 PGS786432 PQO786432 QAK786432 QKG786432 QUC786432 RDY786432 RNU786432 RXQ786432 SHM786432 SRI786432 TBE786432 TLA786432 TUW786432 UES786432 UOO786432 UYK786432 VIG786432 VSC786432 WBY786432 WLU786432 WVQ786432 C851968 JE851968 TA851968 ACW851968 AMS851968 AWO851968 BGK851968 BQG851968 CAC851968 CJY851968 CTU851968 DDQ851968 DNM851968 DXI851968 EHE851968 ERA851968 FAW851968 FKS851968 FUO851968 GEK851968 GOG851968 GYC851968 HHY851968 HRU851968 IBQ851968 ILM851968 IVI851968 JFE851968 JPA851968 JYW851968 KIS851968 KSO851968 LCK851968 LMG851968 LWC851968 MFY851968 MPU851968 MZQ851968 NJM851968 NTI851968 ODE851968 ONA851968 OWW851968 PGS851968 PQO851968 QAK851968 QKG851968 QUC851968 RDY851968 RNU851968 RXQ851968 SHM851968 SRI851968 TBE851968 TLA851968 TUW851968 UES851968 UOO851968 UYK851968 VIG851968 VSC851968 WBY851968 WLU851968 WVQ851968 C917504 JE917504 TA917504 ACW917504 AMS917504 AWO917504 BGK917504 BQG917504 CAC917504 CJY917504 CTU917504 DDQ917504 DNM917504 DXI917504 EHE917504 ERA917504 FAW917504 FKS917504 FUO917504 GEK917504 GOG917504 GYC917504 HHY917504 HRU917504 IBQ917504 ILM917504 IVI917504 JFE917504 JPA917504 JYW917504 KIS917504 KSO917504 LCK917504 LMG917504 LWC917504 MFY917504 MPU917504 MZQ917504 NJM917504 NTI917504 ODE917504 ONA917504 OWW917504 PGS917504 PQO917504 QAK917504 QKG917504 QUC917504 RDY917504 RNU917504 RXQ917504 SHM917504 SRI917504 TBE917504 TLA917504 TUW917504 UES917504 UOO917504 UYK917504 VIG917504 VSC917504 WBY917504 WLU917504 WVQ917504 C983040 JE983040 TA983040 ACW983040 AMS983040 AWO983040 BGK983040 BQG983040 CAC983040 CJY983040 CTU983040 DDQ983040 DNM983040 DXI983040 EHE983040 ERA983040 FAW983040 FKS983040 FUO983040 GEK983040 GOG983040 GYC983040 HHY983040 HRU983040 IBQ983040 ILM983040 IVI983040 JFE983040 JPA983040 JYW983040 KIS983040 KSO983040 LCK983040 LMG983040 LWC983040 MFY983040 MPU983040 MZQ983040 NJM983040 NTI983040 ODE983040 ONA983040 OWW983040 PGS983040 PQO983040 QAK983040 QKG983040 QUC983040 RDY983040 RNU983040 RXQ983040 SHM983040 SRI983040 TBE983040 TLA983040 TUW983040 UES983040 UOO983040 UYK983040 VIG983040 VSC983040 WBY983040 WLU983040" xr:uid="{00000000-0002-0000-0200-000003000000}">
      <formula1>$R$4:$R$8</formula1>
    </dataValidation>
    <dataValidation allowBlank="1" showInputMessage="1" showErrorMessage="1" promptTitle="Budget Reallocations" prompt="Identify funding source of reallocation on &quot;Reallocation&quot; tab" sqref="J8 J18:J28 J10:J12" xr:uid="{00000000-0002-0000-0200-000004000000}"/>
    <dataValidation allowBlank="1" showInputMessage="1" showErrorMessage="1" promptTitle="Budget Reallocation" prompt="Identify funding source of reallocation on &quot;Reallocation&quot; tab" sqref="J9" xr:uid="{00000000-0002-0000-0200-000005000000}"/>
  </dataValidations>
  <pageMargins left="0.7" right="0.2" top="0.25" bottom="0.75" header="0.3" footer="0.3"/>
  <pageSetup paperSize="5" scale="77" fitToHeight="0" orientation="landscape" r:id="rId1"/>
  <headerFooter>
    <oddFooter>&amp;RUHD Division of ACA
&amp;D&amp;T
&amp;F</oddFooter>
  </headerFooter>
  <ignoredErrors>
    <ignoredError sqref="A1 M8 M9:M11 M18:M28 M13" unlockedFormula="1"/>
  </ignoredErrors>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6000000}">
          <x14:formula1>
            <xm:f>'Look up lists for Drop downs'!$A$37:$A$43</xm:f>
          </x14:formula1>
          <xm:sqref>C5</xm:sqref>
        </x14:dataValidation>
        <x14:dataValidation type="list" allowBlank="1" showInputMessage="1" showErrorMessage="1" xr:uid="{00000000-0002-0000-0200-000007000000}">
          <x14:formula1>
            <xm:f>'Look up lists for Drop downs'!$A$47:$A$55</xm:f>
          </x14:formula1>
          <xm:sqref>H8:H12 H18:H28</xm:sqref>
        </x14:dataValidation>
        <x14:dataValidation type="list" allowBlank="1" showInputMessage="1" showErrorMessage="1" xr:uid="{00000000-0002-0000-0200-000008000000}">
          <x14:formula1>
            <xm:f>'Look up lists for Drop downs'!$A$19:$A$23</xm:f>
          </x14:formula1>
          <xm:sqref>A8:A12</xm:sqref>
        </x14:dataValidation>
        <x14:dataValidation type="list" allowBlank="1" showInputMessage="1" showErrorMessage="1" xr:uid="{00000000-0002-0000-0200-000009000000}">
          <x14:formula1>
            <xm:f>'Look up lists for Drop downs'!$B$37:$B$40</xm:f>
          </x14:formula1>
          <xm:sqref>G8:G12 G18:G28</xm:sqref>
        </x14:dataValidation>
        <x14:dataValidation type="list" allowBlank="1" showInputMessage="1" showErrorMessage="1" xr:uid="{00000000-0002-0000-0200-00000A000000}">
          <x14:formula1>
            <xm:f>'Look up lists for Drop downs'!$A$7:$A$9</xm:f>
          </x14:formula1>
          <xm:sqref>B4</xm:sqref>
        </x14:dataValidation>
        <x14:dataValidation type="list" allowBlank="1" showInputMessage="1" showErrorMessage="1" xr:uid="{00000000-0002-0000-0200-00000B000000}">
          <x14:formula1>
            <xm:f>'Look up lists for Drop downs'!$C$37:$C$42</xm:f>
          </x14:formula1>
          <xm:sqref>I8:I12 I18:I28</xm:sqref>
        </x14:dataValidation>
        <x14:dataValidation type="list" allowBlank="1" showInputMessage="1" showErrorMessage="1" xr:uid="{00000000-0002-0000-0200-00000C000000}">
          <x14:formula1>
            <xm:f>'Look up lists for Drop downs'!$A$37:$A$44</xm:f>
          </x14:formula1>
          <xm:sqref>F8:F12 F18:F28</xm:sqref>
        </x14:dataValidation>
        <x14:dataValidation type="list" allowBlank="1" showInputMessage="1" showErrorMessage="1" xr:uid="{00000000-0002-0000-0200-00000D000000}">
          <x14:formula1>
            <xm:f>'Look up lists for Drop downs'!$E$28:$E$32</xm:f>
          </x14:formula1>
          <xm:sqref>A18:A28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2" tint="-0.249977111117893"/>
    <pageSetUpPr fitToPage="1"/>
  </sheetPr>
  <dimension ref="A1:AK25"/>
  <sheetViews>
    <sheetView showGridLines="0" zoomScale="96" zoomScaleNormal="96" workbookViewId="0">
      <selection activeCell="F18" sqref="F18"/>
    </sheetView>
  </sheetViews>
  <sheetFormatPr defaultRowHeight="12.75"/>
  <cols>
    <col min="1" max="1" width="14.7109375" style="79" bestFit="1" customWidth="1"/>
    <col min="2" max="2" width="19.5703125" style="79" customWidth="1"/>
    <col min="3" max="3" width="20.7109375" style="79" customWidth="1"/>
    <col min="4" max="4" width="12" style="79" customWidth="1"/>
    <col min="5" max="5" width="17.7109375" style="79" customWidth="1"/>
    <col min="6" max="6" width="15.42578125" style="79" bestFit="1" customWidth="1"/>
    <col min="7" max="7" width="14.85546875" style="79" bestFit="1" customWidth="1"/>
    <col min="8" max="8" width="24.7109375" style="79" bestFit="1" customWidth="1"/>
    <col min="9" max="9" width="17" style="79" bestFit="1" customWidth="1"/>
    <col min="10" max="10" width="15.5703125" style="79" bestFit="1" customWidth="1"/>
    <col min="11" max="11" width="13.5703125" style="79" bestFit="1" customWidth="1"/>
    <col min="12" max="12" width="12" style="79" bestFit="1" customWidth="1"/>
    <col min="13" max="13" width="16.42578125" style="79" customWidth="1"/>
    <col min="14" max="15" width="9.140625" style="79"/>
    <col min="16" max="16" width="10.28515625" style="79" customWidth="1"/>
    <col min="17" max="17" width="9.28515625" style="79" customWidth="1"/>
    <col min="18" max="18" width="8.7109375" style="79" customWidth="1"/>
    <col min="19" max="36" width="9.28515625" style="79" customWidth="1"/>
    <col min="37" max="37" width="27.7109375" style="79" customWidth="1"/>
    <col min="38" max="111" width="9.28515625" style="79" customWidth="1"/>
    <col min="112" max="263" width="9.140625" style="79"/>
    <col min="264" max="264" width="22" style="79" customWidth="1"/>
    <col min="265" max="265" width="22.28515625" style="79" customWidth="1"/>
    <col min="266" max="266" width="12" style="79" customWidth="1"/>
    <col min="267" max="267" width="17.7109375" style="79" customWidth="1"/>
    <col min="268" max="268" width="19" style="79" customWidth="1"/>
    <col min="269" max="269" width="16.42578125" style="79" customWidth="1"/>
    <col min="270" max="271" width="9.140625" style="79"/>
    <col min="272" max="361" width="0" style="79" hidden="1" customWidth="1"/>
    <col min="362" max="367" width="9.28515625" style="79" customWidth="1"/>
    <col min="368" max="519" width="9.140625" style="79"/>
    <col min="520" max="520" width="22" style="79" customWidth="1"/>
    <col min="521" max="521" width="22.28515625" style="79" customWidth="1"/>
    <col min="522" max="522" width="12" style="79" customWidth="1"/>
    <col min="523" max="523" width="17.7109375" style="79" customWidth="1"/>
    <col min="524" max="524" width="19" style="79" customWidth="1"/>
    <col min="525" max="525" width="16.42578125" style="79" customWidth="1"/>
    <col min="526" max="527" width="9.140625" style="79"/>
    <col min="528" max="617" width="0" style="79" hidden="1" customWidth="1"/>
    <col min="618" max="623" width="9.28515625" style="79" customWidth="1"/>
    <col min="624" max="775" width="9.140625" style="79"/>
    <col min="776" max="776" width="22" style="79" customWidth="1"/>
    <col min="777" max="777" width="22.28515625" style="79" customWidth="1"/>
    <col min="778" max="778" width="12" style="79" customWidth="1"/>
    <col min="779" max="779" width="17.7109375" style="79" customWidth="1"/>
    <col min="780" max="780" width="19" style="79" customWidth="1"/>
    <col min="781" max="781" width="16.42578125" style="79" customWidth="1"/>
    <col min="782" max="783" width="9.140625" style="79"/>
    <col min="784" max="873" width="0" style="79" hidden="1" customWidth="1"/>
    <col min="874" max="879" width="9.28515625" style="79" customWidth="1"/>
    <col min="880" max="1031" width="9.140625" style="79"/>
    <col min="1032" max="1032" width="22" style="79" customWidth="1"/>
    <col min="1033" max="1033" width="22.28515625" style="79" customWidth="1"/>
    <col min="1034" max="1034" width="12" style="79" customWidth="1"/>
    <col min="1035" max="1035" width="17.7109375" style="79" customWidth="1"/>
    <col min="1036" max="1036" width="19" style="79" customWidth="1"/>
    <col min="1037" max="1037" width="16.42578125" style="79" customWidth="1"/>
    <col min="1038" max="1039" width="9.140625" style="79"/>
    <col min="1040" max="1129" width="0" style="79" hidden="1" customWidth="1"/>
    <col min="1130" max="1135" width="9.28515625" style="79" customWidth="1"/>
    <col min="1136" max="1287" width="9.140625" style="79"/>
    <col min="1288" max="1288" width="22" style="79" customWidth="1"/>
    <col min="1289" max="1289" width="22.28515625" style="79" customWidth="1"/>
    <col min="1290" max="1290" width="12" style="79" customWidth="1"/>
    <col min="1291" max="1291" width="17.7109375" style="79" customWidth="1"/>
    <col min="1292" max="1292" width="19" style="79" customWidth="1"/>
    <col min="1293" max="1293" width="16.42578125" style="79" customWidth="1"/>
    <col min="1294" max="1295" width="9.140625" style="79"/>
    <col min="1296" max="1385" width="0" style="79" hidden="1" customWidth="1"/>
    <col min="1386" max="1391" width="9.28515625" style="79" customWidth="1"/>
    <col min="1392" max="1543" width="9.140625" style="79"/>
    <col min="1544" max="1544" width="22" style="79" customWidth="1"/>
    <col min="1545" max="1545" width="22.28515625" style="79" customWidth="1"/>
    <col min="1546" max="1546" width="12" style="79" customWidth="1"/>
    <col min="1547" max="1547" width="17.7109375" style="79" customWidth="1"/>
    <col min="1548" max="1548" width="19" style="79" customWidth="1"/>
    <col min="1549" max="1549" width="16.42578125" style="79" customWidth="1"/>
    <col min="1550" max="1551" width="9.140625" style="79"/>
    <col min="1552" max="1641" width="0" style="79" hidden="1" customWidth="1"/>
    <col min="1642" max="1647" width="9.28515625" style="79" customWidth="1"/>
    <col min="1648" max="1799" width="9.140625" style="79"/>
    <col min="1800" max="1800" width="22" style="79" customWidth="1"/>
    <col min="1801" max="1801" width="22.28515625" style="79" customWidth="1"/>
    <col min="1802" max="1802" width="12" style="79" customWidth="1"/>
    <col min="1803" max="1803" width="17.7109375" style="79" customWidth="1"/>
    <col min="1804" max="1804" width="19" style="79" customWidth="1"/>
    <col min="1805" max="1805" width="16.42578125" style="79" customWidth="1"/>
    <col min="1806" max="1807" width="9.140625" style="79"/>
    <col min="1808" max="1897" width="0" style="79" hidden="1" customWidth="1"/>
    <col min="1898" max="1903" width="9.28515625" style="79" customWidth="1"/>
    <col min="1904" max="2055" width="9.140625" style="79"/>
    <col min="2056" max="2056" width="22" style="79" customWidth="1"/>
    <col min="2057" max="2057" width="22.28515625" style="79" customWidth="1"/>
    <col min="2058" max="2058" width="12" style="79" customWidth="1"/>
    <col min="2059" max="2059" width="17.7109375" style="79" customWidth="1"/>
    <col min="2060" max="2060" width="19" style="79" customWidth="1"/>
    <col min="2061" max="2061" width="16.42578125" style="79" customWidth="1"/>
    <col min="2062" max="2063" width="9.140625" style="79"/>
    <col min="2064" max="2153" width="0" style="79" hidden="1" customWidth="1"/>
    <col min="2154" max="2159" width="9.28515625" style="79" customWidth="1"/>
    <col min="2160" max="2311" width="9.140625" style="79"/>
    <col min="2312" max="2312" width="22" style="79" customWidth="1"/>
    <col min="2313" max="2313" width="22.28515625" style="79" customWidth="1"/>
    <col min="2314" max="2314" width="12" style="79" customWidth="1"/>
    <col min="2315" max="2315" width="17.7109375" style="79" customWidth="1"/>
    <col min="2316" max="2316" width="19" style="79" customWidth="1"/>
    <col min="2317" max="2317" width="16.42578125" style="79" customWidth="1"/>
    <col min="2318" max="2319" width="9.140625" style="79"/>
    <col min="2320" max="2409" width="0" style="79" hidden="1" customWidth="1"/>
    <col min="2410" max="2415" width="9.28515625" style="79" customWidth="1"/>
    <col min="2416" max="2567" width="9.140625" style="79"/>
    <col min="2568" max="2568" width="22" style="79" customWidth="1"/>
    <col min="2569" max="2569" width="22.28515625" style="79" customWidth="1"/>
    <col min="2570" max="2570" width="12" style="79" customWidth="1"/>
    <col min="2571" max="2571" width="17.7109375" style="79" customWidth="1"/>
    <col min="2572" max="2572" width="19" style="79" customWidth="1"/>
    <col min="2573" max="2573" width="16.42578125" style="79" customWidth="1"/>
    <col min="2574" max="2575" width="9.140625" style="79"/>
    <col min="2576" max="2665" width="0" style="79" hidden="1" customWidth="1"/>
    <col min="2666" max="2671" width="9.28515625" style="79" customWidth="1"/>
    <col min="2672" max="2823" width="9.140625" style="79"/>
    <col min="2824" max="2824" width="22" style="79" customWidth="1"/>
    <col min="2825" max="2825" width="22.28515625" style="79" customWidth="1"/>
    <col min="2826" max="2826" width="12" style="79" customWidth="1"/>
    <col min="2827" max="2827" width="17.7109375" style="79" customWidth="1"/>
    <col min="2828" max="2828" width="19" style="79" customWidth="1"/>
    <col min="2829" max="2829" width="16.42578125" style="79" customWidth="1"/>
    <col min="2830" max="2831" width="9.140625" style="79"/>
    <col min="2832" max="2921" width="0" style="79" hidden="1" customWidth="1"/>
    <col min="2922" max="2927" width="9.28515625" style="79" customWidth="1"/>
    <col min="2928" max="3079" width="9.140625" style="79"/>
    <col min="3080" max="3080" width="22" style="79" customWidth="1"/>
    <col min="3081" max="3081" width="22.28515625" style="79" customWidth="1"/>
    <col min="3082" max="3082" width="12" style="79" customWidth="1"/>
    <col min="3083" max="3083" width="17.7109375" style="79" customWidth="1"/>
    <col min="3084" max="3084" width="19" style="79" customWidth="1"/>
    <col min="3085" max="3085" width="16.42578125" style="79" customWidth="1"/>
    <col min="3086" max="3087" width="9.140625" style="79"/>
    <col min="3088" max="3177" width="0" style="79" hidden="1" customWidth="1"/>
    <col min="3178" max="3183" width="9.28515625" style="79" customWidth="1"/>
    <col min="3184" max="3335" width="9.140625" style="79"/>
    <col min="3336" max="3336" width="22" style="79" customWidth="1"/>
    <col min="3337" max="3337" width="22.28515625" style="79" customWidth="1"/>
    <col min="3338" max="3338" width="12" style="79" customWidth="1"/>
    <col min="3339" max="3339" width="17.7109375" style="79" customWidth="1"/>
    <col min="3340" max="3340" width="19" style="79" customWidth="1"/>
    <col min="3341" max="3341" width="16.42578125" style="79" customWidth="1"/>
    <col min="3342" max="3343" width="9.140625" style="79"/>
    <col min="3344" max="3433" width="0" style="79" hidden="1" customWidth="1"/>
    <col min="3434" max="3439" width="9.28515625" style="79" customWidth="1"/>
    <col min="3440" max="3591" width="9.140625" style="79"/>
    <col min="3592" max="3592" width="22" style="79" customWidth="1"/>
    <col min="3593" max="3593" width="22.28515625" style="79" customWidth="1"/>
    <col min="3594" max="3594" width="12" style="79" customWidth="1"/>
    <col min="3595" max="3595" width="17.7109375" style="79" customWidth="1"/>
    <col min="3596" max="3596" width="19" style="79" customWidth="1"/>
    <col min="3597" max="3597" width="16.42578125" style="79" customWidth="1"/>
    <col min="3598" max="3599" width="9.140625" style="79"/>
    <col min="3600" max="3689" width="0" style="79" hidden="1" customWidth="1"/>
    <col min="3690" max="3695" width="9.28515625" style="79" customWidth="1"/>
    <col min="3696" max="3847" width="9.140625" style="79"/>
    <col min="3848" max="3848" width="22" style="79" customWidth="1"/>
    <col min="3849" max="3849" width="22.28515625" style="79" customWidth="1"/>
    <col min="3850" max="3850" width="12" style="79" customWidth="1"/>
    <col min="3851" max="3851" width="17.7109375" style="79" customWidth="1"/>
    <col min="3852" max="3852" width="19" style="79" customWidth="1"/>
    <col min="3853" max="3853" width="16.42578125" style="79" customWidth="1"/>
    <col min="3854" max="3855" width="9.140625" style="79"/>
    <col min="3856" max="3945" width="0" style="79" hidden="1" customWidth="1"/>
    <col min="3946" max="3951" width="9.28515625" style="79" customWidth="1"/>
    <col min="3952" max="4103" width="9.140625" style="79"/>
    <col min="4104" max="4104" width="22" style="79" customWidth="1"/>
    <col min="4105" max="4105" width="22.28515625" style="79" customWidth="1"/>
    <col min="4106" max="4106" width="12" style="79" customWidth="1"/>
    <col min="4107" max="4107" width="17.7109375" style="79" customWidth="1"/>
    <col min="4108" max="4108" width="19" style="79" customWidth="1"/>
    <col min="4109" max="4109" width="16.42578125" style="79" customWidth="1"/>
    <col min="4110" max="4111" width="9.140625" style="79"/>
    <col min="4112" max="4201" width="0" style="79" hidden="1" customWidth="1"/>
    <col min="4202" max="4207" width="9.28515625" style="79" customWidth="1"/>
    <col min="4208" max="4359" width="9.140625" style="79"/>
    <col min="4360" max="4360" width="22" style="79" customWidth="1"/>
    <col min="4361" max="4361" width="22.28515625" style="79" customWidth="1"/>
    <col min="4362" max="4362" width="12" style="79" customWidth="1"/>
    <col min="4363" max="4363" width="17.7109375" style="79" customWidth="1"/>
    <col min="4364" max="4364" width="19" style="79" customWidth="1"/>
    <col min="4365" max="4365" width="16.42578125" style="79" customWidth="1"/>
    <col min="4366" max="4367" width="9.140625" style="79"/>
    <col min="4368" max="4457" width="0" style="79" hidden="1" customWidth="1"/>
    <col min="4458" max="4463" width="9.28515625" style="79" customWidth="1"/>
    <col min="4464" max="4615" width="9.140625" style="79"/>
    <col min="4616" max="4616" width="22" style="79" customWidth="1"/>
    <col min="4617" max="4617" width="22.28515625" style="79" customWidth="1"/>
    <col min="4618" max="4618" width="12" style="79" customWidth="1"/>
    <col min="4619" max="4619" width="17.7109375" style="79" customWidth="1"/>
    <col min="4620" max="4620" width="19" style="79" customWidth="1"/>
    <col min="4621" max="4621" width="16.42578125" style="79" customWidth="1"/>
    <col min="4622" max="4623" width="9.140625" style="79"/>
    <col min="4624" max="4713" width="0" style="79" hidden="1" customWidth="1"/>
    <col min="4714" max="4719" width="9.28515625" style="79" customWidth="1"/>
    <col min="4720" max="4871" width="9.140625" style="79"/>
    <col min="4872" max="4872" width="22" style="79" customWidth="1"/>
    <col min="4873" max="4873" width="22.28515625" style="79" customWidth="1"/>
    <col min="4874" max="4874" width="12" style="79" customWidth="1"/>
    <col min="4875" max="4875" width="17.7109375" style="79" customWidth="1"/>
    <col min="4876" max="4876" width="19" style="79" customWidth="1"/>
    <col min="4877" max="4877" width="16.42578125" style="79" customWidth="1"/>
    <col min="4878" max="4879" width="9.140625" style="79"/>
    <col min="4880" max="4969" width="0" style="79" hidden="1" customWidth="1"/>
    <col min="4970" max="4975" width="9.28515625" style="79" customWidth="1"/>
    <col min="4976" max="5127" width="9.140625" style="79"/>
    <col min="5128" max="5128" width="22" style="79" customWidth="1"/>
    <col min="5129" max="5129" width="22.28515625" style="79" customWidth="1"/>
    <col min="5130" max="5130" width="12" style="79" customWidth="1"/>
    <col min="5131" max="5131" width="17.7109375" style="79" customWidth="1"/>
    <col min="5132" max="5132" width="19" style="79" customWidth="1"/>
    <col min="5133" max="5133" width="16.42578125" style="79" customWidth="1"/>
    <col min="5134" max="5135" width="9.140625" style="79"/>
    <col min="5136" max="5225" width="0" style="79" hidden="1" customWidth="1"/>
    <col min="5226" max="5231" width="9.28515625" style="79" customWidth="1"/>
    <col min="5232" max="5383" width="9.140625" style="79"/>
    <col min="5384" max="5384" width="22" style="79" customWidth="1"/>
    <col min="5385" max="5385" width="22.28515625" style="79" customWidth="1"/>
    <col min="5386" max="5386" width="12" style="79" customWidth="1"/>
    <col min="5387" max="5387" width="17.7109375" style="79" customWidth="1"/>
    <col min="5388" max="5388" width="19" style="79" customWidth="1"/>
    <col min="5389" max="5389" width="16.42578125" style="79" customWidth="1"/>
    <col min="5390" max="5391" width="9.140625" style="79"/>
    <col min="5392" max="5481" width="0" style="79" hidden="1" customWidth="1"/>
    <col min="5482" max="5487" width="9.28515625" style="79" customWidth="1"/>
    <col min="5488" max="5639" width="9.140625" style="79"/>
    <col min="5640" max="5640" width="22" style="79" customWidth="1"/>
    <col min="5641" max="5641" width="22.28515625" style="79" customWidth="1"/>
    <col min="5642" max="5642" width="12" style="79" customWidth="1"/>
    <col min="5643" max="5643" width="17.7109375" style="79" customWidth="1"/>
    <col min="5644" max="5644" width="19" style="79" customWidth="1"/>
    <col min="5645" max="5645" width="16.42578125" style="79" customWidth="1"/>
    <col min="5646" max="5647" width="9.140625" style="79"/>
    <col min="5648" max="5737" width="0" style="79" hidden="1" customWidth="1"/>
    <col min="5738" max="5743" width="9.28515625" style="79" customWidth="1"/>
    <col min="5744" max="5895" width="9.140625" style="79"/>
    <col min="5896" max="5896" width="22" style="79" customWidth="1"/>
    <col min="5897" max="5897" width="22.28515625" style="79" customWidth="1"/>
    <col min="5898" max="5898" width="12" style="79" customWidth="1"/>
    <col min="5899" max="5899" width="17.7109375" style="79" customWidth="1"/>
    <col min="5900" max="5900" width="19" style="79" customWidth="1"/>
    <col min="5901" max="5901" width="16.42578125" style="79" customWidth="1"/>
    <col min="5902" max="5903" width="9.140625" style="79"/>
    <col min="5904" max="5993" width="0" style="79" hidden="1" customWidth="1"/>
    <col min="5994" max="5999" width="9.28515625" style="79" customWidth="1"/>
    <col min="6000" max="6151" width="9.140625" style="79"/>
    <col min="6152" max="6152" width="22" style="79" customWidth="1"/>
    <col min="6153" max="6153" width="22.28515625" style="79" customWidth="1"/>
    <col min="6154" max="6154" width="12" style="79" customWidth="1"/>
    <col min="6155" max="6155" width="17.7109375" style="79" customWidth="1"/>
    <col min="6156" max="6156" width="19" style="79" customWidth="1"/>
    <col min="6157" max="6157" width="16.42578125" style="79" customWidth="1"/>
    <col min="6158" max="6159" width="9.140625" style="79"/>
    <col min="6160" max="6249" width="0" style="79" hidden="1" customWidth="1"/>
    <col min="6250" max="6255" width="9.28515625" style="79" customWidth="1"/>
    <col min="6256" max="6407" width="9.140625" style="79"/>
    <col min="6408" max="6408" width="22" style="79" customWidth="1"/>
    <col min="6409" max="6409" width="22.28515625" style="79" customWidth="1"/>
    <col min="6410" max="6410" width="12" style="79" customWidth="1"/>
    <col min="6411" max="6411" width="17.7109375" style="79" customWidth="1"/>
    <col min="6412" max="6412" width="19" style="79" customWidth="1"/>
    <col min="6413" max="6413" width="16.42578125" style="79" customWidth="1"/>
    <col min="6414" max="6415" width="9.140625" style="79"/>
    <col min="6416" max="6505" width="0" style="79" hidden="1" customWidth="1"/>
    <col min="6506" max="6511" width="9.28515625" style="79" customWidth="1"/>
    <col min="6512" max="6663" width="9.140625" style="79"/>
    <col min="6664" max="6664" width="22" style="79" customWidth="1"/>
    <col min="6665" max="6665" width="22.28515625" style="79" customWidth="1"/>
    <col min="6666" max="6666" width="12" style="79" customWidth="1"/>
    <col min="6667" max="6667" width="17.7109375" style="79" customWidth="1"/>
    <col min="6668" max="6668" width="19" style="79" customWidth="1"/>
    <col min="6669" max="6669" width="16.42578125" style="79" customWidth="1"/>
    <col min="6670" max="6671" width="9.140625" style="79"/>
    <col min="6672" max="6761" width="0" style="79" hidden="1" customWidth="1"/>
    <col min="6762" max="6767" width="9.28515625" style="79" customWidth="1"/>
    <col min="6768" max="6919" width="9.140625" style="79"/>
    <col min="6920" max="6920" width="22" style="79" customWidth="1"/>
    <col min="6921" max="6921" width="22.28515625" style="79" customWidth="1"/>
    <col min="6922" max="6922" width="12" style="79" customWidth="1"/>
    <col min="6923" max="6923" width="17.7109375" style="79" customWidth="1"/>
    <col min="6924" max="6924" width="19" style="79" customWidth="1"/>
    <col min="6925" max="6925" width="16.42578125" style="79" customWidth="1"/>
    <col min="6926" max="6927" width="9.140625" style="79"/>
    <col min="6928" max="7017" width="0" style="79" hidden="1" customWidth="1"/>
    <col min="7018" max="7023" width="9.28515625" style="79" customWidth="1"/>
    <col min="7024" max="7175" width="9.140625" style="79"/>
    <col min="7176" max="7176" width="22" style="79" customWidth="1"/>
    <col min="7177" max="7177" width="22.28515625" style="79" customWidth="1"/>
    <col min="7178" max="7178" width="12" style="79" customWidth="1"/>
    <col min="7179" max="7179" width="17.7109375" style="79" customWidth="1"/>
    <col min="7180" max="7180" width="19" style="79" customWidth="1"/>
    <col min="7181" max="7181" width="16.42578125" style="79" customWidth="1"/>
    <col min="7182" max="7183" width="9.140625" style="79"/>
    <col min="7184" max="7273" width="0" style="79" hidden="1" customWidth="1"/>
    <col min="7274" max="7279" width="9.28515625" style="79" customWidth="1"/>
    <col min="7280" max="7431" width="9.140625" style="79"/>
    <col min="7432" max="7432" width="22" style="79" customWidth="1"/>
    <col min="7433" max="7433" width="22.28515625" style="79" customWidth="1"/>
    <col min="7434" max="7434" width="12" style="79" customWidth="1"/>
    <col min="7435" max="7435" width="17.7109375" style="79" customWidth="1"/>
    <col min="7436" max="7436" width="19" style="79" customWidth="1"/>
    <col min="7437" max="7437" width="16.42578125" style="79" customWidth="1"/>
    <col min="7438" max="7439" width="9.140625" style="79"/>
    <col min="7440" max="7529" width="0" style="79" hidden="1" customWidth="1"/>
    <col min="7530" max="7535" width="9.28515625" style="79" customWidth="1"/>
    <col min="7536" max="7687" width="9.140625" style="79"/>
    <col min="7688" max="7688" width="22" style="79" customWidth="1"/>
    <col min="7689" max="7689" width="22.28515625" style="79" customWidth="1"/>
    <col min="7690" max="7690" width="12" style="79" customWidth="1"/>
    <col min="7691" max="7691" width="17.7109375" style="79" customWidth="1"/>
    <col min="7692" max="7692" width="19" style="79" customWidth="1"/>
    <col min="7693" max="7693" width="16.42578125" style="79" customWidth="1"/>
    <col min="7694" max="7695" width="9.140625" style="79"/>
    <col min="7696" max="7785" width="0" style="79" hidden="1" customWidth="1"/>
    <col min="7786" max="7791" width="9.28515625" style="79" customWidth="1"/>
    <col min="7792" max="7943" width="9.140625" style="79"/>
    <col min="7944" max="7944" width="22" style="79" customWidth="1"/>
    <col min="7945" max="7945" width="22.28515625" style="79" customWidth="1"/>
    <col min="7946" max="7946" width="12" style="79" customWidth="1"/>
    <col min="7947" max="7947" width="17.7109375" style="79" customWidth="1"/>
    <col min="7948" max="7948" width="19" style="79" customWidth="1"/>
    <col min="7949" max="7949" width="16.42578125" style="79" customWidth="1"/>
    <col min="7950" max="7951" width="9.140625" style="79"/>
    <col min="7952" max="8041" width="0" style="79" hidden="1" customWidth="1"/>
    <col min="8042" max="8047" width="9.28515625" style="79" customWidth="1"/>
    <col min="8048" max="8199" width="9.140625" style="79"/>
    <col min="8200" max="8200" width="22" style="79" customWidth="1"/>
    <col min="8201" max="8201" width="22.28515625" style="79" customWidth="1"/>
    <col min="8202" max="8202" width="12" style="79" customWidth="1"/>
    <col min="8203" max="8203" width="17.7109375" style="79" customWidth="1"/>
    <col min="8204" max="8204" width="19" style="79" customWidth="1"/>
    <col min="8205" max="8205" width="16.42578125" style="79" customWidth="1"/>
    <col min="8206" max="8207" width="9.140625" style="79"/>
    <col min="8208" max="8297" width="0" style="79" hidden="1" customWidth="1"/>
    <col min="8298" max="8303" width="9.28515625" style="79" customWidth="1"/>
    <col min="8304" max="8455" width="9.140625" style="79"/>
    <col min="8456" max="8456" width="22" style="79" customWidth="1"/>
    <col min="8457" max="8457" width="22.28515625" style="79" customWidth="1"/>
    <col min="8458" max="8458" width="12" style="79" customWidth="1"/>
    <col min="8459" max="8459" width="17.7109375" style="79" customWidth="1"/>
    <col min="8460" max="8460" width="19" style="79" customWidth="1"/>
    <col min="8461" max="8461" width="16.42578125" style="79" customWidth="1"/>
    <col min="8462" max="8463" width="9.140625" style="79"/>
    <col min="8464" max="8553" width="0" style="79" hidden="1" customWidth="1"/>
    <col min="8554" max="8559" width="9.28515625" style="79" customWidth="1"/>
    <col min="8560" max="8711" width="9.140625" style="79"/>
    <col min="8712" max="8712" width="22" style="79" customWidth="1"/>
    <col min="8713" max="8713" width="22.28515625" style="79" customWidth="1"/>
    <col min="8714" max="8714" width="12" style="79" customWidth="1"/>
    <col min="8715" max="8715" width="17.7109375" style="79" customWidth="1"/>
    <col min="8716" max="8716" width="19" style="79" customWidth="1"/>
    <col min="8717" max="8717" width="16.42578125" style="79" customWidth="1"/>
    <col min="8718" max="8719" width="9.140625" style="79"/>
    <col min="8720" max="8809" width="0" style="79" hidden="1" customWidth="1"/>
    <col min="8810" max="8815" width="9.28515625" style="79" customWidth="1"/>
    <col min="8816" max="8967" width="9.140625" style="79"/>
    <col min="8968" max="8968" width="22" style="79" customWidth="1"/>
    <col min="8969" max="8969" width="22.28515625" style="79" customWidth="1"/>
    <col min="8970" max="8970" width="12" style="79" customWidth="1"/>
    <col min="8971" max="8971" width="17.7109375" style="79" customWidth="1"/>
    <col min="8972" max="8972" width="19" style="79" customWidth="1"/>
    <col min="8973" max="8973" width="16.42578125" style="79" customWidth="1"/>
    <col min="8974" max="8975" width="9.140625" style="79"/>
    <col min="8976" max="9065" width="0" style="79" hidden="1" customWidth="1"/>
    <col min="9066" max="9071" width="9.28515625" style="79" customWidth="1"/>
    <col min="9072" max="9223" width="9.140625" style="79"/>
    <col min="9224" max="9224" width="22" style="79" customWidth="1"/>
    <col min="9225" max="9225" width="22.28515625" style="79" customWidth="1"/>
    <col min="9226" max="9226" width="12" style="79" customWidth="1"/>
    <col min="9227" max="9227" width="17.7109375" style="79" customWidth="1"/>
    <col min="9228" max="9228" width="19" style="79" customWidth="1"/>
    <col min="9229" max="9229" width="16.42578125" style="79" customWidth="1"/>
    <col min="9230" max="9231" width="9.140625" style="79"/>
    <col min="9232" max="9321" width="0" style="79" hidden="1" customWidth="1"/>
    <col min="9322" max="9327" width="9.28515625" style="79" customWidth="1"/>
    <col min="9328" max="9479" width="9.140625" style="79"/>
    <col min="9480" max="9480" width="22" style="79" customWidth="1"/>
    <col min="9481" max="9481" width="22.28515625" style="79" customWidth="1"/>
    <col min="9482" max="9482" width="12" style="79" customWidth="1"/>
    <col min="9483" max="9483" width="17.7109375" style="79" customWidth="1"/>
    <col min="9484" max="9484" width="19" style="79" customWidth="1"/>
    <col min="9485" max="9485" width="16.42578125" style="79" customWidth="1"/>
    <col min="9486" max="9487" width="9.140625" style="79"/>
    <col min="9488" max="9577" width="0" style="79" hidden="1" customWidth="1"/>
    <col min="9578" max="9583" width="9.28515625" style="79" customWidth="1"/>
    <col min="9584" max="9735" width="9.140625" style="79"/>
    <col min="9736" max="9736" width="22" style="79" customWidth="1"/>
    <col min="9737" max="9737" width="22.28515625" style="79" customWidth="1"/>
    <col min="9738" max="9738" width="12" style="79" customWidth="1"/>
    <col min="9739" max="9739" width="17.7109375" style="79" customWidth="1"/>
    <col min="9740" max="9740" width="19" style="79" customWidth="1"/>
    <col min="9741" max="9741" width="16.42578125" style="79" customWidth="1"/>
    <col min="9742" max="9743" width="9.140625" style="79"/>
    <col min="9744" max="9833" width="0" style="79" hidden="1" customWidth="1"/>
    <col min="9834" max="9839" width="9.28515625" style="79" customWidth="1"/>
    <col min="9840" max="9991" width="9.140625" style="79"/>
    <col min="9992" max="9992" width="22" style="79" customWidth="1"/>
    <col min="9993" max="9993" width="22.28515625" style="79" customWidth="1"/>
    <col min="9994" max="9994" width="12" style="79" customWidth="1"/>
    <col min="9995" max="9995" width="17.7109375" style="79" customWidth="1"/>
    <col min="9996" max="9996" width="19" style="79" customWidth="1"/>
    <col min="9997" max="9997" width="16.42578125" style="79" customWidth="1"/>
    <col min="9998" max="9999" width="9.140625" style="79"/>
    <col min="10000" max="10089" width="0" style="79" hidden="1" customWidth="1"/>
    <col min="10090" max="10095" width="9.28515625" style="79" customWidth="1"/>
    <col min="10096" max="10247" width="9.140625" style="79"/>
    <col min="10248" max="10248" width="22" style="79" customWidth="1"/>
    <col min="10249" max="10249" width="22.28515625" style="79" customWidth="1"/>
    <col min="10250" max="10250" width="12" style="79" customWidth="1"/>
    <col min="10251" max="10251" width="17.7109375" style="79" customWidth="1"/>
    <col min="10252" max="10252" width="19" style="79" customWidth="1"/>
    <col min="10253" max="10253" width="16.42578125" style="79" customWidth="1"/>
    <col min="10254" max="10255" width="9.140625" style="79"/>
    <col min="10256" max="10345" width="0" style="79" hidden="1" customWidth="1"/>
    <col min="10346" max="10351" width="9.28515625" style="79" customWidth="1"/>
    <col min="10352" max="10503" width="9.140625" style="79"/>
    <col min="10504" max="10504" width="22" style="79" customWidth="1"/>
    <col min="10505" max="10505" width="22.28515625" style="79" customWidth="1"/>
    <col min="10506" max="10506" width="12" style="79" customWidth="1"/>
    <col min="10507" max="10507" width="17.7109375" style="79" customWidth="1"/>
    <col min="10508" max="10508" width="19" style="79" customWidth="1"/>
    <col min="10509" max="10509" width="16.42578125" style="79" customWidth="1"/>
    <col min="10510" max="10511" width="9.140625" style="79"/>
    <col min="10512" max="10601" width="0" style="79" hidden="1" customWidth="1"/>
    <col min="10602" max="10607" width="9.28515625" style="79" customWidth="1"/>
    <col min="10608" max="10759" width="9.140625" style="79"/>
    <col min="10760" max="10760" width="22" style="79" customWidth="1"/>
    <col min="10761" max="10761" width="22.28515625" style="79" customWidth="1"/>
    <col min="10762" max="10762" width="12" style="79" customWidth="1"/>
    <col min="10763" max="10763" width="17.7109375" style="79" customWidth="1"/>
    <col min="10764" max="10764" width="19" style="79" customWidth="1"/>
    <col min="10765" max="10765" width="16.42578125" style="79" customWidth="1"/>
    <col min="10766" max="10767" width="9.140625" style="79"/>
    <col min="10768" max="10857" width="0" style="79" hidden="1" customWidth="1"/>
    <col min="10858" max="10863" width="9.28515625" style="79" customWidth="1"/>
    <col min="10864" max="11015" width="9.140625" style="79"/>
    <col min="11016" max="11016" width="22" style="79" customWidth="1"/>
    <col min="11017" max="11017" width="22.28515625" style="79" customWidth="1"/>
    <col min="11018" max="11018" width="12" style="79" customWidth="1"/>
    <col min="11019" max="11019" width="17.7109375" style="79" customWidth="1"/>
    <col min="11020" max="11020" width="19" style="79" customWidth="1"/>
    <col min="11021" max="11021" width="16.42578125" style="79" customWidth="1"/>
    <col min="11022" max="11023" width="9.140625" style="79"/>
    <col min="11024" max="11113" width="0" style="79" hidden="1" customWidth="1"/>
    <col min="11114" max="11119" width="9.28515625" style="79" customWidth="1"/>
    <col min="11120" max="11271" width="9.140625" style="79"/>
    <col min="11272" max="11272" width="22" style="79" customWidth="1"/>
    <col min="11273" max="11273" width="22.28515625" style="79" customWidth="1"/>
    <col min="11274" max="11274" width="12" style="79" customWidth="1"/>
    <col min="11275" max="11275" width="17.7109375" style="79" customWidth="1"/>
    <col min="11276" max="11276" width="19" style="79" customWidth="1"/>
    <col min="11277" max="11277" width="16.42578125" style="79" customWidth="1"/>
    <col min="11278" max="11279" width="9.140625" style="79"/>
    <col min="11280" max="11369" width="0" style="79" hidden="1" customWidth="1"/>
    <col min="11370" max="11375" width="9.28515625" style="79" customWidth="1"/>
    <col min="11376" max="11527" width="9.140625" style="79"/>
    <col min="11528" max="11528" width="22" style="79" customWidth="1"/>
    <col min="11529" max="11529" width="22.28515625" style="79" customWidth="1"/>
    <col min="11530" max="11530" width="12" style="79" customWidth="1"/>
    <col min="11531" max="11531" width="17.7109375" style="79" customWidth="1"/>
    <col min="11532" max="11532" width="19" style="79" customWidth="1"/>
    <col min="11533" max="11533" width="16.42578125" style="79" customWidth="1"/>
    <col min="11534" max="11535" width="9.140625" style="79"/>
    <col min="11536" max="11625" width="0" style="79" hidden="1" customWidth="1"/>
    <col min="11626" max="11631" width="9.28515625" style="79" customWidth="1"/>
    <col min="11632" max="11783" width="9.140625" style="79"/>
    <col min="11784" max="11784" width="22" style="79" customWidth="1"/>
    <col min="11785" max="11785" width="22.28515625" style="79" customWidth="1"/>
    <col min="11786" max="11786" width="12" style="79" customWidth="1"/>
    <col min="11787" max="11787" width="17.7109375" style="79" customWidth="1"/>
    <col min="11788" max="11788" width="19" style="79" customWidth="1"/>
    <col min="11789" max="11789" width="16.42578125" style="79" customWidth="1"/>
    <col min="11790" max="11791" width="9.140625" style="79"/>
    <col min="11792" max="11881" width="0" style="79" hidden="1" customWidth="1"/>
    <col min="11882" max="11887" width="9.28515625" style="79" customWidth="1"/>
    <col min="11888" max="12039" width="9.140625" style="79"/>
    <col min="12040" max="12040" width="22" style="79" customWidth="1"/>
    <col min="12041" max="12041" width="22.28515625" style="79" customWidth="1"/>
    <col min="12042" max="12042" width="12" style="79" customWidth="1"/>
    <col min="12043" max="12043" width="17.7109375" style="79" customWidth="1"/>
    <col min="12044" max="12044" width="19" style="79" customWidth="1"/>
    <col min="12045" max="12045" width="16.42578125" style="79" customWidth="1"/>
    <col min="12046" max="12047" width="9.140625" style="79"/>
    <col min="12048" max="12137" width="0" style="79" hidden="1" customWidth="1"/>
    <col min="12138" max="12143" width="9.28515625" style="79" customWidth="1"/>
    <col min="12144" max="12295" width="9.140625" style="79"/>
    <col min="12296" max="12296" width="22" style="79" customWidth="1"/>
    <col min="12297" max="12297" width="22.28515625" style="79" customWidth="1"/>
    <col min="12298" max="12298" width="12" style="79" customWidth="1"/>
    <col min="12299" max="12299" width="17.7109375" style="79" customWidth="1"/>
    <col min="12300" max="12300" width="19" style="79" customWidth="1"/>
    <col min="12301" max="12301" width="16.42578125" style="79" customWidth="1"/>
    <col min="12302" max="12303" width="9.140625" style="79"/>
    <col min="12304" max="12393" width="0" style="79" hidden="1" customWidth="1"/>
    <col min="12394" max="12399" width="9.28515625" style="79" customWidth="1"/>
    <col min="12400" max="12551" width="9.140625" style="79"/>
    <col min="12552" max="12552" width="22" style="79" customWidth="1"/>
    <col min="12553" max="12553" width="22.28515625" style="79" customWidth="1"/>
    <col min="12554" max="12554" width="12" style="79" customWidth="1"/>
    <col min="12555" max="12555" width="17.7109375" style="79" customWidth="1"/>
    <col min="12556" max="12556" width="19" style="79" customWidth="1"/>
    <col min="12557" max="12557" width="16.42578125" style="79" customWidth="1"/>
    <col min="12558" max="12559" width="9.140625" style="79"/>
    <col min="12560" max="12649" width="0" style="79" hidden="1" customWidth="1"/>
    <col min="12650" max="12655" width="9.28515625" style="79" customWidth="1"/>
    <col min="12656" max="12807" width="9.140625" style="79"/>
    <col min="12808" max="12808" width="22" style="79" customWidth="1"/>
    <col min="12809" max="12809" width="22.28515625" style="79" customWidth="1"/>
    <col min="12810" max="12810" width="12" style="79" customWidth="1"/>
    <col min="12811" max="12811" width="17.7109375" style="79" customWidth="1"/>
    <col min="12812" max="12812" width="19" style="79" customWidth="1"/>
    <col min="12813" max="12813" width="16.42578125" style="79" customWidth="1"/>
    <col min="12814" max="12815" width="9.140625" style="79"/>
    <col min="12816" max="12905" width="0" style="79" hidden="1" customWidth="1"/>
    <col min="12906" max="12911" width="9.28515625" style="79" customWidth="1"/>
    <col min="12912" max="13063" width="9.140625" style="79"/>
    <col min="13064" max="13064" width="22" style="79" customWidth="1"/>
    <col min="13065" max="13065" width="22.28515625" style="79" customWidth="1"/>
    <col min="13066" max="13066" width="12" style="79" customWidth="1"/>
    <col min="13067" max="13067" width="17.7109375" style="79" customWidth="1"/>
    <col min="13068" max="13068" width="19" style="79" customWidth="1"/>
    <col min="13069" max="13069" width="16.42578125" style="79" customWidth="1"/>
    <col min="13070" max="13071" width="9.140625" style="79"/>
    <col min="13072" max="13161" width="0" style="79" hidden="1" customWidth="1"/>
    <col min="13162" max="13167" width="9.28515625" style="79" customWidth="1"/>
    <col min="13168" max="13319" width="9.140625" style="79"/>
    <col min="13320" max="13320" width="22" style="79" customWidth="1"/>
    <col min="13321" max="13321" width="22.28515625" style="79" customWidth="1"/>
    <col min="13322" max="13322" width="12" style="79" customWidth="1"/>
    <col min="13323" max="13323" width="17.7109375" style="79" customWidth="1"/>
    <col min="13324" max="13324" width="19" style="79" customWidth="1"/>
    <col min="13325" max="13325" width="16.42578125" style="79" customWidth="1"/>
    <col min="13326" max="13327" width="9.140625" style="79"/>
    <col min="13328" max="13417" width="0" style="79" hidden="1" customWidth="1"/>
    <col min="13418" max="13423" width="9.28515625" style="79" customWidth="1"/>
    <col min="13424" max="13575" width="9.140625" style="79"/>
    <col min="13576" max="13576" width="22" style="79" customWidth="1"/>
    <col min="13577" max="13577" width="22.28515625" style="79" customWidth="1"/>
    <col min="13578" max="13578" width="12" style="79" customWidth="1"/>
    <col min="13579" max="13579" width="17.7109375" style="79" customWidth="1"/>
    <col min="13580" max="13580" width="19" style="79" customWidth="1"/>
    <col min="13581" max="13581" width="16.42578125" style="79" customWidth="1"/>
    <col min="13582" max="13583" width="9.140625" style="79"/>
    <col min="13584" max="13673" width="0" style="79" hidden="1" customWidth="1"/>
    <col min="13674" max="13679" width="9.28515625" style="79" customWidth="1"/>
    <col min="13680" max="13831" width="9.140625" style="79"/>
    <col min="13832" max="13832" width="22" style="79" customWidth="1"/>
    <col min="13833" max="13833" width="22.28515625" style="79" customWidth="1"/>
    <col min="13834" max="13834" width="12" style="79" customWidth="1"/>
    <col min="13835" max="13835" width="17.7109375" style="79" customWidth="1"/>
    <col min="13836" max="13836" width="19" style="79" customWidth="1"/>
    <col min="13837" max="13837" width="16.42578125" style="79" customWidth="1"/>
    <col min="13838" max="13839" width="9.140625" style="79"/>
    <col min="13840" max="13929" width="0" style="79" hidden="1" customWidth="1"/>
    <col min="13930" max="13935" width="9.28515625" style="79" customWidth="1"/>
    <col min="13936" max="14087" width="9.140625" style="79"/>
    <col min="14088" max="14088" width="22" style="79" customWidth="1"/>
    <col min="14089" max="14089" width="22.28515625" style="79" customWidth="1"/>
    <col min="14090" max="14090" width="12" style="79" customWidth="1"/>
    <col min="14091" max="14091" width="17.7109375" style="79" customWidth="1"/>
    <col min="14092" max="14092" width="19" style="79" customWidth="1"/>
    <col min="14093" max="14093" width="16.42578125" style="79" customWidth="1"/>
    <col min="14094" max="14095" width="9.140625" style="79"/>
    <col min="14096" max="14185" width="0" style="79" hidden="1" customWidth="1"/>
    <col min="14186" max="14191" width="9.28515625" style="79" customWidth="1"/>
    <col min="14192" max="14343" width="9.140625" style="79"/>
    <col min="14344" max="14344" width="22" style="79" customWidth="1"/>
    <col min="14345" max="14345" width="22.28515625" style="79" customWidth="1"/>
    <col min="14346" max="14346" width="12" style="79" customWidth="1"/>
    <col min="14347" max="14347" width="17.7109375" style="79" customWidth="1"/>
    <col min="14348" max="14348" width="19" style="79" customWidth="1"/>
    <col min="14349" max="14349" width="16.42578125" style="79" customWidth="1"/>
    <col min="14350" max="14351" width="9.140625" style="79"/>
    <col min="14352" max="14441" width="0" style="79" hidden="1" customWidth="1"/>
    <col min="14442" max="14447" width="9.28515625" style="79" customWidth="1"/>
    <col min="14448" max="14599" width="9.140625" style="79"/>
    <col min="14600" max="14600" width="22" style="79" customWidth="1"/>
    <col min="14601" max="14601" width="22.28515625" style="79" customWidth="1"/>
    <col min="14602" max="14602" width="12" style="79" customWidth="1"/>
    <col min="14603" max="14603" width="17.7109375" style="79" customWidth="1"/>
    <col min="14604" max="14604" width="19" style="79" customWidth="1"/>
    <col min="14605" max="14605" width="16.42578125" style="79" customWidth="1"/>
    <col min="14606" max="14607" width="9.140625" style="79"/>
    <col min="14608" max="14697" width="0" style="79" hidden="1" customWidth="1"/>
    <col min="14698" max="14703" width="9.28515625" style="79" customWidth="1"/>
    <col min="14704" max="14855" width="9.140625" style="79"/>
    <col min="14856" max="14856" width="22" style="79" customWidth="1"/>
    <col min="14857" max="14857" width="22.28515625" style="79" customWidth="1"/>
    <col min="14858" max="14858" width="12" style="79" customWidth="1"/>
    <col min="14859" max="14859" width="17.7109375" style="79" customWidth="1"/>
    <col min="14860" max="14860" width="19" style="79" customWidth="1"/>
    <col min="14861" max="14861" width="16.42578125" style="79" customWidth="1"/>
    <col min="14862" max="14863" width="9.140625" style="79"/>
    <col min="14864" max="14953" width="0" style="79" hidden="1" customWidth="1"/>
    <col min="14954" max="14959" width="9.28515625" style="79" customWidth="1"/>
    <col min="14960" max="15111" width="9.140625" style="79"/>
    <col min="15112" max="15112" width="22" style="79" customWidth="1"/>
    <col min="15113" max="15113" width="22.28515625" style="79" customWidth="1"/>
    <col min="15114" max="15114" width="12" style="79" customWidth="1"/>
    <col min="15115" max="15115" width="17.7109375" style="79" customWidth="1"/>
    <col min="15116" max="15116" width="19" style="79" customWidth="1"/>
    <col min="15117" max="15117" width="16.42578125" style="79" customWidth="1"/>
    <col min="15118" max="15119" width="9.140625" style="79"/>
    <col min="15120" max="15209" width="0" style="79" hidden="1" customWidth="1"/>
    <col min="15210" max="15215" width="9.28515625" style="79" customWidth="1"/>
    <col min="15216" max="15367" width="9.140625" style="79"/>
    <col min="15368" max="15368" width="22" style="79" customWidth="1"/>
    <col min="15369" max="15369" width="22.28515625" style="79" customWidth="1"/>
    <col min="15370" max="15370" width="12" style="79" customWidth="1"/>
    <col min="15371" max="15371" width="17.7109375" style="79" customWidth="1"/>
    <col min="15372" max="15372" width="19" style="79" customWidth="1"/>
    <col min="15373" max="15373" width="16.42578125" style="79" customWidth="1"/>
    <col min="15374" max="15375" width="9.140625" style="79"/>
    <col min="15376" max="15465" width="0" style="79" hidden="1" customWidth="1"/>
    <col min="15466" max="15471" width="9.28515625" style="79" customWidth="1"/>
    <col min="15472" max="15623" width="9.140625" style="79"/>
    <col min="15624" max="15624" width="22" style="79" customWidth="1"/>
    <col min="15625" max="15625" width="22.28515625" style="79" customWidth="1"/>
    <col min="15626" max="15626" width="12" style="79" customWidth="1"/>
    <col min="15627" max="15627" width="17.7109375" style="79" customWidth="1"/>
    <col min="15628" max="15628" width="19" style="79" customWidth="1"/>
    <col min="15629" max="15629" width="16.42578125" style="79" customWidth="1"/>
    <col min="15630" max="15631" width="9.140625" style="79"/>
    <col min="15632" max="15721" width="0" style="79" hidden="1" customWidth="1"/>
    <col min="15722" max="15727" width="9.28515625" style="79" customWidth="1"/>
    <col min="15728" max="15879" width="9.140625" style="79"/>
    <col min="15880" max="15880" width="22" style="79" customWidth="1"/>
    <col min="15881" max="15881" width="22.28515625" style="79" customWidth="1"/>
    <col min="15882" max="15882" width="12" style="79" customWidth="1"/>
    <col min="15883" max="15883" width="17.7109375" style="79" customWidth="1"/>
    <col min="15884" max="15884" width="19" style="79" customWidth="1"/>
    <col min="15885" max="15885" width="16.42578125" style="79" customWidth="1"/>
    <col min="15886" max="15887" width="9.140625" style="79"/>
    <col min="15888" max="15977" width="0" style="79" hidden="1" customWidth="1"/>
    <col min="15978" max="15983" width="9.28515625" style="79" customWidth="1"/>
    <col min="15984" max="16135" width="9.140625" style="79"/>
    <col min="16136" max="16136" width="22" style="79" customWidth="1"/>
    <col min="16137" max="16137" width="22.28515625" style="79" customWidth="1"/>
    <col min="16138" max="16138" width="12" style="79" customWidth="1"/>
    <col min="16139" max="16139" width="17.7109375" style="79" customWidth="1"/>
    <col min="16140" max="16140" width="19" style="79" customWidth="1"/>
    <col min="16141" max="16141" width="16.42578125" style="79" customWidth="1"/>
    <col min="16142" max="16143" width="9.140625" style="79"/>
    <col min="16144" max="16233" width="0" style="79" hidden="1" customWidth="1"/>
    <col min="16234" max="16239" width="9.28515625" style="79" customWidth="1"/>
    <col min="16240" max="16384" width="9.140625" style="79"/>
  </cols>
  <sheetData>
    <row r="1" spans="1:37" ht="24" customHeight="1">
      <c r="A1" s="397" t="str">
        <f>CONCATENATE('Look up lists for Drop downs'!D9," ",'Look up lists for Drop downs'!E9)</f>
        <v>FY22 Initiative Requests - HEAF Funds</v>
      </c>
      <c r="B1" s="397"/>
      <c r="C1" s="397"/>
      <c r="D1" s="397"/>
      <c r="E1" s="397"/>
      <c r="F1" s="397"/>
      <c r="G1" s="397"/>
      <c r="H1" s="397"/>
      <c r="I1" s="397"/>
      <c r="J1" s="397"/>
      <c r="K1" s="397"/>
      <c r="L1" s="397"/>
      <c r="M1" s="397"/>
    </row>
    <row r="2" spans="1:37" ht="21.75" customHeight="1">
      <c r="A2" s="241" t="s">
        <v>2</v>
      </c>
      <c r="B2" s="387" t="str">
        <f>Menu!G7</f>
        <v>Division of Academic and Student Affairs</v>
      </c>
      <c r="C2" s="387"/>
      <c r="D2" s="387"/>
      <c r="E2" s="242"/>
      <c r="F2" s="242" t="s">
        <v>3</v>
      </c>
      <c r="G2" s="404" t="s">
        <v>4</v>
      </c>
      <c r="H2" s="404"/>
      <c r="I2" s="404"/>
      <c r="J2" s="239"/>
      <c r="K2" s="239"/>
      <c r="L2" s="239"/>
      <c r="M2" s="239"/>
      <c r="AK2" s="268" t="s">
        <v>5</v>
      </c>
    </row>
    <row r="3" spans="1:37" ht="26.25" customHeight="1">
      <c r="A3" s="241" t="s">
        <v>6</v>
      </c>
      <c r="B3" s="388" t="str">
        <f>Menu!G8</f>
        <v>[Insert College/Unit Name]</v>
      </c>
      <c r="C3" s="388"/>
      <c r="D3" s="388"/>
      <c r="E3" s="242"/>
      <c r="F3" s="242" t="s">
        <v>7</v>
      </c>
      <c r="G3" s="404" t="s">
        <v>8</v>
      </c>
      <c r="H3" s="404"/>
      <c r="I3" s="404"/>
      <c r="J3" s="240"/>
      <c r="K3" s="240"/>
      <c r="L3" s="240"/>
      <c r="M3" s="240"/>
      <c r="P3" s="39"/>
      <c r="Q3" s="39"/>
      <c r="AJ3" s="18">
        <v>71400</v>
      </c>
      <c r="AK3" s="19" t="s">
        <v>9</v>
      </c>
    </row>
    <row r="4" spans="1:37" ht="24" customHeight="1">
      <c r="A4" s="241" t="s">
        <v>10</v>
      </c>
      <c r="B4" s="389" t="s">
        <v>11</v>
      </c>
      <c r="C4" s="389"/>
      <c r="D4" s="389"/>
      <c r="E4" s="243"/>
      <c r="F4" s="243"/>
      <c r="G4" s="47"/>
      <c r="H4" s="47"/>
      <c r="I4" s="47"/>
      <c r="J4" s="47"/>
      <c r="K4" s="47"/>
      <c r="L4" s="47"/>
      <c r="M4" s="48"/>
      <c r="P4" s="39"/>
      <c r="Q4" s="39"/>
      <c r="AJ4" s="21">
        <v>72100</v>
      </c>
      <c r="AK4" s="19" t="s">
        <v>12</v>
      </c>
    </row>
    <row r="5" spans="1:37" ht="18.75" customHeight="1">
      <c r="A5" s="17"/>
      <c r="B5" s="17"/>
      <c r="C5" s="132"/>
      <c r="D5" s="132"/>
      <c r="E5" s="132"/>
      <c r="F5" s="132"/>
      <c r="G5" s="49"/>
      <c r="H5" s="49"/>
      <c r="I5" s="49"/>
      <c r="J5" s="49"/>
      <c r="K5" s="49"/>
      <c r="L5" s="49" t="s">
        <v>13</v>
      </c>
      <c r="M5" s="45">
        <f>M7</f>
        <v>0</v>
      </c>
      <c r="P5" s="39"/>
      <c r="Q5" s="39"/>
      <c r="AJ5" s="21"/>
      <c r="AK5" s="19"/>
    </row>
    <row r="6" spans="1:37" ht="32.65" customHeight="1">
      <c r="A6" s="252" t="s">
        <v>55</v>
      </c>
      <c r="B6" s="413" t="s">
        <v>37</v>
      </c>
      <c r="C6" s="414"/>
      <c r="D6" s="414"/>
      <c r="E6" s="415"/>
      <c r="F6" s="237" t="s">
        <v>17</v>
      </c>
      <c r="G6" s="237" t="s">
        <v>18</v>
      </c>
      <c r="H6" s="237" t="s">
        <v>19</v>
      </c>
      <c r="I6" s="238" t="s">
        <v>38</v>
      </c>
      <c r="J6" s="237" t="s">
        <v>21</v>
      </c>
      <c r="K6" s="237" t="s">
        <v>22</v>
      </c>
      <c r="L6" s="237" t="s">
        <v>23</v>
      </c>
      <c r="M6" s="25" t="s">
        <v>56</v>
      </c>
      <c r="P6" s="39"/>
      <c r="Q6" s="39"/>
      <c r="AJ6" s="21">
        <v>72200</v>
      </c>
      <c r="AK6" s="19" t="s">
        <v>25</v>
      </c>
    </row>
    <row r="7" spans="1:37" ht="15.6" customHeight="1">
      <c r="A7" s="416"/>
      <c r="B7" s="417"/>
      <c r="C7" s="46"/>
      <c r="D7" s="46"/>
      <c r="E7" s="46"/>
      <c r="F7" s="46"/>
      <c r="G7" s="22"/>
      <c r="H7" s="22"/>
      <c r="I7" s="22"/>
      <c r="J7" s="22"/>
      <c r="K7" s="22"/>
      <c r="L7" s="22" t="s">
        <v>13</v>
      </c>
      <c r="M7" s="23">
        <f>SUM(M8:M20)</f>
        <v>0</v>
      </c>
      <c r="O7" s="269"/>
      <c r="P7" s="270"/>
      <c r="Q7" s="39"/>
      <c r="AJ7" s="21"/>
      <c r="AK7" s="19"/>
    </row>
    <row r="8" spans="1:37" ht="25.5" customHeight="1">
      <c r="A8" s="176" t="s">
        <v>5</v>
      </c>
      <c r="B8" s="418"/>
      <c r="C8" s="419"/>
      <c r="D8" s="419"/>
      <c r="E8" s="420"/>
      <c r="F8" s="172" t="s">
        <v>5</v>
      </c>
      <c r="G8" s="172" t="s">
        <v>5</v>
      </c>
      <c r="H8" s="172" t="s">
        <v>5</v>
      </c>
      <c r="I8" s="172" t="s">
        <v>5</v>
      </c>
      <c r="J8" s="280">
        <v>0</v>
      </c>
      <c r="K8" s="281">
        <v>0</v>
      </c>
      <c r="L8" s="281">
        <v>0</v>
      </c>
      <c r="M8" s="282">
        <f>SUM(J8:L8)</f>
        <v>0</v>
      </c>
      <c r="P8" s="39"/>
      <c r="Q8" s="39"/>
      <c r="AJ8" s="21">
        <v>73130</v>
      </c>
      <c r="AK8" s="26" t="s">
        <v>40</v>
      </c>
    </row>
    <row r="9" spans="1:37" ht="25.5" customHeight="1">
      <c r="A9" s="176" t="s">
        <v>5</v>
      </c>
      <c r="B9" s="421"/>
      <c r="C9" s="408" t="s">
        <v>41</v>
      </c>
      <c r="D9" s="408"/>
      <c r="E9" s="422"/>
      <c r="F9" s="150" t="s">
        <v>5</v>
      </c>
      <c r="G9" s="151" t="s">
        <v>5</v>
      </c>
      <c r="H9" s="151" t="s">
        <v>5</v>
      </c>
      <c r="I9" s="151" t="s">
        <v>5</v>
      </c>
      <c r="J9" s="281">
        <v>0</v>
      </c>
      <c r="K9" s="281">
        <v>0</v>
      </c>
      <c r="L9" s="281">
        <v>0</v>
      </c>
      <c r="M9" s="282">
        <f t="shared" ref="M9:M20" si="0">SUM(J9:L9)</f>
        <v>0</v>
      </c>
      <c r="P9" s="39"/>
      <c r="Q9" s="39"/>
      <c r="AJ9" s="21">
        <v>73200</v>
      </c>
      <c r="AK9" s="19" t="s">
        <v>42</v>
      </c>
    </row>
    <row r="10" spans="1:37" ht="25.9" customHeight="1">
      <c r="A10" s="176" t="s">
        <v>5</v>
      </c>
      <c r="B10" s="421"/>
      <c r="C10" s="408"/>
      <c r="D10" s="408"/>
      <c r="E10" s="422"/>
      <c r="F10" s="150" t="s">
        <v>5</v>
      </c>
      <c r="G10" s="151" t="s">
        <v>5</v>
      </c>
      <c r="H10" s="151" t="s">
        <v>5</v>
      </c>
      <c r="I10" s="151" t="s">
        <v>5</v>
      </c>
      <c r="J10" s="281">
        <v>0</v>
      </c>
      <c r="K10" s="281">
        <v>0</v>
      </c>
      <c r="L10" s="281">
        <v>0</v>
      </c>
      <c r="M10" s="282">
        <f t="shared" si="0"/>
        <v>0</v>
      </c>
      <c r="P10" s="39"/>
      <c r="Q10" s="39"/>
      <c r="AJ10" s="21">
        <v>73300</v>
      </c>
      <c r="AK10" s="19" t="s">
        <v>43</v>
      </c>
    </row>
    <row r="11" spans="1:37" ht="25.9" customHeight="1">
      <c r="A11" s="176" t="s">
        <v>5</v>
      </c>
      <c r="B11" s="391"/>
      <c r="C11" s="392"/>
      <c r="D11" s="392"/>
      <c r="E11" s="393"/>
      <c r="F11" s="150" t="s">
        <v>5</v>
      </c>
      <c r="G11" s="151" t="s">
        <v>5</v>
      </c>
      <c r="H11" s="151" t="s">
        <v>5</v>
      </c>
      <c r="I11" s="151" t="s">
        <v>5</v>
      </c>
      <c r="J11" s="281">
        <v>0</v>
      </c>
      <c r="K11" s="281">
        <v>0</v>
      </c>
      <c r="L11" s="281">
        <v>0</v>
      </c>
      <c r="M11" s="282">
        <f t="shared" si="0"/>
        <v>0</v>
      </c>
      <c r="AJ11" s="21">
        <v>73400</v>
      </c>
      <c r="AK11" s="19" t="s">
        <v>44</v>
      </c>
    </row>
    <row r="12" spans="1:37" ht="25.9" customHeight="1">
      <c r="A12" s="176" t="s">
        <v>5</v>
      </c>
      <c r="B12" s="421"/>
      <c r="C12" s="408"/>
      <c r="D12" s="408"/>
      <c r="E12" s="422"/>
      <c r="F12" s="150" t="s">
        <v>5</v>
      </c>
      <c r="G12" s="151" t="s">
        <v>5</v>
      </c>
      <c r="H12" s="151" t="s">
        <v>5</v>
      </c>
      <c r="I12" s="151" t="s">
        <v>5</v>
      </c>
      <c r="J12" s="283">
        <v>0</v>
      </c>
      <c r="K12" s="281">
        <v>0</v>
      </c>
      <c r="L12" s="281">
        <v>0</v>
      </c>
      <c r="M12" s="282">
        <f t="shared" si="0"/>
        <v>0</v>
      </c>
      <c r="AJ12" s="21">
        <v>73500</v>
      </c>
      <c r="AK12" s="19" t="s">
        <v>45</v>
      </c>
    </row>
    <row r="13" spans="1:37" ht="25.9" customHeight="1">
      <c r="A13" s="176" t="s">
        <v>5</v>
      </c>
      <c r="B13" s="391"/>
      <c r="C13" s="392"/>
      <c r="D13" s="392"/>
      <c r="E13" s="393"/>
      <c r="F13" s="150" t="s">
        <v>5</v>
      </c>
      <c r="G13" s="151" t="s">
        <v>5</v>
      </c>
      <c r="H13" s="151" t="s">
        <v>5</v>
      </c>
      <c r="I13" s="151" t="s">
        <v>5</v>
      </c>
      <c r="J13" s="281">
        <v>0</v>
      </c>
      <c r="K13" s="281">
        <v>0</v>
      </c>
      <c r="L13" s="281">
        <v>0</v>
      </c>
      <c r="M13" s="282">
        <f t="shared" si="0"/>
        <v>0</v>
      </c>
      <c r="AJ13" s="21">
        <v>73504</v>
      </c>
      <c r="AK13" s="19" t="s">
        <v>46</v>
      </c>
    </row>
    <row r="14" spans="1:37" ht="25.9" customHeight="1">
      <c r="A14" s="176" t="s">
        <v>5</v>
      </c>
      <c r="B14" s="423"/>
      <c r="C14" s="411"/>
      <c r="D14" s="411"/>
      <c r="E14" s="424"/>
      <c r="F14" s="150" t="s">
        <v>5</v>
      </c>
      <c r="G14" s="151" t="s">
        <v>5</v>
      </c>
      <c r="H14" s="151" t="s">
        <v>5</v>
      </c>
      <c r="I14" s="151" t="s">
        <v>5</v>
      </c>
      <c r="J14" s="281">
        <v>0</v>
      </c>
      <c r="K14" s="281">
        <v>0</v>
      </c>
      <c r="L14" s="281">
        <v>0</v>
      </c>
      <c r="M14" s="282">
        <f t="shared" si="0"/>
        <v>0</v>
      </c>
      <c r="AJ14" s="21">
        <v>73600</v>
      </c>
      <c r="AK14" s="26" t="s">
        <v>47</v>
      </c>
    </row>
    <row r="15" spans="1:37" ht="25.9" customHeight="1">
      <c r="A15" s="176" t="s">
        <v>5</v>
      </c>
      <c r="B15" s="421"/>
      <c r="C15" s="408"/>
      <c r="D15" s="408"/>
      <c r="E15" s="422"/>
      <c r="F15" s="150" t="s">
        <v>5</v>
      </c>
      <c r="G15" s="151" t="s">
        <v>5</v>
      </c>
      <c r="H15" s="151" t="s">
        <v>5</v>
      </c>
      <c r="I15" s="151" t="s">
        <v>5</v>
      </c>
      <c r="J15" s="283">
        <v>0</v>
      </c>
      <c r="K15" s="281">
        <v>0</v>
      </c>
      <c r="L15" s="281">
        <v>0</v>
      </c>
      <c r="M15" s="282">
        <f t="shared" si="0"/>
        <v>0</v>
      </c>
      <c r="AJ15" s="21">
        <v>73700</v>
      </c>
      <c r="AK15" s="19" t="s">
        <v>48</v>
      </c>
    </row>
    <row r="16" spans="1:37" ht="25.9" customHeight="1">
      <c r="A16" s="176" t="s">
        <v>5</v>
      </c>
      <c r="B16" s="421"/>
      <c r="C16" s="408"/>
      <c r="D16" s="408"/>
      <c r="E16" s="422"/>
      <c r="F16" s="150" t="s">
        <v>5</v>
      </c>
      <c r="G16" s="151" t="s">
        <v>5</v>
      </c>
      <c r="H16" s="151" t="s">
        <v>5</v>
      </c>
      <c r="I16" s="151" t="s">
        <v>5</v>
      </c>
      <c r="J16" s="281">
        <v>0</v>
      </c>
      <c r="K16" s="281">
        <v>0</v>
      </c>
      <c r="L16" s="281">
        <v>0</v>
      </c>
      <c r="M16" s="282">
        <f t="shared" si="0"/>
        <v>0</v>
      </c>
      <c r="AJ16" s="21">
        <v>73725</v>
      </c>
      <c r="AK16" s="27" t="s">
        <v>49</v>
      </c>
    </row>
    <row r="17" spans="1:37" ht="25.9" customHeight="1">
      <c r="A17" s="176" t="s">
        <v>5</v>
      </c>
      <c r="B17" s="421"/>
      <c r="C17" s="408"/>
      <c r="D17" s="408"/>
      <c r="E17" s="422"/>
      <c r="F17" s="150" t="s">
        <v>5</v>
      </c>
      <c r="G17" s="151" t="s">
        <v>5</v>
      </c>
      <c r="H17" s="151" t="s">
        <v>5</v>
      </c>
      <c r="I17" s="151" t="s">
        <v>5</v>
      </c>
      <c r="J17" s="281">
        <v>0</v>
      </c>
      <c r="K17" s="281">
        <v>0</v>
      </c>
      <c r="L17" s="281">
        <v>0</v>
      </c>
      <c r="M17" s="282">
        <f t="shared" si="0"/>
        <v>0</v>
      </c>
      <c r="AJ17" s="21">
        <v>73750</v>
      </c>
      <c r="AK17" s="19" t="s">
        <v>50</v>
      </c>
    </row>
    <row r="18" spans="1:37" ht="25.9" customHeight="1">
      <c r="A18" s="176" t="s">
        <v>5</v>
      </c>
      <c r="B18" s="391"/>
      <c r="C18" s="392"/>
      <c r="D18" s="392"/>
      <c r="E18" s="393"/>
      <c r="F18" s="150" t="s">
        <v>5</v>
      </c>
      <c r="G18" s="151" t="s">
        <v>5</v>
      </c>
      <c r="H18" s="151" t="s">
        <v>5</v>
      </c>
      <c r="I18" s="151" t="s">
        <v>5</v>
      </c>
      <c r="J18" s="281">
        <v>0</v>
      </c>
      <c r="K18" s="281">
        <v>0</v>
      </c>
      <c r="L18" s="281">
        <v>0</v>
      </c>
      <c r="M18" s="282">
        <f t="shared" si="0"/>
        <v>0</v>
      </c>
      <c r="AJ18" s="21">
        <v>73750</v>
      </c>
      <c r="AK18" s="19" t="s">
        <v>50</v>
      </c>
    </row>
    <row r="19" spans="1:37" ht="25.9" customHeight="1">
      <c r="A19" s="176" t="s">
        <v>5</v>
      </c>
      <c r="B19" s="423"/>
      <c r="C19" s="411"/>
      <c r="D19" s="411"/>
      <c r="E19" s="424"/>
      <c r="F19" s="150" t="s">
        <v>5</v>
      </c>
      <c r="G19" s="151" t="s">
        <v>5</v>
      </c>
      <c r="H19" s="151" t="s">
        <v>5</v>
      </c>
      <c r="I19" s="151" t="s">
        <v>5</v>
      </c>
      <c r="J19" s="281">
        <v>0</v>
      </c>
      <c r="K19" s="281">
        <v>0</v>
      </c>
      <c r="L19" s="281">
        <v>0</v>
      </c>
      <c r="M19" s="282">
        <f t="shared" si="0"/>
        <v>0</v>
      </c>
      <c r="AJ19" s="21">
        <v>73750</v>
      </c>
      <c r="AK19" s="19" t="s">
        <v>50</v>
      </c>
    </row>
    <row r="20" spans="1:37" ht="25.9" customHeight="1">
      <c r="A20" s="176" t="s">
        <v>5</v>
      </c>
      <c r="B20" s="421"/>
      <c r="C20" s="408"/>
      <c r="D20" s="408"/>
      <c r="E20" s="422"/>
      <c r="F20" s="150" t="s">
        <v>5</v>
      </c>
      <c r="G20" s="151" t="s">
        <v>5</v>
      </c>
      <c r="H20" s="151" t="s">
        <v>5</v>
      </c>
      <c r="I20" s="151" t="s">
        <v>5</v>
      </c>
      <c r="J20" s="284">
        <v>0</v>
      </c>
      <c r="K20" s="284">
        <v>0</v>
      </c>
      <c r="L20" s="284">
        <v>0</v>
      </c>
      <c r="M20" s="285">
        <f t="shared" si="0"/>
        <v>0</v>
      </c>
      <c r="AJ20" s="21">
        <v>73750</v>
      </c>
      <c r="AK20" s="19" t="s">
        <v>50</v>
      </c>
    </row>
    <row r="21" spans="1:37" ht="24.75" customHeight="1">
      <c r="A21" s="38"/>
      <c r="I21" s="39"/>
      <c r="AJ21" s="21">
        <v>74100</v>
      </c>
      <c r="AK21" s="19" t="s">
        <v>51</v>
      </c>
    </row>
    <row r="22" spans="1:37" ht="21.75" customHeight="1">
      <c r="AJ22" s="21">
        <v>74200</v>
      </c>
      <c r="AK22" s="19" t="s">
        <v>52</v>
      </c>
    </row>
    <row r="23" spans="1:37" ht="21" customHeight="1">
      <c r="AJ23" s="20" t="s">
        <v>53</v>
      </c>
      <c r="AK23" s="28" t="s">
        <v>54</v>
      </c>
    </row>
    <row r="24" spans="1:37" ht="15" customHeight="1">
      <c r="AK24" s="29"/>
    </row>
    <row r="25" spans="1:37" ht="15">
      <c r="AK25" s="29"/>
    </row>
  </sheetData>
  <dataConsolidate/>
  <mergeCells count="21">
    <mergeCell ref="B20:E20"/>
    <mergeCell ref="B14:E14"/>
    <mergeCell ref="B15:E15"/>
    <mergeCell ref="B16:E16"/>
    <mergeCell ref="B17:E17"/>
    <mergeCell ref="B18:E18"/>
    <mergeCell ref="B19:E19"/>
    <mergeCell ref="B13:E13"/>
    <mergeCell ref="B6:E6"/>
    <mergeCell ref="A7:B7"/>
    <mergeCell ref="A1:M1"/>
    <mergeCell ref="B2:D2"/>
    <mergeCell ref="G2:I2"/>
    <mergeCell ref="B3:D3"/>
    <mergeCell ref="G3:I3"/>
    <mergeCell ref="B4:D4"/>
    <mergeCell ref="B8:E8"/>
    <mergeCell ref="B9:E9"/>
    <mergeCell ref="B10:E10"/>
    <mergeCell ref="B11:E11"/>
    <mergeCell ref="B12:E12"/>
  </mergeCells>
  <dataValidations count="4">
    <dataValidation type="list" allowBlank="1" showInputMessage="1" showErrorMessage="1" sqref="WVQ983034 JE4:JE5 TA4:TA5 ACW4:ACW5 AMS4:AMS5 AWO4:AWO5 BGK4:BGK5 BQG4:BQG5 CAC4:CAC5 CJY4:CJY5 CTU4:CTU5 DDQ4:DDQ5 DNM4:DNM5 DXI4:DXI5 EHE4:EHE5 ERA4:ERA5 FAW4:FAW5 FKS4:FKS5 FUO4:FUO5 GEK4:GEK5 GOG4:GOG5 GYC4:GYC5 HHY4:HHY5 HRU4:HRU5 IBQ4:IBQ5 ILM4:ILM5 IVI4:IVI5 JFE4:JFE5 JPA4:JPA5 JYW4:JYW5 KIS4:KIS5 KSO4:KSO5 LCK4:LCK5 LMG4:LMG5 LWC4:LWC5 MFY4:MFY5 MPU4:MPU5 MZQ4:MZQ5 NJM4:NJM5 NTI4:NTI5 ODE4:ODE5 ONA4:ONA5 OWW4:OWW5 PGS4:PGS5 PQO4:PQO5 QAK4:QAK5 QKG4:QKG5 QUC4:QUC5 RDY4:RDY5 RNU4:RNU5 RXQ4:RXQ5 SHM4:SHM5 SRI4:SRI5 TBE4:TBE5 TLA4:TLA5 TUW4:TUW5 UES4:UES5 UOO4:UOO5 UYK4:UYK5 VIG4:VIG5 VSC4:VSC5 WBY4:WBY5 WLU4:WLU5 WVQ4:WVQ5 C65530 JE65530 TA65530 ACW65530 AMS65530 AWO65530 BGK65530 BQG65530 CAC65530 CJY65530 CTU65530 DDQ65530 DNM65530 DXI65530 EHE65530 ERA65530 FAW65530 FKS65530 FUO65530 GEK65530 GOG65530 GYC65530 HHY65530 HRU65530 IBQ65530 ILM65530 IVI65530 JFE65530 JPA65530 JYW65530 KIS65530 KSO65530 LCK65530 LMG65530 LWC65530 MFY65530 MPU65530 MZQ65530 NJM65530 NTI65530 ODE65530 ONA65530 OWW65530 PGS65530 PQO65530 QAK65530 QKG65530 QUC65530 RDY65530 RNU65530 RXQ65530 SHM65530 SRI65530 TBE65530 TLA65530 TUW65530 UES65530 UOO65530 UYK65530 VIG65530 VSC65530 WBY65530 WLU65530 WVQ65530 C131066 JE131066 TA131066 ACW131066 AMS131066 AWO131066 BGK131066 BQG131066 CAC131066 CJY131066 CTU131066 DDQ131066 DNM131066 DXI131066 EHE131066 ERA131066 FAW131066 FKS131066 FUO131066 GEK131066 GOG131066 GYC131066 HHY131066 HRU131066 IBQ131066 ILM131066 IVI131066 JFE131066 JPA131066 JYW131066 KIS131066 KSO131066 LCK131066 LMG131066 LWC131066 MFY131066 MPU131066 MZQ131066 NJM131066 NTI131066 ODE131066 ONA131066 OWW131066 PGS131066 PQO131066 QAK131066 QKG131066 QUC131066 RDY131066 RNU131066 RXQ131066 SHM131066 SRI131066 TBE131066 TLA131066 TUW131066 UES131066 UOO131066 UYK131066 VIG131066 VSC131066 WBY131066 WLU131066 WVQ131066 C196602 JE196602 TA196602 ACW196602 AMS196602 AWO196602 BGK196602 BQG196602 CAC196602 CJY196602 CTU196602 DDQ196602 DNM196602 DXI196602 EHE196602 ERA196602 FAW196602 FKS196602 FUO196602 GEK196602 GOG196602 GYC196602 HHY196602 HRU196602 IBQ196602 ILM196602 IVI196602 JFE196602 JPA196602 JYW196602 KIS196602 KSO196602 LCK196602 LMG196602 LWC196602 MFY196602 MPU196602 MZQ196602 NJM196602 NTI196602 ODE196602 ONA196602 OWW196602 PGS196602 PQO196602 QAK196602 QKG196602 QUC196602 RDY196602 RNU196602 RXQ196602 SHM196602 SRI196602 TBE196602 TLA196602 TUW196602 UES196602 UOO196602 UYK196602 VIG196602 VSC196602 WBY196602 WLU196602 WVQ196602 C262138 JE262138 TA262138 ACW262138 AMS262138 AWO262138 BGK262138 BQG262138 CAC262138 CJY262138 CTU262138 DDQ262138 DNM262138 DXI262138 EHE262138 ERA262138 FAW262138 FKS262138 FUO262138 GEK262138 GOG262138 GYC262138 HHY262138 HRU262138 IBQ262138 ILM262138 IVI262138 JFE262138 JPA262138 JYW262138 KIS262138 KSO262138 LCK262138 LMG262138 LWC262138 MFY262138 MPU262138 MZQ262138 NJM262138 NTI262138 ODE262138 ONA262138 OWW262138 PGS262138 PQO262138 QAK262138 QKG262138 QUC262138 RDY262138 RNU262138 RXQ262138 SHM262138 SRI262138 TBE262138 TLA262138 TUW262138 UES262138 UOO262138 UYK262138 VIG262138 VSC262138 WBY262138 WLU262138 WVQ262138 C327674 JE327674 TA327674 ACW327674 AMS327674 AWO327674 BGK327674 BQG327674 CAC327674 CJY327674 CTU327674 DDQ327674 DNM327674 DXI327674 EHE327674 ERA327674 FAW327674 FKS327674 FUO327674 GEK327674 GOG327674 GYC327674 HHY327674 HRU327674 IBQ327674 ILM327674 IVI327674 JFE327674 JPA327674 JYW327674 KIS327674 KSO327674 LCK327674 LMG327674 LWC327674 MFY327674 MPU327674 MZQ327674 NJM327674 NTI327674 ODE327674 ONA327674 OWW327674 PGS327674 PQO327674 QAK327674 QKG327674 QUC327674 RDY327674 RNU327674 RXQ327674 SHM327674 SRI327674 TBE327674 TLA327674 TUW327674 UES327674 UOO327674 UYK327674 VIG327674 VSC327674 WBY327674 WLU327674 WVQ327674 C393210 JE393210 TA393210 ACW393210 AMS393210 AWO393210 BGK393210 BQG393210 CAC393210 CJY393210 CTU393210 DDQ393210 DNM393210 DXI393210 EHE393210 ERA393210 FAW393210 FKS393210 FUO393210 GEK393210 GOG393210 GYC393210 HHY393210 HRU393210 IBQ393210 ILM393210 IVI393210 JFE393210 JPA393210 JYW393210 KIS393210 KSO393210 LCK393210 LMG393210 LWC393210 MFY393210 MPU393210 MZQ393210 NJM393210 NTI393210 ODE393210 ONA393210 OWW393210 PGS393210 PQO393210 QAK393210 QKG393210 QUC393210 RDY393210 RNU393210 RXQ393210 SHM393210 SRI393210 TBE393210 TLA393210 TUW393210 UES393210 UOO393210 UYK393210 VIG393210 VSC393210 WBY393210 WLU393210 WVQ393210 C458746 JE458746 TA458746 ACW458746 AMS458746 AWO458746 BGK458746 BQG458746 CAC458746 CJY458746 CTU458746 DDQ458746 DNM458746 DXI458746 EHE458746 ERA458746 FAW458746 FKS458746 FUO458746 GEK458746 GOG458746 GYC458746 HHY458746 HRU458746 IBQ458746 ILM458746 IVI458746 JFE458746 JPA458746 JYW458746 KIS458746 KSO458746 LCK458746 LMG458746 LWC458746 MFY458746 MPU458746 MZQ458746 NJM458746 NTI458746 ODE458746 ONA458746 OWW458746 PGS458746 PQO458746 QAK458746 QKG458746 QUC458746 RDY458746 RNU458746 RXQ458746 SHM458746 SRI458746 TBE458746 TLA458746 TUW458746 UES458746 UOO458746 UYK458746 VIG458746 VSC458746 WBY458746 WLU458746 WVQ458746 C524282 JE524282 TA524282 ACW524282 AMS524282 AWO524282 BGK524282 BQG524282 CAC524282 CJY524282 CTU524282 DDQ524282 DNM524282 DXI524282 EHE524282 ERA524282 FAW524282 FKS524282 FUO524282 GEK524282 GOG524282 GYC524282 HHY524282 HRU524282 IBQ524282 ILM524282 IVI524282 JFE524282 JPA524282 JYW524282 KIS524282 KSO524282 LCK524282 LMG524282 LWC524282 MFY524282 MPU524282 MZQ524282 NJM524282 NTI524282 ODE524282 ONA524282 OWW524282 PGS524282 PQO524282 QAK524282 QKG524282 QUC524282 RDY524282 RNU524282 RXQ524282 SHM524282 SRI524282 TBE524282 TLA524282 TUW524282 UES524282 UOO524282 UYK524282 VIG524282 VSC524282 WBY524282 WLU524282 WVQ524282 C589818 JE589818 TA589818 ACW589818 AMS589818 AWO589818 BGK589818 BQG589818 CAC589818 CJY589818 CTU589818 DDQ589818 DNM589818 DXI589818 EHE589818 ERA589818 FAW589818 FKS589818 FUO589818 GEK589818 GOG589818 GYC589818 HHY589818 HRU589818 IBQ589818 ILM589818 IVI589818 JFE589818 JPA589818 JYW589818 KIS589818 KSO589818 LCK589818 LMG589818 LWC589818 MFY589818 MPU589818 MZQ589818 NJM589818 NTI589818 ODE589818 ONA589818 OWW589818 PGS589818 PQO589818 QAK589818 QKG589818 QUC589818 RDY589818 RNU589818 RXQ589818 SHM589818 SRI589818 TBE589818 TLA589818 TUW589818 UES589818 UOO589818 UYK589818 VIG589818 VSC589818 WBY589818 WLU589818 WVQ589818 C655354 JE655354 TA655354 ACW655354 AMS655354 AWO655354 BGK655354 BQG655354 CAC655354 CJY655354 CTU655354 DDQ655354 DNM655354 DXI655354 EHE655354 ERA655354 FAW655354 FKS655354 FUO655354 GEK655354 GOG655354 GYC655354 HHY655354 HRU655354 IBQ655354 ILM655354 IVI655354 JFE655354 JPA655354 JYW655354 KIS655354 KSO655354 LCK655354 LMG655354 LWC655354 MFY655354 MPU655354 MZQ655354 NJM655354 NTI655354 ODE655354 ONA655354 OWW655354 PGS655354 PQO655354 QAK655354 QKG655354 QUC655354 RDY655354 RNU655354 RXQ655354 SHM655354 SRI655354 TBE655354 TLA655354 TUW655354 UES655354 UOO655354 UYK655354 VIG655354 VSC655354 WBY655354 WLU655354 WVQ655354 C720890 JE720890 TA720890 ACW720890 AMS720890 AWO720890 BGK720890 BQG720890 CAC720890 CJY720890 CTU720890 DDQ720890 DNM720890 DXI720890 EHE720890 ERA720890 FAW720890 FKS720890 FUO720890 GEK720890 GOG720890 GYC720890 HHY720890 HRU720890 IBQ720890 ILM720890 IVI720890 JFE720890 JPA720890 JYW720890 KIS720890 KSO720890 LCK720890 LMG720890 LWC720890 MFY720890 MPU720890 MZQ720890 NJM720890 NTI720890 ODE720890 ONA720890 OWW720890 PGS720890 PQO720890 QAK720890 QKG720890 QUC720890 RDY720890 RNU720890 RXQ720890 SHM720890 SRI720890 TBE720890 TLA720890 TUW720890 UES720890 UOO720890 UYK720890 VIG720890 VSC720890 WBY720890 WLU720890 WVQ720890 C786426 JE786426 TA786426 ACW786426 AMS786426 AWO786426 BGK786426 BQG786426 CAC786426 CJY786426 CTU786426 DDQ786426 DNM786426 DXI786426 EHE786426 ERA786426 FAW786426 FKS786426 FUO786426 GEK786426 GOG786426 GYC786426 HHY786426 HRU786426 IBQ786426 ILM786426 IVI786426 JFE786426 JPA786426 JYW786426 KIS786426 KSO786426 LCK786426 LMG786426 LWC786426 MFY786426 MPU786426 MZQ786426 NJM786426 NTI786426 ODE786426 ONA786426 OWW786426 PGS786426 PQO786426 QAK786426 QKG786426 QUC786426 RDY786426 RNU786426 RXQ786426 SHM786426 SRI786426 TBE786426 TLA786426 TUW786426 UES786426 UOO786426 UYK786426 VIG786426 VSC786426 WBY786426 WLU786426 WVQ786426 C851962 JE851962 TA851962 ACW851962 AMS851962 AWO851962 BGK851962 BQG851962 CAC851962 CJY851962 CTU851962 DDQ851962 DNM851962 DXI851962 EHE851962 ERA851962 FAW851962 FKS851962 FUO851962 GEK851962 GOG851962 GYC851962 HHY851962 HRU851962 IBQ851962 ILM851962 IVI851962 JFE851962 JPA851962 JYW851962 KIS851962 KSO851962 LCK851962 LMG851962 LWC851962 MFY851962 MPU851962 MZQ851962 NJM851962 NTI851962 ODE851962 ONA851962 OWW851962 PGS851962 PQO851962 QAK851962 QKG851962 QUC851962 RDY851962 RNU851962 RXQ851962 SHM851962 SRI851962 TBE851962 TLA851962 TUW851962 UES851962 UOO851962 UYK851962 VIG851962 VSC851962 WBY851962 WLU851962 WVQ851962 C917498 JE917498 TA917498 ACW917498 AMS917498 AWO917498 BGK917498 BQG917498 CAC917498 CJY917498 CTU917498 DDQ917498 DNM917498 DXI917498 EHE917498 ERA917498 FAW917498 FKS917498 FUO917498 GEK917498 GOG917498 GYC917498 HHY917498 HRU917498 IBQ917498 ILM917498 IVI917498 JFE917498 JPA917498 JYW917498 KIS917498 KSO917498 LCK917498 LMG917498 LWC917498 MFY917498 MPU917498 MZQ917498 NJM917498 NTI917498 ODE917498 ONA917498 OWW917498 PGS917498 PQO917498 QAK917498 QKG917498 QUC917498 RDY917498 RNU917498 RXQ917498 SHM917498 SRI917498 TBE917498 TLA917498 TUW917498 UES917498 UOO917498 UYK917498 VIG917498 VSC917498 WBY917498 WLU917498 WVQ917498 C983034 JE983034 TA983034 ACW983034 AMS983034 AWO983034 BGK983034 BQG983034 CAC983034 CJY983034 CTU983034 DDQ983034 DNM983034 DXI983034 EHE983034 ERA983034 FAW983034 FKS983034 FUO983034 GEK983034 GOG983034 GYC983034 HHY983034 HRU983034 IBQ983034 ILM983034 IVI983034 JFE983034 JPA983034 JYW983034 KIS983034 KSO983034 LCK983034 LMG983034 LWC983034 MFY983034 MPU983034 MZQ983034 NJM983034 NTI983034 ODE983034 ONA983034 OWW983034 PGS983034 PQO983034 QAK983034 QKG983034 QUC983034 RDY983034 RNU983034 RXQ983034 SHM983034 SRI983034 TBE983034 TLA983034 TUW983034 UES983034 UOO983034 UYK983034 VIG983034 VSC983034 WBY983034 WLU983034" xr:uid="{00000000-0002-0000-0300-000000000000}">
      <formula1>$R$4:$R$5</formula1>
    </dataValidation>
    <dataValidation type="list" allowBlank="1" showInputMessage="1" showErrorMessage="1" sqref="WVP983037:WVP983041 A65533:B65537 JD65533:JD65537 SZ65533:SZ65537 ACV65533:ACV65537 AMR65533:AMR65537 AWN65533:AWN65537 BGJ65533:BGJ65537 BQF65533:BQF65537 CAB65533:CAB65537 CJX65533:CJX65537 CTT65533:CTT65537 DDP65533:DDP65537 DNL65533:DNL65537 DXH65533:DXH65537 EHD65533:EHD65537 EQZ65533:EQZ65537 FAV65533:FAV65537 FKR65533:FKR65537 FUN65533:FUN65537 GEJ65533:GEJ65537 GOF65533:GOF65537 GYB65533:GYB65537 HHX65533:HHX65537 HRT65533:HRT65537 IBP65533:IBP65537 ILL65533:ILL65537 IVH65533:IVH65537 JFD65533:JFD65537 JOZ65533:JOZ65537 JYV65533:JYV65537 KIR65533:KIR65537 KSN65533:KSN65537 LCJ65533:LCJ65537 LMF65533:LMF65537 LWB65533:LWB65537 MFX65533:MFX65537 MPT65533:MPT65537 MZP65533:MZP65537 NJL65533:NJL65537 NTH65533:NTH65537 ODD65533:ODD65537 OMZ65533:OMZ65537 OWV65533:OWV65537 PGR65533:PGR65537 PQN65533:PQN65537 QAJ65533:QAJ65537 QKF65533:QKF65537 QUB65533:QUB65537 RDX65533:RDX65537 RNT65533:RNT65537 RXP65533:RXP65537 SHL65533:SHL65537 SRH65533:SRH65537 TBD65533:TBD65537 TKZ65533:TKZ65537 TUV65533:TUV65537 UER65533:UER65537 UON65533:UON65537 UYJ65533:UYJ65537 VIF65533:VIF65537 VSB65533:VSB65537 WBX65533:WBX65537 WLT65533:WLT65537 WVP65533:WVP65537 A131069:B131073 JD131069:JD131073 SZ131069:SZ131073 ACV131069:ACV131073 AMR131069:AMR131073 AWN131069:AWN131073 BGJ131069:BGJ131073 BQF131069:BQF131073 CAB131069:CAB131073 CJX131069:CJX131073 CTT131069:CTT131073 DDP131069:DDP131073 DNL131069:DNL131073 DXH131069:DXH131073 EHD131069:EHD131073 EQZ131069:EQZ131073 FAV131069:FAV131073 FKR131069:FKR131073 FUN131069:FUN131073 GEJ131069:GEJ131073 GOF131069:GOF131073 GYB131069:GYB131073 HHX131069:HHX131073 HRT131069:HRT131073 IBP131069:IBP131073 ILL131069:ILL131073 IVH131069:IVH131073 JFD131069:JFD131073 JOZ131069:JOZ131073 JYV131069:JYV131073 KIR131069:KIR131073 KSN131069:KSN131073 LCJ131069:LCJ131073 LMF131069:LMF131073 LWB131069:LWB131073 MFX131069:MFX131073 MPT131069:MPT131073 MZP131069:MZP131073 NJL131069:NJL131073 NTH131069:NTH131073 ODD131069:ODD131073 OMZ131069:OMZ131073 OWV131069:OWV131073 PGR131069:PGR131073 PQN131069:PQN131073 QAJ131069:QAJ131073 QKF131069:QKF131073 QUB131069:QUB131073 RDX131069:RDX131073 RNT131069:RNT131073 RXP131069:RXP131073 SHL131069:SHL131073 SRH131069:SRH131073 TBD131069:TBD131073 TKZ131069:TKZ131073 TUV131069:TUV131073 UER131069:UER131073 UON131069:UON131073 UYJ131069:UYJ131073 VIF131069:VIF131073 VSB131069:VSB131073 WBX131069:WBX131073 WLT131069:WLT131073 WVP131069:WVP131073 A196605:B196609 JD196605:JD196609 SZ196605:SZ196609 ACV196605:ACV196609 AMR196605:AMR196609 AWN196605:AWN196609 BGJ196605:BGJ196609 BQF196605:BQF196609 CAB196605:CAB196609 CJX196605:CJX196609 CTT196605:CTT196609 DDP196605:DDP196609 DNL196605:DNL196609 DXH196605:DXH196609 EHD196605:EHD196609 EQZ196605:EQZ196609 FAV196605:FAV196609 FKR196605:FKR196609 FUN196605:FUN196609 GEJ196605:GEJ196609 GOF196605:GOF196609 GYB196605:GYB196609 HHX196605:HHX196609 HRT196605:HRT196609 IBP196605:IBP196609 ILL196605:ILL196609 IVH196605:IVH196609 JFD196605:JFD196609 JOZ196605:JOZ196609 JYV196605:JYV196609 KIR196605:KIR196609 KSN196605:KSN196609 LCJ196605:LCJ196609 LMF196605:LMF196609 LWB196605:LWB196609 MFX196605:MFX196609 MPT196605:MPT196609 MZP196605:MZP196609 NJL196605:NJL196609 NTH196605:NTH196609 ODD196605:ODD196609 OMZ196605:OMZ196609 OWV196605:OWV196609 PGR196605:PGR196609 PQN196605:PQN196609 QAJ196605:QAJ196609 QKF196605:QKF196609 QUB196605:QUB196609 RDX196605:RDX196609 RNT196605:RNT196609 RXP196605:RXP196609 SHL196605:SHL196609 SRH196605:SRH196609 TBD196605:TBD196609 TKZ196605:TKZ196609 TUV196605:TUV196609 UER196605:UER196609 UON196605:UON196609 UYJ196605:UYJ196609 VIF196605:VIF196609 VSB196605:VSB196609 WBX196605:WBX196609 WLT196605:WLT196609 WVP196605:WVP196609 A262141:B262145 JD262141:JD262145 SZ262141:SZ262145 ACV262141:ACV262145 AMR262141:AMR262145 AWN262141:AWN262145 BGJ262141:BGJ262145 BQF262141:BQF262145 CAB262141:CAB262145 CJX262141:CJX262145 CTT262141:CTT262145 DDP262141:DDP262145 DNL262141:DNL262145 DXH262141:DXH262145 EHD262141:EHD262145 EQZ262141:EQZ262145 FAV262141:FAV262145 FKR262141:FKR262145 FUN262141:FUN262145 GEJ262141:GEJ262145 GOF262141:GOF262145 GYB262141:GYB262145 HHX262141:HHX262145 HRT262141:HRT262145 IBP262141:IBP262145 ILL262141:ILL262145 IVH262141:IVH262145 JFD262141:JFD262145 JOZ262141:JOZ262145 JYV262141:JYV262145 KIR262141:KIR262145 KSN262141:KSN262145 LCJ262141:LCJ262145 LMF262141:LMF262145 LWB262141:LWB262145 MFX262141:MFX262145 MPT262141:MPT262145 MZP262141:MZP262145 NJL262141:NJL262145 NTH262141:NTH262145 ODD262141:ODD262145 OMZ262141:OMZ262145 OWV262141:OWV262145 PGR262141:PGR262145 PQN262141:PQN262145 QAJ262141:QAJ262145 QKF262141:QKF262145 QUB262141:QUB262145 RDX262141:RDX262145 RNT262141:RNT262145 RXP262141:RXP262145 SHL262141:SHL262145 SRH262141:SRH262145 TBD262141:TBD262145 TKZ262141:TKZ262145 TUV262141:TUV262145 UER262141:UER262145 UON262141:UON262145 UYJ262141:UYJ262145 VIF262141:VIF262145 VSB262141:VSB262145 WBX262141:WBX262145 WLT262141:WLT262145 WVP262141:WVP262145 A327677:B327681 JD327677:JD327681 SZ327677:SZ327681 ACV327677:ACV327681 AMR327677:AMR327681 AWN327677:AWN327681 BGJ327677:BGJ327681 BQF327677:BQF327681 CAB327677:CAB327681 CJX327677:CJX327681 CTT327677:CTT327681 DDP327677:DDP327681 DNL327677:DNL327681 DXH327677:DXH327681 EHD327677:EHD327681 EQZ327677:EQZ327681 FAV327677:FAV327681 FKR327677:FKR327681 FUN327677:FUN327681 GEJ327677:GEJ327681 GOF327677:GOF327681 GYB327677:GYB327681 HHX327677:HHX327681 HRT327677:HRT327681 IBP327677:IBP327681 ILL327677:ILL327681 IVH327677:IVH327681 JFD327677:JFD327681 JOZ327677:JOZ327681 JYV327677:JYV327681 KIR327677:KIR327681 KSN327677:KSN327681 LCJ327677:LCJ327681 LMF327677:LMF327681 LWB327677:LWB327681 MFX327677:MFX327681 MPT327677:MPT327681 MZP327677:MZP327681 NJL327677:NJL327681 NTH327677:NTH327681 ODD327677:ODD327681 OMZ327677:OMZ327681 OWV327677:OWV327681 PGR327677:PGR327681 PQN327677:PQN327681 QAJ327677:QAJ327681 QKF327677:QKF327681 QUB327677:QUB327681 RDX327677:RDX327681 RNT327677:RNT327681 RXP327677:RXP327681 SHL327677:SHL327681 SRH327677:SRH327681 TBD327677:TBD327681 TKZ327677:TKZ327681 TUV327677:TUV327681 UER327677:UER327681 UON327677:UON327681 UYJ327677:UYJ327681 VIF327677:VIF327681 VSB327677:VSB327681 WBX327677:WBX327681 WLT327677:WLT327681 WVP327677:WVP327681 A393213:B393217 JD393213:JD393217 SZ393213:SZ393217 ACV393213:ACV393217 AMR393213:AMR393217 AWN393213:AWN393217 BGJ393213:BGJ393217 BQF393213:BQF393217 CAB393213:CAB393217 CJX393213:CJX393217 CTT393213:CTT393217 DDP393213:DDP393217 DNL393213:DNL393217 DXH393213:DXH393217 EHD393213:EHD393217 EQZ393213:EQZ393217 FAV393213:FAV393217 FKR393213:FKR393217 FUN393213:FUN393217 GEJ393213:GEJ393217 GOF393213:GOF393217 GYB393213:GYB393217 HHX393213:HHX393217 HRT393213:HRT393217 IBP393213:IBP393217 ILL393213:ILL393217 IVH393213:IVH393217 JFD393213:JFD393217 JOZ393213:JOZ393217 JYV393213:JYV393217 KIR393213:KIR393217 KSN393213:KSN393217 LCJ393213:LCJ393217 LMF393213:LMF393217 LWB393213:LWB393217 MFX393213:MFX393217 MPT393213:MPT393217 MZP393213:MZP393217 NJL393213:NJL393217 NTH393213:NTH393217 ODD393213:ODD393217 OMZ393213:OMZ393217 OWV393213:OWV393217 PGR393213:PGR393217 PQN393213:PQN393217 QAJ393213:QAJ393217 QKF393213:QKF393217 QUB393213:QUB393217 RDX393213:RDX393217 RNT393213:RNT393217 RXP393213:RXP393217 SHL393213:SHL393217 SRH393213:SRH393217 TBD393213:TBD393217 TKZ393213:TKZ393217 TUV393213:TUV393217 UER393213:UER393217 UON393213:UON393217 UYJ393213:UYJ393217 VIF393213:VIF393217 VSB393213:VSB393217 WBX393213:WBX393217 WLT393213:WLT393217 WVP393213:WVP393217 A458749:B458753 JD458749:JD458753 SZ458749:SZ458753 ACV458749:ACV458753 AMR458749:AMR458753 AWN458749:AWN458753 BGJ458749:BGJ458753 BQF458749:BQF458753 CAB458749:CAB458753 CJX458749:CJX458753 CTT458749:CTT458753 DDP458749:DDP458753 DNL458749:DNL458753 DXH458749:DXH458753 EHD458749:EHD458753 EQZ458749:EQZ458753 FAV458749:FAV458753 FKR458749:FKR458753 FUN458749:FUN458753 GEJ458749:GEJ458753 GOF458749:GOF458753 GYB458749:GYB458753 HHX458749:HHX458753 HRT458749:HRT458753 IBP458749:IBP458753 ILL458749:ILL458753 IVH458749:IVH458753 JFD458749:JFD458753 JOZ458749:JOZ458753 JYV458749:JYV458753 KIR458749:KIR458753 KSN458749:KSN458753 LCJ458749:LCJ458753 LMF458749:LMF458753 LWB458749:LWB458753 MFX458749:MFX458753 MPT458749:MPT458753 MZP458749:MZP458753 NJL458749:NJL458753 NTH458749:NTH458753 ODD458749:ODD458753 OMZ458749:OMZ458753 OWV458749:OWV458753 PGR458749:PGR458753 PQN458749:PQN458753 QAJ458749:QAJ458753 QKF458749:QKF458753 QUB458749:QUB458753 RDX458749:RDX458753 RNT458749:RNT458753 RXP458749:RXP458753 SHL458749:SHL458753 SRH458749:SRH458753 TBD458749:TBD458753 TKZ458749:TKZ458753 TUV458749:TUV458753 UER458749:UER458753 UON458749:UON458753 UYJ458749:UYJ458753 VIF458749:VIF458753 VSB458749:VSB458753 WBX458749:WBX458753 WLT458749:WLT458753 WVP458749:WVP458753 A524285:B524289 JD524285:JD524289 SZ524285:SZ524289 ACV524285:ACV524289 AMR524285:AMR524289 AWN524285:AWN524289 BGJ524285:BGJ524289 BQF524285:BQF524289 CAB524285:CAB524289 CJX524285:CJX524289 CTT524285:CTT524289 DDP524285:DDP524289 DNL524285:DNL524289 DXH524285:DXH524289 EHD524285:EHD524289 EQZ524285:EQZ524289 FAV524285:FAV524289 FKR524285:FKR524289 FUN524285:FUN524289 GEJ524285:GEJ524289 GOF524285:GOF524289 GYB524285:GYB524289 HHX524285:HHX524289 HRT524285:HRT524289 IBP524285:IBP524289 ILL524285:ILL524289 IVH524285:IVH524289 JFD524285:JFD524289 JOZ524285:JOZ524289 JYV524285:JYV524289 KIR524285:KIR524289 KSN524285:KSN524289 LCJ524285:LCJ524289 LMF524285:LMF524289 LWB524285:LWB524289 MFX524285:MFX524289 MPT524285:MPT524289 MZP524285:MZP524289 NJL524285:NJL524289 NTH524285:NTH524289 ODD524285:ODD524289 OMZ524285:OMZ524289 OWV524285:OWV524289 PGR524285:PGR524289 PQN524285:PQN524289 QAJ524285:QAJ524289 QKF524285:QKF524289 QUB524285:QUB524289 RDX524285:RDX524289 RNT524285:RNT524289 RXP524285:RXP524289 SHL524285:SHL524289 SRH524285:SRH524289 TBD524285:TBD524289 TKZ524285:TKZ524289 TUV524285:TUV524289 UER524285:UER524289 UON524285:UON524289 UYJ524285:UYJ524289 VIF524285:VIF524289 VSB524285:VSB524289 WBX524285:WBX524289 WLT524285:WLT524289 WVP524285:WVP524289 A589821:B589825 JD589821:JD589825 SZ589821:SZ589825 ACV589821:ACV589825 AMR589821:AMR589825 AWN589821:AWN589825 BGJ589821:BGJ589825 BQF589821:BQF589825 CAB589821:CAB589825 CJX589821:CJX589825 CTT589821:CTT589825 DDP589821:DDP589825 DNL589821:DNL589825 DXH589821:DXH589825 EHD589821:EHD589825 EQZ589821:EQZ589825 FAV589821:FAV589825 FKR589821:FKR589825 FUN589821:FUN589825 GEJ589821:GEJ589825 GOF589821:GOF589825 GYB589821:GYB589825 HHX589821:HHX589825 HRT589821:HRT589825 IBP589821:IBP589825 ILL589821:ILL589825 IVH589821:IVH589825 JFD589821:JFD589825 JOZ589821:JOZ589825 JYV589821:JYV589825 KIR589821:KIR589825 KSN589821:KSN589825 LCJ589821:LCJ589825 LMF589821:LMF589825 LWB589821:LWB589825 MFX589821:MFX589825 MPT589821:MPT589825 MZP589821:MZP589825 NJL589821:NJL589825 NTH589821:NTH589825 ODD589821:ODD589825 OMZ589821:OMZ589825 OWV589821:OWV589825 PGR589821:PGR589825 PQN589821:PQN589825 QAJ589821:QAJ589825 QKF589821:QKF589825 QUB589821:QUB589825 RDX589821:RDX589825 RNT589821:RNT589825 RXP589821:RXP589825 SHL589821:SHL589825 SRH589821:SRH589825 TBD589821:TBD589825 TKZ589821:TKZ589825 TUV589821:TUV589825 UER589821:UER589825 UON589821:UON589825 UYJ589821:UYJ589825 VIF589821:VIF589825 VSB589821:VSB589825 WBX589821:WBX589825 WLT589821:WLT589825 WVP589821:WVP589825 A655357:B655361 JD655357:JD655361 SZ655357:SZ655361 ACV655357:ACV655361 AMR655357:AMR655361 AWN655357:AWN655361 BGJ655357:BGJ655361 BQF655357:BQF655361 CAB655357:CAB655361 CJX655357:CJX655361 CTT655357:CTT655361 DDP655357:DDP655361 DNL655357:DNL655361 DXH655357:DXH655361 EHD655357:EHD655361 EQZ655357:EQZ655361 FAV655357:FAV655361 FKR655357:FKR655361 FUN655357:FUN655361 GEJ655357:GEJ655361 GOF655357:GOF655361 GYB655357:GYB655361 HHX655357:HHX655361 HRT655357:HRT655361 IBP655357:IBP655361 ILL655357:ILL655361 IVH655357:IVH655361 JFD655357:JFD655361 JOZ655357:JOZ655361 JYV655357:JYV655361 KIR655357:KIR655361 KSN655357:KSN655361 LCJ655357:LCJ655361 LMF655357:LMF655361 LWB655357:LWB655361 MFX655357:MFX655361 MPT655357:MPT655361 MZP655357:MZP655361 NJL655357:NJL655361 NTH655357:NTH655361 ODD655357:ODD655361 OMZ655357:OMZ655361 OWV655357:OWV655361 PGR655357:PGR655361 PQN655357:PQN655361 QAJ655357:QAJ655361 QKF655357:QKF655361 QUB655357:QUB655361 RDX655357:RDX655361 RNT655357:RNT655361 RXP655357:RXP655361 SHL655357:SHL655361 SRH655357:SRH655361 TBD655357:TBD655361 TKZ655357:TKZ655361 TUV655357:TUV655361 UER655357:UER655361 UON655357:UON655361 UYJ655357:UYJ655361 VIF655357:VIF655361 VSB655357:VSB655361 WBX655357:WBX655361 WLT655357:WLT655361 WVP655357:WVP655361 A720893:B720897 JD720893:JD720897 SZ720893:SZ720897 ACV720893:ACV720897 AMR720893:AMR720897 AWN720893:AWN720897 BGJ720893:BGJ720897 BQF720893:BQF720897 CAB720893:CAB720897 CJX720893:CJX720897 CTT720893:CTT720897 DDP720893:DDP720897 DNL720893:DNL720897 DXH720893:DXH720897 EHD720893:EHD720897 EQZ720893:EQZ720897 FAV720893:FAV720897 FKR720893:FKR720897 FUN720893:FUN720897 GEJ720893:GEJ720897 GOF720893:GOF720897 GYB720893:GYB720897 HHX720893:HHX720897 HRT720893:HRT720897 IBP720893:IBP720897 ILL720893:ILL720897 IVH720893:IVH720897 JFD720893:JFD720897 JOZ720893:JOZ720897 JYV720893:JYV720897 KIR720893:KIR720897 KSN720893:KSN720897 LCJ720893:LCJ720897 LMF720893:LMF720897 LWB720893:LWB720897 MFX720893:MFX720897 MPT720893:MPT720897 MZP720893:MZP720897 NJL720893:NJL720897 NTH720893:NTH720897 ODD720893:ODD720897 OMZ720893:OMZ720897 OWV720893:OWV720897 PGR720893:PGR720897 PQN720893:PQN720897 QAJ720893:QAJ720897 QKF720893:QKF720897 QUB720893:QUB720897 RDX720893:RDX720897 RNT720893:RNT720897 RXP720893:RXP720897 SHL720893:SHL720897 SRH720893:SRH720897 TBD720893:TBD720897 TKZ720893:TKZ720897 TUV720893:TUV720897 UER720893:UER720897 UON720893:UON720897 UYJ720893:UYJ720897 VIF720893:VIF720897 VSB720893:VSB720897 WBX720893:WBX720897 WLT720893:WLT720897 WVP720893:WVP720897 A786429:B786433 JD786429:JD786433 SZ786429:SZ786433 ACV786429:ACV786433 AMR786429:AMR786433 AWN786429:AWN786433 BGJ786429:BGJ786433 BQF786429:BQF786433 CAB786429:CAB786433 CJX786429:CJX786433 CTT786429:CTT786433 DDP786429:DDP786433 DNL786429:DNL786433 DXH786429:DXH786433 EHD786429:EHD786433 EQZ786429:EQZ786433 FAV786429:FAV786433 FKR786429:FKR786433 FUN786429:FUN786433 GEJ786429:GEJ786433 GOF786429:GOF786433 GYB786429:GYB786433 HHX786429:HHX786433 HRT786429:HRT786433 IBP786429:IBP786433 ILL786429:ILL786433 IVH786429:IVH786433 JFD786429:JFD786433 JOZ786429:JOZ786433 JYV786429:JYV786433 KIR786429:KIR786433 KSN786429:KSN786433 LCJ786429:LCJ786433 LMF786429:LMF786433 LWB786429:LWB786433 MFX786429:MFX786433 MPT786429:MPT786433 MZP786429:MZP786433 NJL786429:NJL786433 NTH786429:NTH786433 ODD786429:ODD786433 OMZ786429:OMZ786433 OWV786429:OWV786433 PGR786429:PGR786433 PQN786429:PQN786433 QAJ786429:QAJ786433 QKF786429:QKF786433 QUB786429:QUB786433 RDX786429:RDX786433 RNT786429:RNT786433 RXP786429:RXP786433 SHL786429:SHL786433 SRH786429:SRH786433 TBD786429:TBD786433 TKZ786429:TKZ786433 TUV786429:TUV786433 UER786429:UER786433 UON786429:UON786433 UYJ786429:UYJ786433 VIF786429:VIF786433 VSB786429:VSB786433 WBX786429:WBX786433 WLT786429:WLT786433 WVP786429:WVP786433 A851965:B851969 JD851965:JD851969 SZ851965:SZ851969 ACV851965:ACV851969 AMR851965:AMR851969 AWN851965:AWN851969 BGJ851965:BGJ851969 BQF851965:BQF851969 CAB851965:CAB851969 CJX851965:CJX851969 CTT851965:CTT851969 DDP851965:DDP851969 DNL851965:DNL851969 DXH851965:DXH851969 EHD851965:EHD851969 EQZ851965:EQZ851969 FAV851965:FAV851969 FKR851965:FKR851969 FUN851965:FUN851969 GEJ851965:GEJ851969 GOF851965:GOF851969 GYB851965:GYB851969 HHX851965:HHX851969 HRT851965:HRT851969 IBP851965:IBP851969 ILL851965:ILL851969 IVH851965:IVH851969 JFD851965:JFD851969 JOZ851965:JOZ851969 JYV851965:JYV851969 KIR851965:KIR851969 KSN851965:KSN851969 LCJ851965:LCJ851969 LMF851965:LMF851969 LWB851965:LWB851969 MFX851965:MFX851969 MPT851965:MPT851969 MZP851965:MZP851969 NJL851965:NJL851969 NTH851965:NTH851969 ODD851965:ODD851969 OMZ851965:OMZ851969 OWV851965:OWV851969 PGR851965:PGR851969 PQN851965:PQN851969 QAJ851965:QAJ851969 QKF851965:QKF851969 QUB851965:QUB851969 RDX851965:RDX851969 RNT851965:RNT851969 RXP851965:RXP851969 SHL851965:SHL851969 SRH851965:SRH851969 TBD851965:TBD851969 TKZ851965:TKZ851969 TUV851965:TUV851969 UER851965:UER851969 UON851965:UON851969 UYJ851965:UYJ851969 VIF851965:VIF851969 VSB851965:VSB851969 WBX851965:WBX851969 WLT851965:WLT851969 WVP851965:WVP851969 A917501:B917505 JD917501:JD917505 SZ917501:SZ917505 ACV917501:ACV917505 AMR917501:AMR917505 AWN917501:AWN917505 BGJ917501:BGJ917505 BQF917501:BQF917505 CAB917501:CAB917505 CJX917501:CJX917505 CTT917501:CTT917505 DDP917501:DDP917505 DNL917501:DNL917505 DXH917501:DXH917505 EHD917501:EHD917505 EQZ917501:EQZ917505 FAV917501:FAV917505 FKR917501:FKR917505 FUN917501:FUN917505 GEJ917501:GEJ917505 GOF917501:GOF917505 GYB917501:GYB917505 HHX917501:HHX917505 HRT917501:HRT917505 IBP917501:IBP917505 ILL917501:ILL917505 IVH917501:IVH917505 JFD917501:JFD917505 JOZ917501:JOZ917505 JYV917501:JYV917505 KIR917501:KIR917505 KSN917501:KSN917505 LCJ917501:LCJ917505 LMF917501:LMF917505 LWB917501:LWB917505 MFX917501:MFX917505 MPT917501:MPT917505 MZP917501:MZP917505 NJL917501:NJL917505 NTH917501:NTH917505 ODD917501:ODD917505 OMZ917501:OMZ917505 OWV917501:OWV917505 PGR917501:PGR917505 PQN917501:PQN917505 QAJ917501:QAJ917505 QKF917501:QKF917505 QUB917501:QUB917505 RDX917501:RDX917505 RNT917501:RNT917505 RXP917501:RXP917505 SHL917501:SHL917505 SRH917501:SRH917505 TBD917501:TBD917505 TKZ917501:TKZ917505 TUV917501:TUV917505 UER917501:UER917505 UON917501:UON917505 UYJ917501:UYJ917505 VIF917501:VIF917505 VSB917501:VSB917505 WBX917501:WBX917505 WLT917501:WLT917505 WVP917501:WVP917505 A983037:B983041 JD983037:JD983041 SZ983037:SZ983041 ACV983037:ACV983041 AMR983037:AMR983041 AWN983037:AWN983041 BGJ983037:BGJ983041 BQF983037:BQF983041 CAB983037:CAB983041 CJX983037:CJX983041 CTT983037:CTT983041 DDP983037:DDP983041 DNL983037:DNL983041 DXH983037:DXH983041 EHD983037:EHD983041 EQZ983037:EQZ983041 FAV983037:FAV983041 FKR983037:FKR983041 FUN983037:FUN983041 GEJ983037:GEJ983041 GOF983037:GOF983041 GYB983037:GYB983041 HHX983037:HHX983041 HRT983037:HRT983041 IBP983037:IBP983041 ILL983037:ILL983041 IVH983037:IVH983041 JFD983037:JFD983041 JOZ983037:JOZ983041 JYV983037:JYV983041 KIR983037:KIR983041 KSN983037:KSN983041 LCJ983037:LCJ983041 LMF983037:LMF983041 LWB983037:LWB983041 MFX983037:MFX983041 MPT983037:MPT983041 MZP983037:MZP983041 NJL983037:NJL983041 NTH983037:NTH983041 ODD983037:ODD983041 OMZ983037:OMZ983041 OWV983037:OWV983041 PGR983037:PGR983041 PQN983037:PQN983041 QAJ983037:QAJ983041 QKF983037:QKF983041 QUB983037:QUB983041 RDX983037:RDX983041 RNT983037:RNT983041 RXP983037:RXP983041 SHL983037:SHL983041 SRH983037:SRH983041 TBD983037:TBD983041 TKZ983037:TKZ983041 TUV983037:TUV983041 UER983037:UER983041 UON983037:UON983041 UYJ983037:UYJ983041 VIF983037:VIF983041 VSB983037:VSB983041 WBX983037:WBX983041 WLT983037:WLT983041" xr:uid="{00000000-0002-0000-0300-000001000000}">
      <formula1>Position_List</formula1>
    </dataValidation>
    <dataValidation type="list" allowBlank="1" showInputMessage="1" showErrorMessage="1" sqref="WVQ983044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C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C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C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C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C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C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C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C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C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C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C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C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C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C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C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xr:uid="{00000000-0002-0000-0300-000002000000}">
      <formula1>#REF!</formula1>
    </dataValidation>
    <dataValidation type="list" allowBlank="1" showInputMessage="1" showErrorMessage="1" sqref="WVP983045:WVP983060 JD8:JD20 SZ8:SZ20 ACV8:ACV20 AMR8:AMR20 AWN8:AWN20 BGJ8:BGJ20 BQF8:BQF20 CAB8:CAB20 CJX8:CJX20 CTT8:CTT20 DDP8:DDP20 DNL8:DNL20 DXH8:DXH20 EHD8:EHD20 EQZ8:EQZ20 FAV8:FAV20 FKR8:FKR20 FUN8:FUN20 GEJ8:GEJ20 GOF8:GOF20 GYB8:GYB20 HHX8:HHX20 HRT8:HRT20 IBP8:IBP20 ILL8:ILL20 IVH8:IVH20 JFD8:JFD20 JOZ8:JOZ20 JYV8:JYV20 KIR8:KIR20 KSN8:KSN20 LCJ8:LCJ20 LMF8:LMF20 LWB8:LWB20 MFX8:MFX20 MPT8:MPT20 MZP8:MZP20 NJL8:NJL20 NTH8:NTH20 ODD8:ODD20 OMZ8:OMZ20 OWV8:OWV20 PGR8:PGR20 PQN8:PQN20 QAJ8:QAJ20 QKF8:QKF20 QUB8:QUB20 RDX8:RDX20 RNT8:RNT20 RXP8:RXP20 SHL8:SHL20 SRH8:SRH20 TBD8:TBD20 TKZ8:TKZ20 TUV8:TUV20 UER8:UER20 UON8:UON20 UYJ8:UYJ20 VIF8:VIF20 VSB8:VSB20 WBX8:WBX20 WLT8:WLT20 WVP8:WVP20 A65541:B65556 JD65541:JD65556 SZ65541:SZ65556 ACV65541:ACV65556 AMR65541:AMR65556 AWN65541:AWN65556 BGJ65541:BGJ65556 BQF65541:BQF65556 CAB65541:CAB65556 CJX65541:CJX65556 CTT65541:CTT65556 DDP65541:DDP65556 DNL65541:DNL65556 DXH65541:DXH65556 EHD65541:EHD65556 EQZ65541:EQZ65556 FAV65541:FAV65556 FKR65541:FKR65556 FUN65541:FUN65556 GEJ65541:GEJ65556 GOF65541:GOF65556 GYB65541:GYB65556 HHX65541:HHX65556 HRT65541:HRT65556 IBP65541:IBP65556 ILL65541:ILL65556 IVH65541:IVH65556 JFD65541:JFD65556 JOZ65541:JOZ65556 JYV65541:JYV65556 KIR65541:KIR65556 KSN65541:KSN65556 LCJ65541:LCJ65556 LMF65541:LMF65556 LWB65541:LWB65556 MFX65541:MFX65556 MPT65541:MPT65556 MZP65541:MZP65556 NJL65541:NJL65556 NTH65541:NTH65556 ODD65541:ODD65556 OMZ65541:OMZ65556 OWV65541:OWV65556 PGR65541:PGR65556 PQN65541:PQN65556 QAJ65541:QAJ65556 QKF65541:QKF65556 QUB65541:QUB65556 RDX65541:RDX65556 RNT65541:RNT65556 RXP65541:RXP65556 SHL65541:SHL65556 SRH65541:SRH65556 TBD65541:TBD65556 TKZ65541:TKZ65556 TUV65541:TUV65556 UER65541:UER65556 UON65541:UON65556 UYJ65541:UYJ65556 VIF65541:VIF65556 VSB65541:VSB65556 WBX65541:WBX65556 WLT65541:WLT65556 WVP65541:WVP65556 A131077:B131092 JD131077:JD131092 SZ131077:SZ131092 ACV131077:ACV131092 AMR131077:AMR131092 AWN131077:AWN131092 BGJ131077:BGJ131092 BQF131077:BQF131092 CAB131077:CAB131092 CJX131077:CJX131092 CTT131077:CTT131092 DDP131077:DDP131092 DNL131077:DNL131092 DXH131077:DXH131092 EHD131077:EHD131092 EQZ131077:EQZ131092 FAV131077:FAV131092 FKR131077:FKR131092 FUN131077:FUN131092 GEJ131077:GEJ131092 GOF131077:GOF131092 GYB131077:GYB131092 HHX131077:HHX131092 HRT131077:HRT131092 IBP131077:IBP131092 ILL131077:ILL131092 IVH131077:IVH131092 JFD131077:JFD131092 JOZ131077:JOZ131092 JYV131077:JYV131092 KIR131077:KIR131092 KSN131077:KSN131092 LCJ131077:LCJ131092 LMF131077:LMF131092 LWB131077:LWB131092 MFX131077:MFX131092 MPT131077:MPT131092 MZP131077:MZP131092 NJL131077:NJL131092 NTH131077:NTH131092 ODD131077:ODD131092 OMZ131077:OMZ131092 OWV131077:OWV131092 PGR131077:PGR131092 PQN131077:PQN131092 QAJ131077:QAJ131092 QKF131077:QKF131092 QUB131077:QUB131092 RDX131077:RDX131092 RNT131077:RNT131092 RXP131077:RXP131092 SHL131077:SHL131092 SRH131077:SRH131092 TBD131077:TBD131092 TKZ131077:TKZ131092 TUV131077:TUV131092 UER131077:UER131092 UON131077:UON131092 UYJ131077:UYJ131092 VIF131077:VIF131092 VSB131077:VSB131092 WBX131077:WBX131092 WLT131077:WLT131092 WVP131077:WVP131092 A196613:B196628 JD196613:JD196628 SZ196613:SZ196628 ACV196613:ACV196628 AMR196613:AMR196628 AWN196613:AWN196628 BGJ196613:BGJ196628 BQF196613:BQF196628 CAB196613:CAB196628 CJX196613:CJX196628 CTT196613:CTT196628 DDP196613:DDP196628 DNL196613:DNL196628 DXH196613:DXH196628 EHD196613:EHD196628 EQZ196613:EQZ196628 FAV196613:FAV196628 FKR196613:FKR196628 FUN196613:FUN196628 GEJ196613:GEJ196628 GOF196613:GOF196628 GYB196613:GYB196628 HHX196613:HHX196628 HRT196613:HRT196628 IBP196613:IBP196628 ILL196613:ILL196628 IVH196613:IVH196628 JFD196613:JFD196628 JOZ196613:JOZ196628 JYV196613:JYV196628 KIR196613:KIR196628 KSN196613:KSN196628 LCJ196613:LCJ196628 LMF196613:LMF196628 LWB196613:LWB196628 MFX196613:MFX196628 MPT196613:MPT196628 MZP196613:MZP196628 NJL196613:NJL196628 NTH196613:NTH196628 ODD196613:ODD196628 OMZ196613:OMZ196628 OWV196613:OWV196628 PGR196613:PGR196628 PQN196613:PQN196628 QAJ196613:QAJ196628 QKF196613:QKF196628 QUB196613:QUB196628 RDX196613:RDX196628 RNT196613:RNT196628 RXP196613:RXP196628 SHL196613:SHL196628 SRH196613:SRH196628 TBD196613:TBD196628 TKZ196613:TKZ196628 TUV196613:TUV196628 UER196613:UER196628 UON196613:UON196628 UYJ196613:UYJ196628 VIF196613:VIF196628 VSB196613:VSB196628 WBX196613:WBX196628 WLT196613:WLT196628 WVP196613:WVP196628 A262149:B262164 JD262149:JD262164 SZ262149:SZ262164 ACV262149:ACV262164 AMR262149:AMR262164 AWN262149:AWN262164 BGJ262149:BGJ262164 BQF262149:BQF262164 CAB262149:CAB262164 CJX262149:CJX262164 CTT262149:CTT262164 DDP262149:DDP262164 DNL262149:DNL262164 DXH262149:DXH262164 EHD262149:EHD262164 EQZ262149:EQZ262164 FAV262149:FAV262164 FKR262149:FKR262164 FUN262149:FUN262164 GEJ262149:GEJ262164 GOF262149:GOF262164 GYB262149:GYB262164 HHX262149:HHX262164 HRT262149:HRT262164 IBP262149:IBP262164 ILL262149:ILL262164 IVH262149:IVH262164 JFD262149:JFD262164 JOZ262149:JOZ262164 JYV262149:JYV262164 KIR262149:KIR262164 KSN262149:KSN262164 LCJ262149:LCJ262164 LMF262149:LMF262164 LWB262149:LWB262164 MFX262149:MFX262164 MPT262149:MPT262164 MZP262149:MZP262164 NJL262149:NJL262164 NTH262149:NTH262164 ODD262149:ODD262164 OMZ262149:OMZ262164 OWV262149:OWV262164 PGR262149:PGR262164 PQN262149:PQN262164 QAJ262149:QAJ262164 QKF262149:QKF262164 QUB262149:QUB262164 RDX262149:RDX262164 RNT262149:RNT262164 RXP262149:RXP262164 SHL262149:SHL262164 SRH262149:SRH262164 TBD262149:TBD262164 TKZ262149:TKZ262164 TUV262149:TUV262164 UER262149:UER262164 UON262149:UON262164 UYJ262149:UYJ262164 VIF262149:VIF262164 VSB262149:VSB262164 WBX262149:WBX262164 WLT262149:WLT262164 WVP262149:WVP262164 A327685:B327700 JD327685:JD327700 SZ327685:SZ327700 ACV327685:ACV327700 AMR327685:AMR327700 AWN327685:AWN327700 BGJ327685:BGJ327700 BQF327685:BQF327700 CAB327685:CAB327700 CJX327685:CJX327700 CTT327685:CTT327700 DDP327685:DDP327700 DNL327685:DNL327700 DXH327685:DXH327700 EHD327685:EHD327700 EQZ327685:EQZ327700 FAV327685:FAV327700 FKR327685:FKR327700 FUN327685:FUN327700 GEJ327685:GEJ327700 GOF327685:GOF327700 GYB327685:GYB327700 HHX327685:HHX327700 HRT327685:HRT327700 IBP327685:IBP327700 ILL327685:ILL327700 IVH327685:IVH327700 JFD327685:JFD327700 JOZ327685:JOZ327700 JYV327685:JYV327700 KIR327685:KIR327700 KSN327685:KSN327700 LCJ327685:LCJ327700 LMF327685:LMF327700 LWB327685:LWB327700 MFX327685:MFX327700 MPT327685:MPT327700 MZP327685:MZP327700 NJL327685:NJL327700 NTH327685:NTH327700 ODD327685:ODD327700 OMZ327685:OMZ327700 OWV327685:OWV327700 PGR327685:PGR327700 PQN327685:PQN327700 QAJ327685:QAJ327700 QKF327685:QKF327700 QUB327685:QUB327700 RDX327685:RDX327700 RNT327685:RNT327700 RXP327685:RXP327700 SHL327685:SHL327700 SRH327685:SRH327700 TBD327685:TBD327700 TKZ327685:TKZ327700 TUV327685:TUV327700 UER327685:UER327700 UON327685:UON327700 UYJ327685:UYJ327700 VIF327685:VIF327700 VSB327685:VSB327700 WBX327685:WBX327700 WLT327685:WLT327700 WVP327685:WVP327700 A393221:B393236 JD393221:JD393236 SZ393221:SZ393236 ACV393221:ACV393236 AMR393221:AMR393236 AWN393221:AWN393236 BGJ393221:BGJ393236 BQF393221:BQF393236 CAB393221:CAB393236 CJX393221:CJX393236 CTT393221:CTT393236 DDP393221:DDP393236 DNL393221:DNL393236 DXH393221:DXH393236 EHD393221:EHD393236 EQZ393221:EQZ393236 FAV393221:FAV393236 FKR393221:FKR393236 FUN393221:FUN393236 GEJ393221:GEJ393236 GOF393221:GOF393236 GYB393221:GYB393236 HHX393221:HHX393236 HRT393221:HRT393236 IBP393221:IBP393236 ILL393221:ILL393236 IVH393221:IVH393236 JFD393221:JFD393236 JOZ393221:JOZ393236 JYV393221:JYV393236 KIR393221:KIR393236 KSN393221:KSN393236 LCJ393221:LCJ393236 LMF393221:LMF393236 LWB393221:LWB393236 MFX393221:MFX393236 MPT393221:MPT393236 MZP393221:MZP393236 NJL393221:NJL393236 NTH393221:NTH393236 ODD393221:ODD393236 OMZ393221:OMZ393236 OWV393221:OWV393236 PGR393221:PGR393236 PQN393221:PQN393236 QAJ393221:QAJ393236 QKF393221:QKF393236 QUB393221:QUB393236 RDX393221:RDX393236 RNT393221:RNT393236 RXP393221:RXP393236 SHL393221:SHL393236 SRH393221:SRH393236 TBD393221:TBD393236 TKZ393221:TKZ393236 TUV393221:TUV393236 UER393221:UER393236 UON393221:UON393236 UYJ393221:UYJ393236 VIF393221:VIF393236 VSB393221:VSB393236 WBX393221:WBX393236 WLT393221:WLT393236 WVP393221:WVP393236 A458757:B458772 JD458757:JD458772 SZ458757:SZ458772 ACV458757:ACV458772 AMR458757:AMR458772 AWN458757:AWN458772 BGJ458757:BGJ458772 BQF458757:BQF458772 CAB458757:CAB458772 CJX458757:CJX458772 CTT458757:CTT458772 DDP458757:DDP458772 DNL458757:DNL458772 DXH458757:DXH458772 EHD458757:EHD458772 EQZ458757:EQZ458772 FAV458757:FAV458772 FKR458757:FKR458772 FUN458757:FUN458772 GEJ458757:GEJ458772 GOF458757:GOF458772 GYB458757:GYB458772 HHX458757:HHX458772 HRT458757:HRT458772 IBP458757:IBP458772 ILL458757:ILL458772 IVH458757:IVH458772 JFD458757:JFD458772 JOZ458757:JOZ458772 JYV458757:JYV458772 KIR458757:KIR458772 KSN458757:KSN458772 LCJ458757:LCJ458772 LMF458757:LMF458772 LWB458757:LWB458772 MFX458757:MFX458772 MPT458757:MPT458772 MZP458757:MZP458772 NJL458757:NJL458772 NTH458757:NTH458772 ODD458757:ODD458772 OMZ458757:OMZ458772 OWV458757:OWV458772 PGR458757:PGR458772 PQN458757:PQN458772 QAJ458757:QAJ458772 QKF458757:QKF458772 QUB458757:QUB458772 RDX458757:RDX458772 RNT458757:RNT458772 RXP458757:RXP458772 SHL458757:SHL458772 SRH458757:SRH458772 TBD458757:TBD458772 TKZ458757:TKZ458772 TUV458757:TUV458772 UER458757:UER458772 UON458757:UON458772 UYJ458757:UYJ458772 VIF458757:VIF458772 VSB458757:VSB458772 WBX458757:WBX458772 WLT458757:WLT458772 WVP458757:WVP458772 A524293:B524308 JD524293:JD524308 SZ524293:SZ524308 ACV524293:ACV524308 AMR524293:AMR524308 AWN524293:AWN524308 BGJ524293:BGJ524308 BQF524293:BQF524308 CAB524293:CAB524308 CJX524293:CJX524308 CTT524293:CTT524308 DDP524293:DDP524308 DNL524293:DNL524308 DXH524293:DXH524308 EHD524293:EHD524308 EQZ524293:EQZ524308 FAV524293:FAV524308 FKR524293:FKR524308 FUN524293:FUN524308 GEJ524293:GEJ524308 GOF524293:GOF524308 GYB524293:GYB524308 HHX524293:HHX524308 HRT524293:HRT524308 IBP524293:IBP524308 ILL524293:ILL524308 IVH524293:IVH524308 JFD524293:JFD524308 JOZ524293:JOZ524308 JYV524293:JYV524308 KIR524293:KIR524308 KSN524293:KSN524308 LCJ524293:LCJ524308 LMF524293:LMF524308 LWB524293:LWB524308 MFX524293:MFX524308 MPT524293:MPT524308 MZP524293:MZP524308 NJL524293:NJL524308 NTH524293:NTH524308 ODD524293:ODD524308 OMZ524293:OMZ524308 OWV524293:OWV524308 PGR524293:PGR524308 PQN524293:PQN524308 QAJ524293:QAJ524308 QKF524293:QKF524308 QUB524293:QUB524308 RDX524293:RDX524308 RNT524293:RNT524308 RXP524293:RXP524308 SHL524293:SHL524308 SRH524293:SRH524308 TBD524293:TBD524308 TKZ524293:TKZ524308 TUV524293:TUV524308 UER524293:UER524308 UON524293:UON524308 UYJ524293:UYJ524308 VIF524293:VIF524308 VSB524293:VSB524308 WBX524293:WBX524308 WLT524293:WLT524308 WVP524293:WVP524308 A589829:B589844 JD589829:JD589844 SZ589829:SZ589844 ACV589829:ACV589844 AMR589829:AMR589844 AWN589829:AWN589844 BGJ589829:BGJ589844 BQF589829:BQF589844 CAB589829:CAB589844 CJX589829:CJX589844 CTT589829:CTT589844 DDP589829:DDP589844 DNL589829:DNL589844 DXH589829:DXH589844 EHD589829:EHD589844 EQZ589829:EQZ589844 FAV589829:FAV589844 FKR589829:FKR589844 FUN589829:FUN589844 GEJ589829:GEJ589844 GOF589829:GOF589844 GYB589829:GYB589844 HHX589829:HHX589844 HRT589829:HRT589844 IBP589829:IBP589844 ILL589829:ILL589844 IVH589829:IVH589844 JFD589829:JFD589844 JOZ589829:JOZ589844 JYV589829:JYV589844 KIR589829:KIR589844 KSN589829:KSN589844 LCJ589829:LCJ589844 LMF589829:LMF589844 LWB589829:LWB589844 MFX589829:MFX589844 MPT589829:MPT589844 MZP589829:MZP589844 NJL589829:NJL589844 NTH589829:NTH589844 ODD589829:ODD589844 OMZ589829:OMZ589844 OWV589829:OWV589844 PGR589829:PGR589844 PQN589829:PQN589844 QAJ589829:QAJ589844 QKF589829:QKF589844 QUB589829:QUB589844 RDX589829:RDX589844 RNT589829:RNT589844 RXP589829:RXP589844 SHL589829:SHL589844 SRH589829:SRH589844 TBD589829:TBD589844 TKZ589829:TKZ589844 TUV589829:TUV589844 UER589829:UER589844 UON589829:UON589844 UYJ589829:UYJ589844 VIF589829:VIF589844 VSB589829:VSB589844 WBX589829:WBX589844 WLT589829:WLT589844 WVP589829:WVP589844 A655365:B655380 JD655365:JD655380 SZ655365:SZ655380 ACV655365:ACV655380 AMR655365:AMR655380 AWN655365:AWN655380 BGJ655365:BGJ655380 BQF655365:BQF655380 CAB655365:CAB655380 CJX655365:CJX655380 CTT655365:CTT655380 DDP655365:DDP655380 DNL655365:DNL655380 DXH655365:DXH655380 EHD655365:EHD655380 EQZ655365:EQZ655380 FAV655365:FAV655380 FKR655365:FKR655380 FUN655365:FUN655380 GEJ655365:GEJ655380 GOF655365:GOF655380 GYB655365:GYB655380 HHX655365:HHX655380 HRT655365:HRT655380 IBP655365:IBP655380 ILL655365:ILL655380 IVH655365:IVH655380 JFD655365:JFD655380 JOZ655365:JOZ655380 JYV655365:JYV655380 KIR655365:KIR655380 KSN655365:KSN655380 LCJ655365:LCJ655380 LMF655365:LMF655380 LWB655365:LWB655380 MFX655365:MFX655380 MPT655365:MPT655380 MZP655365:MZP655380 NJL655365:NJL655380 NTH655365:NTH655380 ODD655365:ODD655380 OMZ655365:OMZ655380 OWV655365:OWV655380 PGR655365:PGR655380 PQN655365:PQN655380 QAJ655365:QAJ655380 QKF655365:QKF655380 QUB655365:QUB655380 RDX655365:RDX655380 RNT655365:RNT655380 RXP655365:RXP655380 SHL655365:SHL655380 SRH655365:SRH655380 TBD655365:TBD655380 TKZ655365:TKZ655380 TUV655365:TUV655380 UER655365:UER655380 UON655365:UON655380 UYJ655365:UYJ655380 VIF655365:VIF655380 VSB655365:VSB655380 WBX655365:WBX655380 WLT655365:WLT655380 WVP655365:WVP655380 A720901:B720916 JD720901:JD720916 SZ720901:SZ720916 ACV720901:ACV720916 AMR720901:AMR720916 AWN720901:AWN720916 BGJ720901:BGJ720916 BQF720901:BQF720916 CAB720901:CAB720916 CJX720901:CJX720916 CTT720901:CTT720916 DDP720901:DDP720916 DNL720901:DNL720916 DXH720901:DXH720916 EHD720901:EHD720916 EQZ720901:EQZ720916 FAV720901:FAV720916 FKR720901:FKR720916 FUN720901:FUN720916 GEJ720901:GEJ720916 GOF720901:GOF720916 GYB720901:GYB720916 HHX720901:HHX720916 HRT720901:HRT720916 IBP720901:IBP720916 ILL720901:ILL720916 IVH720901:IVH720916 JFD720901:JFD720916 JOZ720901:JOZ720916 JYV720901:JYV720916 KIR720901:KIR720916 KSN720901:KSN720916 LCJ720901:LCJ720916 LMF720901:LMF720916 LWB720901:LWB720916 MFX720901:MFX720916 MPT720901:MPT720916 MZP720901:MZP720916 NJL720901:NJL720916 NTH720901:NTH720916 ODD720901:ODD720916 OMZ720901:OMZ720916 OWV720901:OWV720916 PGR720901:PGR720916 PQN720901:PQN720916 QAJ720901:QAJ720916 QKF720901:QKF720916 QUB720901:QUB720916 RDX720901:RDX720916 RNT720901:RNT720916 RXP720901:RXP720916 SHL720901:SHL720916 SRH720901:SRH720916 TBD720901:TBD720916 TKZ720901:TKZ720916 TUV720901:TUV720916 UER720901:UER720916 UON720901:UON720916 UYJ720901:UYJ720916 VIF720901:VIF720916 VSB720901:VSB720916 WBX720901:WBX720916 WLT720901:WLT720916 WVP720901:WVP720916 A786437:B786452 JD786437:JD786452 SZ786437:SZ786452 ACV786437:ACV786452 AMR786437:AMR786452 AWN786437:AWN786452 BGJ786437:BGJ786452 BQF786437:BQF786452 CAB786437:CAB786452 CJX786437:CJX786452 CTT786437:CTT786452 DDP786437:DDP786452 DNL786437:DNL786452 DXH786437:DXH786452 EHD786437:EHD786452 EQZ786437:EQZ786452 FAV786437:FAV786452 FKR786437:FKR786452 FUN786437:FUN786452 GEJ786437:GEJ786452 GOF786437:GOF786452 GYB786437:GYB786452 HHX786437:HHX786452 HRT786437:HRT786452 IBP786437:IBP786452 ILL786437:ILL786452 IVH786437:IVH786452 JFD786437:JFD786452 JOZ786437:JOZ786452 JYV786437:JYV786452 KIR786437:KIR786452 KSN786437:KSN786452 LCJ786437:LCJ786452 LMF786437:LMF786452 LWB786437:LWB786452 MFX786437:MFX786452 MPT786437:MPT786452 MZP786437:MZP786452 NJL786437:NJL786452 NTH786437:NTH786452 ODD786437:ODD786452 OMZ786437:OMZ786452 OWV786437:OWV786452 PGR786437:PGR786452 PQN786437:PQN786452 QAJ786437:QAJ786452 QKF786437:QKF786452 QUB786437:QUB786452 RDX786437:RDX786452 RNT786437:RNT786452 RXP786437:RXP786452 SHL786437:SHL786452 SRH786437:SRH786452 TBD786437:TBD786452 TKZ786437:TKZ786452 TUV786437:TUV786452 UER786437:UER786452 UON786437:UON786452 UYJ786437:UYJ786452 VIF786437:VIF786452 VSB786437:VSB786452 WBX786437:WBX786452 WLT786437:WLT786452 WVP786437:WVP786452 A851973:B851988 JD851973:JD851988 SZ851973:SZ851988 ACV851973:ACV851988 AMR851973:AMR851988 AWN851973:AWN851988 BGJ851973:BGJ851988 BQF851973:BQF851988 CAB851973:CAB851988 CJX851973:CJX851988 CTT851973:CTT851988 DDP851973:DDP851988 DNL851973:DNL851988 DXH851973:DXH851988 EHD851973:EHD851988 EQZ851973:EQZ851988 FAV851973:FAV851988 FKR851973:FKR851988 FUN851973:FUN851988 GEJ851973:GEJ851988 GOF851973:GOF851988 GYB851973:GYB851988 HHX851973:HHX851988 HRT851973:HRT851988 IBP851973:IBP851988 ILL851973:ILL851988 IVH851973:IVH851988 JFD851973:JFD851988 JOZ851973:JOZ851988 JYV851973:JYV851988 KIR851973:KIR851988 KSN851973:KSN851988 LCJ851973:LCJ851988 LMF851973:LMF851988 LWB851973:LWB851988 MFX851973:MFX851988 MPT851973:MPT851988 MZP851973:MZP851988 NJL851973:NJL851988 NTH851973:NTH851988 ODD851973:ODD851988 OMZ851973:OMZ851988 OWV851973:OWV851988 PGR851973:PGR851988 PQN851973:PQN851988 QAJ851973:QAJ851988 QKF851973:QKF851988 QUB851973:QUB851988 RDX851973:RDX851988 RNT851973:RNT851988 RXP851973:RXP851988 SHL851973:SHL851988 SRH851973:SRH851988 TBD851973:TBD851988 TKZ851973:TKZ851988 TUV851973:TUV851988 UER851973:UER851988 UON851973:UON851988 UYJ851973:UYJ851988 VIF851973:VIF851988 VSB851973:VSB851988 WBX851973:WBX851988 WLT851973:WLT851988 WVP851973:WVP851988 A917509:B917524 JD917509:JD917524 SZ917509:SZ917524 ACV917509:ACV917524 AMR917509:AMR917524 AWN917509:AWN917524 BGJ917509:BGJ917524 BQF917509:BQF917524 CAB917509:CAB917524 CJX917509:CJX917524 CTT917509:CTT917524 DDP917509:DDP917524 DNL917509:DNL917524 DXH917509:DXH917524 EHD917509:EHD917524 EQZ917509:EQZ917524 FAV917509:FAV917524 FKR917509:FKR917524 FUN917509:FUN917524 GEJ917509:GEJ917524 GOF917509:GOF917524 GYB917509:GYB917524 HHX917509:HHX917524 HRT917509:HRT917524 IBP917509:IBP917524 ILL917509:ILL917524 IVH917509:IVH917524 JFD917509:JFD917524 JOZ917509:JOZ917524 JYV917509:JYV917524 KIR917509:KIR917524 KSN917509:KSN917524 LCJ917509:LCJ917524 LMF917509:LMF917524 LWB917509:LWB917524 MFX917509:MFX917524 MPT917509:MPT917524 MZP917509:MZP917524 NJL917509:NJL917524 NTH917509:NTH917524 ODD917509:ODD917524 OMZ917509:OMZ917524 OWV917509:OWV917524 PGR917509:PGR917524 PQN917509:PQN917524 QAJ917509:QAJ917524 QKF917509:QKF917524 QUB917509:QUB917524 RDX917509:RDX917524 RNT917509:RNT917524 RXP917509:RXP917524 SHL917509:SHL917524 SRH917509:SRH917524 TBD917509:TBD917524 TKZ917509:TKZ917524 TUV917509:TUV917524 UER917509:UER917524 UON917509:UON917524 UYJ917509:UYJ917524 VIF917509:VIF917524 VSB917509:VSB917524 WBX917509:WBX917524 WLT917509:WLT917524 WVP917509:WVP917524 A983045:B983060 JD983045:JD983060 SZ983045:SZ983060 ACV983045:ACV983060 AMR983045:AMR983060 AWN983045:AWN983060 BGJ983045:BGJ983060 BQF983045:BQF983060 CAB983045:CAB983060 CJX983045:CJX983060 CTT983045:CTT983060 DDP983045:DDP983060 DNL983045:DNL983060 DXH983045:DXH983060 EHD983045:EHD983060 EQZ983045:EQZ983060 FAV983045:FAV983060 FKR983045:FKR983060 FUN983045:FUN983060 GEJ983045:GEJ983060 GOF983045:GOF983060 GYB983045:GYB983060 HHX983045:HHX983060 HRT983045:HRT983060 IBP983045:IBP983060 ILL983045:ILL983060 IVH983045:IVH983060 JFD983045:JFD983060 JOZ983045:JOZ983060 JYV983045:JYV983060 KIR983045:KIR983060 KSN983045:KSN983060 LCJ983045:LCJ983060 LMF983045:LMF983060 LWB983045:LWB983060 MFX983045:MFX983060 MPT983045:MPT983060 MZP983045:MZP983060 NJL983045:NJL983060 NTH983045:NTH983060 ODD983045:ODD983060 OMZ983045:OMZ983060 OWV983045:OWV983060 PGR983045:PGR983060 PQN983045:PQN983060 QAJ983045:QAJ983060 QKF983045:QKF983060 QUB983045:QUB983060 RDX983045:RDX983060 RNT983045:RNT983060 RXP983045:RXP983060 SHL983045:SHL983060 SRH983045:SRH983060 TBD983045:TBD983060 TKZ983045:TKZ983060 TUV983045:TUV983060 UER983045:UER983060 UON983045:UON983060 UYJ983045:UYJ983060 VIF983045:VIF983060 VSB983045:VSB983060 WBX983045:WBX983060 WLT983045:WLT983060" xr:uid="{00000000-0002-0000-0300-000003000000}">
      <formula1>DataList</formula1>
    </dataValidation>
  </dataValidations>
  <pageMargins left="0.7" right="0.2" top="0.25" bottom="0.75" header="0.3" footer="0.3"/>
  <pageSetup paperSize="5" scale="77" fitToHeight="0" orientation="landscape" r:id="rId1"/>
  <headerFooter>
    <oddFooter>&amp;RUHD Division of ACA
&amp;D&amp;T
&amp;F</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4000000}">
          <x14:formula1>
            <xm:f>'Look up lists for Drop downs'!$A$7:$A$9</xm:f>
          </x14:formula1>
          <xm:sqref>B4</xm:sqref>
        </x14:dataValidation>
        <x14:dataValidation type="list" allowBlank="1" showInputMessage="1" showErrorMessage="1" xr:uid="{00000000-0002-0000-0300-000005000000}">
          <x14:formula1>
            <xm:f>'Look up lists for Drop downs'!$B$37:$B$40</xm:f>
          </x14:formula1>
          <xm:sqref>G8:G20</xm:sqref>
        </x14:dataValidation>
        <x14:dataValidation type="list" allowBlank="1" showInputMessage="1" showErrorMessage="1" xr:uid="{00000000-0002-0000-0300-000006000000}">
          <x14:formula1>
            <xm:f>'Look up lists for Drop downs'!$A$47:$A$55</xm:f>
          </x14:formula1>
          <xm:sqref>H8:H20</xm:sqref>
        </x14:dataValidation>
        <x14:dataValidation type="list" allowBlank="1" showInputMessage="1" showErrorMessage="1" xr:uid="{00000000-0002-0000-0300-000007000000}">
          <x14:formula1>
            <xm:f>'Look up lists for Drop downs'!$A$37:$A$43</xm:f>
          </x14:formula1>
          <xm:sqref>C5</xm:sqref>
        </x14:dataValidation>
        <x14:dataValidation type="list" allowBlank="1" showInputMessage="1" showErrorMessage="1" xr:uid="{00000000-0002-0000-0300-000008000000}">
          <x14:formula1>
            <xm:f>'Look up lists for Drop downs'!$E$37:$E$41</xm:f>
          </x14:formula1>
          <xm:sqref>A8:A20</xm:sqref>
        </x14:dataValidation>
        <x14:dataValidation type="list" allowBlank="1" showInputMessage="1" showErrorMessage="1" xr:uid="{00000000-0002-0000-0300-000009000000}">
          <x14:formula1>
            <xm:f>'Look up lists for Drop downs'!$A$37:$A$44</xm:f>
          </x14:formula1>
          <xm:sqref>F8:F20</xm:sqref>
        </x14:dataValidation>
        <x14:dataValidation type="list" allowBlank="1" showInputMessage="1" showErrorMessage="1" xr:uid="{00000000-0002-0000-0300-00000A000000}">
          <x14:formula1>
            <xm:f>'Look up lists for Drop downs'!$C$37:$C$42</xm:f>
          </x14:formula1>
          <xm:sqref>I8:I20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H69"/>
  <sheetViews>
    <sheetView zoomScale="115" zoomScaleNormal="115" workbookViewId="0">
      <pane ySplit="7" topLeftCell="A8" activePane="bottomLeft" state="frozen"/>
      <selection pane="bottomLeft" sqref="A1:G1"/>
    </sheetView>
  </sheetViews>
  <sheetFormatPr defaultRowHeight="12.75" outlineLevelCol="1"/>
  <cols>
    <col min="1" max="1" width="22.28515625" style="3" bestFit="1" customWidth="1"/>
    <col min="2" max="2" width="30.140625" style="131" bestFit="1" customWidth="1"/>
    <col min="3" max="3" width="11.7109375" style="3" bestFit="1" customWidth="1"/>
    <col min="4" max="4" width="12.5703125" style="3" customWidth="1" outlineLevel="1"/>
    <col min="5" max="5" width="11.5703125" style="3" customWidth="1" outlineLevel="1"/>
    <col min="6" max="6" width="12.5703125" style="77" customWidth="1" outlineLevel="1"/>
    <col min="7" max="7" width="11.7109375" style="3" customWidth="1"/>
    <col min="8" max="23" width="15.28515625" style="103" customWidth="1"/>
    <col min="24" max="147" width="15.28515625" style="103" bestFit="1" customWidth="1"/>
    <col min="148" max="148" width="10.28515625" style="103" bestFit="1" customWidth="1"/>
    <col min="149" max="250" width="9.28515625" style="103"/>
    <col min="251" max="251" width="33" style="103" customWidth="1"/>
    <col min="252" max="252" width="11.7109375" style="103" customWidth="1"/>
    <col min="253" max="253" width="12.5703125" style="103" customWidth="1"/>
    <col min="254" max="254" width="14" style="103" customWidth="1"/>
    <col min="255" max="255" width="12.28515625" style="103" customWidth="1"/>
    <col min="256" max="256" width="11.28515625" style="103" customWidth="1"/>
    <col min="257" max="257" width="12.7109375" style="103" customWidth="1"/>
    <col min="258" max="262" width="15.28515625" style="103" customWidth="1"/>
    <col min="263" max="265" width="0" style="103" hidden="1" customWidth="1"/>
    <col min="266" max="279" width="15.28515625" style="103" customWidth="1"/>
    <col min="280" max="403" width="15.28515625" style="103" bestFit="1" customWidth="1"/>
    <col min="404" max="404" width="10.28515625" style="103" bestFit="1" customWidth="1"/>
    <col min="405" max="506" width="9.28515625" style="103"/>
    <col min="507" max="507" width="33" style="103" customWidth="1"/>
    <col min="508" max="508" width="11.7109375" style="103" customWidth="1"/>
    <col min="509" max="509" width="12.5703125" style="103" customWidth="1"/>
    <col min="510" max="510" width="14" style="103" customWidth="1"/>
    <col min="511" max="511" width="12.28515625" style="103" customWidth="1"/>
    <col min="512" max="512" width="11.28515625" style="103" customWidth="1"/>
    <col min="513" max="513" width="12.7109375" style="103" customWidth="1"/>
    <col min="514" max="518" width="15.28515625" style="103" customWidth="1"/>
    <col min="519" max="521" width="0" style="103" hidden="1" customWidth="1"/>
    <col min="522" max="535" width="15.28515625" style="103" customWidth="1"/>
    <col min="536" max="659" width="15.28515625" style="103" bestFit="1" customWidth="1"/>
    <col min="660" max="660" width="10.28515625" style="103" bestFit="1" customWidth="1"/>
    <col min="661" max="762" width="9.28515625" style="103"/>
    <col min="763" max="763" width="33" style="103" customWidth="1"/>
    <col min="764" max="764" width="11.7109375" style="103" customWidth="1"/>
    <col min="765" max="765" width="12.5703125" style="103" customWidth="1"/>
    <col min="766" max="766" width="14" style="103" customWidth="1"/>
    <col min="767" max="767" width="12.28515625" style="103" customWidth="1"/>
    <col min="768" max="768" width="11.28515625" style="103" customWidth="1"/>
    <col min="769" max="769" width="12.7109375" style="103" customWidth="1"/>
    <col min="770" max="774" width="15.28515625" style="103" customWidth="1"/>
    <col min="775" max="777" width="0" style="103" hidden="1" customWidth="1"/>
    <col min="778" max="791" width="15.28515625" style="103" customWidth="1"/>
    <col min="792" max="915" width="15.28515625" style="103" bestFit="1" customWidth="1"/>
    <col min="916" max="916" width="10.28515625" style="103" bestFit="1" customWidth="1"/>
    <col min="917" max="1018" width="9.28515625" style="103"/>
    <col min="1019" max="1019" width="33" style="103" customWidth="1"/>
    <col min="1020" max="1020" width="11.7109375" style="103" customWidth="1"/>
    <col min="1021" max="1021" width="12.5703125" style="103" customWidth="1"/>
    <col min="1022" max="1022" width="14" style="103" customWidth="1"/>
    <col min="1023" max="1023" width="12.28515625" style="103" customWidth="1"/>
    <col min="1024" max="1024" width="11.28515625" style="103" customWidth="1"/>
    <col min="1025" max="1025" width="12.7109375" style="103" customWidth="1"/>
    <col min="1026" max="1030" width="15.28515625" style="103" customWidth="1"/>
    <col min="1031" max="1033" width="0" style="103" hidden="1" customWidth="1"/>
    <col min="1034" max="1047" width="15.28515625" style="103" customWidth="1"/>
    <col min="1048" max="1171" width="15.28515625" style="103" bestFit="1" customWidth="1"/>
    <col min="1172" max="1172" width="10.28515625" style="103" bestFit="1" customWidth="1"/>
    <col min="1173" max="1274" width="9.28515625" style="103"/>
    <col min="1275" max="1275" width="33" style="103" customWidth="1"/>
    <col min="1276" max="1276" width="11.7109375" style="103" customWidth="1"/>
    <col min="1277" max="1277" width="12.5703125" style="103" customWidth="1"/>
    <col min="1278" max="1278" width="14" style="103" customWidth="1"/>
    <col min="1279" max="1279" width="12.28515625" style="103" customWidth="1"/>
    <col min="1280" max="1280" width="11.28515625" style="103" customWidth="1"/>
    <col min="1281" max="1281" width="12.7109375" style="103" customWidth="1"/>
    <col min="1282" max="1286" width="15.28515625" style="103" customWidth="1"/>
    <col min="1287" max="1289" width="0" style="103" hidden="1" customWidth="1"/>
    <col min="1290" max="1303" width="15.28515625" style="103" customWidth="1"/>
    <col min="1304" max="1427" width="15.28515625" style="103" bestFit="1" customWidth="1"/>
    <col min="1428" max="1428" width="10.28515625" style="103" bestFit="1" customWidth="1"/>
    <col min="1429" max="1530" width="9.28515625" style="103"/>
    <col min="1531" max="1531" width="33" style="103" customWidth="1"/>
    <col min="1532" max="1532" width="11.7109375" style="103" customWidth="1"/>
    <col min="1533" max="1533" width="12.5703125" style="103" customWidth="1"/>
    <col min="1534" max="1534" width="14" style="103" customWidth="1"/>
    <col min="1535" max="1535" width="12.28515625" style="103" customWidth="1"/>
    <col min="1536" max="1536" width="11.28515625" style="103" customWidth="1"/>
    <col min="1537" max="1537" width="12.7109375" style="103" customWidth="1"/>
    <col min="1538" max="1542" width="15.28515625" style="103" customWidth="1"/>
    <col min="1543" max="1545" width="0" style="103" hidden="1" customWidth="1"/>
    <col min="1546" max="1559" width="15.28515625" style="103" customWidth="1"/>
    <col min="1560" max="1683" width="15.28515625" style="103" bestFit="1" customWidth="1"/>
    <col min="1684" max="1684" width="10.28515625" style="103" bestFit="1" customWidth="1"/>
    <col min="1685" max="1786" width="9.28515625" style="103"/>
    <col min="1787" max="1787" width="33" style="103" customWidth="1"/>
    <col min="1788" max="1788" width="11.7109375" style="103" customWidth="1"/>
    <col min="1789" max="1789" width="12.5703125" style="103" customWidth="1"/>
    <col min="1790" max="1790" width="14" style="103" customWidth="1"/>
    <col min="1791" max="1791" width="12.28515625" style="103" customWidth="1"/>
    <col min="1792" max="1792" width="11.28515625" style="103" customWidth="1"/>
    <col min="1793" max="1793" width="12.7109375" style="103" customWidth="1"/>
    <col min="1794" max="1798" width="15.28515625" style="103" customWidth="1"/>
    <col min="1799" max="1801" width="0" style="103" hidden="1" customWidth="1"/>
    <col min="1802" max="1815" width="15.28515625" style="103" customWidth="1"/>
    <col min="1816" max="1939" width="15.28515625" style="103" bestFit="1" customWidth="1"/>
    <col min="1940" max="1940" width="10.28515625" style="103" bestFit="1" customWidth="1"/>
    <col min="1941" max="2042" width="9.28515625" style="103"/>
    <col min="2043" max="2043" width="33" style="103" customWidth="1"/>
    <col min="2044" max="2044" width="11.7109375" style="103" customWidth="1"/>
    <col min="2045" max="2045" width="12.5703125" style="103" customWidth="1"/>
    <col min="2046" max="2046" width="14" style="103" customWidth="1"/>
    <col min="2047" max="2047" width="12.28515625" style="103" customWidth="1"/>
    <col min="2048" max="2048" width="11.28515625" style="103" customWidth="1"/>
    <col min="2049" max="2049" width="12.7109375" style="103" customWidth="1"/>
    <col min="2050" max="2054" width="15.28515625" style="103" customWidth="1"/>
    <col min="2055" max="2057" width="0" style="103" hidden="1" customWidth="1"/>
    <col min="2058" max="2071" width="15.28515625" style="103" customWidth="1"/>
    <col min="2072" max="2195" width="15.28515625" style="103" bestFit="1" customWidth="1"/>
    <col min="2196" max="2196" width="10.28515625" style="103" bestFit="1" customWidth="1"/>
    <col min="2197" max="2298" width="9.28515625" style="103"/>
    <col min="2299" max="2299" width="33" style="103" customWidth="1"/>
    <col min="2300" max="2300" width="11.7109375" style="103" customWidth="1"/>
    <col min="2301" max="2301" width="12.5703125" style="103" customWidth="1"/>
    <col min="2302" max="2302" width="14" style="103" customWidth="1"/>
    <col min="2303" max="2303" width="12.28515625" style="103" customWidth="1"/>
    <col min="2304" max="2304" width="11.28515625" style="103" customWidth="1"/>
    <col min="2305" max="2305" width="12.7109375" style="103" customWidth="1"/>
    <col min="2306" max="2310" width="15.28515625" style="103" customWidth="1"/>
    <col min="2311" max="2313" width="0" style="103" hidden="1" customWidth="1"/>
    <col min="2314" max="2327" width="15.28515625" style="103" customWidth="1"/>
    <col min="2328" max="2451" width="15.28515625" style="103" bestFit="1" customWidth="1"/>
    <col min="2452" max="2452" width="10.28515625" style="103" bestFit="1" customWidth="1"/>
    <col min="2453" max="2554" width="9.28515625" style="103"/>
    <col min="2555" max="2555" width="33" style="103" customWidth="1"/>
    <col min="2556" max="2556" width="11.7109375" style="103" customWidth="1"/>
    <col min="2557" max="2557" width="12.5703125" style="103" customWidth="1"/>
    <col min="2558" max="2558" width="14" style="103" customWidth="1"/>
    <col min="2559" max="2559" width="12.28515625" style="103" customWidth="1"/>
    <col min="2560" max="2560" width="11.28515625" style="103" customWidth="1"/>
    <col min="2561" max="2561" width="12.7109375" style="103" customWidth="1"/>
    <col min="2562" max="2566" width="15.28515625" style="103" customWidth="1"/>
    <col min="2567" max="2569" width="0" style="103" hidden="1" customWidth="1"/>
    <col min="2570" max="2583" width="15.28515625" style="103" customWidth="1"/>
    <col min="2584" max="2707" width="15.28515625" style="103" bestFit="1" customWidth="1"/>
    <col min="2708" max="2708" width="10.28515625" style="103" bestFit="1" customWidth="1"/>
    <col min="2709" max="2810" width="9.28515625" style="103"/>
    <col min="2811" max="2811" width="33" style="103" customWidth="1"/>
    <col min="2812" max="2812" width="11.7109375" style="103" customWidth="1"/>
    <col min="2813" max="2813" width="12.5703125" style="103" customWidth="1"/>
    <col min="2814" max="2814" width="14" style="103" customWidth="1"/>
    <col min="2815" max="2815" width="12.28515625" style="103" customWidth="1"/>
    <col min="2816" max="2816" width="11.28515625" style="103" customWidth="1"/>
    <col min="2817" max="2817" width="12.7109375" style="103" customWidth="1"/>
    <col min="2818" max="2822" width="15.28515625" style="103" customWidth="1"/>
    <col min="2823" max="2825" width="0" style="103" hidden="1" customWidth="1"/>
    <col min="2826" max="2839" width="15.28515625" style="103" customWidth="1"/>
    <col min="2840" max="2963" width="15.28515625" style="103" bestFit="1" customWidth="1"/>
    <col min="2964" max="2964" width="10.28515625" style="103" bestFit="1" customWidth="1"/>
    <col min="2965" max="3066" width="9.28515625" style="103"/>
    <col min="3067" max="3067" width="33" style="103" customWidth="1"/>
    <col min="3068" max="3068" width="11.7109375" style="103" customWidth="1"/>
    <col min="3069" max="3069" width="12.5703125" style="103" customWidth="1"/>
    <col min="3070" max="3070" width="14" style="103" customWidth="1"/>
    <col min="3071" max="3071" width="12.28515625" style="103" customWidth="1"/>
    <col min="3072" max="3072" width="11.28515625" style="103" customWidth="1"/>
    <col min="3073" max="3073" width="12.7109375" style="103" customWidth="1"/>
    <col min="3074" max="3078" width="15.28515625" style="103" customWidth="1"/>
    <col min="3079" max="3081" width="0" style="103" hidden="1" customWidth="1"/>
    <col min="3082" max="3095" width="15.28515625" style="103" customWidth="1"/>
    <col min="3096" max="3219" width="15.28515625" style="103" bestFit="1" customWidth="1"/>
    <col min="3220" max="3220" width="10.28515625" style="103" bestFit="1" customWidth="1"/>
    <col min="3221" max="3322" width="9.28515625" style="103"/>
    <col min="3323" max="3323" width="33" style="103" customWidth="1"/>
    <col min="3324" max="3324" width="11.7109375" style="103" customWidth="1"/>
    <col min="3325" max="3325" width="12.5703125" style="103" customWidth="1"/>
    <col min="3326" max="3326" width="14" style="103" customWidth="1"/>
    <col min="3327" max="3327" width="12.28515625" style="103" customWidth="1"/>
    <col min="3328" max="3328" width="11.28515625" style="103" customWidth="1"/>
    <col min="3329" max="3329" width="12.7109375" style="103" customWidth="1"/>
    <col min="3330" max="3334" width="15.28515625" style="103" customWidth="1"/>
    <col min="3335" max="3337" width="0" style="103" hidden="1" customWidth="1"/>
    <col min="3338" max="3351" width="15.28515625" style="103" customWidth="1"/>
    <col min="3352" max="3475" width="15.28515625" style="103" bestFit="1" customWidth="1"/>
    <col min="3476" max="3476" width="10.28515625" style="103" bestFit="1" customWidth="1"/>
    <col min="3477" max="3578" width="9.28515625" style="103"/>
    <col min="3579" max="3579" width="33" style="103" customWidth="1"/>
    <col min="3580" max="3580" width="11.7109375" style="103" customWidth="1"/>
    <col min="3581" max="3581" width="12.5703125" style="103" customWidth="1"/>
    <col min="3582" max="3582" width="14" style="103" customWidth="1"/>
    <col min="3583" max="3583" width="12.28515625" style="103" customWidth="1"/>
    <col min="3584" max="3584" width="11.28515625" style="103" customWidth="1"/>
    <col min="3585" max="3585" width="12.7109375" style="103" customWidth="1"/>
    <col min="3586" max="3590" width="15.28515625" style="103" customWidth="1"/>
    <col min="3591" max="3593" width="0" style="103" hidden="1" customWidth="1"/>
    <col min="3594" max="3607" width="15.28515625" style="103" customWidth="1"/>
    <col min="3608" max="3731" width="15.28515625" style="103" bestFit="1" customWidth="1"/>
    <col min="3732" max="3732" width="10.28515625" style="103" bestFit="1" customWidth="1"/>
    <col min="3733" max="3834" width="9.28515625" style="103"/>
    <col min="3835" max="3835" width="33" style="103" customWidth="1"/>
    <col min="3836" max="3836" width="11.7109375" style="103" customWidth="1"/>
    <col min="3837" max="3837" width="12.5703125" style="103" customWidth="1"/>
    <col min="3838" max="3838" width="14" style="103" customWidth="1"/>
    <col min="3839" max="3839" width="12.28515625" style="103" customWidth="1"/>
    <col min="3840" max="3840" width="11.28515625" style="103" customWidth="1"/>
    <col min="3841" max="3841" width="12.7109375" style="103" customWidth="1"/>
    <col min="3842" max="3846" width="15.28515625" style="103" customWidth="1"/>
    <col min="3847" max="3849" width="0" style="103" hidden="1" customWidth="1"/>
    <col min="3850" max="3863" width="15.28515625" style="103" customWidth="1"/>
    <col min="3864" max="3987" width="15.28515625" style="103" bestFit="1" customWidth="1"/>
    <col min="3988" max="3988" width="10.28515625" style="103" bestFit="1" customWidth="1"/>
    <col min="3989" max="4090" width="9.28515625" style="103"/>
    <col min="4091" max="4091" width="33" style="103" customWidth="1"/>
    <col min="4092" max="4092" width="11.7109375" style="103" customWidth="1"/>
    <col min="4093" max="4093" width="12.5703125" style="103" customWidth="1"/>
    <col min="4094" max="4094" width="14" style="103" customWidth="1"/>
    <col min="4095" max="4095" width="12.28515625" style="103" customWidth="1"/>
    <col min="4096" max="4096" width="11.28515625" style="103" customWidth="1"/>
    <col min="4097" max="4097" width="12.7109375" style="103" customWidth="1"/>
    <col min="4098" max="4102" width="15.28515625" style="103" customWidth="1"/>
    <col min="4103" max="4105" width="0" style="103" hidden="1" customWidth="1"/>
    <col min="4106" max="4119" width="15.28515625" style="103" customWidth="1"/>
    <col min="4120" max="4243" width="15.28515625" style="103" bestFit="1" customWidth="1"/>
    <col min="4244" max="4244" width="10.28515625" style="103" bestFit="1" customWidth="1"/>
    <col min="4245" max="4346" width="9.28515625" style="103"/>
    <col min="4347" max="4347" width="33" style="103" customWidth="1"/>
    <col min="4348" max="4348" width="11.7109375" style="103" customWidth="1"/>
    <col min="4349" max="4349" width="12.5703125" style="103" customWidth="1"/>
    <col min="4350" max="4350" width="14" style="103" customWidth="1"/>
    <col min="4351" max="4351" width="12.28515625" style="103" customWidth="1"/>
    <col min="4352" max="4352" width="11.28515625" style="103" customWidth="1"/>
    <col min="4353" max="4353" width="12.7109375" style="103" customWidth="1"/>
    <col min="4354" max="4358" width="15.28515625" style="103" customWidth="1"/>
    <col min="4359" max="4361" width="0" style="103" hidden="1" customWidth="1"/>
    <col min="4362" max="4375" width="15.28515625" style="103" customWidth="1"/>
    <col min="4376" max="4499" width="15.28515625" style="103" bestFit="1" customWidth="1"/>
    <col min="4500" max="4500" width="10.28515625" style="103" bestFit="1" customWidth="1"/>
    <col min="4501" max="4602" width="9.28515625" style="103"/>
    <col min="4603" max="4603" width="33" style="103" customWidth="1"/>
    <col min="4604" max="4604" width="11.7109375" style="103" customWidth="1"/>
    <col min="4605" max="4605" width="12.5703125" style="103" customWidth="1"/>
    <col min="4606" max="4606" width="14" style="103" customWidth="1"/>
    <col min="4607" max="4607" width="12.28515625" style="103" customWidth="1"/>
    <col min="4608" max="4608" width="11.28515625" style="103" customWidth="1"/>
    <col min="4609" max="4609" width="12.7109375" style="103" customWidth="1"/>
    <col min="4610" max="4614" width="15.28515625" style="103" customWidth="1"/>
    <col min="4615" max="4617" width="0" style="103" hidden="1" customWidth="1"/>
    <col min="4618" max="4631" width="15.28515625" style="103" customWidth="1"/>
    <col min="4632" max="4755" width="15.28515625" style="103" bestFit="1" customWidth="1"/>
    <col min="4756" max="4756" width="10.28515625" style="103" bestFit="1" customWidth="1"/>
    <col min="4757" max="4858" width="9.28515625" style="103"/>
    <col min="4859" max="4859" width="33" style="103" customWidth="1"/>
    <col min="4860" max="4860" width="11.7109375" style="103" customWidth="1"/>
    <col min="4861" max="4861" width="12.5703125" style="103" customWidth="1"/>
    <col min="4862" max="4862" width="14" style="103" customWidth="1"/>
    <col min="4863" max="4863" width="12.28515625" style="103" customWidth="1"/>
    <col min="4864" max="4864" width="11.28515625" style="103" customWidth="1"/>
    <col min="4865" max="4865" width="12.7109375" style="103" customWidth="1"/>
    <col min="4866" max="4870" width="15.28515625" style="103" customWidth="1"/>
    <col min="4871" max="4873" width="0" style="103" hidden="1" customWidth="1"/>
    <col min="4874" max="4887" width="15.28515625" style="103" customWidth="1"/>
    <col min="4888" max="5011" width="15.28515625" style="103" bestFit="1" customWidth="1"/>
    <col min="5012" max="5012" width="10.28515625" style="103" bestFit="1" customWidth="1"/>
    <col min="5013" max="5114" width="9.28515625" style="103"/>
    <col min="5115" max="5115" width="33" style="103" customWidth="1"/>
    <col min="5116" max="5116" width="11.7109375" style="103" customWidth="1"/>
    <col min="5117" max="5117" width="12.5703125" style="103" customWidth="1"/>
    <col min="5118" max="5118" width="14" style="103" customWidth="1"/>
    <col min="5119" max="5119" width="12.28515625" style="103" customWidth="1"/>
    <col min="5120" max="5120" width="11.28515625" style="103" customWidth="1"/>
    <col min="5121" max="5121" width="12.7109375" style="103" customWidth="1"/>
    <col min="5122" max="5126" width="15.28515625" style="103" customWidth="1"/>
    <col min="5127" max="5129" width="0" style="103" hidden="1" customWidth="1"/>
    <col min="5130" max="5143" width="15.28515625" style="103" customWidth="1"/>
    <col min="5144" max="5267" width="15.28515625" style="103" bestFit="1" customWidth="1"/>
    <col min="5268" max="5268" width="10.28515625" style="103" bestFit="1" customWidth="1"/>
    <col min="5269" max="5370" width="9.28515625" style="103"/>
    <col min="5371" max="5371" width="33" style="103" customWidth="1"/>
    <col min="5372" max="5372" width="11.7109375" style="103" customWidth="1"/>
    <col min="5373" max="5373" width="12.5703125" style="103" customWidth="1"/>
    <col min="5374" max="5374" width="14" style="103" customWidth="1"/>
    <col min="5375" max="5375" width="12.28515625" style="103" customWidth="1"/>
    <col min="5376" max="5376" width="11.28515625" style="103" customWidth="1"/>
    <col min="5377" max="5377" width="12.7109375" style="103" customWidth="1"/>
    <col min="5378" max="5382" width="15.28515625" style="103" customWidth="1"/>
    <col min="5383" max="5385" width="0" style="103" hidden="1" customWidth="1"/>
    <col min="5386" max="5399" width="15.28515625" style="103" customWidth="1"/>
    <col min="5400" max="5523" width="15.28515625" style="103" bestFit="1" customWidth="1"/>
    <col min="5524" max="5524" width="10.28515625" style="103" bestFit="1" customWidth="1"/>
    <col min="5525" max="5626" width="9.28515625" style="103"/>
    <col min="5627" max="5627" width="33" style="103" customWidth="1"/>
    <col min="5628" max="5628" width="11.7109375" style="103" customWidth="1"/>
    <col min="5629" max="5629" width="12.5703125" style="103" customWidth="1"/>
    <col min="5630" max="5630" width="14" style="103" customWidth="1"/>
    <col min="5631" max="5631" width="12.28515625" style="103" customWidth="1"/>
    <col min="5632" max="5632" width="11.28515625" style="103" customWidth="1"/>
    <col min="5633" max="5633" width="12.7109375" style="103" customWidth="1"/>
    <col min="5634" max="5638" width="15.28515625" style="103" customWidth="1"/>
    <col min="5639" max="5641" width="0" style="103" hidden="1" customWidth="1"/>
    <col min="5642" max="5655" width="15.28515625" style="103" customWidth="1"/>
    <col min="5656" max="5779" width="15.28515625" style="103" bestFit="1" customWidth="1"/>
    <col min="5780" max="5780" width="10.28515625" style="103" bestFit="1" customWidth="1"/>
    <col min="5781" max="5882" width="9.28515625" style="103"/>
    <col min="5883" max="5883" width="33" style="103" customWidth="1"/>
    <col min="5884" max="5884" width="11.7109375" style="103" customWidth="1"/>
    <col min="5885" max="5885" width="12.5703125" style="103" customWidth="1"/>
    <col min="5886" max="5886" width="14" style="103" customWidth="1"/>
    <col min="5887" max="5887" width="12.28515625" style="103" customWidth="1"/>
    <col min="5888" max="5888" width="11.28515625" style="103" customWidth="1"/>
    <col min="5889" max="5889" width="12.7109375" style="103" customWidth="1"/>
    <col min="5890" max="5894" width="15.28515625" style="103" customWidth="1"/>
    <col min="5895" max="5897" width="0" style="103" hidden="1" customWidth="1"/>
    <col min="5898" max="5911" width="15.28515625" style="103" customWidth="1"/>
    <col min="5912" max="6035" width="15.28515625" style="103" bestFit="1" customWidth="1"/>
    <col min="6036" max="6036" width="10.28515625" style="103" bestFit="1" customWidth="1"/>
    <col min="6037" max="6138" width="9.28515625" style="103"/>
    <col min="6139" max="6139" width="33" style="103" customWidth="1"/>
    <col min="6140" max="6140" width="11.7109375" style="103" customWidth="1"/>
    <col min="6141" max="6141" width="12.5703125" style="103" customWidth="1"/>
    <col min="6142" max="6142" width="14" style="103" customWidth="1"/>
    <col min="6143" max="6143" width="12.28515625" style="103" customWidth="1"/>
    <col min="6144" max="6144" width="11.28515625" style="103" customWidth="1"/>
    <col min="6145" max="6145" width="12.7109375" style="103" customWidth="1"/>
    <col min="6146" max="6150" width="15.28515625" style="103" customWidth="1"/>
    <col min="6151" max="6153" width="0" style="103" hidden="1" customWidth="1"/>
    <col min="6154" max="6167" width="15.28515625" style="103" customWidth="1"/>
    <col min="6168" max="6291" width="15.28515625" style="103" bestFit="1" customWidth="1"/>
    <col min="6292" max="6292" width="10.28515625" style="103" bestFit="1" customWidth="1"/>
    <col min="6293" max="6394" width="9.28515625" style="103"/>
    <col min="6395" max="6395" width="33" style="103" customWidth="1"/>
    <col min="6396" max="6396" width="11.7109375" style="103" customWidth="1"/>
    <col min="6397" max="6397" width="12.5703125" style="103" customWidth="1"/>
    <col min="6398" max="6398" width="14" style="103" customWidth="1"/>
    <col min="6399" max="6399" width="12.28515625" style="103" customWidth="1"/>
    <col min="6400" max="6400" width="11.28515625" style="103" customWidth="1"/>
    <col min="6401" max="6401" width="12.7109375" style="103" customWidth="1"/>
    <col min="6402" max="6406" width="15.28515625" style="103" customWidth="1"/>
    <col min="6407" max="6409" width="0" style="103" hidden="1" customWidth="1"/>
    <col min="6410" max="6423" width="15.28515625" style="103" customWidth="1"/>
    <col min="6424" max="6547" width="15.28515625" style="103" bestFit="1" customWidth="1"/>
    <col min="6548" max="6548" width="10.28515625" style="103" bestFit="1" customWidth="1"/>
    <col min="6549" max="6650" width="9.28515625" style="103"/>
    <col min="6651" max="6651" width="33" style="103" customWidth="1"/>
    <col min="6652" max="6652" width="11.7109375" style="103" customWidth="1"/>
    <col min="6653" max="6653" width="12.5703125" style="103" customWidth="1"/>
    <col min="6654" max="6654" width="14" style="103" customWidth="1"/>
    <col min="6655" max="6655" width="12.28515625" style="103" customWidth="1"/>
    <col min="6656" max="6656" width="11.28515625" style="103" customWidth="1"/>
    <col min="6657" max="6657" width="12.7109375" style="103" customWidth="1"/>
    <col min="6658" max="6662" width="15.28515625" style="103" customWidth="1"/>
    <col min="6663" max="6665" width="0" style="103" hidden="1" customWidth="1"/>
    <col min="6666" max="6679" width="15.28515625" style="103" customWidth="1"/>
    <col min="6680" max="6803" width="15.28515625" style="103" bestFit="1" customWidth="1"/>
    <col min="6804" max="6804" width="10.28515625" style="103" bestFit="1" customWidth="1"/>
    <col min="6805" max="6906" width="9.28515625" style="103"/>
    <col min="6907" max="6907" width="33" style="103" customWidth="1"/>
    <col min="6908" max="6908" width="11.7109375" style="103" customWidth="1"/>
    <col min="6909" max="6909" width="12.5703125" style="103" customWidth="1"/>
    <col min="6910" max="6910" width="14" style="103" customWidth="1"/>
    <col min="6911" max="6911" width="12.28515625" style="103" customWidth="1"/>
    <col min="6912" max="6912" width="11.28515625" style="103" customWidth="1"/>
    <col min="6913" max="6913" width="12.7109375" style="103" customWidth="1"/>
    <col min="6914" max="6918" width="15.28515625" style="103" customWidth="1"/>
    <col min="6919" max="6921" width="0" style="103" hidden="1" customWidth="1"/>
    <col min="6922" max="6935" width="15.28515625" style="103" customWidth="1"/>
    <col min="6936" max="7059" width="15.28515625" style="103" bestFit="1" customWidth="1"/>
    <col min="7060" max="7060" width="10.28515625" style="103" bestFit="1" customWidth="1"/>
    <col min="7061" max="7162" width="9.28515625" style="103"/>
    <col min="7163" max="7163" width="33" style="103" customWidth="1"/>
    <col min="7164" max="7164" width="11.7109375" style="103" customWidth="1"/>
    <col min="7165" max="7165" width="12.5703125" style="103" customWidth="1"/>
    <col min="7166" max="7166" width="14" style="103" customWidth="1"/>
    <col min="7167" max="7167" width="12.28515625" style="103" customWidth="1"/>
    <col min="7168" max="7168" width="11.28515625" style="103" customWidth="1"/>
    <col min="7169" max="7169" width="12.7109375" style="103" customWidth="1"/>
    <col min="7170" max="7174" width="15.28515625" style="103" customWidth="1"/>
    <col min="7175" max="7177" width="0" style="103" hidden="1" customWidth="1"/>
    <col min="7178" max="7191" width="15.28515625" style="103" customWidth="1"/>
    <col min="7192" max="7315" width="15.28515625" style="103" bestFit="1" customWidth="1"/>
    <col min="7316" max="7316" width="10.28515625" style="103" bestFit="1" customWidth="1"/>
    <col min="7317" max="7418" width="9.28515625" style="103"/>
    <col min="7419" max="7419" width="33" style="103" customWidth="1"/>
    <col min="7420" max="7420" width="11.7109375" style="103" customWidth="1"/>
    <col min="7421" max="7421" width="12.5703125" style="103" customWidth="1"/>
    <col min="7422" max="7422" width="14" style="103" customWidth="1"/>
    <col min="7423" max="7423" width="12.28515625" style="103" customWidth="1"/>
    <col min="7424" max="7424" width="11.28515625" style="103" customWidth="1"/>
    <col min="7425" max="7425" width="12.7109375" style="103" customWidth="1"/>
    <col min="7426" max="7430" width="15.28515625" style="103" customWidth="1"/>
    <col min="7431" max="7433" width="0" style="103" hidden="1" customWidth="1"/>
    <col min="7434" max="7447" width="15.28515625" style="103" customWidth="1"/>
    <col min="7448" max="7571" width="15.28515625" style="103" bestFit="1" customWidth="1"/>
    <col min="7572" max="7572" width="10.28515625" style="103" bestFit="1" customWidth="1"/>
    <col min="7573" max="7674" width="9.28515625" style="103"/>
    <col min="7675" max="7675" width="33" style="103" customWidth="1"/>
    <col min="7676" max="7676" width="11.7109375" style="103" customWidth="1"/>
    <col min="7677" max="7677" width="12.5703125" style="103" customWidth="1"/>
    <col min="7678" max="7678" width="14" style="103" customWidth="1"/>
    <col min="7679" max="7679" width="12.28515625" style="103" customWidth="1"/>
    <col min="7680" max="7680" width="11.28515625" style="103" customWidth="1"/>
    <col min="7681" max="7681" width="12.7109375" style="103" customWidth="1"/>
    <col min="7682" max="7686" width="15.28515625" style="103" customWidth="1"/>
    <col min="7687" max="7689" width="0" style="103" hidden="1" customWidth="1"/>
    <col min="7690" max="7703" width="15.28515625" style="103" customWidth="1"/>
    <col min="7704" max="7827" width="15.28515625" style="103" bestFit="1" customWidth="1"/>
    <col min="7828" max="7828" width="10.28515625" style="103" bestFit="1" customWidth="1"/>
    <col min="7829" max="7930" width="9.28515625" style="103"/>
    <col min="7931" max="7931" width="33" style="103" customWidth="1"/>
    <col min="7932" max="7932" width="11.7109375" style="103" customWidth="1"/>
    <col min="7933" max="7933" width="12.5703125" style="103" customWidth="1"/>
    <col min="7934" max="7934" width="14" style="103" customWidth="1"/>
    <col min="7935" max="7935" width="12.28515625" style="103" customWidth="1"/>
    <col min="7936" max="7936" width="11.28515625" style="103" customWidth="1"/>
    <col min="7937" max="7937" width="12.7109375" style="103" customWidth="1"/>
    <col min="7938" max="7942" width="15.28515625" style="103" customWidth="1"/>
    <col min="7943" max="7945" width="0" style="103" hidden="1" customWidth="1"/>
    <col min="7946" max="7959" width="15.28515625" style="103" customWidth="1"/>
    <col min="7960" max="8083" width="15.28515625" style="103" bestFit="1" customWidth="1"/>
    <col min="8084" max="8084" width="10.28515625" style="103" bestFit="1" customWidth="1"/>
    <col min="8085" max="8186" width="9.28515625" style="103"/>
    <col min="8187" max="8187" width="33" style="103" customWidth="1"/>
    <col min="8188" max="8188" width="11.7109375" style="103" customWidth="1"/>
    <col min="8189" max="8189" width="12.5703125" style="103" customWidth="1"/>
    <col min="8190" max="8190" width="14" style="103" customWidth="1"/>
    <col min="8191" max="8191" width="12.28515625" style="103" customWidth="1"/>
    <col min="8192" max="8192" width="11.28515625" style="103" customWidth="1"/>
    <col min="8193" max="8193" width="12.7109375" style="103" customWidth="1"/>
    <col min="8194" max="8198" width="15.28515625" style="103" customWidth="1"/>
    <col min="8199" max="8201" width="0" style="103" hidden="1" customWidth="1"/>
    <col min="8202" max="8215" width="15.28515625" style="103" customWidth="1"/>
    <col min="8216" max="8339" width="15.28515625" style="103" bestFit="1" customWidth="1"/>
    <col min="8340" max="8340" width="10.28515625" style="103" bestFit="1" customWidth="1"/>
    <col min="8341" max="8442" width="9.28515625" style="103"/>
    <col min="8443" max="8443" width="33" style="103" customWidth="1"/>
    <col min="8444" max="8444" width="11.7109375" style="103" customWidth="1"/>
    <col min="8445" max="8445" width="12.5703125" style="103" customWidth="1"/>
    <col min="8446" max="8446" width="14" style="103" customWidth="1"/>
    <col min="8447" max="8447" width="12.28515625" style="103" customWidth="1"/>
    <col min="8448" max="8448" width="11.28515625" style="103" customWidth="1"/>
    <col min="8449" max="8449" width="12.7109375" style="103" customWidth="1"/>
    <col min="8450" max="8454" width="15.28515625" style="103" customWidth="1"/>
    <col min="8455" max="8457" width="0" style="103" hidden="1" customWidth="1"/>
    <col min="8458" max="8471" width="15.28515625" style="103" customWidth="1"/>
    <col min="8472" max="8595" width="15.28515625" style="103" bestFit="1" customWidth="1"/>
    <col min="8596" max="8596" width="10.28515625" style="103" bestFit="1" customWidth="1"/>
    <col min="8597" max="8698" width="9.28515625" style="103"/>
    <col min="8699" max="8699" width="33" style="103" customWidth="1"/>
    <col min="8700" max="8700" width="11.7109375" style="103" customWidth="1"/>
    <col min="8701" max="8701" width="12.5703125" style="103" customWidth="1"/>
    <col min="8702" max="8702" width="14" style="103" customWidth="1"/>
    <col min="8703" max="8703" width="12.28515625" style="103" customWidth="1"/>
    <col min="8704" max="8704" width="11.28515625" style="103" customWidth="1"/>
    <col min="8705" max="8705" width="12.7109375" style="103" customWidth="1"/>
    <col min="8706" max="8710" width="15.28515625" style="103" customWidth="1"/>
    <col min="8711" max="8713" width="0" style="103" hidden="1" customWidth="1"/>
    <col min="8714" max="8727" width="15.28515625" style="103" customWidth="1"/>
    <col min="8728" max="8851" width="15.28515625" style="103" bestFit="1" customWidth="1"/>
    <col min="8852" max="8852" width="10.28515625" style="103" bestFit="1" customWidth="1"/>
    <col min="8853" max="8954" width="9.28515625" style="103"/>
    <col min="8955" max="8955" width="33" style="103" customWidth="1"/>
    <col min="8956" max="8956" width="11.7109375" style="103" customWidth="1"/>
    <col min="8957" max="8957" width="12.5703125" style="103" customWidth="1"/>
    <col min="8958" max="8958" width="14" style="103" customWidth="1"/>
    <col min="8959" max="8959" width="12.28515625" style="103" customWidth="1"/>
    <col min="8960" max="8960" width="11.28515625" style="103" customWidth="1"/>
    <col min="8961" max="8961" width="12.7109375" style="103" customWidth="1"/>
    <col min="8962" max="8966" width="15.28515625" style="103" customWidth="1"/>
    <col min="8967" max="8969" width="0" style="103" hidden="1" customWidth="1"/>
    <col min="8970" max="8983" width="15.28515625" style="103" customWidth="1"/>
    <col min="8984" max="9107" width="15.28515625" style="103" bestFit="1" customWidth="1"/>
    <col min="9108" max="9108" width="10.28515625" style="103" bestFit="1" customWidth="1"/>
    <col min="9109" max="9210" width="9.28515625" style="103"/>
    <col min="9211" max="9211" width="33" style="103" customWidth="1"/>
    <col min="9212" max="9212" width="11.7109375" style="103" customWidth="1"/>
    <col min="9213" max="9213" width="12.5703125" style="103" customWidth="1"/>
    <col min="9214" max="9214" width="14" style="103" customWidth="1"/>
    <col min="9215" max="9215" width="12.28515625" style="103" customWidth="1"/>
    <col min="9216" max="9216" width="11.28515625" style="103" customWidth="1"/>
    <col min="9217" max="9217" width="12.7109375" style="103" customWidth="1"/>
    <col min="9218" max="9222" width="15.28515625" style="103" customWidth="1"/>
    <col min="9223" max="9225" width="0" style="103" hidden="1" customWidth="1"/>
    <col min="9226" max="9239" width="15.28515625" style="103" customWidth="1"/>
    <col min="9240" max="9363" width="15.28515625" style="103" bestFit="1" customWidth="1"/>
    <col min="9364" max="9364" width="10.28515625" style="103" bestFit="1" customWidth="1"/>
    <col min="9365" max="9466" width="9.28515625" style="103"/>
    <col min="9467" max="9467" width="33" style="103" customWidth="1"/>
    <col min="9468" max="9468" width="11.7109375" style="103" customWidth="1"/>
    <col min="9469" max="9469" width="12.5703125" style="103" customWidth="1"/>
    <col min="9470" max="9470" width="14" style="103" customWidth="1"/>
    <col min="9471" max="9471" width="12.28515625" style="103" customWidth="1"/>
    <col min="9472" max="9472" width="11.28515625" style="103" customWidth="1"/>
    <col min="9473" max="9473" width="12.7109375" style="103" customWidth="1"/>
    <col min="9474" max="9478" width="15.28515625" style="103" customWidth="1"/>
    <col min="9479" max="9481" width="0" style="103" hidden="1" customWidth="1"/>
    <col min="9482" max="9495" width="15.28515625" style="103" customWidth="1"/>
    <col min="9496" max="9619" width="15.28515625" style="103" bestFit="1" customWidth="1"/>
    <col min="9620" max="9620" width="10.28515625" style="103" bestFit="1" customWidth="1"/>
    <col min="9621" max="9722" width="9.28515625" style="103"/>
    <col min="9723" max="9723" width="33" style="103" customWidth="1"/>
    <col min="9724" max="9724" width="11.7109375" style="103" customWidth="1"/>
    <col min="9725" max="9725" width="12.5703125" style="103" customWidth="1"/>
    <col min="9726" max="9726" width="14" style="103" customWidth="1"/>
    <col min="9727" max="9727" width="12.28515625" style="103" customWidth="1"/>
    <col min="9728" max="9728" width="11.28515625" style="103" customWidth="1"/>
    <col min="9729" max="9729" width="12.7109375" style="103" customWidth="1"/>
    <col min="9730" max="9734" width="15.28515625" style="103" customWidth="1"/>
    <col min="9735" max="9737" width="0" style="103" hidden="1" customWidth="1"/>
    <col min="9738" max="9751" width="15.28515625" style="103" customWidth="1"/>
    <col min="9752" max="9875" width="15.28515625" style="103" bestFit="1" customWidth="1"/>
    <col min="9876" max="9876" width="10.28515625" style="103" bestFit="1" customWidth="1"/>
    <col min="9877" max="9978" width="9.28515625" style="103"/>
    <col min="9979" max="9979" width="33" style="103" customWidth="1"/>
    <col min="9980" max="9980" width="11.7109375" style="103" customWidth="1"/>
    <col min="9981" max="9981" width="12.5703125" style="103" customWidth="1"/>
    <col min="9982" max="9982" width="14" style="103" customWidth="1"/>
    <col min="9983" max="9983" width="12.28515625" style="103" customWidth="1"/>
    <col min="9984" max="9984" width="11.28515625" style="103" customWidth="1"/>
    <col min="9985" max="9985" width="12.7109375" style="103" customWidth="1"/>
    <col min="9986" max="9990" width="15.28515625" style="103" customWidth="1"/>
    <col min="9991" max="9993" width="0" style="103" hidden="1" customWidth="1"/>
    <col min="9994" max="10007" width="15.28515625" style="103" customWidth="1"/>
    <col min="10008" max="10131" width="15.28515625" style="103" bestFit="1" customWidth="1"/>
    <col min="10132" max="10132" width="10.28515625" style="103" bestFit="1" customWidth="1"/>
    <col min="10133" max="10234" width="9.28515625" style="103"/>
    <col min="10235" max="10235" width="33" style="103" customWidth="1"/>
    <col min="10236" max="10236" width="11.7109375" style="103" customWidth="1"/>
    <col min="10237" max="10237" width="12.5703125" style="103" customWidth="1"/>
    <col min="10238" max="10238" width="14" style="103" customWidth="1"/>
    <col min="10239" max="10239" width="12.28515625" style="103" customWidth="1"/>
    <col min="10240" max="10240" width="11.28515625" style="103" customWidth="1"/>
    <col min="10241" max="10241" width="12.7109375" style="103" customWidth="1"/>
    <col min="10242" max="10246" width="15.28515625" style="103" customWidth="1"/>
    <col min="10247" max="10249" width="0" style="103" hidden="1" customWidth="1"/>
    <col min="10250" max="10263" width="15.28515625" style="103" customWidth="1"/>
    <col min="10264" max="10387" width="15.28515625" style="103" bestFit="1" customWidth="1"/>
    <col min="10388" max="10388" width="10.28515625" style="103" bestFit="1" customWidth="1"/>
    <col min="10389" max="10490" width="9.28515625" style="103"/>
    <col min="10491" max="10491" width="33" style="103" customWidth="1"/>
    <col min="10492" max="10492" width="11.7109375" style="103" customWidth="1"/>
    <col min="10493" max="10493" width="12.5703125" style="103" customWidth="1"/>
    <col min="10494" max="10494" width="14" style="103" customWidth="1"/>
    <col min="10495" max="10495" width="12.28515625" style="103" customWidth="1"/>
    <col min="10496" max="10496" width="11.28515625" style="103" customWidth="1"/>
    <col min="10497" max="10497" width="12.7109375" style="103" customWidth="1"/>
    <col min="10498" max="10502" width="15.28515625" style="103" customWidth="1"/>
    <col min="10503" max="10505" width="0" style="103" hidden="1" customWidth="1"/>
    <col min="10506" max="10519" width="15.28515625" style="103" customWidth="1"/>
    <col min="10520" max="10643" width="15.28515625" style="103" bestFit="1" customWidth="1"/>
    <col min="10644" max="10644" width="10.28515625" style="103" bestFit="1" customWidth="1"/>
    <col min="10645" max="10746" width="9.28515625" style="103"/>
    <col min="10747" max="10747" width="33" style="103" customWidth="1"/>
    <col min="10748" max="10748" width="11.7109375" style="103" customWidth="1"/>
    <col min="10749" max="10749" width="12.5703125" style="103" customWidth="1"/>
    <col min="10750" max="10750" width="14" style="103" customWidth="1"/>
    <col min="10751" max="10751" width="12.28515625" style="103" customWidth="1"/>
    <col min="10752" max="10752" width="11.28515625" style="103" customWidth="1"/>
    <col min="10753" max="10753" width="12.7109375" style="103" customWidth="1"/>
    <col min="10754" max="10758" width="15.28515625" style="103" customWidth="1"/>
    <col min="10759" max="10761" width="0" style="103" hidden="1" customWidth="1"/>
    <col min="10762" max="10775" width="15.28515625" style="103" customWidth="1"/>
    <col min="10776" max="10899" width="15.28515625" style="103" bestFit="1" customWidth="1"/>
    <col min="10900" max="10900" width="10.28515625" style="103" bestFit="1" customWidth="1"/>
    <col min="10901" max="11002" width="9.28515625" style="103"/>
    <col min="11003" max="11003" width="33" style="103" customWidth="1"/>
    <col min="11004" max="11004" width="11.7109375" style="103" customWidth="1"/>
    <col min="11005" max="11005" width="12.5703125" style="103" customWidth="1"/>
    <col min="11006" max="11006" width="14" style="103" customWidth="1"/>
    <col min="11007" max="11007" width="12.28515625" style="103" customWidth="1"/>
    <col min="11008" max="11008" width="11.28515625" style="103" customWidth="1"/>
    <col min="11009" max="11009" width="12.7109375" style="103" customWidth="1"/>
    <col min="11010" max="11014" width="15.28515625" style="103" customWidth="1"/>
    <col min="11015" max="11017" width="0" style="103" hidden="1" customWidth="1"/>
    <col min="11018" max="11031" width="15.28515625" style="103" customWidth="1"/>
    <col min="11032" max="11155" width="15.28515625" style="103" bestFit="1" customWidth="1"/>
    <col min="11156" max="11156" width="10.28515625" style="103" bestFit="1" customWidth="1"/>
    <col min="11157" max="11258" width="9.28515625" style="103"/>
    <col min="11259" max="11259" width="33" style="103" customWidth="1"/>
    <col min="11260" max="11260" width="11.7109375" style="103" customWidth="1"/>
    <col min="11261" max="11261" width="12.5703125" style="103" customWidth="1"/>
    <col min="11262" max="11262" width="14" style="103" customWidth="1"/>
    <col min="11263" max="11263" width="12.28515625" style="103" customWidth="1"/>
    <col min="11264" max="11264" width="11.28515625" style="103" customWidth="1"/>
    <col min="11265" max="11265" width="12.7109375" style="103" customWidth="1"/>
    <col min="11266" max="11270" width="15.28515625" style="103" customWidth="1"/>
    <col min="11271" max="11273" width="0" style="103" hidden="1" customWidth="1"/>
    <col min="11274" max="11287" width="15.28515625" style="103" customWidth="1"/>
    <col min="11288" max="11411" width="15.28515625" style="103" bestFit="1" customWidth="1"/>
    <col min="11412" max="11412" width="10.28515625" style="103" bestFit="1" customWidth="1"/>
    <col min="11413" max="11514" width="9.28515625" style="103"/>
    <col min="11515" max="11515" width="33" style="103" customWidth="1"/>
    <col min="11516" max="11516" width="11.7109375" style="103" customWidth="1"/>
    <col min="11517" max="11517" width="12.5703125" style="103" customWidth="1"/>
    <col min="11518" max="11518" width="14" style="103" customWidth="1"/>
    <col min="11519" max="11519" width="12.28515625" style="103" customWidth="1"/>
    <col min="11520" max="11520" width="11.28515625" style="103" customWidth="1"/>
    <col min="11521" max="11521" width="12.7109375" style="103" customWidth="1"/>
    <col min="11522" max="11526" width="15.28515625" style="103" customWidth="1"/>
    <col min="11527" max="11529" width="0" style="103" hidden="1" customWidth="1"/>
    <col min="11530" max="11543" width="15.28515625" style="103" customWidth="1"/>
    <col min="11544" max="11667" width="15.28515625" style="103" bestFit="1" customWidth="1"/>
    <col min="11668" max="11668" width="10.28515625" style="103" bestFit="1" customWidth="1"/>
    <col min="11669" max="11770" width="9.28515625" style="103"/>
    <col min="11771" max="11771" width="33" style="103" customWidth="1"/>
    <col min="11772" max="11772" width="11.7109375" style="103" customWidth="1"/>
    <col min="11773" max="11773" width="12.5703125" style="103" customWidth="1"/>
    <col min="11774" max="11774" width="14" style="103" customWidth="1"/>
    <col min="11775" max="11775" width="12.28515625" style="103" customWidth="1"/>
    <col min="11776" max="11776" width="11.28515625" style="103" customWidth="1"/>
    <col min="11777" max="11777" width="12.7109375" style="103" customWidth="1"/>
    <col min="11778" max="11782" width="15.28515625" style="103" customWidth="1"/>
    <col min="11783" max="11785" width="0" style="103" hidden="1" customWidth="1"/>
    <col min="11786" max="11799" width="15.28515625" style="103" customWidth="1"/>
    <col min="11800" max="11923" width="15.28515625" style="103" bestFit="1" customWidth="1"/>
    <col min="11924" max="11924" width="10.28515625" style="103" bestFit="1" customWidth="1"/>
    <col min="11925" max="12026" width="9.28515625" style="103"/>
    <col min="12027" max="12027" width="33" style="103" customWidth="1"/>
    <col min="12028" max="12028" width="11.7109375" style="103" customWidth="1"/>
    <col min="12029" max="12029" width="12.5703125" style="103" customWidth="1"/>
    <col min="12030" max="12030" width="14" style="103" customWidth="1"/>
    <col min="12031" max="12031" width="12.28515625" style="103" customWidth="1"/>
    <col min="12032" max="12032" width="11.28515625" style="103" customWidth="1"/>
    <col min="12033" max="12033" width="12.7109375" style="103" customWidth="1"/>
    <col min="12034" max="12038" width="15.28515625" style="103" customWidth="1"/>
    <col min="12039" max="12041" width="0" style="103" hidden="1" customWidth="1"/>
    <col min="12042" max="12055" width="15.28515625" style="103" customWidth="1"/>
    <col min="12056" max="12179" width="15.28515625" style="103" bestFit="1" customWidth="1"/>
    <col min="12180" max="12180" width="10.28515625" style="103" bestFit="1" customWidth="1"/>
    <col min="12181" max="12282" width="9.28515625" style="103"/>
    <col min="12283" max="12283" width="33" style="103" customWidth="1"/>
    <col min="12284" max="12284" width="11.7109375" style="103" customWidth="1"/>
    <col min="12285" max="12285" width="12.5703125" style="103" customWidth="1"/>
    <col min="12286" max="12286" width="14" style="103" customWidth="1"/>
    <col min="12287" max="12287" width="12.28515625" style="103" customWidth="1"/>
    <col min="12288" max="12288" width="11.28515625" style="103" customWidth="1"/>
    <col min="12289" max="12289" width="12.7109375" style="103" customWidth="1"/>
    <col min="12290" max="12294" width="15.28515625" style="103" customWidth="1"/>
    <col min="12295" max="12297" width="0" style="103" hidden="1" customWidth="1"/>
    <col min="12298" max="12311" width="15.28515625" style="103" customWidth="1"/>
    <col min="12312" max="12435" width="15.28515625" style="103" bestFit="1" customWidth="1"/>
    <col min="12436" max="12436" width="10.28515625" style="103" bestFit="1" customWidth="1"/>
    <col min="12437" max="12538" width="9.28515625" style="103"/>
    <col min="12539" max="12539" width="33" style="103" customWidth="1"/>
    <col min="12540" max="12540" width="11.7109375" style="103" customWidth="1"/>
    <col min="12541" max="12541" width="12.5703125" style="103" customWidth="1"/>
    <col min="12542" max="12542" width="14" style="103" customWidth="1"/>
    <col min="12543" max="12543" width="12.28515625" style="103" customWidth="1"/>
    <col min="12544" max="12544" width="11.28515625" style="103" customWidth="1"/>
    <col min="12545" max="12545" width="12.7109375" style="103" customWidth="1"/>
    <col min="12546" max="12550" width="15.28515625" style="103" customWidth="1"/>
    <col min="12551" max="12553" width="0" style="103" hidden="1" customWidth="1"/>
    <col min="12554" max="12567" width="15.28515625" style="103" customWidth="1"/>
    <col min="12568" max="12691" width="15.28515625" style="103" bestFit="1" customWidth="1"/>
    <col min="12692" max="12692" width="10.28515625" style="103" bestFit="1" customWidth="1"/>
    <col min="12693" max="12794" width="9.28515625" style="103"/>
    <col min="12795" max="12795" width="33" style="103" customWidth="1"/>
    <col min="12796" max="12796" width="11.7109375" style="103" customWidth="1"/>
    <col min="12797" max="12797" width="12.5703125" style="103" customWidth="1"/>
    <col min="12798" max="12798" width="14" style="103" customWidth="1"/>
    <col min="12799" max="12799" width="12.28515625" style="103" customWidth="1"/>
    <col min="12800" max="12800" width="11.28515625" style="103" customWidth="1"/>
    <col min="12801" max="12801" width="12.7109375" style="103" customWidth="1"/>
    <col min="12802" max="12806" width="15.28515625" style="103" customWidth="1"/>
    <col min="12807" max="12809" width="0" style="103" hidden="1" customWidth="1"/>
    <col min="12810" max="12823" width="15.28515625" style="103" customWidth="1"/>
    <col min="12824" max="12947" width="15.28515625" style="103" bestFit="1" customWidth="1"/>
    <col min="12948" max="12948" width="10.28515625" style="103" bestFit="1" customWidth="1"/>
    <col min="12949" max="13050" width="9.28515625" style="103"/>
    <col min="13051" max="13051" width="33" style="103" customWidth="1"/>
    <col min="13052" max="13052" width="11.7109375" style="103" customWidth="1"/>
    <col min="13053" max="13053" width="12.5703125" style="103" customWidth="1"/>
    <col min="13054" max="13054" width="14" style="103" customWidth="1"/>
    <col min="13055" max="13055" width="12.28515625" style="103" customWidth="1"/>
    <col min="13056" max="13056" width="11.28515625" style="103" customWidth="1"/>
    <col min="13057" max="13057" width="12.7109375" style="103" customWidth="1"/>
    <col min="13058" max="13062" width="15.28515625" style="103" customWidth="1"/>
    <col min="13063" max="13065" width="0" style="103" hidden="1" customWidth="1"/>
    <col min="13066" max="13079" width="15.28515625" style="103" customWidth="1"/>
    <col min="13080" max="13203" width="15.28515625" style="103" bestFit="1" customWidth="1"/>
    <col min="13204" max="13204" width="10.28515625" style="103" bestFit="1" customWidth="1"/>
    <col min="13205" max="13306" width="9.28515625" style="103"/>
    <col min="13307" max="13307" width="33" style="103" customWidth="1"/>
    <col min="13308" max="13308" width="11.7109375" style="103" customWidth="1"/>
    <col min="13309" max="13309" width="12.5703125" style="103" customWidth="1"/>
    <col min="13310" max="13310" width="14" style="103" customWidth="1"/>
    <col min="13311" max="13311" width="12.28515625" style="103" customWidth="1"/>
    <col min="13312" max="13312" width="11.28515625" style="103" customWidth="1"/>
    <col min="13313" max="13313" width="12.7109375" style="103" customWidth="1"/>
    <col min="13314" max="13318" width="15.28515625" style="103" customWidth="1"/>
    <col min="13319" max="13321" width="0" style="103" hidden="1" customWidth="1"/>
    <col min="13322" max="13335" width="15.28515625" style="103" customWidth="1"/>
    <col min="13336" max="13459" width="15.28515625" style="103" bestFit="1" customWidth="1"/>
    <col min="13460" max="13460" width="10.28515625" style="103" bestFit="1" customWidth="1"/>
    <col min="13461" max="13562" width="9.28515625" style="103"/>
    <col min="13563" max="13563" width="33" style="103" customWidth="1"/>
    <col min="13564" max="13564" width="11.7109375" style="103" customWidth="1"/>
    <col min="13565" max="13565" width="12.5703125" style="103" customWidth="1"/>
    <col min="13566" max="13566" width="14" style="103" customWidth="1"/>
    <col min="13567" max="13567" width="12.28515625" style="103" customWidth="1"/>
    <col min="13568" max="13568" width="11.28515625" style="103" customWidth="1"/>
    <col min="13569" max="13569" width="12.7109375" style="103" customWidth="1"/>
    <col min="13570" max="13574" width="15.28515625" style="103" customWidth="1"/>
    <col min="13575" max="13577" width="0" style="103" hidden="1" customWidth="1"/>
    <col min="13578" max="13591" width="15.28515625" style="103" customWidth="1"/>
    <col min="13592" max="13715" width="15.28515625" style="103" bestFit="1" customWidth="1"/>
    <col min="13716" max="13716" width="10.28515625" style="103" bestFit="1" customWidth="1"/>
    <col min="13717" max="13818" width="9.28515625" style="103"/>
    <col min="13819" max="13819" width="33" style="103" customWidth="1"/>
    <col min="13820" max="13820" width="11.7109375" style="103" customWidth="1"/>
    <col min="13821" max="13821" width="12.5703125" style="103" customWidth="1"/>
    <col min="13822" max="13822" width="14" style="103" customWidth="1"/>
    <col min="13823" max="13823" width="12.28515625" style="103" customWidth="1"/>
    <col min="13824" max="13824" width="11.28515625" style="103" customWidth="1"/>
    <col min="13825" max="13825" width="12.7109375" style="103" customWidth="1"/>
    <col min="13826" max="13830" width="15.28515625" style="103" customWidth="1"/>
    <col min="13831" max="13833" width="0" style="103" hidden="1" customWidth="1"/>
    <col min="13834" max="13847" width="15.28515625" style="103" customWidth="1"/>
    <col min="13848" max="13971" width="15.28515625" style="103" bestFit="1" customWidth="1"/>
    <col min="13972" max="13972" width="10.28515625" style="103" bestFit="1" customWidth="1"/>
    <col min="13973" max="14074" width="9.28515625" style="103"/>
    <col min="14075" max="14075" width="33" style="103" customWidth="1"/>
    <col min="14076" max="14076" width="11.7109375" style="103" customWidth="1"/>
    <col min="14077" max="14077" width="12.5703125" style="103" customWidth="1"/>
    <col min="14078" max="14078" width="14" style="103" customWidth="1"/>
    <col min="14079" max="14079" width="12.28515625" style="103" customWidth="1"/>
    <col min="14080" max="14080" width="11.28515625" style="103" customWidth="1"/>
    <col min="14081" max="14081" width="12.7109375" style="103" customWidth="1"/>
    <col min="14082" max="14086" width="15.28515625" style="103" customWidth="1"/>
    <col min="14087" max="14089" width="0" style="103" hidden="1" customWidth="1"/>
    <col min="14090" max="14103" width="15.28515625" style="103" customWidth="1"/>
    <col min="14104" max="14227" width="15.28515625" style="103" bestFit="1" customWidth="1"/>
    <col min="14228" max="14228" width="10.28515625" style="103" bestFit="1" customWidth="1"/>
    <col min="14229" max="14330" width="9.28515625" style="103"/>
    <col min="14331" max="14331" width="33" style="103" customWidth="1"/>
    <col min="14332" max="14332" width="11.7109375" style="103" customWidth="1"/>
    <col min="14333" max="14333" width="12.5703125" style="103" customWidth="1"/>
    <col min="14334" max="14334" width="14" style="103" customWidth="1"/>
    <col min="14335" max="14335" width="12.28515625" style="103" customWidth="1"/>
    <col min="14336" max="14336" width="11.28515625" style="103" customWidth="1"/>
    <col min="14337" max="14337" width="12.7109375" style="103" customWidth="1"/>
    <col min="14338" max="14342" width="15.28515625" style="103" customWidth="1"/>
    <col min="14343" max="14345" width="0" style="103" hidden="1" customWidth="1"/>
    <col min="14346" max="14359" width="15.28515625" style="103" customWidth="1"/>
    <col min="14360" max="14483" width="15.28515625" style="103" bestFit="1" customWidth="1"/>
    <col min="14484" max="14484" width="10.28515625" style="103" bestFit="1" customWidth="1"/>
    <col min="14485" max="14586" width="9.28515625" style="103"/>
    <col min="14587" max="14587" width="33" style="103" customWidth="1"/>
    <col min="14588" max="14588" width="11.7109375" style="103" customWidth="1"/>
    <col min="14589" max="14589" width="12.5703125" style="103" customWidth="1"/>
    <col min="14590" max="14590" width="14" style="103" customWidth="1"/>
    <col min="14591" max="14591" width="12.28515625" style="103" customWidth="1"/>
    <col min="14592" max="14592" width="11.28515625" style="103" customWidth="1"/>
    <col min="14593" max="14593" width="12.7109375" style="103" customWidth="1"/>
    <col min="14594" max="14598" width="15.28515625" style="103" customWidth="1"/>
    <col min="14599" max="14601" width="0" style="103" hidden="1" customWidth="1"/>
    <col min="14602" max="14615" width="15.28515625" style="103" customWidth="1"/>
    <col min="14616" max="14739" width="15.28515625" style="103" bestFit="1" customWidth="1"/>
    <col min="14740" max="14740" width="10.28515625" style="103" bestFit="1" customWidth="1"/>
    <col min="14741" max="14842" width="9.28515625" style="103"/>
    <col min="14843" max="14843" width="33" style="103" customWidth="1"/>
    <col min="14844" max="14844" width="11.7109375" style="103" customWidth="1"/>
    <col min="14845" max="14845" width="12.5703125" style="103" customWidth="1"/>
    <col min="14846" max="14846" width="14" style="103" customWidth="1"/>
    <col min="14847" max="14847" width="12.28515625" style="103" customWidth="1"/>
    <col min="14848" max="14848" width="11.28515625" style="103" customWidth="1"/>
    <col min="14849" max="14849" width="12.7109375" style="103" customWidth="1"/>
    <col min="14850" max="14854" width="15.28515625" style="103" customWidth="1"/>
    <col min="14855" max="14857" width="0" style="103" hidden="1" customWidth="1"/>
    <col min="14858" max="14871" width="15.28515625" style="103" customWidth="1"/>
    <col min="14872" max="14995" width="15.28515625" style="103" bestFit="1" customWidth="1"/>
    <col min="14996" max="14996" width="10.28515625" style="103" bestFit="1" customWidth="1"/>
    <col min="14997" max="15098" width="9.28515625" style="103"/>
    <col min="15099" max="15099" width="33" style="103" customWidth="1"/>
    <col min="15100" max="15100" width="11.7109375" style="103" customWidth="1"/>
    <col min="15101" max="15101" width="12.5703125" style="103" customWidth="1"/>
    <col min="15102" max="15102" width="14" style="103" customWidth="1"/>
    <col min="15103" max="15103" width="12.28515625" style="103" customWidth="1"/>
    <col min="15104" max="15104" width="11.28515625" style="103" customWidth="1"/>
    <col min="15105" max="15105" width="12.7109375" style="103" customWidth="1"/>
    <col min="15106" max="15110" width="15.28515625" style="103" customWidth="1"/>
    <col min="15111" max="15113" width="0" style="103" hidden="1" customWidth="1"/>
    <col min="15114" max="15127" width="15.28515625" style="103" customWidth="1"/>
    <col min="15128" max="15251" width="15.28515625" style="103" bestFit="1" customWidth="1"/>
    <col min="15252" max="15252" width="10.28515625" style="103" bestFit="1" customWidth="1"/>
    <col min="15253" max="15354" width="9.28515625" style="103"/>
    <col min="15355" max="15355" width="33" style="103" customWidth="1"/>
    <col min="15356" max="15356" width="11.7109375" style="103" customWidth="1"/>
    <col min="15357" max="15357" width="12.5703125" style="103" customWidth="1"/>
    <col min="15358" max="15358" width="14" style="103" customWidth="1"/>
    <col min="15359" max="15359" width="12.28515625" style="103" customWidth="1"/>
    <col min="15360" max="15360" width="11.28515625" style="103" customWidth="1"/>
    <col min="15361" max="15361" width="12.7109375" style="103" customWidth="1"/>
    <col min="15362" max="15366" width="15.28515625" style="103" customWidth="1"/>
    <col min="15367" max="15369" width="0" style="103" hidden="1" customWidth="1"/>
    <col min="15370" max="15383" width="15.28515625" style="103" customWidth="1"/>
    <col min="15384" max="15507" width="15.28515625" style="103" bestFit="1" customWidth="1"/>
    <col min="15508" max="15508" width="10.28515625" style="103" bestFit="1" customWidth="1"/>
    <col min="15509" max="15610" width="9.28515625" style="103"/>
    <col min="15611" max="15611" width="33" style="103" customWidth="1"/>
    <col min="15612" max="15612" width="11.7109375" style="103" customWidth="1"/>
    <col min="15613" max="15613" width="12.5703125" style="103" customWidth="1"/>
    <col min="15614" max="15614" width="14" style="103" customWidth="1"/>
    <col min="15615" max="15615" width="12.28515625" style="103" customWidth="1"/>
    <col min="15616" max="15616" width="11.28515625" style="103" customWidth="1"/>
    <col min="15617" max="15617" width="12.7109375" style="103" customWidth="1"/>
    <col min="15618" max="15622" width="15.28515625" style="103" customWidth="1"/>
    <col min="15623" max="15625" width="0" style="103" hidden="1" customWidth="1"/>
    <col min="15626" max="15639" width="15.28515625" style="103" customWidth="1"/>
    <col min="15640" max="15763" width="15.28515625" style="103" bestFit="1" customWidth="1"/>
    <col min="15764" max="15764" width="10.28515625" style="103" bestFit="1" customWidth="1"/>
    <col min="15765" max="15866" width="9.28515625" style="103"/>
    <col min="15867" max="15867" width="33" style="103" customWidth="1"/>
    <col min="15868" max="15868" width="11.7109375" style="103" customWidth="1"/>
    <col min="15869" max="15869" width="12.5703125" style="103" customWidth="1"/>
    <col min="15870" max="15870" width="14" style="103" customWidth="1"/>
    <col min="15871" max="15871" width="12.28515625" style="103" customWidth="1"/>
    <col min="15872" max="15872" width="11.28515625" style="103" customWidth="1"/>
    <col min="15873" max="15873" width="12.7109375" style="103" customWidth="1"/>
    <col min="15874" max="15878" width="15.28515625" style="103" customWidth="1"/>
    <col min="15879" max="15881" width="0" style="103" hidden="1" customWidth="1"/>
    <col min="15882" max="15895" width="15.28515625" style="103" customWidth="1"/>
    <col min="15896" max="16019" width="15.28515625" style="103" bestFit="1" customWidth="1"/>
    <col min="16020" max="16020" width="10.28515625" style="103" bestFit="1" customWidth="1"/>
    <col min="16021" max="16122" width="9.28515625" style="103"/>
    <col min="16123" max="16123" width="33" style="103" customWidth="1"/>
    <col min="16124" max="16124" width="11.7109375" style="103" customWidth="1"/>
    <col min="16125" max="16125" width="12.5703125" style="103" customWidth="1"/>
    <col min="16126" max="16126" width="14" style="103" customWidth="1"/>
    <col min="16127" max="16127" width="12.28515625" style="103" customWidth="1"/>
    <col min="16128" max="16128" width="11.28515625" style="103" customWidth="1"/>
    <col min="16129" max="16129" width="12.7109375" style="103" customWidth="1"/>
    <col min="16130" max="16134" width="15.28515625" style="103" customWidth="1"/>
    <col min="16135" max="16137" width="0" style="103" hidden="1" customWidth="1"/>
    <col min="16138" max="16151" width="15.28515625" style="103" customWidth="1"/>
    <col min="16152" max="16275" width="15.28515625" style="103" bestFit="1" customWidth="1"/>
    <col min="16276" max="16276" width="10.28515625" style="103" bestFit="1" customWidth="1"/>
    <col min="16277" max="16383" width="9.28515625" style="103"/>
    <col min="16384" max="16384" width="9.28515625" style="103" customWidth="1"/>
  </cols>
  <sheetData>
    <row r="1" spans="1:8" ht="18">
      <c r="A1" s="425" t="str">
        <f>Menu!G7</f>
        <v>Division of Academic and Student Affairs</v>
      </c>
      <c r="B1" s="425"/>
      <c r="C1" s="425"/>
      <c r="D1" s="425"/>
      <c r="E1" s="425"/>
      <c r="F1" s="425"/>
      <c r="G1" s="425"/>
    </row>
    <row r="2" spans="1:8" ht="18">
      <c r="A2" s="425" t="str">
        <f>Menu!G8</f>
        <v>[Insert College/Unit Name]</v>
      </c>
      <c r="B2" s="425"/>
      <c r="C2" s="425"/>
      <c r="D2" s="425"/>
      <c r="E2" s="425"/>
      <c r="F2" s="425"/>
      <c r="G2" s="425"/>
      <c r="H2" s="102"/>
    </row>
    <row r="3" spans="1:8" ht="18">
      <c r="A3" s="426" t="str">
        <f>CONCATENATE('Look up lists for Drop downs'!D7," ",'Look up lists for Drop downs'!E7)</f>
        <v>FY22 Budget Summary</v>
      </c>
      <c r="B3" s="426"/>
      <c r="C3" s="426"/>
      <c r="D3" s="426"/>
      <c r="E3" s="426"/>
      <c r="F3" s="426"/>
      <c r="G3" s="426"/>
      <c r="H3" s="102"/>
    </row>
    <row r="4" spans="1:8" ht="18">
      <c r="A4" s="52"/>
      <c r="B4" s="144" t="s">
        <v>58</v>
      </c>
      <c r="C4" s="145">
        <f>Menu!H6</f>
        <v>0</v>
      </c>
      <c r="D4" s="52"/>
      <c r="E4" s="52"/>
      <c r="F4" s="52"/>
      <c r="G4" s="52"/>
      <c r="H4" s="102"/>
    </row>
    <row r="5" spans="1:8" ht="12.75" customHeight="1">
      <c r="A5" s="4"/>
      <c r="B5" s="4"/>
      <c r="C5" s="427" t="s">
        <v>59</v>
      </c>
      <c r="D5" s="428"/>
      <c r="E5" s="427" t="s">
        <v>60</v>
      </c>
      <c r="F5" s="428"/>
      <c r="G5" s="428" t="s">
        <v>498</v>
      </c>
      <c r="H5" s="102"/>
    </row>
    <row r="6" spans="1:8">
      <c r="A6" s="146"/>
      <c r="B6" s="146"/>
      <c r="C6" s="429"/>
      <c r="D6" s="430"/>
      <c r="E6" s="429"/>
      <c r="F6" s="430"/>
      <c r="G6" s="430"/>
      <c r="H6" s="104"/>
    </row>
    <row r="7" spans="1:8" s="186" customFormat="1" ht="24">
      <c r="A7" s="180" t="s">
        <v>61</v>
      </c>
      <c r="B7" s="180" t="s">
        <v>62</v>
      </c>
      <c r="C7" s="181" t="s">
        <v>63</v>
      </c>
      <c r="D7" s="182" t="s">
        <v>64</v>
      </c>
      <c r="E7" s="182" t="s">
        <v>65</v>
      </c>
      <c r="F7" s="183" t="s">
        <v>497</v>
      </c>
      <c r="G7" s="184" t="s">
        <v>66</v>
      </c>
      <c r="H7" s="185"/>
    </row>
    <row r="8" spans="1:8">
      <c r="A8" s="187" t="s">
        <v>511</v>
      </c>
      <c r="B8" s="143"/>
      <c r="C8" s="158"/>
      <c r="D8" s="158"/>
      <c r="E8" s="158"/>
      <c r="F8" s="158"/>
      <c r="G8" s="117"/>
      <c r="H8" s="78"/>
    </row>
    <row r="9" spans="1:8">
      <c r="A9" s="188" t="s">
        <v>482</v>
      </c>
      <c r="B9" s="196" t="s">
        <v>67</v>
      </c>
      <c r="C9" s="158">
        <v>0</v>
      </c>
      <c r="D9" s="158">
        <v>0</v>
      </c>
      <c r="E9" s="158">
        <v>0</v>
      </c>
      <c r="F9" s="158">
        <v>0</v>
      </c>
      <c r="G9" s="117">
        <f>'Planning Worksheet'!I8</f>
        <v>0</v>
      </c>
      <c r="H9" s="78"/>
    </row>
    <row r="10" spans="1:8">
      <c r="A10" s="188"/>
      <c r="B10" s="196" t="s">
        <v>68</v>
      </c>
      <c r="C10" s="158">
        <v>0</v>
      </c>
      <c r="D10" s="158">
        <v>0</v>
      </c>
      <c r="E10" s="158">
        <v>0</v>
      </c>
      <c r="F10" s="158">
        <v>0</v>
      </c>
      <c r="G10" s="117">
        <f>'Planning Worksheet'!I9</f>
        <v>0</v>
      </c>
      <c r="H10" s="78"/>
    </row>
    <row r="11" spans="1:8">
      <c r="A11" s="188"/>
      <c r="B11" s="196" t="s">
        <v>69</v>
      </c>
      <c r="C11" s="158">
        <v>0</v>
      </c>
      <c r="D11" s="158">
        <v>0</v>
      </c>
      <c r="E11" s="158">
        <v>0</v>
      </c>
      <c r="F11" s="158">
        <v>0</v>
      </c>
      <c r="G11" s="117">
        <f>'Planning Worksheet'!I10</f>
        <v>0</v>
      </c>
      <c r="H11" s="78"/>
    </row>
    <row r="12" spans="1:8">
      <c r="A12" s="188"/>
      <c r="B12" s="196" t="s">
        <v>510</v>
      </c>
      <c r="C12" s="158">
        <v>0</v>
      </c>
      <c r="D12" s="158">
        <v>0</v>
      </c>
      <c r="E12" s="158">
        <v>0</v>
      </c>
      <c r="F12" s="158">
        <v>0</v>
      </c>
      <c r="G12" s="117">
        <f>'Planning Worksheet'!I11</f>
        <v>0</v>
      </c>
      <c r="H12" s="78"/>
    </row>
    <row r="13" spans="1:8">
      <c r="A13" s="188" t="s">
        <v>483</v>
      </c>
      <c r="B13" s="196" t="s">
        <v>74</v>
      </c>
      <c r="C13" s="158">
        <v>0</v>
      </c>
      <c r="D13" s="158">
        <v>0</v>
      </c>
      <c r="E13" s="158">
        <v>0</v>
      </c>
      <c r="F13" s="158">
        <v>0</v>
      </c>
      <c r="G13" s="117">
        <f>'Planning Worksheet'!I12</f>
        <v>0</v>
      </c>
      <c r="H13" s="102"/>
    </row>
    <row r="14" spans="1:8">
      <c r="A14" s="188"/>
      <c r="B14" s="196" t="s">
        <v>75</v>
      </c>
      <c r="C14" s="158">
        <v>0</v>
      </c>
      <c r="D14" s="158">
        <v>0</v>
      </c>
      <c r="E14" s="158">
        <v>0</v>
      </c>
      <c r="F14" s="158">
        <v>0</v>
      </c>
      <c r="G14" s="117">
        <f>'Planning Worksheet'!I13</f>
        <v>0</v>
      </c>
      <c r="H14" s="102"/>
    </row>
    <row r="15" spans="1:8">
      <c r="A15" s="188"/>
      <c r="B15" s="196" t="s">
        <v>76</v>
      </c>
      <c r="C15" s="158">
        <v>0</v>
      </c>
      <c r="D15" s="158">
        <v>0</v>
      </c>
      <c r="E15" s="158">
        <v>0</v>
      </c>
      <c r="F15" s="158">
        <v>0</v>
      </c>
      <c r="G15" s="117">
        <f>'Planning Worksheet'!I14</f>
        <v>0</v>
      </c>
      <c r="H15" s="102"/>
    </row>
    <row r="16" spans="1:8">
      <c r="A16" s="188"/>
      <c r="B16" s="196" t="s">
        <v>77</v>
      </c>
      <c r="C16" s="158">
        <v>0</v>
      </c>
      <c r="D16" s="158">
        <v>0</v>
      </c>
      <c r="E16" s="158">
        <v>0</v>
      </c>
      <c r="F16" s="158">
        <v>0</v>
      </c>
      <c r="G16" s="117">
        <f>'Planning Worksheet'!I15</f>
        <v>0</v>
      </c>
      <c r="H16" s="102"/>
    </row>
    <row r="17" spans="1:8">
      <c r="A17" s="188"/>
      <c r="B17" s="196" t="s">
        <v>78</v>
      </c>
      <c r="C17" s="158">
        <v>0</v>
      </c>
      <c r="D17" s="158">
        <v>0</v>
      </c>
      <c r="E17" s="158">
        <v>0</v>
      </c>
      <c r="F17" s="158">
        <v>0</v>
      </c>
      <c r="G17" s="117">
        <f>'Planning Worksheet'!I16</f>
        <v>0</v>
      </c>
      <c r="H17" s="102"/>
    </row>
    <row r="18" spans="1:8">
      <c r="A18" s="188"/>
      <c r="B18" s="196" t="s">
        <v>79</v>
      </c>
      <c r="C18" s="158">
        <v>0</v>
      </c>
      <c r="D18" s="158">
        <v>0</v>
      </c>
      <c r="E18" s="158">
        <v>0</v>
      </c>
      <c r="F18" s="158">
        <v>0</v>
      </c>
      <c r="G18" s="117">
        <f>'Planning Worksheet'!I17</f>
        <v>0</v>
      </c>
      <c r="H18" s="102"/>
    </row>
    <row r="19" spans="1:8">
      <c r="A19" s="188"/>
      <c r="B19" s="196" t="s">
        <v>80</v>
      </c>
      <c r="C19" s="158">
        <v>0</v>
      </c>
      <c r="D19" s="158">
        <v>0</v>
      </c>
      <c r="E19" s="158">
        <v>0</v>
      </c>
      <c r="F19" s="158">
        <v>0</v>
      </c>
      <c r="G19" s="117">
        <f>'Planning Worksheet'!I18</f>
        <v>0</v>
      </c>
      <c r="H19" s="102"/>
    </row>
    <row r="20" spans="1:8">
      <c r="A20" s="188" t="s">
        <v>81</v>
      </c>
      <c r="B20" s="196" t="s">
        <v>82</v>
      </c>
      <c r="C20" s="158">
        <v>0</v>
      </c>
      <c r="D20" s="158">
        <v>0</v>
      </c>
      <c r="E20" s="158">
        <v>0</v>
      </c>
      <c r="F20" s="158">
        <v>0</v>
      </c>
      <c r="G20" s="117">
        <f>'Planning Worksheet'!I19</f>
        <v>0</v>
      </c>
      <c r="H20" s="102"/>
    </row>
    <row r="21" spans="1:8">
      <c r="A21" s="187"/>
      <c r="B21" s="199" t="s">
        <v>83</v>
      </c>
      <c r="C21" s="158">
        <f>SUM(C9:C20)</f>
        <v>0</v>
      </c>
      <c r="D21" s="158">
        <f>SUM(D9:D20)</f>
        <v>0</v>
      </c>
      <c r="E21" s="158">
        <f>SUM(E9:E20)</f>
        <v>0</v>
      </c>
      <c r="F21" s="158">
        <f>SUM(F9:F20)</f>
        <v>0</v>
      </c>
      <c r="G21" s="117">
        <f>SUM(G9:G20)</f>
        <v>0</v>
      </c>
      <c r="H21" s="102"/>
    </row>
    <row r="22" spans="1:8">
      <c r="A22" s="187"/>
      <c r="B22" s="196"/>
      <c r="C22" s="158"/>
      <c r="D22" s="158"/>
      <c r="E22" s="158"/>
      <c r="F22" s="158"/>
      <c r="G22" s="117"/>
      <c r="H22" s="102"/>
    </row>
    <row r="23" spans="1:8">
      <c r="A23" s="187" t="s">
        <v>84</v>
      </c>
      <c r="B23" s="197"/>
      <c r="C23" s="158"/>
      <c r="D23" s="158"/>
      <c r="E23" s="158"/>
      <c r="F23" s="158"/>
      <c r="G23" s="117"/>
      <c r="H23" s="102"/>
    </row>
    <row r="24" spans="1:8">
      <c r="A24" s="188" t="s">
        <v>85</v>
      </c>
      <c r="B24" s="197"/>
      <c r="C24" s="158"/>
      <c r="D24" s="158"/>
      <c r="E24" s="158"/>
      <c r="F24" s="158"/>
      <c r="G24" s="117"/>
      <c r="H24" s="102"/>
    </row>
    <row r="25" spans="1:8">
      <c r="A25" s="188"/>
      <c r="B25" s="196" t="s">
        <v>86</v>
      </c>
      <c r="C25" s="158">
        <v>0</v>
      </c>
      <c r="D25" s="158">
        <v>0</v>
      </c>
      <c r="E25" s="158">
        <v>0</v>
      </c>
      <c r="F25" s="158">
        <v>0</v>
      </c>
      <c r="G25" s="117">
        <f>'Planning Worksheet'!I22</f>
        <v>0</v>
      </c>
      <c r="H25" s="102"/>
    </row>
    <row r="26" spans="1:8">
      <c r="A26" s="188"/>
      <c r="B26" s="196" t="s">
        <v>87</v>
      </c>
      <c r="C26" s="158">
        <v>0</v>
      </c>
      <c r="D26" s="158">
        <v>0</v>
      </c>
      <c r="E26" s="158">
        <v>0</v>
      </c>
      <c r="F26" s="158">
        <v>0</v>
      </c>
      <c r="G26" s="117">
        <f>'Planning Worksheet'!I23</f>
        <v>0</v>
      </c>
      <c r="H26" s="102"/>
    </row>
    <row r="27" spans="1:8">
      <c r="A27" s="188"/>
      <c r="B27" s="196" t="s">
        <v>88</v>
      </c>
      <c r="C27" s="158">
        <v>0</v>
      </c>
      <c r="D27" s="158">
        <v>0</v>
      </c>
      <c r="E27" s="158">
        <v>0</v>
      </c>
      <c r="F27" s="158">
        <v>0</v>
      </c>
      <c r="G27" s="117">
        <f>'Planning Worksheet'!I24</f>
        <v>0</v>
      </c>
      <c r="H27" s="102"/>
    </row>
    <row r="28" spans="1:8">
      <c r="A28" s="188"/>
      <c r="B28" s="196" t="s">
        <v>89</v>
      </c>
      <c r="C28" s="158">
        <v>0</v>
      </c>
      <c r="D28" s="158">
        <v>0</v>
      </c>
      <c r="E28" s="158">
        <v>0</v>
      </c>
      <c r="F28" s="158">
        <v>0</v>
      </c>
      <c r="G28" s="117">
        <f>'Planning Worksheet'!I25</f>
        <v>0</v>
      </c>
      <c r="H28" s="102"/>
    </row>
    <row r="29" spans="1:8">
      <c r="A29" s="188"/>
      <c r="B29" s="196" t="s">
        <v>90</v>
      </c>
      <c r="C29" s="158">
        <v>0</v>
      </c>
      <c r="D29" s="158">
        <v>0</v>
      </c>
      <c r="E29" s="158">
        <v>0</v>
      </c>
      <c r="F29" s="158">
        <v>0</v>
      </c>
      <c r="G29" s="117">
        <f>'Planning Worksheet'!I26</f>
        <v>0</v>
      </c>
      <c r="H29" s="102"/>
    </row>
    <row r="30" spans="1:8">
      <c r="A30" s="188"/>
      <c r="B30" s="196"/>
      <c r="C30" s="158"/>
      <c r="D30" s="158"/>
      <c r="E30" s="158"/>
      <c r="F30" s="158"/>
      <c r="G30" s="117"/>
      <c r="H30" s="102"/>
    </row>
    <row r="31" spans="1:8">
      <c r="A31" s="188" t="s">
        <v>91</v>
      </c>
      <c r="B31" s="196" t="s">
        <v>91</v>
      </c>
      <c r="C31" s="158">
        <v>0</v>
      </c>
      <c r="D31" s="158">
        <v>0</v>
      </c>
      <c r="E31" s="158">
        <v>0</v>
      </c>
      <c r="F31" s="158">
        <v>0</v>
      </c>
      <c r="G31" s="117">
        <f>'Planning Worksheet'!I27</f>
        <v>0</v>
      </c>
      <c r="H31" s="102"/>
    </row>
    <row r="32" spans="1:8">
      <c r="A32" s="188"/>
      <c r="B32" s="199" t="s">
        <v>92</v>
      </c>
      <c r="C32" s="158">
        <f t="shared" ref="C32:F32" si="0">SUM(C25:C31)</f>
        <v>0</v>
      </c>
      <c r="D32" s="158">
        <f t="shared" si="0"/>
        <v>0</v>
      </c>
      <c r="E32" s="158">
        <f t="shared" si="0"/>
        <v>0</v>
      </c>
      <c r="F32" s="158">
        <f t="shared" si="0"/>
        <v>0</v>
      </c>
      <c r="G32" s="117">
        <f>SUM(G25:G31)</f>
        <v>0</v>
      </c>
      <c r="H32" s="102"/>
    </row>
    <row r="33" spans="1:8">
      <c r="A33" s="188"/>
      <c r="B33" s="196"/>
      <c r="C33" s="158"/>
      <c r="D33" s="158"/>
      <c r="E33" s="158"/>
      <c r="F33" s="158"/>
      <c r="G33" s="117"/>
      <c r="H33" s="102"/>
    </row>
    <row r="34" spans="1:8">
      <c r="A34" s="188" t="s">
        <v>71</v>
      </c>
      <c r="B34" s="196" t="s">
        <v>93</v>
      </c>
      <c r="C34" s="158">
        <v>0</v>
      </c>
      <c r="D34" s="158">
        <v>0</v>
      </c>
      <c r="E34" s="158">
        <v>0</v>
      </c>
      <c r="F34" s="158">
        <v>0</v>
      </c>
      <c r="G34" s="117">
        <f>'Planning Worksheet'!I28</f>
        <v>0</v>
      </c>
      <c r="H34" s="102"/>
    </row>
    <row r="35" spans="1:8">
      <c r="A35" s="188"/>
      <c r="B35" s="196" t="s">
        <v>71</v>
      </c>
      <c r="C35" s="158">
        <v>0</v>
      </c>
      <c r="D35" s="158">
        <v>0</v>
      </c>
      <c r="E35" s="158">
        <v>0</v>
      </c>
      <c r="F35" s="158">
        <v>0</v>
      </c>
      <c r="G35" s="117">
        <f>'Planning Worksheet'!I29</f>
        <v>0</v>
      </c>
      <c r="H35" s="102"/>
    </row>
    <row r="36" spans="1:8">
      <c r="A36" s="188"/>
      <c r="B36" s="196" t="s">
        <v>94</v>
      </c>
      <c r="C36" s="158">
        <v>0</v>
      </c>
      <c r="D36" s="158">
        <v>0</v>
      </c>
      <c r="E36" s="158">
        <v>0</v>
      </c>
      <c r="F36" s="158">
        <v>0</v>
      </c>
      <c r="G36" s="117">
        <f>'Planning Worksheet'!I30</f>
        <v>0</v>
      </c>
      <c r="H36" s="102"/>
    </row>
    <row r="37" spans="1:8">
      <c r="A37" s="188"/>
      <c r="B37" s="196" t="s">
        <v>95</v>
      </c>
      <c r="C37" s="158">
        <v>0</v>
      </c>
      <c r="D37" s="158">
        <v>0</v>
      </c>
      <c r="E37" s="158">
        <v>0</v>
      </c>
      <c r="F37" s="158">
        <v>0</v>
      </c>
      <c r="G37" s="117">
        <f>'Planning Worksheet'!I31</f>
        <v>0</v>
      </c>
      <c r="H37" s="102"/>
    </row>
    <row r="38" spans="1:8">
      <c r="A38" s="188"/>
      <c r="B38" s="196" t="s">
        <v>96</v>
      </c>
      <c r="C38" s="158">
        <v>0</v>
      </c>
      <c r="D38" s="158">
        <v>0</v>
      </c>
      <c r="E38" s="158">
        <v>0</v>
      </c>
      <c r="F38" s="158">
        <v>0</v>
      </c>
      <c r="G38" s="117">
        <f>'Planning Worksheet'!I32</f>
        <v>0</v>
      </c>
      <c r="H38" s="102"/>
    </row>
    <row r="39" spans="1:8">
      <c r="A39" s="188"/>
      <c r="B39" s="196"/>
      <c r="C39" s="158"/>
      <c r="D39" s="158"/>
      <c r="E39" s="158"/>
      <c r="F39" s="158"/>
      <c r="G39" s="117"/>
      <c r="H39" s="102"/>
    </row>
    <row r="40" spans="1:8">
      <c r="A40" s="188"/>
      <c r="B40" s="199" t="s">
        <v>97</v>
      </c>
      <c r="C40" s="158">
        <f>SUM(C34:C39)</f>
        <v>0</v>
      </c>
      <c r="D40" s="158">
        <f t="shared" ref="D40:E40" si="1">SUM(D34:D39)</f>
        <v>0</v>
      </c>
      <c r="E40" s="158">
        <f t="shared" si="1"/>
        <v>0</v>
      </c>
      <c r="F40" s="158">
        <f>SUM(F34:F39)</f>
        <v>0</v>
      </c>
      <c r="G40" s="117">
        <f>SUM(G34:G38)</f>
        <v>0</v>
      </c>
      <c r="H40" s="102"/>
    </row>
    <row r="41" spans="1:8">
      <c r="A41" s="188"/>
      <c r="B41" s="196"/>
      <c r="C41" s="158"/>
      <c r="D41" s="158"/>
      <c r="E41" s="158"/>
      <c r="F41" s="158"/>
      <c r="G41" s="117"/>
      <c r="H41" s="102"/>
    </row>
    <row r="42" spans="1:8">
      <c r="A42" s="188" t="s">
        <v>98</v>
      </c>
      <c r="B42" s="196" t="s">
        <v>99</v>
      </c>
      <c r="C42" s="158">
        <v>0</v>
      </c>
      <c r="D42" s="158">
        <v>0</v>
      </c>
      <c r="E42" s="158">
        <v>0</v>
      </c>
      <c r="F42" s="158">
        <v>0</v>
      </c>
      <c r="G42" s="117">
        <f>'Planning Worksheet'!I33</f>
        <v>0</v>
      </c>
      <c r="H42" s="102"/>
    </row>
    <row r="43" spans="1:8">
      <c r="A43" s="188"/>
      <c r="B43" s="199" t="s">
        <v>100</v>
      </c>
      <c r="C43" s="158">
        <f>C42</f>
        <v>0</v>
      </c>
      <c r="D43" s="158">
        <f t="shared" ref="D43:F43" si="2">D42</f>
        <v>0</v>
      </c>
      <c r="E43" s="158">
        <f t="shared" si="2"/>
        <v>0</v>
      </c>
      <c r="F43" s="158">
        <f t="shared" si="2"/>
        <v>0</v>
      </c>
      <c r="G43" s="117">
        <f>G42</f>
        <v>0</v>
      </c>
      <c r="H43" s="102"/>
    </row>
    <row r="44" spans="1:8">
      <c r="A44" s="188"/>
      <c r="B44" s="196"/>
      <c r="C44" s="158"/>
      <c r="D44" s="158"/>
      <c r="E44" s="158"/>
      <c r="F44" s="158"/>
      <c r="G44" s="117"/>
      <c r="H44" s="102"/>
    </row>
    <row r="45" spans="1:8">
      <c r="A45" s="188" t="s">
        <v>101</v>
      </c>
      <c r="B45" s="196" t="s">
        <v>102</v>
      </c>
      <c r="C45" s="158">
        <v>0</v>
      </c>
      <c r="D45" s="158">
        <v>0</v>
      </c>
      <c r="E45" s="158">
        <v>0</v>
      </c>
      <c r="F45" s="158">
        <v>0</v>
      </c>
      <c r="G45" s="117">
        <f>'Planning Worksheet'!I34</f>
        <v>0</v>
      </c>
      <c r="H45" s="102"/>
    </row>
    <row r="46" spans="1:8">
      <c r="A46" s="188"/>
      <c r="B46" s="196" t="s">
        <v>103</v>
      </c>
      <c r="C46" s="158">
        <v>0</v>
      </c>
      <c r="D46" s="158">
        <v>0</v>
      </c>
      <c r="E46" s="158">
        <v>0</v>
      </c>
      <c r="F46" s="158">
        <v>0</v>
      </c>
      <c r="G46" s="117">
        <f>'Planning Worksheet'!I35</f>
        <v>0</v>
      </c>
      <c r="H46" s="102"/>
    </row>
    <row r="47" spans="1:8">
      <c r="A47" s="188"/>
      <c r="B47" s="196" t="s">
        <v>104</v>
      </c>
      <c r="C47" s="158">
        <v>0</v>
      </c>
      <c r="D47" s="158">
        <v>0</v>
      </c>
      <c r="E47" s="158">
        <v>0</v>
      </c>
      <c r="F47" s="158">
        <v>0</v>
      </c>
      <c r="G47" s="117">
        <f>'Planning Worksheet'!I36</f>
        <v>0</v>
      </c>
      <c r="H47" s="102"/>
    </row>
    <row r="48" spans="1:8">
      <c r="A48" s="188"/>
      <c r="B48" s="196" t="s">
        <v>105</v>
      </c>
      <c r="C48" s="158">
        <v>0</v>
      </c>
      <c r="D48" s="158">
        <v>0</v>
      </c>
      <c r="E48" s="158">
        <v>0</v>
      </c>
      <c r="F48" s="158">
        <v>0</v>
      </c>
      <c r="G48" s="117">
        <f>'Planning Worksheet'!I37</f>
        <v>0</v>
      </c>
      <c r="H48" s="102"/>
    </row>
    <row r="49" spans="1:8">
      <c r="A49" s="188"/>
      <c r="B49" s="196" t="s">
        <v>94</v>
      </c>
      <c r="C49" s="158">
        <v>0</v>
      </c>
      <c r="D49" s="158">
        <v>0</v>
      </c>
      <c r="E49" s="158">
        <v>0</v>
      </c>
      <c r="F49" s="158">
        <v>0</v>
      </c>
      <c r="G49" s="117">
        <f>'Planning Worksheet'!I38</f>
        <v>0</v>
      </c>
      <c r="H49" s="102"/>
    </row>
    <row r="50" spans="1:8">
      <c r="A50" s="188"/>
      <c r="B50" s="199" t="s">
        <v>106</v>
      </c>
      <c r="C50" s="158">
        <f>SUM(C45:C49)</f>
        <v>0</v>
      </c>
      <c r="D50" s="158">
        <f>SUM(D45:D49)</f>
        <v>0</v>
      </c>
      <c r="E50" s="158">
        <f t="shared" ref="E50:F50" si="3">SUM(E45:E49)</f>
        <v>0</v>
      </c>
      <c r="F50" s="158">
        <f t="shared" si="3"/>
        <v>0</v>
      </c>
      <c r="G50" s="117">
        <f>SUM(G45:G49)</f>
        <v>0</v>
      </c>
      <c r="H50" s="102"/>
    </row>
    <row r="51" spans="1:8">
      <c r="A51" s="188"/>
      <c r="B51" s="196"/>
      <c r="C51" s="158"/>
      <c r="D51" s="158"/>
      <c r="E51" s="158"/>
      <c r="F51" s="158"/>
      <c r="G51" s="117"/>
      <c r="H51" s="102"/>
    </row>
    <row r="52" spans="1:8">
      <c r="A52" s="188"/>
      <c r="B52" s="196"/>
      <c r="C52" s="158"/>
      <c r="D52" s="158"/>
      <c r="E52" s="158"/>
      <c r="F52" s="158"/>
      <c r="G52" s="117"/>
      <c r="H52" s="102"/>
    </row>
    <row r="53" spans="1:8">
      <c r="A53" s="188"/>
      <c r="B53" s="199" t="s">
        <v>107</v>
      </c>
      <c r="C53" s="158">
        <f>C21</f>
        <v>0</v>
      </c>
      <c r="D53" s="158">
        <f t="shared" ref="D53:F53" si="4">D21</f>
        <v>0</v>
      </c>
      <c r="E53" s="158">
        <f t="shared" si="4"/>
        <v>0</v>
      </c>
      <c r="F53" s="158">
        <f t="shared" si="4"/>
        <v>0</v>
      </c>
      <c r="G53" s="117">
        <f>G21</f>
        <v>0</v>
      </c>
      <c r="H53" s="102"/>
    </row>
    <row r="54" spans="1:8">
      <c r="A54" s="188"/>
      <c r="B54" s="199" t="s">
        <v>108</v>
      </c>
      <c r="C54" s="158">
        <f>C32+C40+C43+C50</f>
        <v>0</v>
      </c>
      <c r="D54" s="158">
        <f t="shared" ref="D54:F54" si="5">D32+D40+D43+D50</f>
        <v>0</v>
      </c>
      <c r="E54" s="158">
        <f t="shared" si="5"/>
        <v>0</v>
      </c>
      <c r="F54" s="158">
        <f t="shared" si="5"/>
        <v>0</v>
      </c>
      <c r="G54" s="117">
        <f>G32+G40+G43+G50</f>
        <v>0</v>
      </c>
      <c r="H54" s="102"/>
    </row>
    <row r="55" spans="1:8">
      <c r="A55" s="188"/>
      <c r="B55" s="199" t="s">
        <v>109</v>
      </c>
      <c r="C55" s="158">
        <f>C53-C54</f>
        <v>0</v>
      </c>
      <c r="D55" s="158">
        <f t="shared" ref="D55:G55" si="6">D53-D54</f>
        <v>0</v>
      </c>
      <c r="E55" s="158">
        <f t="shared" si="6"/>
        <v>0</v>
      </c>
      <c r="F55" s="158">
        <f t="shared" si="6"/>
        <v>0</v>
      </c>
      <c r="G55" s="117">
        <f t="shared" si="6"/>
        <v>0</v>
      </c>
      <c r="H55" s="102"/>
    </row>
    <row r="56" spans="1:8">
      <c r="A56" s="189"/>
      <c r="B56" s="198"/>
      <c r="C56" s="178"/>
      <c r="D56" s="178"/>
      <c r="E56" s="178"/>
      <c r="F56" s="179"/>
      <c r="G56" s="147"/>
      <c r="H56" s="102"/>
    </row>
    <row r="57" spans="1:8" ht="3" customHeight="1">
      <c r="A57" s="190"/>
      <c r="B57" s="190"/>
      <c r="C57" s="50"/>
      <c r="D57" s="50"/>
      <c r="E57" s="50"/>
      <c r="F57" s="50"/>
      <c r="G57" s="53"/>
      <c r="H57" s="102"/>
    </row>
    <row r="58" spans="1:8" ht="14.25">
      <c r="A58" s="191"/>
      <c r="B58" s="5"/>
      <c r="C58" s="6"/>
      <c r="D58" s="54"/>
      <c r="E58" s="54"/>
      <c r="F58" s="54"/>
      <c r="G58" s="54"/>
      <c r="H58" s="102"/>
    </row>
    <row r="59" spans="1:8">
      <c r="A59" s="192" t="s">
        <v>110</v>
      </c>
      <c r="B59" s="7"/>
      <c r="C59" s="8"/>
      <c r="D59" s="55"/>
      <c r="E59" s="55"/>
      <c r="F59" s="55"/>
      <c r="G59" s="153">
        <f>'Initiative Request - Operating'!M7</f>
        <v>0</v>
      </c>
      <c r="H59" s="102"/>
    </row>
    <row r="60" spans="1:8">
      <c r="A60" s="192" t="s">
        <v>111</v>
      </c>
      <c r="B60" s="7"/>
      <c r="C60" s="8"/>
      <c r="D60" s="55"/>
      <c r="E60" s="55"/>
      <c r="F60" s="55"/>
      <c r="G60" s="153">
        <f>'Initiative Request - Operating'!M17</f>
        <v>0</v>
      </c>
      <c r="H60" s="102"/>
    </row>
    <row r="61" spans="1:8" ht="13.5" thickBot="1">
      <c r="A61" s="193" t="s">
        <v>112</v>
      </c>
      <c r="B61" s="9"/>
      <c r="C61" s="10"/>
      <c r="D61" s="56"/>
      <c r="E61" s="56"/>
      <c r="F61" s="56"/>
      <c r="G61" s="154">
        <f>'Initiative Request-HEAF'!M7</f>
        <v>0</v>
      </c>
      <c r="H61" s="102"/>
    </row>
    <row r="62" spans="1:8" s="106" customFormat="1" ht="15.75">
      <c r="A62" s="194"/>
      <c r="B62" s="11"/>
      <c r="C62" s="11"/>
      <c r="D62" s="11"/>
      <c r="E62" s="11"/>
      <c r="F62" s="11"/>
      <c r="G62" s="155"/>
      <c r="H62" s="105"/>
    </row>
    <row r="63" spans="1:8" ht="15.75">
      <c r="A63" s="195" t="str">
        <f>CONCATENATE("Total"," ","FY",RIGHT('Look up lists for Drop downs'!$B$2,2)+1," ","Requests")</f>
        <v>Total FY22 Requests</v>
      </c>
      <c r="B63" s="12"/>
      <c r="C63" s="12"/>
      <c r="D63" s="57"/>
      <c r="E63" s="57"/>
      <c r="F63" s="57"/>
      <c r="G63" s="156">
        <f>G32+G40+G43+G50</f>
        <v>0</v>
      </c>
      <c r="H63" s="102"/>
    </row>
    <row r="64" spans="1:8">
      <c r="A64" s="190"/>
      <c r="B64" s="50"/>
      <c r="C64" s="50"/>
      <c r="D64" s="50"/>
      <c r="E64" s="50"/>
      <c r="F64" s="50"/>
      <c r="G64" s="366"/>
      <c r="H64" s="102"/>
    </row>
    <row r="65" spans="1:8">
      <c r="A65" s="261"/>
      <c r="B65" s="261"/>
      <c r="C65" s="79"/>
      <c r="D65" s="79"/>
      <c r="E65" s="79"/>
      <c r="F65" s="79"/>
      <c r="G65" s="39"/>
      <c r="H65" s="102"/>
    </row>
    <row r="66" spans="1:8">
      <c r="A66" s="79"/>
      <c r="B66" s="79"/>
      <c r="C66" s="79"/>
      <c r="D66" s="79"/>
      <c r="E66" s="79"/>
      <c r="F66" s="79"/>
      <c r="G66" s="79"/>
      <c r="H66" s="102"/>
    </row>
    <row r="67" spans="1:8">
      <c r="A67" s="79"/>
      <c r="B67" s="79"/>
      <c r="C67" s="79"/>
      <c r="D67" s="79"/>
      <c r="E67" s="79"/>
      <c r="F67" s="79"/>
      <c r="G67" s="79"/>
      <c r="H67" s="102"/>
    </row>
    <row r="68" spans="1:8">
      <c r="A68" s="79"/>
      <c r="B68" s="79"/>
      <c r="C68" s="79"/>
      <c r="D68" s="79"/>
      <c r="E68" s="79"/>
      <c r="F68" s="79"/>
      <c r="G68" s="79"/>
      <c r="H68" s="102"/>
    </row>
    <row r="69" spans="1:8">
      <c r="A69" s="79"/>
      <c r="B69" s="79"/>
      <c r="C69" s="79"/>
      <c r="D69" s="79"/>
      <c r="E69" s="79"/>
      <c r="F69" s="79"/>
      <c r="G69" s="79"/>
      <c r="H69" s="102"/>
    </row>
  </sheetData>
  <mergeCells count="6">
    <mergeCell ref="A1:G1"/>
    <mergeCell ref="A2:G2"/>
    <mergeCell ref="A3:G3"/>
    <mergeCell ref="C5:D6"/>
    <mergeCell ref="E5:F6"/>
    <mergeCell ref="G5:G6"/>
  </mergeCells>
  <printOptions horizontalCentered="1"/>
  <pageMargins left="0.45" right="0.45" top="0.25" bottom="0.25" header="0.3" footer="0.3"/>
  <pageSetup scale="84" orientation="portrait" horizontalDpi="4294967293" r:id="rId1"/>
  <rowBreaks count="1" manualBreakCount="1">
    <brk id="64"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theme="2" tint="-0.249977111117893"/>
  </sheetPr>
  <dimension ref="A1:AA168"/>
  <sheetViews>
    <sheetView showGridLines="0" view="pageBreakPreview" zoomScaleNormal="87" zoomScaleSheetLayoutView="100" workbookViewId="0">
      <selection activeCell="I12" sqref="I12"/>
    </sheetView>
  </sheetViews>
  <sheetFormatPr defaultRowHeight="12.75" outlineLevelCol="1"/>
  <cols>
    <col min="1" max="1" width="33.140625" style="261" bestFit="1" customWidth="1"/>
    <col min="2" max="2" width="37.28515625" style="261" customWidth="1"/>
    <col min="3" max="3" width="7.42578125" style="261" customWidth="1"/>
    <col min="4" max="4" width="13.42578125" style="261" customWidth="1"/>
    <col min="5" max="5" width="8.7109375" style="261" customWidth="1"/>
    <col min="6" max="6" width="15.28515625" style="261" customWidth="1"/>
    <col min="7" max="7" width="15.5703125" style="261" customWidth="1" outlineLevel="1"/>
    <col min="8" max="8" width="14.5703125" style="15" customWidth="1" outlineLevel="1"/>
    <col min="9" max="9" width="46.85546875" style="15" customWidth="1" outlineLevel="1"/>
    <col min="10" max="10" width="12.5703125" style="15" bestFit="1" customWidth="1"/>
    <col min="11" max="11" width="11.42578125" style="15" bestFit="1" customWidth="1"/>
    <col min="12" max="16" width="9.140625" style="15"/>
    <col min="17" max="17" width="9.28515625" style="15" customWidth="1"/>
    <col min="18" max="18" width="11.28515625" style="15" hidden="1" customWidth="1"/>
    <col min="19" max="19" width="30.28515625" style="15" hidden="1" customWidth="1"/>
    <col min="20" max="25" width="9.28515625" style="15" hidden="1" customWidth="1"/>
    <col min="26" max="27" width="27.7109375" style="15" hidden="1" customWidth="1"/>
    <col min="28" max="74" width="9.28515625" style="15" customWidth="1"/>
    <col min="75" max="253" width="9.140625" style="15"/>
    <col min="254" max="254" width="22" style="15" customWidth="1"/>
    <col min="255" max="255" width="22.28515625" style="15" customWidth="1"/>
    <col min="256" max="256" width="12.7109375" style="15" customWidth="1"/>
    <col min="257" max="257" width="34.7109375" style="15" customWidth="1"/>
    <col min="258" max="258" width="13.42578125" style="15" customWidth="1"/>
    <col min="259" max="262" width="9.140625" style="15"/>
    <col min="263" max="263" width="0" style="15" hidden="1" customWidth="1"/>
    <col min="264" max="270" width="9.140625" style="15"/>
    <col min="271" max="271" width="9.28515625" style="15" customWidth="1"/>
    <col min="272" max="281" width="0" style="15" hidden="1" customWidth="1"/>
    <col min="282" max="330" width="9.28515625" style="15" customWidth="1"/>
    <col min="331" max="509" width="9.140625" style="15"/>
    <col min="510" max="510" width="22" style="15" customWidth="1"/>
    <col min="511" max="511" width="22.28515625" style="15" customWidth="1"/>
    <col min="512" max="512" width="12.7109375" style="15" customWidth="1"/>
    <col min="513" max="513" width="34.7109375" style="15" customWidth="1"/>
    <col min="514" max="514" width="13.42578125" style="15" customWidth="1"/>
    <col min="515" max="518" width="9.140625" style="15"/>
    <col min="519" max="519" width="0" style="15" hidden="1" customWidth="1"/>
    <col min="520" max="526" width="9.140625" style="15"/>
    <col min="527" max="527" width="9.28515625" style="15" customWidth="1"/>
    <col min="528" max="537" width="0" style="15" hidden="1" customWidth="1"/>
    <col min="538" max="586" width="9.28515625" style="15" customWidth="1"/>
    <col min="587" max="765" width="9.140625" style="15"/>
    <col min="766" max="766" width="22" style="15" customWidth="1"/>
    <col min="767" max="767" width="22.28515625" style="15" customWidth="1"/>
    <col min="768" max="768" width="12.7109375" style="15" customWidth="1"/>
    <col min="769" max="769" width="34.7109375" style="15" customWidth="1"/>
    <col min="770" max="770" width="13.42578125" style="15" customWidth="1"/>
    <col min="771" max="774" width="9.140625" style="15"/>
    <col min="775" max="775" width="0" style="15" hidden="1" customWidth="1"/>
    <col min="776" max="782" width="9.140625" style="15"/>
    <col min="783" max="783" width="9.28515625" style="15" customWidth="1"/>
    <col min="784" max="793" width="0" style="15" hidden="1" customWidth="1"/>
    <col min="794" max="842" width="9.28515625" style="15" customWidth="1"/>
    <col min="843" max="1021" width="9.140625" style="15"/>
    <col min="1022" max="1022" width="22" style="15" customWidth="1"/>
    <col min="1023" max="1023" width="22.28515625" style="15" customWidth="1"/>
    <col min="1024" max="1024" width="12.7109375" style="15" customWidth="1"/>
    <col min="1025" max="1025" width="34.7109375" style="15" customWidth="1"/>
    <col min="1026" max="1026" width="13.42578125" style="15" customWidth="1"/>
    <col min="1027" max="1030" width="9.140625" style="15"/>
    <col min="1031" max="1031" width="0" style="15" hidden="1" customWidth="1"/>
    <col min="1032" max="1038" width="9.140625" style="15"/>
    <col min="1039" max="1039" width="9.28515625" style="15" customWidth="1"/>
    <col min="1040" max="1049" width="0" style="15" hidden="1" customWidth="1"/>
    <col min="1050" max="1098" width="9.28515625" style="15" customWidth="1"/>
    <col min="1099" max="1277" width="9.140625" style="15"/>
    <col min="1278" max="1278" width="22" style="15" customWidth="1"/>
    <col min="1279" max="1279" width="22.28515625" style="15" customWidth="1"/>
    <col min="1280" max="1280" width="12.7109375" style="15" customWidth="1"/>
    <col min="1281" max="1281" width="34.7109375" style="15" customWidth="1"/>
    <col min="1282" max="1282" width="13.42578125" style="15" customWidth="1"/>
    <col min="1283" max="1286" width="9.140625" style="15"/>
    <col min="1287" max="1287" width="0" style="15" hidden="1" customWidth="1"/>
    <col min="1288" max="1294" width="9.140625" style="15"/>
    <col min="1295" max="1295" width="9.28515625" style="15" customWidth="1"/>
    <col min="1296" max="1305" width="0" style="15" hidden="1" customWidth="1"/>
    <col min="1306" max="1354" width="9.28515625" style="15" customWidth="1"/>
    <col min="1355" max="1533" width="9.140625" style="15"/>
    <col min="1534" max="1534" width="22" style="15" customWidth="1"/>
    <col min="1535" max="1535" width="22.28515625" style="15" customWidth="1"/>
    <col min="1536" max="1536" width="12.7109375" style="15" customWidth="1"/>
    <col min="1537" max="1537" width="34.7109375" style="15" customWidth="1"/>
    <col min="1538" max="1538" width="13.42578125" style="15" customWidth="1"/>
    <col min="1539" max="1542" width="9.140625" style="15"/>
    <col min="1543" max="1543" width="0" style="15" hidden="1" customWidth="1"/>
    <col min="1544" max="1550" width="9.140625" style="15"/>
    <col min="1551" max="1551" width="9.28515625" style="15" customWidth="1"/>
    <col min="1552" max="1561" width="0" style="15" hidden="1" customWidth="1"/>
    <col min="1562" max="1610" width="9.28515625" style="15" customWidth="1"/>
    <col min="1611" max="1789" width="9.140625" style="15"/>
    <col min="1790" max="1790" width="22" style="15" customWidth="1"/>
    <col min="1791" max="1791" width="22.28515625" style="15" customWidth="1"/>
    <col min="1792" max="1792" width="12.7109375" style="15" customWidth="1"/>
    <col min="1793" max="1793" width="34.7109375" style="15" customWidth="1"/>
    <col min="1794" max="1794" width="13.42578125" style="15" customWidth="1"/>
    <col min="1795" max="1798" width="9.140625" style="15"/>
    <col min="1799" max="1799" width="0" style="15" hidden="1" customWidth="1"/>
    <col min="1800" max="1806" width="9.140625" style="15"/>
    <col min="1807" max="1807" width="9.28515625" style="15" customWidth="1"/>
    <col min="1808" max="1817" width="0" style="15" hidden="1" customWidth="1"/>
    <col min="1818" max="1866" width="9.28515625" style="15" customWidth="1"/>
    <col min="1867" max="2045" width="9.140625" style="15"/>
    <col min="2046" max="2046" width="22" style="15" customWidth="1"/>
    <col min="2047" max="2047" width="22.28515625" style="15" customWidth="1"/>
    <col min="2048" max="2048" width="12.7109375" style="15" customWidth="1"/>
    <col min="2049" max="2049" width="34.7109375" style="15" customWidth="1"/>
    <col min="2050" max="2050" width="13.42578125" style="15" customWidth="1"/>
    <col min="2051" max="2054" width="9.140625" style="15"/>
    <col min="2055" max="2055" width="0" style="15" hidden="1" customWidth="1"/>
    <col min="2056" max="2062" width="9.140625" style="15"/>
    <col min="2063" max="2063" width="9.28515625" style="15" customWidth="1"/>
    <col min="2064" max="2073" width="0" style="15" hidden="1" customWidth="1"/>
    <col min="2074" max="2122" width="9.28515625" style="15" customWidth="1"/>
    <col min="2123" max="2301" width="9.140625" style="15"/>
    <col min="2302" max="2302" width="22" style="15" customWidth="1"/>
    <col min="2303" max="2303" width="22.28515625" style="15" customWidth="1"/>
    <col min="2304" max="2304" width="12.7109375" style="15" customWidth="1"/>
    <col min="2305" max="2305" width="34.7109375" style="15" customWidth="1"/>
    <col min="2306" max="2306" width="13.42578125" style="15" customWidth="1"/>
    <col min="2307" max="2310" width="9.140625" style="15"/>
    <col min="2311" max="2311" width="0" style="15" hidden="1" customWidth="1"/>
    <col min="2312" max="2318" width="9.140625" style="15"/>
    <col min="2319" max="2319" width="9.28515625" style="15" customWidth="1"/>
    <col min="2320" max="2329" width="0" style="15" hidden="1" customWidth="1"/>
    <col min="2330" max="2378" width="9.28515625" style="15" customWidth="1"/>
    <col min="2379" max="2557" width="9.140625" style="15"/>
    <col min="2558" max="2558" width="22" style="15" customWidth="1"/>
    <col min="2559" max="2559" width="22.28515625" style="15" customWidth="1"/>
    <col min="2560" max="2560" width="12.7109375" style="15" customWidth="1"/>
    <col min="2561" max="2561" width="34.7109375" style="15" customWidth="1"/>
    <col min="2562" max="2562" width="13.42578125" style="15" customWidth="1"/>
    <col min="2563" max="2566" width="9.140625" style="15"/>
    <col min="2567" max="2567" width="0" style="15" hidden="1" customWidth="1"/>
    <col min="2568" max="2574" width="9.140625" style="15"/>
    <col min="2575" max="2575" width="9.28515625" style="15" customWidth="1"/>
    <col min="2576" max="2585" width="0" style="15" hidden="1" customWidth="1"/>
    <col min="2586" max="2634" width="9.28515625" style="15" customWidth="1"/>
    <col min="2635" max="2813" width="9.140625" style="15"/>
    <col min="2814" max="2814" width="22" style="15" customWidth="1"/>
    <col min="2815" max="2815" width="22.28515625" style="15" customWidth="1"/>
    <col min="2816" max="2816" width="12.7109375" style="15" customWidth="1"/>
    <col min="2817" max="2817" width="34.7109375" style="15" customWidth="1"/>
    <col min="2818" max="2818" width="13.42578125" style="15" customWidth="1"/>
    <col min="2819" max="2822" width="9.140625" style="15"/>
    <col min="2823" max="2823" width="0" style="15" hidden="1" customWidth="1"/>
    <col min="2824" max="2830" width="9.140625" style="15"/>
    <col min="2831" max="2831" width="9.28515625" style="15" customWidth="1"/>
    <col min="2832" max="2841" width="0" style="15" hidden="1" customWidth="1"/>
    <col min="2842" max="2890" width="9.28515625" style="15" customWidth="1"/>
    <col min="2891" max="3069" width="9.140625" style="15"/>
    <col min="3070" max="3070" width="22" style="15" customWidth="1"/>
    <col min="3071" max="3071" width="22.28515625" style="15" customWidth="1"/>
    <col min="3072" max="3072" width="12.7109375" style="15" customWidth="1"/>
    <col min="3073" max="3073" width="34.7109375" style="15" customWidth="1"/>
    <col min="3074" max="3074" width="13.42578125" style="15" customWidth="1"/>
    <col min="3075" max="3078" width="9.140625" style="15"/>
    <col min="3079" max="3079" width="0" style="15" hidden="1" customWidth="1"/>
    <col min="3080" max="3086" width="9.140625" style="15"/>
    <col min="3087" max="3087" width="9.28515625" style="15" customWidth="1"/>
    <col min="3088" max="3097" width="0" style="15" hidden="1" customWidth="1"/>
    <col min="3098" max="3146" width="9.28515625" style="15" customWidth="1"/>
    <col min="3147" max="3325" width="9.140625" style="15"/>
    <col min="3326" max="3326" width="22" style="15" customWidth="1"/>
    <col min="3327" max="3327" width="22.28515625" style="15" customWidth="1"/>
    <col min="3328" max="3328" width="12.7109375" style="15" customWidth="1"/>
    <col min="3329" max="3329" width="34.7109375" style="15" customWidth="1"/>
    <col min="3330" max="3330" width="13.42578125" style="15" customWidth="1"/>
    <col min="3331" max="3334" width="9.140625" style="15"/>
    <col min="3335" max="3335" width="0" style="15" hidden="1" customWidth="1"/>
    <col min="3336" max="3342" width="9.140625" style="15"/>
    <col min="3343" max="3343" width="9.28515625" style="15" customWidth="1"/>
    <col min="3344" max="3353" width="0" style="15" hidden="1" customWidth="1"/>
    <col min="3354" max="3402" width="9.28515625" style="15" customWidth="1"/>
    <col min="3403" max="3581" width="9.140625" style="15"/>
    <col min="3582" max="3582" width="22" style="15" customWidth="1"/>
    <col min="3583" max="3583" width="22.28515625" style="15" customWidth="1"/>
    <col min="3584" max="3584" width="12.7109375" style="15" customWidth="1"/>
    <col min="3585" max="3585" width="34.7109375" style="15" customWidth="1"/>
    <col min="3586" max="3586" width="13.42578125" style="15" customWidth="1"/>
    <col min="3587" max="3590" width="9.140625" style="15"/>
    <col min="3591" max="3591" width="0" style="15" hidden="1" customWidth="1"/>
    <col min="3592" max="3598" width="9.140625" style="15"/>
    <col min="3599" max="3599" width="9.28515625" style="15" customWidth="1"/>
    <col min="3600" max="3609" width="0" style="15" hidden="1" customWidth="1"/>
    <col min="3610" max="3658" width="9.28515625" style="15" customWidth="1"/>
    <col min="3659" max="3837" width="9.140625" style="15"/>
    <col min="3838" max="3838" width="22" style="15" customWidth="1"/>
    <col min="3839" max="3839" width="22.28515625" style="15" customWidth="1"/>
    <col min="3840" max="3840" width="12.7109375" style="15" customWidth="1"/>
    <col min="3841" max="3841" width="34.7109375" style="15" customWidth="1"/>
    <col min="3842" max="3842" width="13.42578125" style="15" customWidth="1"/>
    <col min="3843" max="3846" width="9.140625" style="15"/>
    <col min="3847" max="3847" width="0" style="15" hidden="1" customWidth="1"/>
    <col min="3848" max="3854" width="9.140625" style="15"/>
    <col min="3855" max="3855" width="9.28515625" style="15" customWidth="1"/>
    <col min="3856" max="3865" width="0" style="15" hidden="1" customWidth="1"/>
    <col min="3866" max="3914" width="9.28515625" style="15" customWidth="1"/>
    <col min="3915" max="4093" width="9.140625" style="15"/>
    <col min="4094" max="4094" width="22" style="15" customWidth="1"/>
    <col min="4095" max="4095" width="22.28515625" style="15" customWidth="1"/>
    <col min="4096" max="4096" width="12.7109375" style="15" customWidth="1"/>
    <col min="4097" max="4097" width="34.7109375" style="15" customWidth="1"/>
    <col min="4098" max="4098" width="13.42578125" style="15" customWidth="1"/>
    <col min="4099" max="4102" width="9.140625" style="15"/>
    <col min="4103" max="4103" width="0" style="15" hidden="1" customWidth="1"/>
    <col min="4104" max="4110" width="9.140625" style="15"/>
    <col min="4111" max="4111" width="9.28515625" style="15" customWidth="1"/>
    <col min="4112" max="4121" width="0" style="15" hidden="1" customWidth="1"/>
    <col min="4122" max="4170" width="9.28515625" style="15" customWidth="1"/>
    <col min="4171" max="4349" width="9.140625" style="15"/>
    <col min="4350" max="4350" width="22" style="15" customWidth="1"/>
    <col min="4351" max="4351" width="22.28515625" style="15" customWidth="1"/>
    <col min="4352" max="4352" width="12.7109375" style="15" customWidth="1"/>
    <col min="4353" max="4353" width="34.7109375" style="15" customWidth="1"/>
    <col min="4354" max="4354" width="13.42578125" style="15" customWidth="1"/>
    <col min="4355" max="4358" width="9.140625" style="15"/>
    <col min="4359" max="4359" width="0" style="15" hidden="1" customWidth="1"/>
    <col min="4360" max="4366" width="9.140625" style="15"/>
    <col min="4367" max="4367" width="9.28515625" style="15" customWidth="1"/>
    <col min="4368" max="4377" width="0" style="15" hidden="1" customWidth="1"/>
    <col min="4378" max="4426" width="9.28515625" style="15" customWidth="1"/>
    <col min="4427" max="4605" width="9.140625" style="15"/>
    <col min="4606" max="4606" width="22" style="15" customWidth="1"/>
    <col min="4607" max="4607" width="22.28515625" style="15" customWidth="1"/>
    <col min="4608" max="4608" width="12.7109375" style="15" customWidth="1"/>
    <col min="4609" max="4609" width="34.7109375" style="15" customWidth="1"/>
    <col min="4610" max="4610" width="13.42578125" style="15" customWidth="1"/>
    <col min="4611" max="4614" width="9.140625" style="15"/>
    <col min="4615" max="4615" width="0" style="15" hidden="1" customWidth="1"/>
    <col min="4616" max="4622" width="9.140625" style="15"/>
    <col min="4623" max="4623" width="9.28515625" style="15" customWidth="1"/>
    <col min="4624" max="4633" width="0" style="15" hidden="1" customWidth="1"/>
    <col min="4634" max="4682" width="9.28515625" style="15" customWidth="1"/>
    <col min="4683" max="4861" width="9.140625" style="15"/>
    <col min="4862" max="4862" width="22" style="15" customWidth="1"/>
    <col min="4863" max="4863" width="22.28515625" style="15" customWidth="1"/>
    <col min="4864" max="4864" width="12.7109375" style="15" customWidth="1"/>
    <col min="4865" max="4865" width="34.7109375" style="15" customWidth="1"/>
    <col min="4866" max="4866" width="13.42578125" style="15" customWidth="1"/>
    <col min="4867" max="4870" width="9.140625" style="15"/>
    <col min="4871" max="4871" width="0" style="15" hidden="1" customWidth="1"/>
    <col min="4872" max="4878" width="9.140625" style="15"/>
    <col min="4879" max="4879" width="9.28515625" style="15" customWidth="1"/>
    <col min="4880" max="4889" width="0" style="15" hidden="1" customWidth="1"/>
    <col min="4890" max="4938" width="9.28515625" style="15" customWidth="1"/>
    <col min="4939" max="5117" width="9.140625" style="15"/>
    <col min="5118" max="5118" width="22" style="15" customWidth="1"/>
    <col min="5119" max="5119" width="22.28515625" style="15" customWidth="1"/>
    <col min="5120" max="5120" width="12.7109375" style="15" customWidth="1"/>
    <col min="5121" max="5121" width="34.7109375" style="15" customWidth="1"/>
    <col min="5122" max="5122" width="13.42578125" style="15" customWidth="1"/>
    <col min="5123" max="5126" width="9.140625" style="15"/>
    <col min="5127" max="5127" width="0" style="15" hidden="1" customWidth="1"/>
    <col min="5128" max="5134" width="9.140625" style="15"/>
    <col min="5135" max="5135" width="9.28515625" style="15" customWidth="1"/>
    <col min="5136" max="5145" width="0" style="15" hidden="1" customWidth="1"/>
    <col min="5146" max="5194" width="9.28515625" style="15" customWidth="1"/>
    <col min="5195" max="5373" width="9.140625" style="15"/>
    <col min="5374" max="5374" width="22" style="15" customWidth="1"/>
    <col min="5375" max="5375" width="22.28515625" style="15" customWidth="1"/>
    <col min="5376" max="5376" width="12.7109375" style="15" customWidth="1"/>
    <col min="5377" max="5377" width="34.7109375" style="15" customWidth="1"/>
    <col min="5378" max="5378" width="13.42578125" style="15" customWidth="1"/>
    <col min="5379" max="5382" width="9.140625" style="15"/>
    <col min="5383" max="5383" width="0" style="15" hidden="1" customWidth="1"/>
    <col min="5384" max="5390" width="9.140625" style="15"/>
    <col min="5391" max="5391" width="9.28515625" style="15" customWidth="1"/>
    <col min="5392" max="5401" width="0" style="15" hidden="1" customWidth="1"/>
    <col min="5402" max="5450" width="9.28515625" style="15" customWidth="1"/>
    <col min="5451" max="5629" width="9.140625" style="15"/>
    <col min="5630" max="5630" width="22" style="15" customWidth="1"/>
    <col min="5631" max="5631" width="22.28515625" style="15" customWidth="1"/>
    <col min="5632" max="5632" width="12.7109375" style="15" customWidth="1"/>
    <col min="5633" max="5633" width="34.7109375" style="15" customWidth="1"/>
    <col min="5634" max="5634" width="13.42578125" style="15" customWidth="1"/>
    <col min="5635" max="5638" width="9.140625" style="15"/>
    <col min="5639" max="5639" width="0" style="15" hidden="1" customWidth="1"/>
    <col min="5640" max="5646" width="9.140625" style="15"/>
    <col min="5647" max="5647" width="9.28515625" style="15" customWidth="1"/>
    <col min="5648" max="5657" width="0" style="15" hidden="1" customWidth="1"/>
    <col min="5658" max="5706" width="9.28515625" style="15" customWidth="1"/>
    <col min="5707" max="5885" width="9.140625" style="15"/>
    <col min="5886" max="5886" width="22" style="15" customWidth="1"/>
    <col min="5887" max="5887" width="22.28515625" style="15" customWidth="1"/>
    <col min="5888" max="5888" width="12.7109375" style="15" customWidth="1"/>
    <col min="5889" max="5889" width="34.7109375" style="15" customWidth="1"/>
    <col min="5890" max="5890" width="13.42578125" style="15" customWidth="1"/>
    <col min="5891" max="5894" width="9.140625" style="15"/>
    <col min="5895" max="5895" width="0" style="15" hidden="1" customWidth="1"/>
    <col min="5896" max="5902" width="9.140625" style="15"/>
    <col min="5903" max="5903" width="9.28515625" style="15" customWidth="1"/>
    <col min="5904" max="5913" width="0" style="15" hidden="1" customWidth="1"/>
    <col min="5914" max="5962" width="9.28515625" style="15" customWidth="1"/>
    <col min="5963" max="6141" width="9.140625" style="15"/>
    <col min="6142" max="6142" width="22" style="15" customWidth="1"/>
    <col min="6143" max="6143" width="22.28515625" style="15" customWidth="1"/>
    <col min="6144" max="6144" width="12.7109375" style="15" customWidth="1"/>
    <col min="6145" max="6145" width="34.7109375" style="15" customWidth="1"/>
    <col min="6146" max="6146" width="13.42578125" style="15" customWidth="1"/>
    <col min="6147" max="6150" width="9.140625" style="15"/>
    <col min="6151" max="6151" width="0" style="15" hidden="1" customWidth="1"/>
    <col min="6152" max="6158" width="9.140625" style="15"/>
    <col min="6159" max="6159" width="9.28515625" style="15" customWidth="1"/>
    <col min="6160" max="6169" width="0" style="15" hidden="1" customWidth="1"/>
    <col min="6170" max="6218" width="9.28515625" style="15" customWidth="1"/>
    <col min="6219" max="6397" width="9.140625" style="15"/>
    <col min="6398" max="6398" width="22" style="15" customWidth="1"/>
    <col min="6399" max="6399" width="22.28515625" style="15" customWidth="1"/>
    <col min="6400" max="6400" width="12.7109375" style="15" customWidth="1"/>
    <col min="6401" max="6401" width="34.7109375" style="15" customWidth="1"/>
    <col min="6402" max="6402" width="13.42578125" style="15" customWidth="1"/>
    <col min="6403" max="6406" width="9.140625" style="15"/>
    <col min="6407" max="6407" width="0" style="15" hidden="1" customWidth="1"/>
    <col min="6408" max="6414" width="9.140625" style="15"/>
    <col min="6415" max="6415" width="9.28515625" style="15" customWidth="1"/>
    <col min="6416" max="6425" width="0" style="15" hidden="1" customWidth="1"/>
    <col min="6426" max="6474" width="9.28515625" style="15" customWidth="1"/>
    <col min="6475" max="6653" width="9.140625" style="15"/>
    <col min="6654" max="6654" width="22" style="15" customWidth="1"/>
    <col min="6655" max="6655" width="22.28515625" style="15" customWidth="1"/>
    <col min="6656" max="6656" width="12.7109375" style="15" customWidth="1"/>
    <col min="6657" max="6657" width="34.7109375" style="15" customWidth="1"/>
    <col min="6658" max="6658" width="13.42578125" style="15" customWidth="1"/>
    <col min="6659" max="6662" width="9.140625" style="15"/>
    <col min="6663" max="6663" width="0" style="15" hidden="1" customWidth="1"/>
    <col min="6664" max="6670" width="9.140625" style="15"/>
    <col min="6671" max="6671" width="9.28515625" style="15" customWidth="1"/>
    <col min="6672" max="6681" width="0" style="15" hidden="1" customWidth="1"/>
    <col min="6682" max="6730" width="9.28515625" style="15" customWidth="1"/>
    <col min="6731" max="6909" width="9.140625" style="15"/>
    <col min="6910" max="6910" width="22" style="15" customWidth="1"/>
    <col min="6911" max="6911" width="22.28515625" style="15" customWidth="1"/>
    <col min="6912" max="6912" width="12.7109375" style="15" customWidth="1"/>
    <col min="6913" max="6913" width="34.7109375" style="15" customWidth="1"/>
    <col min="6914" max="6914" width="13.42578125" style="15" customWidth="1"/>
    <col min="6915" max="6918" width="9.140625" style="15"/>
    <col min="6919" max="6919" width="0" style="15" hidden="1" customWidth="1"/>
    <col min="6920" max="6926" width="9.140625" style="15"/>
    <col min="6927" max="6927" width="9.28515625" style="15" customWidth="1"/>
    <col min="6928" max="6937" width="0" style="15" hidden="1" customWidth="1"/>
    <col min="6938" max="6986" width="9.28515625" style="15" customWidth="1"/>
    <col min="6987" max="7165" width="9.140625" style="15"/>
    <col min="7166" max="7166" width="22" style="15" customWidth="1"/>
    <col min="7167" max="7167" width="22.28515625" style="15" customWidth="1"/>
    <col min="7168" max="7168" width="12.7109375" style="15" customWidth="1"/>
    <col min="7169" max="7169" width="34.7109375" style="15" customWidth="1"/>
    <col min="7170" max="7170" width="13.42578125" style="15" customWidth="1"/>
    <col min="7171" max="7174" width="9.140625" style="15"/>
    <col min="7175" max="7175" width="0" style="15" hidden="1" customWidth="1"/>
    <col min="7176" max="7182" width="9.140625" style="15"/>
    <col min="7183" max="7183" width="9.28515625" style="15" customWidth="1"/>
    <col min="7184" max="7193" width="0" style="15" hidden="1" customWidth="1"/>
    <col min="7194" max="7242" width="9.28515625" style="15" customWidth="1"/>
    <col min="7243" max="7421" width="9.140625" style="15"/>
    <col min="7422" max="7422" width="22" style="15" customWidth="1"/>
    <col min="7423" max="7423" width="22.28515625" style="15" customWidth="1"/>
    <col min="7424" max="7424" width="12.7109375" style="15" customWidth="1"/>
    <col min="7425" max="7425" width="34.7109375" style="15" customWidth="1"/>
    <col min="7426" max="7426" width="13.42578125" style="15" customWidth="1"/>
    <col min="7427" max="7430" width="9.140625" style="15"/>
    <col min="7431" max="7431" width="0" style="15" hidden="1" customWidth="1"/>
    <col min="7432" max="7438" width="9.140625" style="15"/>
    <col min="7439" max="7439" width="9.28515625" style="15" customWidth="1"/>
    <col min="7440" max="7449" width="0" style="15" hidden="1" customWidth="1"/>
    <col min="7450" max="7498" width="9.28515625" style="15" customWidth="1"/>
    <col min="7499" max="7677" width="9.140625" style="15"/>
    <col min="7678" max="7678" width="22" style="15" customWidth="1"/>
    <col min="7679" max="7679" width="22.28515625" style="15" customWidth="1"/>
    <col min="7680" max="7680" width="12.7109375" style="15" customWidth="1"/>
    <col min="7681" max="7681" width="34.7109375" style="15" customWidth="1"/>
    <col min="7682" max="7682" width="13.42578125" style="15" customWidth="1"/>
    <col min="7683" max="7686" width="9.140625" style="15"/>
    <col min="7687" max="7687" width="0" style="15" hidden="1" customWidth="1"/>
    <col min="7688" max="7694" width="9.140625" style="15"/>
    <col min="7695" max="7695" width="9.28515625" style="15" customWidth="1"/>
    <col min="7696" max="7705" width="0" style="15" hidden="1" customWidth="1"/>
    <col min="7706" max="7754" width="9.28515625" style="15" customWidth="1"/>
    <col min="7755" max="7933" width="9.140625" style="15"/>
    <col min="7934" max="7934" width="22" style="15" customWidth="1"/>
    <col min="7935" max="7935" width="22.28515625" style="15" customWidth="1"/>
    <col min="7936" max="7936" width="12.7109375" style="15" customWidth="1"/>
    <col min="7937" max="7937" width="34.7109375" style="15" customWidth="1"/>
    <col min="7938" max="7938" width="13.42578125" style="15" customWidth="1"/>
    <col min="7939" max="7942" width="9.140625" style="15"/>
    <col min="7943" max="7943" width="0" style="15" hidden="1" customWidth="1"/>
    <col min="7944" max="7950" width="9.140625" style="15"/>
    <col min="7951" max="7951" width="9.28515625" style="15" customWidth="1"/>
    <col min="7952" max="7961" width="0" style="15" hidden="1" customWidth="1"/>
    <col min="7962" max="8010" width="9.28515625" style="15" customWidth="1"/>
    <col min="8011" max="8189" width="9.140625" style="15"/>
    <col min="8190" max="8190" width="22" style="15" customWidth="1"/>
    <col min="8191" max="8191" width="22.28515625" style="15" customWidth="1"/>
    <col min="8192" max="8192" width="12.7109375" style="15" customWidth="1"/>
    <col min="8193" max="8193" width="34.7109375" style="15" customWidth="1"/>
    <col min="8194" max="8194" width="13.42578125" style="15" customWidth="1"/>
    <col min="8195" max="8198" width="9.140625" style="15"/>
    <col min="8199" max="8199" width="0" style="15" hidden="1" customWidth="1"/>
    <col min="8200" max="8206" width="9.140625" style="15"/>
    <col min="8207" max="8207" width="9.28515625" style="15" customWidth="1"/>
    <col min="8208" max="8217" width="0" style="15" hidden="1" customWidth="1"/>
    <col min="8218" max="8266" width="9.28515625" style="15" customWidth="1"/>
    <col min="8267" max="8445" width="9.140625" style="15"/>
    <col min="8446" max="8446" width="22" style="15" customWidth="1"/>
    <col min="8447" max="8447" width="22.28515625" style="15" customWidth="1"/>
    <col min="8448" max="8448" width="12.7109375" style="15" customWidth="1"/>
    <col min="8449" max="8449" width="34.7109375" style="15" customWidth="1"/>
    <col min="8450" max="8450" width="13.42578125" style="15" customWidth="1"/>
    <col min="8451" max="8454" width="9.140625" style="15"/>
    <col min="8455" max="8455" width="0" style="15" hidden="1" customWidth="1"/>
    <col min="8456" max="8462" width="9.140625" style="15"/>
    <col min="8463" max="8463" width="9.28515625" style="15" customWidth="1"/>
    <col min="8464" max="8473" width="0" style="15" hidden="1" customWidth="1"/>
    <col min="8474" max="8522" width="9.28515625" style="15" customWidth="1"/>
    <col min="8523" max="8701" width="9.140625" style="15"/>
    <col min="8702" max="8702" width="22" style="15" customWidth="1"/>
    <col min="8703" max="8703" width="22.28515625" style="15" customWidth="1"/>
    <col min="8704" max="8704" width="12.7109375" style="15" customWidth="1"/>
    <col min="8705" max="8705" width="34.7109375" style="15" customWidth="1"/>
    <col min="8706" max="8706" width="13.42578125" style="15" customWidth="1"/>
    <col min="8707" max="8710" width="9.140625" style="15"/>
    <col min="8711" max="8711" width="0" style="15" hidden="1" customWidth="1"/>
    <col min="8712" max="8718" width="9.140625" style="15"/>
    <col min="8719" max="8719" width="9.28515625" style="15" customWidth="1"/>
    <col min="8720" max="8729" width="0" style="15" hidden="1" customWidth="1"/>
    <col min="8730" max="8778" width="9.28515625" style="15" customWidth="1"/>
    <col min="8779" max="8957" width="9.140625" style="15"/>
    <col min="8958" max="8958" width="22" style="15" customWidth="1"/>
    <col min="8959" max="8959" width="22.28515625" style="15" customWidth="1"/>
    <col min="8960" max="8960" width="12.7109375" style="15" customWidth="1"/>
    <col min="8961" max="8961" width="34.7109375" style="15" customWidth="1"/>
    <col min="8962" max="8962" width="13.42578125" style="15" customWidth="1"/>
    <col min="8963" max="8966" width="9.140625" style="15"/>
    <col min="8967" max="8967" width="0" style="15" hidden="1" customWidth="1"/>
    <col min="8968" max="8974" width="9.140625" style="15"/>
    <col min="8975" max="8975" width="9.28515625" style="15" customWidth="1"/>
    <col min="8976" max="8985" width="0" style="15" hidden="1" customWidth="1"/>
    <col min="8986" max="9034" width="9.28515625" style="15" customWidth="1"/>
    <col min="9035" max="9213" width="9.140625" style="15"/>
    <col min="9214" max="9214" width="22" style="15" customWidth="1"/>
    <col min="9215" max="9215" width="22.28515625" style="15" customWidth="1"/>
    <col min="9216" max="9216" width="12.7109375" style="15" customWidth="1"/>
    <col min="9217" max="9217" width="34.7109375" style="15" customWidth="1"/>
    <col min="9218" max="9218" width="13.42578125" style="15" customWidth="1"/>
    <col min="9219" max="9222" width="9.140625" style="15"/>
    <col min="9223" max="9223" width="0" style="15" hidden="1" customWidth="1"/>
    <col min="9224" max="9230" width="9.140625" style="15"/>
    <col min="9231" max="9231" width="9.28515625" style="15" customWidth="1"/>
    <col min="9232" max="9241" width="0" style="15" hidden="1" customWidth="1"/>
    <col min="9242" max="9290" width="9.28515625" style="15" customWidth="1"/>
    <col min="9291" max="9469" width="9.140625" style="15"/>
    <col min="9470" max="9470" width="22" style="15" customWidth="1"/>
    <col min="9471" max="9471" width="22.28515625" style="15" customWidth="1"/>
    <col min="9472" max="9472" width="12.7109375" style="15" customWidth="1"/>
    <col min="9473" max="9473" width="34.7109375" style="15" customWidth="1"/>
    <col min="9474" max="9474" width="13.42578125" style="15" customWidth="1"/>
    <col min="9475" max="9478" width="9.140625" style="15"/>
    <col min="9479" max="9479" width="0" style="15" hidden="1" customWidth="1"/>
    <col min="9480" max="9486" width="9.140625" style="15"/>
    <col min="9487" max="9487" width="9.28515625" style="15" customWidth="1"/>
    <col min="9488" max="9497" width="0" style="15" hidden="1" customWidth="1"/>
    <col min="9498" max="9546" width="9.28515625" style="15" customWidth="1"/>
    <col min="9547" max="9725" width="9.140625" style="15"/>
    <col min="9726" max="9726" width="22" style="15" customWidth="1"/>
    <col min="9727" max="9727" width="22.28515625" style="15" customWidth="1"/>
    <col min="9728" max="9728" width="12.7109375" style="15" customWidth="1"/>
    <col min="9729" max="9729" width="34.7109375" style="15" customWidth="1"/>
    <col min="9730" max="9730" width="13.42578125" style="15" customWidth="1"/>
    <col min="9731" max="9734" width="9.140625" style="15"/>
    <col min="9735" max="9735" width="0" style="15" hidden="1" customWidth="1"/>
    <col min="9736" max="9742" width="9.140625" style="15"/>
    <col min="9743" max="9743" width="9.28515625" style="15" customWidth="1"/>
    <col min="9744" max="9753" width="0" style="15" hidden="1" customWidth="1"/>
    <col min="9754" max="9802" width="9.28515625" style="15" customWidth="1"/>
    <col min="9803" max="9981" width="9.140625" style="15"/>
    <col min="9982" max="9982" width="22" style="15" customWidth="1"/>
    <col min="9983" max="9983" width="22.28515625" style="15" customWidth="1"/>
    <col min="9984" max="9984" width="12.7109375" style="15" customWidth="1"/>
    <col min="9985" max="9985" width="34.7109375" style="15" customWidth="1"/>
    <col min="9986" max="9986" width="13.42578125" style="15" customWidth="1"/>
    <col min="9987" max="9990" width="9.140625" style="15"/>
    <col min="9991" max="9991" width="0" style="15" hidden="1" customWidth="1"/>
    <col min="9992" max="9998" width="9.140625" style="15"/>
    <col min="9999" max="9999" width="9.28515625" style="15" customWidth="1"/>
    <col min="10000" max="10009" width="0" style="15" hidden="1" customWidth="1"/>
    <col min="10010" max="10058" width="9.28515625" style="15" customWidth="1"/>
    <col min="10059" max="10237" width="9.140625" style="15"/>
    <col min="10238" max="10238" width="22" style="15" customWidth="1"/>
    <col min="10239" max="10239" width="22.28515625" style="15" customWidth="1"/>
    <col min="10240" max="10240" width="12.7109375" style="15" customWidth="1"/>
    <col min="10241" max="10241" width="34.7109375" style="15" customWidth="1"/>
    <col min="10242" max="10242" width="13.42578125" style="15" customWidth="1"/>
    <col min="10243" max="10246" width="9.140625" style="15"/>
    <col min="10247" max="10247" width="0" style="15" hidden="1" customWidth="1"/>
    <col min="10248" max="10254" width="9.140625" style="15"/>
    <col min="10255" max="10255" width="9.28515625" style="15" customWidth="1"/>
    <col min="10256" max="10265" width="0" style="15" hidden="1" customWidth="1"/>
    <col min="10266" max="10314" width="9.28515625" style="15" customWidth="1"/>
    <col min="10315" max="10493" width="9.140625" style="15"/>
    <col min="10494" max="10494" width="22" style="15" customWidth="1"/>
    <col min="10495" max="10495" width="22.28515625" style="15" customWidth="1"/>
    <col min="10496" max="10496" width="12.7109375" style="15" customWidth="1"/>
    <col min="10497" max="10497" width="34.7109375" style="15" customWidth="1"/>
    <col min="10498" max="10498" width="13.42578125" style="15" customWidth="1"/>
    <col min="10499" max="10502" width="9.140625" style="15"/>
    <col min="10503" max="10503" width="0" style="15" hidden="1" customWidth="1"/>
    <col min="10504" max="10510" width="9.140625" style="15"/>
    <col min="10511" max="10511" width="9.28515625" style="15" customWidth="1"/>
    <col min="10512" max="10521" width="0" style="15" hidden="1" customWidth="1"/>
    <col min="10522" max="10570" width="9.28515625" style="15" customWidth="1"/>
    <col min="10571" max="10749" width="9.140625" style="15"/>
    <col min="10750" max="10750" width="22" style="15" customWidth="1"/>
    <col min="10751" max="10751" width="22.28515625" style="15" customWidth="1"/>
    <col min="10752" max="10752" width="12.7109375" style="15" customWidth="1"/>
    <col min="10753" max="10753" width="34.7109375" style="15" customWidth="1"/>
    <col min="10754" max="10754" width="13.42578125" style="15" customWidth="1"/>
    <col min="10755" max="10758" width="9.140625" style="15"/>
    <col min="10759" max="10759" width="0" style="15" hidden="1" customWidth="1"/>
    <col min="10760" max="10766" width="9.140625" style="15"/>
    <col min="10767" max="10767" width="9.28515625" style="15" customWidth="1"/>
    <col min="10768" max="10777" width="0" style="15" hidden="1" customWidth="1"/>
    <col min="10778" max="10826" width="9.28515625" style="15" customWidth="1"/>
    <col min="10827" max="11005" width="9.140625" style="15"/>
    <col min="11006" max="11006" width="22" style="15" customWidth="1"/>
    <col min="11007" max="11007" width="22.28515625" style="15" customWidth="1"/>
    <col min="11008" max="11008" width="12.7109375" style="15" customWidth="1"/>
    <col min="11009" max="11009" width="34.7109375" style="15" customWidth="1"/>
    <col min="11010" max="11010" width="13.42578125" style="15" customWidth="1"/>
    <col min="11011" max="11014" width="9.140625" style="15"/>
    <col min="11015" max="11015" width="0" style="15" hidden="1" customWidth="1"/>
    <col min="11016" max="11022" width="9.140625" style="15"/>
    <col min="11023" max="11023" width="9.28515625" style="15" customWidth="1"/>
    <col min="11024" max="11033" width="0" style="15" hidden="1" customWidth="1"/>
    <col min="11034" max="11082" width="9.28515625" style="15" customWidth="1"/>
    <col min="11083" max="11261" width="9.140625" style="15"/>
    <col min="11262" max="11262" width="22" style="15" customWidth="1"/>
    <col min="11263" max="11263" width="22.28515625" style="15" customWidth="1"/>
    <col min="11264" max="11264" width="12.7109375" style="15" customWidth="1"/>
    <col min="11265" max="11265" width="34.7109375" style="15" customWidth="1"/>
    <col min="11266" max="11266" width="13.42578125" style="15" customWidth="1"/>
    <col min="11267" max="11270" width="9.140625" style="15"/>
    <col min="11271" max="11271" width="0" style="15" hidden="1" customWidth="1"/>
    <col min="11272" max="11278" width="9.140625" style="15"/>
    <col min="11279" max="11279" width="9.28515625" style="15" customWidth="1"/>
    <col min="11280" max="11289" width="0" style="15" hidden="1" customWidth="1"/>
    <col min="11290" max="11338" width="9.28515625" style="15" customWidth="1"/>
    <col min="11339" max="11517" width="9.140625" style="15"/>
    <col min="11518" max="11518" width="22" style="15" customWidth="1"/>
    <col min="11519" max="11519" width="22.28515625" style="15" customWidth="1"/>
    <col min="11520" max="11520" width="12.7109375" style="15" customWidth="1"/>
    <col min="11521" max="11521" width="34.7109375" style="15" customWidth="1"/>
    <col min="11522" max="11522" width="13.42578125" style="15" customWidth="1"/>
    <col min="11523" max="11526" width="9.140625" style="15"/>
    <col min="11527" max="11527" width="0" style="15" hidden="1" customWidth="1"/>
    <col min="11528" max="11534" width="9.140625" style="15"/>
    <col min="11535" max="11535" width="9.28515625" style="15" customWidth="1"/>
    <col min="11536" max="11545" width="0" style="15" hidden="1" customWidth="1"/>
    <col min="11546" max="11594" width="9.28515625" style="15" customWidth="1"/>
    <col min="11595" max="11773" width="9.140625" style="15"/>
    <col min="11774" max="11774" width="22" style="15" customWidth="1"/>
    <col min="11775" max="11775" width="22.28515625" style="15" customWidth="1"/>
    <col min="11776" max="11776" width="12.7109375" style="15" customWidth="1"/>
    <col min="11777" max="11777" width="34.7109375" style="15" customWidth="1"/>
    <col min="11778" max="11778" width="13.42578125" style="15" customWidth="1"/>
    <col min="11779" max="11782" width="9.140625" style="15"/>
    <col min="11783" max="11783" width="0" style="15" hidden="1" customWidth="1"/>
    <col min="11784" max="11790" width="9.140625" style="15"/>
    <col min="11791" max="11791" width="9.28515625" style="15" customWidth="1"/>
    <col min="11792" max="11801" width="0" style="15" hidden="1" customWidth="1"/>
    <col min="11802" max="11850" width="9.28515625" style="15" customWidth="1"/>
    <col min="11851" max="12029" width="9.140625" style="15"/>
    <col min="12030" max="12030" width="22" style="15" customWidth="1"/>
    <col min="12031" max="12031" width="22.28515625" style="15" customWidth="1"/>
    <col min="12032" max="12032" width="12.7109375" style="15" customWidth="1"/>
    <col min="12033" max="12033" width="34.7109375" style="15" customWidth="1"/>
    <col min="12034" max="12034" width="13.42578125" style="15" customWidth="1"/>
    <col min="12035" max="12038" width="9.140625" style="15"/>
    <col min="12039" max="12039" width="0" style="15" hidden="1" customWidth="1"/>
    <col min="12040" max="12046" width="9.140625" style="15"/>
    <col min="12047" max="12047" width="9.28515625" style="15" customWidth="1"/>
    <col min="12048" max="12057" width="0" style="15" hidden="1" customWidth="1"/>
    <col min="12058" max="12106" width="9.28515625" style="15" customWidth="1"/>
    <col min="12107" max="12285" width="9.140625" style="15"/>
    <col min="12286" max="12286" width="22" style="15" customWidth="1"/>
    <col min="12287" max="12287" width="22.28515625" style="15" customWidth="1"/>
    <col min="12288" max="12288" width="12.7109375" style="15" customWidth="1"/>
    <col min="12289" max="12289" width="34.7109375" style="15" customWidth="1"/>
    <col min="12290" max="12290" width="13.42578125" style="15" customWidth="1"/>
    <col min="12291" max="12294" width="9.140625" style="15"/>
    <col min="12295" max="12295" width="0" style="15" hidden="1" customWidth="1"/>
    <col min="12296" max="12302" width="9.140625" style="15"/>
    <col min="12303" max="12303" width="9.28515625" style="15" customWidth="1"/>
    <col min="12304" max="12313" width="0" style="15" hidden="1" customWidth="1"/>
    <col min="12314" max="12362" width="9.28515625" style="15" customWidth="1"/>
    <col min="12363" max="12541" width="9.140625" style="15"/>
    <col min="12542" max="12542" width="22" style="15" customWidth="1"/>
    <col min="12543" max="12543" width="22.28515625" style="15" customWidth="1"/>
    <col min="12544" max="12544" width="12.7109375" style="15" customWidth="1"/>
    <col min="12545" max="12545" width="34.7109375" style="15" customWidth="1"/>
    <col min="12546" max="12546" width="13.42578125" style="15" customWidth="1"/>
    <col min="12547" max="12550" width="9.140625" style="15"/>
    <col min="12551" max="12551" width="0" style="15" hidden="1" customWidth="1"/>
    <col min="12552" max="12558" width="9.140625" style="15"/>
    <col min="12559" max="12559" width="9.28515625" style="15" customWidth="1"/>
    <col min="12560" max="12569" width="0" style="15" hidden="1" customWidth="1"/>
    <col min="12570" max="12618" width="9.28515625" style="15" customWidth="1"/>
    <col min="12619" max="12797" width="9.140625" style="15"/>
    <col min="12798" max="12798" width="22" style="15" customWidth="1"/>
    <col min="12799" max="12799" width="22.28515625" style="15" customWidth="1"/>
    <col min="12800" max="12800" width="12.7109375" style="15" customWidth="1"/>
    <col min="12801" max="12801" width="34.7109375" style="15" customWidth="1"/>
    <col min="12802" max="12802" width="13.42578125" style="15" customWidth="1"/>
    <col min="12803" max="12806" width="9.140625" style="15"/>
    <col min="12807" max="12807" width="0" style="15" hidden="1" customWidth="1"/>
    <col min="12808" max="12814" width="9.140625" style="15"/>
    <col min="12815" max="12815" width="9.28515625" style="15" customWidth="1"/>
    <col min="12816" max="12825" width="0" style="15" hidden="1" customWidth="1"/>
    <col min="12826" max="12874" width="9.28515625" style="15" customWidth="1"/>
    <col min="12875" max="13053" width="9.140625" style="15"/>
    <col min="13054" max="13054" width="22" style="15" customWidth="1"/>
    <col min="13055" max="13055" width="22.28515625" style="15" customWidth="1"/>
    <col min="13056" max="13056" width="12.7109375" style="15" customWidth="1"/>
    <col min="13057" max="13057" width="34.7109375" style="15" customWidth="1"/>
    <col min="13058" max="13058" width="13.42578125" style="15" customWidth="1"/>
    <col min="13059" max="13062" width="9.140625" style="15"/>
    <col min="13063" max="13063" width="0" style="15" hidden="1" customWidth="1"/>
    <col min="13064" max="13070" width="9.140625" style="15"/>
    <col min="13071" max="13071" width="9.28515625" style="15" customWidth="1"/>
    <col min="13072" max="13081" width="0" style="15" hidden="1" customWidth="1"/>
    <col min="13082" max="13130" width="9.28515625" style="15" customWidth="1"/>
    <col min="13131" max="13309" width="9.140625" style="15"/>
    <col min="13310" max="13310" width="22" style="15" customWidth="1"/>
    <col min="13311" max="13311" width="22.28515625" style="15" customWidth="1"/>
    <col min="13312" max="13312" width="12.7109375" style="15" customWidth="1"/>
    <col min="13313" max="13313" width="34.7109375" style="15" customWidth="1"/>
    <col min="13314" max="13314" width="13.42578125" style="15" customWidth="1"/>
    <col min="13315" max="13318" width="9.140625" style="15"/>
    <col min="13319" max="13319" width="0" style="15" hidden="1" customWidth="1"/>
    <col min="13320" max="13326" width="9.140625" style="15"/>
    <col min="13327" max="13327" width="9.28515625" style="15" customWidth="1"/>
    <col min="13328" max="13337" width="0" style="15" hidden="1" customWidth="1"/>
    <col min="13338" max="13386" width="9.28515625" style="15" customWidth="1"/>
    <col min="13387" max="13565" width="9.140625" style="15"/>
    <col min="13566" max="13566" width="22" style="15" customWidth="1"/>
    <col min="13567" max="13567" width="22.28515625" style="15" customWidth="1"/>
    <col min="13568" max="13568" width="12.7109375" style="15" customWidth="1"/>
    <col min="13569" max="13569" width="34.7109375" style="15" customWidth="1"/>
    <col min="13570" max="13570" width="13.42578125" style="15" customWidth="1"/>
    <col min="13571" max="13574" width="9.140625" style="15"/>
    <col min="13575" max="13575" width="0" style="15" hidden="1" customWidth="1"/>
    <col min="13576" max="13582" width="9.140625" style="15"/>
    <col min="13583" max="13583" width="9.28515625" style="15" customWidth="1"/>
    <col min="13584" max="13593" width="0" style="15" hidden="1" customWidth="1"/>
    <col min="13594" max="13642" width="9.28515625" style="15" customWidth="1"/>
    <col min="13643" max="13821" width="9.140625" style="15"/>
    <col min="13822" max="13822" width="22" style="15" customWidth="1"/>
    <col min="13823" max="13823" width="22.28515625" style="15" customWidth="1"/>
    <col min="13824" max="13824" width="12.7109375" style="15" customWidth="1"/>
    <col min="13825" max="13825" width="34.7109375" style="15" customWidth="1"/>
    <col min="13826" max="13826" width="13.42578125" style="15" customWidth="1"/>
    <col min="13827" max="13830" width="9.140625" style="15"/>
    <col min="13831" max="13831" width="0" style="15" hidden="1" customWidth="1"/>
    <col min="13832" max="13838" width="9.140625" style="15"/>
    <col min="13839" max="13839" width="9.28515625" style="15" customWidth="1"/>
    <col min="13840" max="13849" width="0" style="15" hidden="1" customWidth="1"/>
    <col min="13850" max="13898" width="9.28515625" style="15" customWidth="1"/>
    <col min="13899" max="14077" width="9.140625" style="15"/>
    <col min="14078" max="14078" width="22" style="15" customWidth="1"/>
    <col min="14079" max="14079" width="22.28515625" style="15" customWidth="1"/>
    <col min="14080" max="14080" width="12.7109375" style="15" customWidth="1"/>
    <col min="14081" max="14081" width="34.7109375" style="15" customWidth="1"/>
    <col min="14082" max="14082" width="13.42578125" style="15" customWidth="1"/>
    <col min="14083" max="14086" width="9.140625" style="15"/>
    <col min="14087" max="14087" width="0" style="15" hidden="1" customWidth="1"/>
    <col min="14088" max="14094" width="9.140625" style="15"/>
    <col min="14095" max="14095" width="9.28515625" style="15" customWidth="1"/>
    <col min="14096" max="14105" width="0" style="15" hidden="1" customWidth="1"/>
    <col min="14106" max="14154" width="9.28515625" style="15" customWidth="1"/>
    <col min="14155" max="14333" width="9.140625" style="15"/>
    <col min="14334" max="14334" width="22" style="15" customWidth="1"/>
    <col min="14335" max="14335" width="22.28515625" style="15" customWidth="1"/>
    <col min="14336" max="14336" width="12.7109375" style="15" customWidth="1"/>
    <col min="14337" max="14337" width="34.7109375" style="15" customWidth="1"/>
    <col min="14338" max="14338" width="13.42578125" style="15" customWidth="1"/>
    <col min="14339" max="14342" width="9.140625" style="15"/>
    <col min="14343" max="14343" width="0" style="15" hidden="1" customWidth="1"/>
    <col min="14344" max="14350" width="9.140625" style="15"/>
    <col min="14351" max="14351" width="9.28515625" style="15" customWidth="1"/>
    <col min="14352" max="14361" width="0" style="15" hidden="1" customWidth="1"/>
    <col min="14362" max="14410" width="9.28515625" style="15" customWidth="1"/>
    <col min="14411" max="14589" width="9.140625" style="15"/>
    <col min="14590" max="14590" width="22" style="15" customWidth="1"/>
    <col min="14591" max="14591" width="22.28515625" style="15" customWidth="1"/>
    <col min="14592" max="14592" width="12.7109375" style="15" customWidth="1"/>
    <col min="14593" max="14593" width="34.7109375" style="15" customWidth="1"/>
    <col min="14594" max="14594" width="13.42578125" style="15" customWidth="1"/>
    <col min="14595" max="14598" width="9.140625" style="15"/>
    <col min="14599" max="14599" width="0" style="15" hidden="1" customWidth="1"/>
    <col min="14600" max="14606" width="9.140625" style="15"/>
    <col min="14607" max="14607" width="9.28515625" style="15" customWidth="1"/>
    <col min="14608" max="14617" width="0" style="15" hidden="1" customWidth="1"/>
    <col min="14618" max="14666" width="9.28515625" style="15" customWidth="1"/>
    <col min="14667" max="14845" width="9.140625" style="15"/>
    <col min="14846" max="14846" width="22" style="15" customWidth="1"/>
    <col min="14847" max="14847" width="22.28515625" style="15" customWidth="1"/>
    <col min="14848" max="14848" width="12.7109375" style="15" customWidth="1"/>
    <col min="14849" max="14849" width="34.7109375" style="15" customWidth="1"/>
    <col min="14850" max="14850" width="13.42578125" style="15" customWidth="1"/>
    <col min="14851" max="14854" width="9.140625" style="15"/>
    <col min="14855" max="14855" width="0" style="15" hidden="1" customWidth="1"/>
    <col min="14856" max="14862" width="9.140625" style="15"/>
    <col min="14863" max="14863" width="9.28515625" style="15" customWidth="1"/>
    <col min="14864" max="14873" width="0" style="15" hidden="1" customWidth="1"/>
    <col min="14874" max="14922" width="9.28515625" style="15" customWidth="1"/>
    <col min="14923" max="15101" width="9.140625" style="15"/>
    <col min="15102" max="15102" width="22" style="15" customWidth="1"/>
    <col min="15103" max="15103" width="22.28515625" style="15" customWidth="1"/>
    <col min="15104" max="15104" width="12.7109375" style="15" customWidth="1"/>
    <col min="15105" max="15105" width="34.7109375" style="15" customWidth="1"/>
    <col min="15106" max="15106" width="13.42578125" style="15" customWidth="1"/>
    <col min="15107" max="15110" width="9.140625" style="15"/>
    <col min="15111" max="15111" width="0" style="15" hidden="1" customWidth="1"/>
    <col min="15112" max="15118" width="9.140625" style="15"/>
    <col min="15119" max="15119" width="9.28515625" style="15" customWidth="1"/>
    <col min="15120" max="15129" width="0" style="15" hidden="1" customWidth="1"/>
    <col min="15130" max="15178" width="9.28515625" style="15" customWidth="1"/>
    <col min="15179" max="15357" width="9.140625" style="15"/>
    <col min="15358" max="15358" width="22" style="15" customWidth="1"/>
    <col min="15359" max="15359" width="22.28515625" style="15" customWidth="1"/>
    <col min="15360" max="15360" width="12.7109375" style="15" customWidth="1"/>
    <col min="15361" max="15361" width="34.7109375" style="15" customWidth="1"/>
    <col min="15362" max="15362" width="13.42578125" style="15" customWidth="1"/>
    <col min="15363" max="15366" width="9.140625" style="15"/>
    <col min="15367" max="15367" width="0" style="15" hidden="1" customWidth="1"/>
    <col min="15368" max="15374" width="9.140625" style="15"/>
    <col min="15375" max="15375" width="9.28515625" style="15" customWidth="1"/>
    <col min="15376" max="15385" width="0" style="15" hidden="1" customWidth="1"/>
    <col min="15386" max="15434" width="9.28515625" style="15" customWidth="1"/>
    <col min="15435" max="15613" width="9.140625" style="15"/>
    <col min="15614" max="15614" width="22" style="15" customWidth="1"/>
    <col min="15615" max="15615" width="22.28515625" style="15" customWidth="1"/>
    <col min="15616" max="15616" width="12.7109375" style="15" customWidth="1"/>
    <col min="15617" max="15617" width="34.7109375" style="15" customWidth="1"/>
    <col min="15618" max="15618" width="13.42578125" style="15" customWidth="1"/>
    <col min="15619" max="15622" width="9.140625" style="15"/>
    <col min="15623" max="15623" width="0" style="15" hidden="1" customWidth="1"/>
    <col min="15624" max="15630" width="9.140625" style="15"/>
    <col min="15631" max="15631" width="9.28515625" style="15" customWidth="1"/>
    <col min="15632" max="15641" width="0" style="15" hidden="1" customWidth="1"/>
    <col min="15642" max="15690" width="9.28515625" style="15" customWidth="1"/>
    <col min="15691" max="15869" width="9.140625" style="15"/>
    <col min="15870" max="15870" width="22" style="15" customWidth="1"/>
    <col min="15871" max="15871" width="22.28515625" style="15" customWidth="1"/>
    <col min="15872" max="15872" width="12.7109375" style="15" customWidth="1"/>
    <col min="15873" max="15873" width="34.7109375" style="15" customWidth="1"/>
    <col min="15874" max="15874" width="13.42578125" style="15" customWidth="1"/>
    <col min="15875" max="15878" width="9.140625" style="15"/>
    <col min="15879" max="15879" width="0" style="15" hidden="1" customWidth="1"/>
    <col min="15880" max="15886" width="9.140625" style="15"/>
    <col min="15887" max="15887" width="9.28515625" style="15" customWidth="1"/>
    <col min="15888" max="15897" width="0" style="15" hidden="1" customWidth="1"/>
    <col min="15898" max="15946" width="9.28515625" style="15" customWidth="1"/>
    <col min="15947" max="16125" width="9.140625" style="15"/>
    <col min="16126" max="16126" width="22" style="15" customWidth="1"/>
    <col min="16127" max="16127" width="22.28515625" style="15" customWidth="1"/>
    <col min="16128" max="16128" width="12.7109375" style="15" customWidth="1"/>
    <col min="16129" max="16129" width="34.7109375" style="15" customWidth="1"/>
    <col min="16130" max="16130" width="13.42578125" style="15" customWidth="1"/>
    <col min="16131" max="16134" width="9.140625" style="15"/>
    <col min="16135" max="16135" width="0" style="15" hidden="1" customWidth="1"/>
    <col min="16136" max="16142" width="9.140625" style="15"/>
    <col min="16143" max="16143" width="9.28515625" style="15" customWidth="1"/>
    <col min="16144" max="16153" width="0" style="15" hidden="1" customWidth="1"/>
    <col min="16154" max="16202" width="9.28515625" style="15" customWidth="1"/>
    <col min="16203" max="16379" width="9.140625" style="15"/>
    <col min="16380" max="16384" width="9.28515625" style="15" customWidth="1"/>
  </cols>
  <sheetData>
    <row r="1" spans="1:26" s="261" customFormat="1" ht="25.9" customHeight="1">
      <c r="A1" s="440" t="str">
        <f>CONCATENATE('Look up lists for Drop downs'!D13," ",'Look up lists for Drop downs'!E13)</f>
        <v>FY22 Budget Rellocations</v>
      </c>
      <c r="B1" s="440"/>
      <c r="C1" s="440"/>
      <c r="D1" s="440"/>
      <c r="E1" s="440"/>
      <c r="F1" s="440"/>
      <c r="G1" s="337"/>
      <c r="H1" s="337"/>
      <c r="I1" s="367"/>
      <c r="J1" s="374"/>
      <c r="K1" s="374"/>
      <c r="R1" s="31" t="s">
        <v>113</v>
      </c>
      <c r="S1" s="32" t="s">
        <v>114</v>
      </c>
    </row>
    <row r="2" spans="1:26" s="261" customFormat="1" ht="27.75" customHeight="1">
      <c r="A2" s="338" t="s">
        <v>2</v>
      </c>
      <c r="B2" s="339" t="str">
        <f>Menu!G7</f>
        <v>Division of Academic and Student Affairs</v>
      </c>
      <c r="C2" s="340"/>
      <c r="D2" s="340" t="s">
        <v>3</v>
      </c>
      <c r="E2" s="441" t="s">
        <v>4</v>
      </c>
      <c r="F2" s="442"/>
      <c r="G2" s="438" t="s">
        <v>503</v>
      </c>
      <c r="H2" s="438"/>
      <c r="I2" s="438"/>
      <c r="J2" s="438"/>
      <c r="K2" s="438"/>
      <c r="R2" s="33" t="s">
        <v>115</v>
      </c>
      <c r="S2" s="34" t="s">
        <v>116</v>
      </c>
      <c r="Z2" s="286" t="s">
        <v>5</v>
      </c>
    </row>
    <row r="3" spans="1:26" s="261" customFormat="1" ht="26.25" customHeight="1">
      <c r="A3" s="341" t="s">
        <v>6</v>
      </c>
      <c r="B3" s="339" t="str">
        <f>Menu!G8</f>
        <v>[Insert College/Unit Name]</v>
      </c>
      <c r="C3" s="340"/>
      <c r="D3" s="340" t="s">
        <v>7</v>
      </c>
      <c r="E3" s="443" t="s">
        <v>8</v>
      </c>
      <c r="F3" s="444"/>
      <c r="G3" s="438"/>
      <c r="H3" s="438"/>
      <c r="I3" s="438"/>
      <c r="J3" s="438"/>
      <c r="K3" s="438"/>
      <c r="R3" s="33" t="s">
        <v>117</v>
      </c>
      <c r="S3" s="34" t="s">
        <v>118</v>
      </c>
      <c r="Y3" s="35">
        <v>71400</v>
      </c>
      <c r="Z3" s="36" t="s">
        <v>9</v>
      </c>
    </row>
    <row r="4" spans="1:26" s="261" customFormat="1" ht="19.5" customHeight="1">
      <c r="A4" s="341" t="s">
        <v>119</v>
      </c>
      <c r="B4" s="342">
        <f ca="1">TODAY()</f>
        <v>44130</v>
      </c>
      <c r="C4" s="343"/>
      <c r="D4" s="344"/>
      <c r="E4" s="345"/>
      <c r="F4" s="364"/>
      <c r="G4" s="438"/>
      <c r="H4" s="438"/>
      <c r="I4" s="438"/>
      <c r="J4" s="438"/>
      <c r="K4" s="438"/>
      <c r="R4" s="33" t="s">
        <v>121</v>
      </c>
      <c r="S4" s="34" t="s">
        <v>122</v>
      </c>
      <c r="Y4" s="37">
        <v>71800</v>
      </c>
      <c r="Z4" s="36" t="s">
        <v>123</v>
      </c>
    </row>
    <row r="5" spans="1:26" s="261" customFormat="1" ht="19.5" customHeight="1">
      <c r="A5" s="346" t="s">
        <v>10</v>
      </c>
      <c r="B5" s="113" t="s">
        <v>11</v>
      </c>
      <c r="C5" s="347"/>
      <c r="D5" s="445"/>
      <c r="E5" s="445"/>
      <c r="F5" s="365"/>
      <c r="G5" s="439"/>
      <c r="H5" s="439"/>
      <c r="I5" s="439"/>
      <c r="J5" s="439"/>
      <c r="K5" s="439"/>
      <c r="R5" s="33" t="s">
        <v>125</v>
      </c>
      <c r="S5" s="34" t="s">
        <v>126</v>
      </c>
      <c r="Y5" s="37">
        <v>72100</v>
      </c>
      <c r="Z5" s="36" t="s">
        <v>12</v>
      </c>
    </row>
    <row r="6" spans="1:26" s="311" customFormat="1" ht="32.65" customHeight="1">
      <c r="A6" s="348" t="s">
        <v>499</v>
      </c>
      <c r="B6" s="348" t="s">
        <v>500</v>
      </c>
      <c r="C6" s="432" t="s">
        <v>501</v>
      </c>
      <c r="D6" s="433"/>
      <c r="E6" s="434"/>
      <c r="F6" s="349" t="s">
        <v>490</v>
      </c>
      <c r="G6" s="362" t="s">
        <v>491</v>
      </c>
      <c r="H6" s="363" t="s">
        <v>509</v>
      </c>
      <c r="I6" s="363" t="s">
        <v>492</v>
      </c>
      <c r="J6" s="352" t="s">
        <v>493</v>
      </c>
      <c r="K6" s="352" t="s">
        <v>494</v>
      </c>
      <c r="L6" s="312"/>
      <c r="M6" s="320"/>
      <c r="N6" s="312"/>
    </row>
    <row r="7" spans="1:26" s="79" customFormat="1" ht="15.6" customHeight="1">
      <c r="A7" s="452" t="s">
        <v>26</v>
      </c>
      <c r="B7" s="453"/>
      <c r="C7" s="453"/>
      <c r="D7" s="453"/>
      <c r="E7" s="453"/>
      <c r="F7" s="453"/>
      <c r="G7" s="335"/>
      <c r="H7" s="335"/>
      <c r="I7" s="335"/>
      <c r="J7" s="403"/>
      <c r="K7" s="403"/>
      <c r="L7" s="269"/>
      <c r="M7" s="270"/>
      <c r="N7" s="39"/>
    </row>
    <row r="8" spans="1:26" s="79" customFormat="1" ht="26.25" customHeight="1">
      <c r="A8" s="354">
        <f>'Initiative Request - Operating'!B8</f>
        <v>0</v>
      </c>
      <c r="B8" s="326">
        <v>0</v>
      </c>
      <c r="C8" s="449">
        <f>B8*27.5%</f>
        <v>0</v>
      </c>
      <c r="D8" s="450"/>
      <c r="E8" s="451"/>
      <c r="F8" s="326">
        <f>B8+C8</f>
        <v>0</v>
      </c>
      <c r="G8" s="354"/>
      <c r="H8" s="326">
        <v>0</v>
      </c>
      <c r="I8" s="361"/>
      <c r="J8" s="355">
        <f>-F8</f>
        <v>0</v>
      </c>
      <c r="K8" s="355">
        <f>H8+J8</f>
        <v>0</v>
      </c>
      <c r="L8" s="269"/>
      <c r="M8" s="269"/>
      <c r="N8" s="39"/>
    </row>
    <row r="9" spans="1:26" s="79" customFormat="1" ht="25.5" customHeight="1">
      <c r="A9" s="354">
        <f>'Initiative Request - Operating'!B9</f>
        <v>0</v>
      </c>
      <c r="B9" s="326">
        <v>0</v>
      </c>
      <c r="C9" s="449">
        <f t="shared" ref="C9:C12" si="0">B9*27.5%</f>
        <v>0</v>
      </c>
      <c r="D9" s="450"/>
      <c r="E9" s="451"/>
      <c r="F9" s="326">
        <f>B9+C9</f>
        <v>0</v>
      </c>
      <c r="G9" s="354"/>
      <c r="H9" s="326">
        <v>0</v>
      </c>
      <c r="I9" s="361"/>
      <c r="J9" s="355">
        <f>-F9</f>
        <v>0</v>
      </c>
      <c r="K9" s="355">
        <f t="shared" ref="K9:K12" si="1">H9+J9</f>
        <v>0</v>
      </c>
      <c r="L9" s="273"/>
      <c r="M9" s="269"/>
      <c r="N9" s="39"/>
    </row>
    <row r="10" spans="1:26" s="79" customFormat="1" ht="22.5" customHeight="1">
      <c r="A10" s="354">
        <f>'Initiative Request - Operating'!B10</f>
        <v>0</v>
      </c>
      <c r="B10" s="326"/>
      <c r="C10" s="449">
        <f t="shared" si="0"/>
        <v>0</v>
      </c>
      <c r="D10" s="450"/>
      <c r="E10" s="451"/>
      <c r="F10" s="326">
        <f>B10+C10</f>
        <v>0</v>
      </c>
      <c r="G10" s="354"/>
      <c r="H10" s="326">
        <v>0</v>
      </c>
      <c r="I10" s="271">
        <v>0</v>
      </c>
      <c r="J10" s="355">
        <f>-F10</f>
        <v>0</v>
      </c>
      <c r="K10" s="355">
        <f t="shared" si="1"/>
        <v>0</v>
      </c>
      <c r="L10" s="273"/>
      <c r="M10" s="269"/>
      <c r="N10" s="39"/>
    </row>
    <row r="11" spans="1:26" s="79" customFormat="1" ht="23.25" customHeight="1">
      <c r="A11" s="354">
        <f>'Initiative Request - Operating'!B11</f>
        <v>0</v>
      </c>
      <c r="B11" s="326"/>
      <c r="C11" s="449">
        <f t="shared" si="0"/>
        <v>0</v>
      </c>
      <c r="D11" s="450"/>
      <c r="E11" s="451"/>
      <c r="F11" s="326">
        <f>B11+C11</f>
        <v>0</v>
      </c>
      <c r="G11" s="354"/>
      <c r="H11" s="326">
        <v>0</v>
      </c>
      <c r="I11" s="271">
        <v>0</v>
      </c>
      <c r="J11" s="355">
        <f>-F11</f>
        <v>0</v>
      </c>
      <c r="K11" s="355">
        <f t="shared" si="1"/>
        <v>0</v>
      </c>
      <c r="L11" s="273"/>
      <c r="M11" s="269"/>
      <c r="N11" s="39"/>
    </row>
    <row r="12" spans="1:26" s="79" customFormat="1" ht="24.75" customHeight="1">
      <c r="A12" s="354">
        <f>'Initiative Request - Operating'!B12</f>
        <v>0</v>
      </c>
      <c r="B12" s="326"/>
      <c r="C12" s="449">
        <f t="shared" si="0"/>
        <v>0</v>
      </c>
      <c r="D12" s="450"/>
      <c r="E12" s="451"/>
      <c r="F12" s="326">
        <f>B12+C12</f>
        <v>0</v>
      </c>
      <c r="G12" s="354"/>
      <c r="H12" s="326">
        <v>0</v>
      </c>
      <c r="I12" s="271">
        <v>0</v>
      </c>
      <c r="J12" s="355">
        <f>-F12</f>
        <v>0</v>
      </c>
      <c r="K12" s="355">
        <f t="shared" si="1"/>
        <v>0</v>
      </c>
      <c r="L12" s="273"/>
      <c r="M12" s="269"/>
      <c r="N12" s="39"/>
    </row>
    <row r="13" spans="1:26" s="79" customFormat="1" ht="12" customHeight="1">
      <c r="A13" s="354"/>
      <c r="B13" s="326"/>
      <c r="C13" s="356"/>
      <c r="D13" s="357"/>
      <c r="E13" s="357"/>
      <c r="F13" s="171"/>
      <c r="G13" s="171"/>
      <c r="H13" s="171"/>
      <c r="I13" s="274"/>
      <c r="J13" s="274"/>
      <c r="K13" s="274"/>
      <c r="L13" s="273"/>
      <c r="M13" s="269"/>
      <c r="N13" s="39"/>
    </row>
    <row r="14" spans="1:26" s="311" customFormat="1" ht="43.5" customHeight="1">
      <c r="A14" s="358" t="s">
        <v>36</v>
      </c>
      <c r="B14" s="348" t="s">
        <v>502</v>
      </c>
      <c r="C14" s="432" t="s">
        <v>508</v>
      </c>
      <c r="D14" s="433"/>
      <c r="E14" s="434"/>
      <c r="F14" s="349" t="s">
        <v>490</v>
      </c>
      <c r="G14" s="350" t="s">
        <v>491</v>
      </c>
      <c r="H14" s="363" t="s">
        <v>509</v>
      </c>
      <c r="I14" s="351" t="s">
        <v>492</v>
      </c>
      <c r="J14" s="352" t="s">
        <v>493</v>
      </c>
      <c r="K14" s="352" t="s">
        <v>494</v>
      </c>
      <c r="M14" s="312"/>
      <c r="N14" s="312"/>
    </row>
    <row r="15" spans="1:26" s="79" customFormat="1" ht="15.6" customHeight="1">
      <c r="A15" s="359"/>
      <c r="B15" s="360"/>
      <c r="C15" s="353"/>
      <c r="D15" s="353"/>
      <c r="E15" s="353"/>
      <c r="F15" s="353"/>
      <c r="G15" s="335"/>
      <c r="H15" s="335"/>
      <c r="I15" s="335"/>
      <c r="J15" s="335"/>
      <c r="K15" s="335" t="s">
        <v>13</v>
      </c>
      <c r="L15" s="269"/>
      <c r="M15" s="270"/>
      <c r="N15" s="39"/>
    </row>
    <row r="16" spans="1:26" s="79" customFormat="1" ht="25.5" customHeight="1">
      <c r="A16" s="255" t="s">
        <v>5</v>
      </c>
      <c r="B16" s="326">
        <v>0</v>
      </c>
      <c r="C16" s="446" t="s">
        <v>507</v>
      </c>
      <c r="D16" s="447"/>
      <c r="E16" s="448"/>
      <c r="F16" s="326">
        <f>B16</f>
        <v>0</v>
      </c>
      <c r="G16" s="354"/>
      <c r="H16" s="326">
        <v>0</v>
      </c>
      <c r="I16" s="361"/>
      <c r="J16" s="355">
        <f t="shared" ref="J16:J26" si="2">-F16</f>
        <v>0</v>
      </c>
      <c r="K16" s="355">
        <f>H16+J16</f>
        <v>0</v>
      </c>
      <c r="M16" s="39"/>
      <c r="N16" s="39"/>
    </row>
    <row r="17" spans="1:27" s="79" customFormat="1" ht="25.5" customHeight="1">
      <c r="A17" s="256" t="s">
        <v>5</v>
      </c>
      <c r="B17" s="326">
        <v>0</v>
      </c>
      <c r="C17" s="435" t="s">
        <v>507</v>
      </c>
      <c r="D17" s="436"/>
      <c r="E17" s="437"/>
      <c r="F17" s="326">
        <f t="shared" ref="F17:F26" si="3">B17</f>
        <v>0</v>
      </c>
      <c r="G17" s="354"/>
      <c r="H17" s="326">
        <v>0</v>
      </c>
      <c r="I17" s="361"/>
      <c r="J17" s="355">
        <f t="shared" si="2"/>
        <v>0</v>
      </c>
      <c r="K17" s="355">
        <f t="shared" ref="K17:K26" si="4">H17+J17</f>
        <v>0</v>
      </c>
      <c r="M17" s="39"/>
      <c r="N17" s="39"/>
    </row>
    <row r="18" spans="1:27" s="79" customFormat="1" ht="25.9" customHeight="1">
      <c r="A18" s="256" t="s">
        <v>5</v>
      </c>
      <c r="B18" s="326">
        <v>0</v>
      </c>
      <c r="C18" s="435" t="s">
        <v>507</v>
      </c>
      <c r="D18" s="436"/>
      <c r="E18" s="437"/>
      <c r="F18" s="326">
        <f t="shared" si="3"/>
        <v>0</v>
      </c>
      <c r="G18" s="354"/>
      <c r="H18" s="326">
        <v>0</v>
      </c>
      <c r="I18" s="361"/>
      <c r="J18" s="355">
        <f t="shared" si="2"/>
        <v>0</v>
      </c>
      <c r="K18" s="355">
        <f t="shared" si="4"/>
        <v>0</v>
      </c>
      <c r="M18" s="39"/>
      <c r="N18" s="39"/>
    </row>
    <row r="19" spans="1:27" s="79" customFormat="1" ht="25.9" customHeight="1">
      <c r="A19" s="256" t="s">
        <v>5</v>
      </c>
      <c r="B19" s="326">
        <v>0</v>
      </c>
      <c r="C19" s="435" t="s">
        <v>507</v>
      </c>
      <c r="D19" s="436"/>
      <c r="E19" s="437"/>
      <c r="F19" s="326">
        <f t="shared" si="3"/>
        <v>0</v>
      </c>
      <c r="G19" s="354"/>
      <c r="H19" s="326">
        <v>0</v>
      </c>
      <c r="I19" s="361"/>
      <c r="J19" s="355">
        <f t="shared" si="2"/>
        <v>0</v>
      </c>
      <c r="K19" s="355">
        <f t="shared" si="4"/>
        <v>0</v>
      </c>
    </row>
    <row r="20" spans="1:27" s="79" customFormat="1" ht="25.9" customHeight="1">
      <c r="A20" s="256" t="s">
        <v>5</v>
      </c>
      <c r="B20" s="326">
        <v>0</v>
      </c>
      <c r="C20" s="435" t="s">
        <v>507</v>
      </c>
      <c r="D20" s="436"/>
      <c r="E20" s="437"/>
      <c r="F20" s="326">
        <f t="shared" si="3"/>
        <v>0</v>
      </c>
      <c r="G20" s="354"/>
      <c r="H20" s="326">
        <v>0</v>
      </c>
      <c r="I20" s="361"/>
      <c r="J20" s="355">
        <f t="shared" si="2"/>
        <v>0</v>
      </c>
      <c r="K20" s="355">
        <f t="shared" si="4"/>
        <v>0</v>
      </c>
    </row>
    <row r="21" spans="1:27" s="79" customFormat="1" ht="25.9" customHeight="1">
      <c r="A21" s="256" t="s">
        <v>5</v>
      </c>
      <c r="B21" s="326">
        <v>0</v>
      </c>
      <c r="C21" s="435" t="s">
        <v>507</v>
      </c>
      <c r="D21" s="436"/>
      <c r="E21" s="437"/>
      <c r="F21" s="326">
        <f t="shared" si="3"/>
        <v>0</v>
      </c>
      <c r="G21" s="354"/>
      <c r="H21" s="326">
        <v>0</v>
      </c>
      <c r="I21" s="361"/>
      <c r="J21" s="355">
        <f t="shared" si="2"/>
        <v>0</v>
      </c>
      <c r="K21" s="355">
        <f t="shared" si="4"/>
        <v>0</v>
      </c>
    </row>
    <row r="22" spans="1:27" s="79" customFormat="1" ht="25.9" customHeight="1">
      <c r="A22" s="256" t="s">
        <v>5</v>
      </c>
      <c r="B22" s="326">
        <v>0</v>
      </c>
      <c r="C22" s="435" t="s">
        <v>507</v>
      </c>
      <c r="D22" s="436"/>
      <c r="E22" s="437"/>
      <c r="F22" s="326">
        <f t="shared" si="3"/>
        <v>0</v>
      </c>
      <c r="G22" s="354"/>
      <c r="H22" s="326">
        <v>0</v>
      </c>
      <c r="I22" s="361"/>
      <c r="J22" s="355">
        <f t="shared" si="2"/>
        <v>0</v>
      </c>
      <c r="K22" s="355">
        <f t="shared" si="4"/>
        <v>0</v>
      </c>
    </row>
    <row r="23" spans="1:27" s="79" customFormat="1" ht="25.9" customHeight="1">
      <c r="A23" s="256" t="s">
        <v>5</v>
      </c>
      <c r="B23" s="326">
        <v>0</v>
      </c>
      <c r="C23" s="435" t="s">
        <v>507</v>
      </c>
      <c r="D23" s="436"/>
      <c r="E23" s="437"/>
      <c r="F23" s="326">
        <f t="shared" si="3"/>
        <v>0</v>
      </c>
      <c r="G23" s="354"/>
      <c r="H23" s="326">
        <v>0</v>
      </c>
      <c r="I23" s="361"/>
      <c r="J23" s="355">
        <f t="shared" si="2"/>
        <v>0</v>
      </c>
      <c r="K23" s="355">
        <f t="shared" si="4"/>
        <v>0</v>
      </c>
    </row>
    <row r="24" spans="1:27" s="79" customFormat="1" ht="25.9" customHeight="1">
      <c r="A24" s="256" t="s">
        <v>5</v>
      </c>
      <c r="B24" s="326">
        <v>0</v>
      </c>
      <c r="C24" s="435" t="s">
        <v>507</v>
      </c>
      <c r="D24" s="436"/>
      <c r="E24" s="437"/>
      <c r="F24" s="326">
        <f t="shared" si="3"/>
        <v>0</v>
      </c>
      <c r="G24" s="354"/>
      <c r="H24" s="326">
        <v>0</v>
      </c>
      <c r="I24" s="361"/>
      <c r="J24" s="355">
        <f t="shared" si="2"/>
        <v>0</v>
      </c>
      <c r="K24" s="355">
        <f t="shared" si="4"/>
        <v>0</v>
      </c>
    </row>
    <row r="25" spans="1:27" s="79" customFormat="1" ht="25.9" customHeight="1">
      <c r="A25" s="256" t="s">
        <v>5</v>
      </c>
      <c r="B25" s="326">
        <v>0</v>
      </c>
      <c r="C25" s="435" t="s">
        <v>507</v>
      </c>
      <c r="D25" s="436"/>
      <c r="E25" s="437"/>
      <c r="F25" s="326">
        <f t="shared" si="3"/>
        <v>0</v>
      </c>
      <c r="G25" s="354"/>
      <c r="H25" s="326">
        <v>0</v>
      </c>
      <c r="I25" s="361"/>
      <c r="J25" s="355">
        <f t="shared" si="2"/>
        <v>0</v>
      </c>
      <c r="K25" s="355">
        <f t="shared" si="4"/>
        <v>0</v>
      </c>
    </row>
    <row r="26" spans="1:27" s="79" customFormat="1" ht="25.9" customHeight="1">
      <c r="A26" s="256" t="s">
        <v>5</v>
      </c>
      <c r="B26" s="326">
        <v>0</v>
      </c>
      <c r="C26" s="435" t="s">
        <v>507</v>
      </c>
      <c r="D26" s="436"/>
      <c r="E26" s="437"/>
      <c r="F26" s="326">
        <f t="shared" si="3"/>
        <v>0</v>
      </c>
      <c r="G26" s="354"/>
      <c r="H26" s="326">
        <v>0</v>
      </c>
      <c r="I26" s="361"/>
      <c r="J26" s="355">
        <f t="shared" si="2"/>
        <v>0</v>
      </c>
      <c r="K26" s="355">
        <f t="shared" si="4"/>
        <v>0</v>
      </c>
    </row>
    <row r="27" spans="1:27" s="261" customFormat="1" ht="24" customHeight="1">
      <c r="B27" s="431"/>
      <c r="C27" s="431"/>
      <c r="D27" s="431"/>
      <c r="H27" s="15"/>
      <c r="I27" s="15"/>
      <c r="J27" s="15"/>
      <c r="K27" s="15"/>
      <c r="L27" s="15"/>
      <c r="M27" s="15"/>
      <c r="N27" s="15"/>
      <c r="O27" s="15"/>
      <c r="P27" s="15"/>
      <c r="Q27" s="15"/>
      <c r="R27" s="15"/>
      <c r="S27" s="15"/>
      <c r="T27" s="15"/>
      <c r="U27" s="15"/>
      <c r="V27" s="15"/>
      <c r="W27" s="15"/>
      <c r="X27" s="15"/>
      <c r="Y27" s="15"/>
      <c r="Z27" s="15"/>
      <c r="AA27" s="15"/>
    </row>
    <row r="28" spans="1:27" s="261" customFormat="1" ht="24" customHeight="1">
      <c r="B28" s="431"/>
      <c r="C28" s="431"/>
      <c r="D28" s="431"/>
      <c r="H28" s="15"/>
      <c r="I28" s="15"/>
      <c r="J28" s="15"/>
      <c r="K28" s="15"/>
      <c r="L28" s="15"/>
      <c r="M28" s="15"/>
      <c r="N28" s="15"/>
      <c r="O28" s="15"/>
      <c r="P28" s="15"/>
      <c r="Q28" s="15"/>
      <c r="R28" s="15"/>
      <c r="S28" s="15"/>
      <c r="T28" s="15"/>
      <c r="U28" s="15"/>
      <c r="V28" s="15"/>
      <c r="W28" s="15"/>
      <c r="X28" s="15"/>
      <c r="Y28" s="15"/>
      <c r="Z28" s="15"/>
      <c r="AA28" s="15"/>
    </row>
    <row r="29" spans="1:27" s="261" customFormat="1" ht="24" customHeight="1">
      <c r="B29" s="431"/>
      <c r="C29" s="431"/>
      <c r="D29" s="431"/>
      <c r="H29" s="15"/>
      <c r="I29" s="15"/>
      <c r="J29" s="15"/>
      <c r="K29" s="15"/>
      <c r="L29" s="15"/>
      <c r="M29" s="15"/>
      <c r="N29" s="15"/>
      <c r="O29" s="15"/>
      <c r="P29" s="15"/>
      <c r="Q29" s="15"/>
      <c r="R29" s="15"/>
      <c r="S29" s="15"/>
      <c r="T29" s="15"/>
      <c r="U29" s="15"/>
      <c r="V29" s="15"/>
      <c r="W29" s="15"/>
      <c r="X29" s="15"/>
      <c r="Y29" s="15"/>
      <c r="Z29" s="15"/>
      <c r="AA29" s="15"/>
    </row>
    <row r="30" spans="1:27" s="261" customFormat="1" ht="24" customHeight="1">
      <c r="B30" s="431"/>
      <c r="C30" s="431"/>
      <c r="D30" s="431"/>
      <c r="H30" s="15"/>
      <c r="I30" s="15"/>
      <c r="J30" s="15"/>
      <c r="K30" s="15"/>
      <c r="L30" s="15"/>
      <c r="M30" s="15"/>
      <c r="N30" s="15"/>
      <c r="O30" s="15"/>
      <c r="P30" s="15"/>
      <c r="Q30" s="15"/>
      <c r="R30" s="15"/>
      <c r="S30" s="15"/>
      <c r="T30" s="15"/>
      <c r="U30" s="15"/>
      <c r="V30" s="15"/>
      <c r="W30" s="15"/>
      <c r="X30" s="15"/>
      <c r="Y30" s="15"/>
      <c r="Z30" s="15"/>
      <c r="AA30" s="15"/>
    </row>
    <row r="31" spans="1:27" s="261" customFormat="1" ht="24" customHeight="1">
      <c r="B31" s="431"/>
      <c r="C31" s="431"/>
      <c r="D31" s="431"/>
      <c r="H31" s="15"/>
      <c r="I31" s="15"/>
      <c r="J31" s="15"/>
      <c r="K31" s="15"/>
      <c r="L31" s="15"/>
      <c r="M31" s="15"/>
      <c r="N31" s="15"/>
      <c r="O31" s="15"/>
      <c r="P31" s="15"/>
      <c r="Q31" s="15"/>
      <c r="R31" s="15"/>
      <c r="S31" s="15"/>
      <c r="T31" s="15"/>
      <c r="U31" s="15"/>
      <c r="V31" s="15"/>
      <c r="W31" s="15"/>
      <c r="X31" s="15"/>
      <c r="Y31" s="15"/>
      <c r="Z31" s="15"/>
      <c r="AA31" s="15"/>
    </row>
    <row r="32" spans="1:27" s="261" customFormat="1" ht="24" customHeight="1">
      <c r="B32" s="431"/>
      <c r="C32" s="431"/>
      <c r="D32" s="431"/>
      <c r="H32" s="15"/>
      <c r="I32" s="15"/>
      <c r="J32" s="15"/>
      <c r="K32" s="15"/>
      <c r="L32" s="15"/>
      <c r="M32" s="15"/>
      <c r="N32" s="15"/>
      <c r="O32" s="15"/>
      <c r="P32" s="15"/>
      <c r="Q32" s="15"/>
      <c r="R32" s="15"/>
      <c r="S32" s="15"/>
      <c r="T32" s="15"/>
      <c r="U32" s="15"/>
      <c r="V32" s="15"/>
      <c r="W32" s="15"/>
      <c r="X32" s="15"/>
      <c r="Y32" s="15"/>
      <c r="Z32" s="15"/>
      <c r="AA32" s="15"/>
    </row>
    <row r="33" spans="2:27" s="261" customFormat="1" ht="24" customHeight="1">
      <c r="B33" s="431"/>
      <c r="C33" s="431"/>
      <c r="D33" s="431"/>
      <c r="H33" s="15"/>
      <c r="I33" s="15"/>
      <c r="J33" s="15"/>
      <c r="K33" s="15"/>
      <c r="L33" s="15"/>
      <c r="M33" s="15"/>
      <c r="N33" s="15"/>
      <c r="O33" s="15"/>
      <c r="P33" s="15"/>
      <c r="Q33" s="15"/>
      <c r="R33" s="15"/>
      <c r="S33" s="15"/>
      <c r="T33" s="15"/>
      <c r="U33" s="15"/>
      <c r="V33" s="15"/>
      <c r="W33" s="15"/>
      <c r="X33" s="15"/>
      <c r="Y33" s="15"/>
      <c r="Z33" s="15"/>
      <c r="AA33" s="15"/>
    </row>
    <row r="34" spans="2:27" s="261" customFormat="1" ht="24" customHeight="1">
      <c r="B34" s="431"/>
      <c r="C34" s="431"/>
      <c r="D34" s="431"/>
      <c r="H34" s="15"/>
      <c r="I34" s="15"/>
      <c r="J34" s="15"/>
      <c r="K34" s="15"/>
      <c r="L34" s="15"/>
      <c r="M34" s="15"/>
      <c r="N34" s="15"/>
      <c r="O34" s="15"/>
      <c r="P34" s="15"/>
      <c r="Q34" s="15"/>
      <c r="R34" s="15"/>
      <c r="S34" s="15"/>
      <c r="T34" s="15"/>
      <c r="U34" s="15"/>
      <c r="V34" s="15"/>
      <c r="W34" s="15"/>
      <c r="X34" s="15"/>
      <c r="Y34" s="15"/>
      <c r="Z34" s="15"/>
      <c r="AA34" s="15"/>
    </row>
    <row r="35" spans="2:27" s="261" customFormat="1" ht="24" customHeight="1">
      <c r="B35" s="431"/>
      <c r="C35" s="431"/>
      <c r="D35" s="431"/>
      <c r="H35" s="15"/>
      <c r="I35" s="15"/>
      <c r="J35" s="15"/>
      <c r="K35" s="15"/>
      <c r="L35" s="15"/>
      <c r="M35" s="15"/>
      <c r="N35" s="15"/>
      <c r="O35" s="15"/>
      <c r="P35" s="15"/>
      <c r="Q35" s="15"/>
      <c r="R35" s="15"/>
      <c r="S35" s="15"/>
      <c r="T35" s="15"/>
      <c r="U35" s="15"/>
      <c r="V35" s="15"/>
      <c r="W35" s="15"/>
      <c r="X35" s="15"/>
      <c r="Y35" s="15"/>
      <c r="Z35" s="15"/>
      <c r="AA35" s="15"/>
    </row>
    <row r="36" spans="2:27" s="261" customFormat="1" ht="24" customHeight="1">
      <c r="B36" s="431"/>
      <c r="C36" s="431"/>
      <c r="D36" s="431"/>
      <c r="H36" s="15"/>
      <c r="I36" s="15"/>
      <c r="J36" s="15"/>
      <c r="K36" s="15"/>
      <c r="L36" s="15"/>
      <c r="M36" s="15"/>
      <c r="N36" s="15"/>
      <c r="O36" s="15"/>
      <c r="P36" s="15"/>
      <c r="Q36" s="15"/>
      <c r="R36" s="15"/>
      <c r="S36" s="15"/>
      <c r="T36" s="15"/>
      <c r="U36" s="15"/>
      <c r="V36" s="15"/>
      <c r="W36" s="15"/>
      <c r="X36" s="15"/>
      <c r="Y36" s="15"/>
      <c r="Z36" s="15"/>
      <c r="AA36" s="15"/>
    </row>
    <row r="37" spans="2:27" s="261" customFormat="1" ht="24" customHeight="1">
      <c r="B37" s="431"/>
      <c r="C37" s="431"/>
      <c r="D37" s="431"/>
      <c r="H37" s="15"/>
      <c r="I37" s="15"/>
      <c r="J37" s="15"/>
      <c r="K37" s="15"/>
      <c r="L37" s="15"/>
      <c r="M37" s="15"/>
      <c r="N37" s="15"/>
      <c r="O37" s="15"/>
      <c r="P37" s="15"/>
      <c r="Q37" s="15"/>
      <c r="R37" s="15"/>
      <c r="S37" s="15"/>
      <c r="T37" s="15"/>
      <c r="U37" s="15"/>
      <c r="V37" s="15"/>
      <c r="W37" s="15"/>
      <c r="X37" s="15"/>
      <c r="Y37" s="15"/>
      <c r="Z37" s="15"/>
      <c r="AA37" s="15"/>
    </row>
    <row r="38" spans="2:27" s="261" customFormat="1" ht="24" customHeight="1">
      <c r="B38" s="431"/>
      <c r="C38" s="431"/>
      <c r="D38" s="431"/>
      <c r="H38" s="15"/>
      <c r="I38" s="15"/>
      <c r="J38" s="15"/>
      <c r="K38" s="15"/>
      <c r="L38" s="15"/>
      <c r="M38" s="15"/>
      <c r="N38" s="15"/>
      <c r="O38" s="15"/>
      <c r="P38" s="15"/>
      <c r="Q38" s="15"/>
      <c r="R38" s="15"/>
      <c r="S38" s="15"/>
      <c r="T38" s="15"/>
      <c r="U38" s="15"/>
      <c r="V38" s="15"/>
      <c r="W38" s="15"/>
      <c r="X38" s="15"/>
      <c r="Y38" s="15"/>
      <c r="Z38" s="15"/>
      <c r="AA38" s="15"/>
    </row>
    <row r="39" spans="2:27" s="261" customFormat="1" ht="24" customHeight="1">
      <c r="B39" s="431"/>
      <c r="C39" s="431"/>
      <c r="D39" s="431"/>
      <c r="H39" s="15"/>
      <c r="I39" s="15"/>
      <c r="J39" s="15"/>
      <c r="K39" s="15"/>
      <c r="L39" s="15"/>
      <c r="M39" s="15"/>
      <c r="N39" s="15"/>
      <c r="O39" s="15"/>
      <c r="P39" s="15"/>
      <c r="Q39" s="15"/>
      <c r="R39" s="15"/>
      <c r="S39" s="15"/>
      <c r="T39" s="15"/>
      <c r="U39" s="15"/>
      <c r="V39" s="15"/>
      <c r="W39" s="15"/>
      <c r="X39" s="15"/>
      <c r="Y39" s="15"/>
      <c r="Z39" s="15"/>
      <c r="AA39" s="15"/>
    </row>
    <row r="40" spans="2:27" s="261" customFormat="1" ht="24" customHeight="1">
      <c r="B40" s="431"/>
      <c r="C40" s="431"/>
      <c r="D40" s="431"/>
      <c r="H40" s="15"/>
      <c r="I40" s="15"/>
      <c r="J40" s="15"/>
      <c r="K40" s="15"/>
      <c r="L40" s="15"/>
      <c r="M40" s="15"/>
      <c r="N40" s="15"/>
      <c r="O40" s="15"/>
      <c r="P40" s="15"/>
      <c r="Q40" s="15"/>
      <c r="R40" s="15"/>
      <c r="S40" s="15"/>
      <c r="T40" s="15"/>
      <c r="U40" s="15"/>
      <c r="V40" s="15"/>
      <c r="W40" s="15"/>
      <c r="X40" s="15"/>
      <c r="Y40" s="15"/>
      <c r="Z40" s="15"/>
      <c r="AA40" s="15"/>
    </row>
    <row r="41" spans="2:27" s="261" customFormat="1" ht="24" customHeight="1">
      <c r="B41" s="431"/>
      <c r="C41" s="431"/>
      <c r="D41" s="431"/>
      <c r="H41" s="15"/>
      <c r="I41" s="15"/>
      <c r="J41" s="15"/>
      <c r="K41" s="15"/>
      <c r="L41" s="15"/>
      <c r="M41" s="15"/>
      <c r="N41" s="15"/>
      <c r="O41" s="15"/>
      <c r="P41" s="15"/>
      <c r="Q41" s="15"/>
      <c r="R41" s="15"/>
      <c r="S41" s="15"/>
      <c r="T41" s="15"/>
      <c r="U41" s="15"/>
      <c r="V41" s="15"/>
      <c r="W41" s="15"/>
      <c r="X41" s="15"/>
      <c r="Y41" s="15"/>
      <c r="Z41" s="15"/>
      <c r="AA41" s="15"/>
    </row>
    <row r="42" spans="2:27" s="261" customFormat="1" ht="24" customHeight="1">
      <c r="B42" s="431"/>
      <c r="C42" s="431"/>
      <c r="D42" s="431"/>
      <c r="H42" s="15"/>
      <c r="I42" s="15"/>
      <c r="J42" s="15"/>
      <c r="K42" s="15"/>
      <c r="L42" s="15"/>
      <c r="M42" s="15"/>
      <c r="N42" s="15"/>
      <c r="O42" s="15"/>
      <c r="P42" s="15"/>
      <c r="Q42" s="15"/>
      <c r="R42" s="15"/>
      <c r="S42" s="15"/>
      <c r="T42" s="15"/>
      <c r="U42" s="15"/>
      <c r="V42" s="15"/>
      <c r="W42" s="15"/>
      <c r="X42" s="15"/>
      <c r="Y42" s="15"/>
      <c r="Z42" s="15"/>
      <c r="AA42" s="15"/>
    </row>
    <row r="43" spans="2:27" s="261" customFormat="1" ht="24" customHeight="1">
      <c r="B43" s="431"/>
      <c r="C43" s="431"/>
      <c r="D43" s="431"/>
      <c r="H43" s="15"/>
      <c r="I43" s="15"/>
      <c r="J43" s="15"/>
      <c r="K43" s="15"/>
      <c r="L43" s="15"/>
      <c r="M43" s="15"/>
      <c r="N43" s="15"/>
      <c r="O43" s="15"/>
      <c r="P43" s="15"/>
      <c r="Q43" s="15"/>
      <c r="R43" s="15"/>
      <c r="S43" s="15"/>
      <c r="T43" s="15"/>
      <c r="U43" s="15"/>
      <c r="V43" s="15"/>
      <c r="W43" s="15"/>
      <c r="X43" s="15"/>
      <c r="Y43" s="15"/>
      <c r="Z43" s="15"/>
      <c r="AA43" s="15"/>
    </row>
    <row r="44" spans="2:27" s="261" customFormat="1" ht="24" customHeight="1">
      <c r="B44" s="431"/>
      <c r="C44" s="431"/>
      <c r="D44" s="431"/>
      <c r="H44" s="15"/>
      <c r="I44" s="15"/>
      <c r="J44" s="15"/>
      <c r="K44" s="15"/>
      <c r="L44" s="15"/>
      <c r="M44" s="15"/>
      <c r="N44" s="15"/>
      <c r="O44" s="15"/>
      <c r="P44" s="15"/>
      <c r="Q44" s="15"/>
      <c r="R44" s="15"/>
      <c r="S44" s="15"/>
      <c r="T44" s="15"/>
      <c r="U44" s="15"/>
      <c r="V44" s="15"/>
      <c r="W44" s="15"/>
      <c r="X44" s="15"/>
      <c r="Y44" s="15"/>
      <c r="Z44" s="15"/>
      <c r="AA44" s="15"/>
    </row>
    <row r="45" spans="2:27" s="261" customFormat="1" ht="24" customHeight="1">
      <c r="B45" s="431"/>
      <c r="C45" s="431"/>
      <c r="D45" s="431"/>
      <c r="H45" s="15"/>
      <c r="I45" s="15"/>
      <c r="J45" s="15"/>
      <c r="K45" s="15"/>
      <c r="L45" s="15"/>
      <c r="M45" s="15"/>
      <c r="N45" s="15"/>
      <c r="O45" s="15"/>
      <c r="P45" s="15"/>
      <c r="Q45" s="15"/>
      <c r="R45" s="15"/>
      <c r="S45" s="15"/>
      <c r="T45" s="15"/>
      <c r="U45" s="15"/>
      <c r="V45" s="15"/>
      <c r="W45" s="15"/>
      <c r="X45" s="15"/>
      <c r="Y45" s="15"/>
      <c r="Z45" s="15"/>
      <c r="AA45" s="15"/>
    </row>
    <row r="46" spans="2:27" s="261" customFormat="1" ht="24" customHeight="1">
      <c r="B46" s="431"/>
      <c r="C46" s="431"/>
      <c r="D46" s="431"/>
      <c r="H46" s="15"/>
      <c r="I46" s="15"/>
      <c r="J46" s="15"/>
      <c r="K46" s="15"/>
      <c r="L46" s="15"/>
      <c r="M46" s="15"/>
      <c r="N46" s="15"/>
      <c r="O46" s="15"/>
      <c r="P46" s="15"/>
      <c r="Q46" s="15"/>
      <c r="R46" s="15"/>
      <c r="S46" s="15"/>
      <c r="T46" s="15"/>
      <c r="U46" s="15"/>
      <c r="V46" s="15"/>
      <c r="W46" s="15"/>
      <c r="X46" s="15"/>
      <c r="Y46" s="15"/>
      <c r="Z46" s="15"/>
      <c r="AA46" s="15"/>
    </row>
    <row r="47" spans="2:27" s="261" customFormat="1" ht="24" customHeight="1">
      <c r="B47" s="431"/>
      <c r="C47" s="431"/>
      <c r="D47" s="431"/>
      <c r="H47" s="15"/>
      <c r="I47" s="15"/>
      <c r="J47" s="15"/>
      <c r="K47" s="15"/>
      <c r="L47" s="15"/>
      <c r="M47" s="15"/>
      <c r="N47" s="15"/>
      <c r="O47" s="15"/>
      <c r="P47" s="15"/>
      <c r="Q47" s="15"/>
      <c r="R47" s="15"/>
      <c r="S47" s="15"/>
      <c r="T47" s="15"/>
      <c r="U47" s="15"/>
      <c r="V47" s="15"/>
      <c r="W47" s="15"/>
      <c r="X47" s="15"/>
      <c r="Y47" s="15"/>
      <c r="Z47" s="15"/>
      <c r="AA47" s="15"/>
    </row>
    <row r="48" spans="2:27" s="261" customFormat="1" ht="24" customHeight="1">
      <c r="B48" s="431"/>
      <c r="C48" s="431"/>
      <c r="D48" s="431"/>
      <c r="H48" s="15"/>
      <c r="I48" s="15"/>
      <c r="J48" s="15"/>
      <c r="K48" s="15"/>
      <c r="L48" s="15"/>
      <c r="M48" s="15"/>
      <c r="N48" s="15"/>
      <c r="O48" s="15"/>
      <c r="P48" s="15"/>
      <c r="Q48" s="15"/>
      <c r="R48" s="15"/>
      <c r="S48" s="15"/>
      <c r="T48" s="15"/>
      <c r="U48" s="15"/>
      <c r="V48" s="15"/>
      <c r="W48" s="15"/>
      <c r="X48" s="15"/>
      <c r="Y48" s="15"/>
      <c r="Z48" s="15"/>
      <c r="AA48" s="15"/>
    </row>
    <row r="49" spans="2:27" s="261" customFormat="1" ht="24" customHeight="1">
      <c r="B49" s="431"/>
      <c r="C49" s="431"/>
      <c r="D49" s="431"/>
      <c r="H49" s="15"/>
      <c r="I49" s="15"/>
      <c r="J49" s="15"/>
      <c r="K49" s="15"/>
      <c r="L49" s="15"/>
      <c r="M49" s="15"/>
      <c r="N49" s="15"/>
      <c r="O49" s="15"/>
      <c r="P49" s="15"/>
      <c r="Q49" s="15"/>
      <c r="R49" s="15"/>
      <c r="S49" s="15"/>
      <c r="T49" s="15"/>
      <c r="U49" s="15"/>
      <c r="V49" s="15"/>
      <c r="W49" s="15"/>
      <c r="X49" s="15"/>
      <c r="Y49" s="15"/>
      <c r="Z49" s="15"/>
      <c r="AA49" s="15"/>
    </row>
    <row r="50" spans="2:27" s="261" customFormat="1" ht="24" customHeight="1">
      <c r="B50" s="431"/>
      <c r="C50" s="431"/>
      <c r="D50" s="431"/>
      <c r="H50" s="15"/>
      <c r="I50" s="15"/>
      <c r="J50" s="15"/>
      <c r="K50" s="15"/>
      <c r="L50" s="15"/>
      <c r="M50" s="15"/>
      <c r="N50" s="15"/>
      <c r="O50" s="15"/>
      <c r="P50" s="15"/>
      <c r="Q50" s="15"/>
      <c r="R50" s="15"/>
      <c r="S50" s="15"/>
      <c r="T50" s="15"/>
      <c r="U50" s="15"/>
      <c r="V50" s="15"/>
      <c r="W50" s="15"/>
      <c r="X50" s="15"/>
      <c r="Y50" s="15"/>
      <c r="Z50" s="15"/>
      <c r="AA50" s="15"/>
    </row>
    <row r="51" spans="2:27" s="261" customFormat="1" ht="24" customHeight="1">
      <c r="B51" s="431"/>
      <c r="C51" s="431"/>
      <c r="D51" s="431"/>
      <c r="H51" s="15"/>
      <c r="I51" s="15"/>
      <c r="J51" s="15"/>
      <c r="K51" s="15"/>
      <c r="L51" s="15"/>
      <c r="M51" s="15"/>
      <c r="N51" s="15"/>
      <c r="O51" s="15"/>
      <c r="P51" s="15"/>
      <c r="Q51" s="15"/>
      <c r="R51" s="15"/>
      <c r="S51" s="15"/>
      <c r="T51" s="15"/>
      <c r="U51" s="15"/>
      <c r="V51" s="15"/>
      <c r="W51" s="15"/>
      <c r="X51" s="15"/>
      <c r="Y51" s="15"/>
      <c r="Z51" s="15"/>
      <c r="AA51" s="15"/>
    </row>
    <row r="52" spans="2:27" s="261" customFormat="1" ht="24" customHeight="1">
      <c r="B52" s="431"/>
      <c r="C52" s="431"/>
      <c r="D52" s="431"/>
      <c r="H52" s="15"/>
      <c r="I52" s="15"/>
      <c r="J52" s="15"/>
      <c r="K52" s="15"/>
      <c r="L52" s="15"/>
      <c r="M52" s="15"/>
      <c r="N52" s="15"/>
      <c r="O52" s="15"/>
      <c r="P52" s="15"/>
      <c r="Q52" s="15"/>
      <c r="R52" s="15"/>
      <c r="S52" s="15"/>
      <c r="T52" s="15"/>
      <c r="U52" s="15"/>
      <c r="V52" s="15"/>
      <c r="W52" s="15"/>
      <c r="X52" s="15"/>
      <c r="Y52" s="15"/>
      <c r="Z52" s="15"/>
      <c r="AA52" s="15"/>
    </row>
    <row r="53" spans="2:27" s="261" customFormat="1" ht="24" customHeight="1">
      <c r="B53" s="431"/>
      <c r="C53" s="431"/>
      <c r="D53" s="431"/>
      <c r="H53" s="15"/>
      <c r="I53" s="15"/>
      <c r="J53" s="15"/>
      <c r="K53" s="15"/>
      <c r="L53" s="15"/>
      <c r="M53" s="15"/>
      <c r="N53" s="15"/>
      <c r="O53" s="15"/>
      <c r="P53" s="15"/>
      <c r="Q53" s="15"/>
      <c r="R53" s="15"/>
      <c r="S53" s="15"/>
      <c r="T53" s="15"/>
      <c r="U53" s="15"/>
      <c r="V53" s="15"/>
      <c r="W53" s="15"/>
      <c r="X53" s="15"/>
      <c r="Y53" s="15"/>
      <c r="Z53" s="15"/>
      <c r="AA53" s="15"/>
    </row>
    <row r="54" spans="2:27" s="261" customFormat="1" ht="24" customHeight="1">
      <c r="B54" s="431"/>
      <c r="C54" s="431"/>
      <c r="D54" s="431"/>
      <c r="H54" s="15"/>
      <c r="I54" s="15"/>
      <c r="J54" s="15"/>
      <c r="K54" s="15"/>
      <c r="L54" s="15"/>
      <c r="M54" s="15"/>
      <c r="N54" s="15"/>
      <c r="O54" s="15"/>
      <c r="P54" s="15"/>
      <c r="Q54" s="15"/>
      <c r="R54" s="15"/>
      <c r="S54" s="15"/>
      <c r="T54" s="15"/>
      <c r="U54" s="15"/>
      <c r="V54" s="15"/>
      <c r="W54" s="15"/>
      <c r="X54" s="15"/>
      <c r="Y54" s="15"/>
      <c r="Z54" s="15"/>
      <c r="AA54" s="15"/>
    </row>
    <row r="55" spans="2:27" s="261" customFormat="1" ht="24" customHeight="1">
      <c r="B55" s="431"/>
      <c r="C55" s="431"/>
      <c r="D55" s="431"/>
      <c r="H55" s="15"/>
      <c r="I55" s="15"/>
      <c r="J55" s="15"/>
      <c r="K55" s="15"/>
      <c r="L55" s="15"/>
      <c r="M55" s="15"/>
      <c r="N55" s="15"/>
      <c r="O55" s="15"/>
      <c r="P55" s="15"/>
      <c r="Q55" s="15"/>
      <c r="R55" s="15"/>
      <c r="S55" s="15"/>
      <c r="T55" s="15"/>
      <c r="U55" s="15"/>
      <c r="V55" s="15"/>
      <c r="W55" s="15"/>
      <c r="X55" s="15"/>
      <c r="Y55" s="15"/>
      <c r="Z55" s="15"/>
      <c r="AA55" s="15"/>
    </row>
    <row r="56" spans="2:27" s="261" customFormat="1" ht="24" customHeight="1">
      <c r="B56" s="431"/>
      <c r="C56" s="431"/>
      <c r="D56" s="431"/>
      <c r="H56" s="15"/>
      <c r="I56" s="15"/>
      <c r="J56" s="15"/>
      <c r="K56" s="15"/>
      <c r="L56" s="15"/>
      <c r="M56" s="15"/>
      <c r="N56" s="15"/>
      <c r="O56" s="15"/>
      <c r="P56" s="15"/>
      <c r="Q56" s="15"/>
      <c r="R56" s="15"/>
      <c r="S56" s="15"/>
      <c r="T56" s="15"/>
      <c r="U56" s="15"/>
      <c r="V56" s="15"/>
      <c r="W56" s="15"/>
      <c r="X56" s="15"/>
      <c r="Y56" s="15"/>
      <c r="Z56" s="15"/>
      <c r="AA56" s="15"/>
    </row>
    <row r="57" spans="2:27" s="261" customFormat="1" ht="24" customHeight="1">
      <c r="B57" s="431"/>
      <c r="C57" s="431"/>
      <c r="D57" s="431"/>
      <c r="H57" s="15"/>
      <c r="I57" s="15"/>
      <c r="J57" s="15"/>
      <c r="K57" s="15"/>
      <c r="L57" s="15"/>
      <c r="M57" s="15"/>
      <c r="N57" s="15"/>
      <c r="O57" s="15"/>
      <c r="P57" s="15"/>
      <c r="Q57" s="15"/>
      <c r="R57" s="15"/>
      <c r="S57" s="15"/>
      <c r="T57" s="15"/>
      <c r="U57" s="15"/>
      <c r="V57" s="15"/>
      <c r="W57" s="15"/>
      <c r="X57" s="15"/>
      <c r="Y57" s="15"/>
      <c r="Z57" s="15"/>
      <c r="AA57" s="15"/>
    </row>
    <row r="58" spans="2:27" s="261" customFormat="1" ht="24" customHeight="1">
      <c r="B58" s="431"/>
      <c r="C58" s="431"/>
      <c r="D58" s="431"/>
      <c r="H58" s="15"/>
      <c r="I58" s="15"/>
      <c r="J58" s="15"/>
      <c r="K58" s="15"/>
      <c r="L58" s="15"/>
      <c r="M58" s="15"/>
      <c r="N58" s="15"/>
      <c r="O58" s="15"/>
      <c r="P58" s="15"/>
      <c r="Q58" s="15"/>
      <c r="R58" s="15"/>
      <c r="S58" s="15"/>
      <c r="T58" s="15"/>
      <c r="U58" s="15"/>
      <c r="V58" s="15"/>
      <c r="W58" s="15"/>
      <c r="X58" s="15"/>
      <c r="Y58" s="15"/>
      <c r="Z58" s="15"/>
      <c r="AA58" s="15"/>
    </row>
    <row r="59" spans="2:27" s="261" customFormat="1" ht="24" customHeight="1">
      <c r="B59" s="431"/>
      <c r="C59" s="431"/>
      <c r="D59" s="431"/>
      <c r="H59" s="15"/>
      <c r="I59" s="15"/>
      <c r="J59" s="15"/>
      <c r="K59" s="15"/>
      <c r="L59" s="15"/>
      <c r="M59" s="15"/>
      <c r="N59" s="15"/>
      <c r="O59" s="15"/>
      <c r="P59" s="15"/>
      <c r="Q59" s="15"/>
      <c r="R59" s="15"/>
      <c r="S59" s="15"/>
      <c r="T59" s="15"/>
      <c r="U59" s="15"/>
      <c r="V59" s="15"/>
      <c r="W59" s="15"/>
      <c r="X59" s="15"/>
      <c r="Y59" s="15"/>
      <c r="Z59" s="15"/>
      <c r="AA59" s="15"/>
    </row>
    <row r="60" spans="2:27" s="261" customFormat="1" ht="24" customHeight="1">
      <c r="B60" s="431"/>
      <c r="C60" s="431"/>
      <c r="D60" s="431"/>
      <c r="H60" s="15"/>
      <c r="I60" s="15"/>
      <c r="J60" s="15"/>
      <c r="K60" s="15"/>
      <c r="L60" s="15"/>
      <c r="M60" s="15"/>
      <c r="N60" s="15"/>
      <c r="O60" s="15"/>
      <c r="P60" s="15"/>
      <c r="Q60" s="15"/>
      <c r="R60" s="15"/>
      <c r="S60" s="15"/>
      <c r="T60" s="15"/>
      <c r="U60" s="15"/>
      <c r="V60" s="15"/>
      <c r="W60" s="15"/>
      <c r="X60" s="15"/>
      <c r="Y60" s="15"/>
      <c r="Z60" s="15"/>
      <c r="AA60" s="15"/>
    </row>
    <row r="61" spans="2:27" s="261" customFormat="1" ht="24" customHeight="1">
      <c r="B61" s="431"/>
      <c r="C61" s="431"/>
      <c r="D61" s="431"/>
      <c r="H61" s="15"/>
      <c r="I61" s="15"/>
      <c r="J61" s="15"/>
      <c r="K61" s="15"/>
      <c r="L61" s="15"/>
      <c r="M61" s="15"/>
      <c r="N61" s="15"/>
      <c r="O61" s="15"/>
      <c r="P61" s="15"/>
      <c r="Q61" s="15"/>
      <c r="R61" s="15"/>
      <c r="S61" s="15"/>
      <c r="T61" s="15"/>
      <c r="U61" s="15"/>
      <c r="V61" s="15"/>
      <c r="W61" s="15"/>
      <c r="X61" s="15"/>
      <c r="Y61" s="15"/>
      <c r="Z61" s="15"/>
      <c r="AA61" s="15"/>
    </row>
    <row r="62" spans="2:27" s="261" customFormat="1" ht="24" customHeight="1">
      <c r="B62" s="431"/>
      <c r="C62" s="431"/>
      <c r="D62" s="431"/>
      <c r="H62" s="15"/>
      <c r="I62" s="15"/>
      <c r="J62" s="15"/>
      <c r="K62" s="15"/>
      <c r="L62" s="15"/>
      <c r="M62" s="15"/>
      <c r="N62" s="15"/>
      <c r="O62" s="15"/>
      <c r="P62" s="15"/>
      <c r="Q62" s="15"/>
      <c r="R62" s="15"/>
      <c r="S62" s="15"/>
      <c r="T62" s="15"/>
      <c r="U62" s="15"/>
      <c r="V62" s="15"/>
      <c r="W62" s="15"/>
      <c r="X62" s="15"/>
      <c r="Y62" s="15"/>
      <c r="Z62" s="15"/>
      <c r="AA62" s="15"/>
    </row>
    <row r="63" spans="2:27" s="261" customFormat="1" ht="24" customHeight="1">
      <c r="B63" s="431"/>
      <c r="C63" s="431"/>
      <c r="D63" s="431"/>
      <c r="H63" s="15"/>
      <c r="I63" s="15"/>
      <c r="J63" s="15"/>
      <c r="K63" s="15"/>
      <c r="L63" s="15"/>
      <c r="M63" s="15"/>
      <c r="N63" s="15"/>
      <c r="O63" s="15"/>
      <c r="P63" s="15"/>
      <c r="Q63" s="15"/>
      <c r="R63" s="15"/>
      <c r="S63" s="15"/>
      <c r="T63" s="15"/>
      <c r="U63" s="15"/>
      <c r="V63" s="15"/>
      <c r="W63" s="15"/>
      <c r="X63" s="15"/>
      <c r="Y63" s="15"/>
      <c r="Z63" s="15"/>
      <c r="AA63" s="15"/>
    </row>
    <row r="64" spans="2:27" s="261" customFormat="1" ht="24" customHeight="1">
      <c r="B64" s="431"/>
      <c r="C64" s="431"/>
      <c r="D64" s="431"/>
      <c r="H64" s="15"/>
      <c r="I64" s="15"/>
      <c r="J64" s="15"/>
      <c r="K64" s="15"/>
      <c r="L64" s="15"/>
      <c r="M64" s="15"/>
      <c r="N64" s="15"/>
      <c r="O64" s="15"/>
      <c r="P64" s="15"/>
      <c r="Q64" s="15"/>
      <c r="R64" s="15"/>
      <c r="S64" s="15"/>
      <c r="T64" s="15"/>
      <c r="U64" s="15"/>
      <c r="V64" s="15"/>
      <c r="W64" s="15"/>
      <c r="X64" s="15"/>
      <c r="Y64" s="15"/>
      <c r="Z64" s="15"/>
      <c r="AA64" s="15"/>
    </row>
    <row r="65" spans="2:27" s="261" customFormat="1" ht="24" customHeight="1">
      <c r="B65" s="431"/>
      <c r="C65" s="431"/>
      <c r="D65" s="431"/>
      <c r="H65" s="15"/>
      <c r="I65" s="15"/>
      <c r="J65" s="15"/>
      <c r="K65" s="15"/>
      <c r="L65" s="15"/>
      <c r="M65" s="15"/>
      <c r="N65" s="15"/>
      <c r="O65" s="15"/>
      <c r="P65" s="15"/>
      <c r="Q65" s="15"/>
      <c r="R65" s="15"/>
      <c r="S65" s="15"/>
      <c r="T65" s="15"/>
      <c r="U65" s="15"/>
      <c r="V65" s="15"/>
      <c r="W65" s="15"/>
      <c r="X65" s="15"/>
      <c r="Y65" s="15"/>
      <c r="Z65" s="15"/>
      <c r="AA65" s="15"/>
    </row>
    <row r="66" spans="2:27" s="261" customFormat="1" ht="24" customHeight="1">
      <c r="B66" s="431"/>
      <c r="C66" s="431"/>
      <c r="D66" s="431"/>
      <c r="H66" s="15"/>
      <c r="I66" s="15"/>
      <c r="J66" s="15"/>
      <c r="K66" s="15"/>
      <c r="L66" s="15"/>
      <c r="M66" s="15"/>
      <c r="N66" s="15"/>
      <c r="O66" s="15"/>
      <c r="P66" s="15"/>
      <c r="Q66" s="15"/>
      <c r="R66" s="15"/>
      <c r="S66" s="15"/>
      <c r="T66" s="15"/>
      <c r="U66" s="15"/>
      <c r="V66" s="15"/>
      <c r="W66" s="15"/>
      <c r="X66" s="15"/>
      <c r="Y66" s="15"/>
      <c r="Z66" s="15"/>
      <c r="AA66" s="15"/>
    </row>
    <row r="67" spans="2:27" s="261" customFormat="1" ht="24" customHeight="1">
      <c r="B67" s="431"/>
      <c r="C67" s="431"/>
      <c r="D67" s="431"/>
      <c r="H67" s="15"/>
      <c r="I67" s="15"/>
      <c r="J67" s="15"/>
      <c r="K67" s="15"/>
      <c r="L67" s="15"/>
      <c r="M67" s="15"/>
      <c r="N67" s="15"/>
      <c r="O67" s="15"/>
      <c r="P67" s="15"/>
      <c r="Q67" s="15"/>
      <c r="R67" s="15"/>
      <c r="S67" s="15"/>
      <c r="T67" s="15"/>
      <c r="U67" s="15"/>
      <c r="V67" s="15"/>
      <c r="W67" s="15"/>
      <c r="X67" s="15"/>
      <c r="Y67" s="15"/>
      <c r="Z67" s="15"/>
      <c r="AA67" s="15"/>
    </row>
    <row r="68" spans="2:27" s="261" customFormat="1" ht="24" customHeight="1">
      <c r="B68" s="431"/>
      <c r="C68" s="431"/>
      <c r="D68" s="431"/>
      <c r="H68" s="15"/>
      <c r="I68" s="15"/>
      <c r="J68" s="15"/>
      <c r="K68" s="15"/>
      <c r="L68" s="15"/>
      <c r="M68" s="15"/>
      <c r="N68" s="15"/>
      <c r="O68" s="15"/>
      <c r="P68" s="15"/>
      <c r="Q68" s="15"/>
      <c r="R68" s="15"/>
      <c r="S68" s="15"/>
      <c r="T68" s="15"/>
      <c r="U68" s="15"/>
      <c r="V68" s="15"/>
      <c r="W68" s="15"/>
      <c r="X68" s="15"/>
      <c r="Y68" s="15"/>
      <c r="Z68" s="15"/>
      <c r="AA68" s="15"/>
    </row>
    <row r="69" spans="2:27" s="261" customFormat="1" ht="24" customHeight="1">
      <c r="B69" s="431"/>
      <c r="C69" s="431"/>
      <c r="D69" s="431"/>
      <c r="H69" s="15"/>
      <c r="I69" s="15"/>
      <c r="J69" s="15"/>
      <c r="K69" s="15"/>
      <c r="L69" s="15"/>
      <c r="M69" s="15"/>
      <c r="N69" s="15"/>
      <c r="O69" s="15"/>
      <c r="P69" s="15"/>
      <c r="Q69" s="15"/>
      <c r="R69" s="15"/>
      <c r="S69" s="15"/>
      <c r="T69" s="15"/>
      <c r="U69" s="15"/>
      <c r="V69" s="15"/>
      <c r="W69" s="15"/>
      <c r="X69" s="15"/>
      <c r="Y69" s="15"/>
      <c r="Z69" s="15"/>
      <c r="AA69" s="15"/>
    </row>
    <row r="70" spans="2:27" s="261" customFormat="1" ht="24" customHeight="1">
      <c r="B70" s="431"/>
      <c r="C70" s="431"/>
      <c r="D70" s="431"/>
      <c r="H70" s="15"/>
      <c r="I70" s="15"/>
      <c r="J70" s="15"/>
      <c r="K70" s="15"/>
      <c r="L70" s="15"/>
      <c r="M70" s="15"/>
      <c r="N70" s="15"/>
      <c r="O70" s="15"/>
      <c r="P70" s="15"/>
      <c r="Q70" s="15"/>
      <c r="R70" s="15"/>
      <c r="S70" s="15"/>
      <c r="T70" s="15"/>
      <c r="U70" s="15"/>
      <c r="V70" s="15"/>
      <c r="W70" s="15"/>
      <c r="X70" s="15"/>
      <c r="Y70" s="15"/>
      <c r="Z70" s="15"/>
      <c r="AA70" s="15"/>
    </row>
    <row r="71" spans="2:27" s="261" customFormat="1" ht="24" customHeight="1">
      <c r="B71" s="431"/>
      <c r="C71" s="431"/>
      <c r="D71" s="431"/>
      <c r="H71" s="15"/>
      <c r="I71" s="15"/>
      <c r="J71" s="15"/>
      <c r="K71" s="15"/>
      <c r="L71" s="15"/>
      <c r="M71" s="15"/>
      <c r="N71" s="15"/>
      <c r="O71" s="15"/>
      <c r="P71" s="15"/>
      <c r="Q71" s="15"/>
      <c r="R71" s="15"/>
      <c r="S71" s="15"/>
      <c r="T71" s="15"/>
      <c r="U71" s="15"/>
      <c r="V71" s="15"/>
      <c r="W71" s="15"/>
      <c r="X71" s="15"/>
      <c r="Y71" s="15"/>
      <c r="Z71" s="15"/>
      <c r="AA71" s="15"/>
    </row>
    <row r="72" spans="2:27" s="261" customFormat="1" ht="24" customHeight="1">
      <c r="B72" s="431"/>
      <c r="C72" s="431"/>
      <c r="D72" s="431"/>
      <c r="H72" s="15"/>
      <c r="I72" s="15"/>
      <c r="J72" s="15"/>
      <c r="K72" s="15"/>
      <c r="L72" s="15"/>
      <c r="M72" s="15"/>
      <c r="N72" s="15"/>
      <c r="O72" s="15"/>
      <c r="P72" s="15"/>
      <c r="Q72" s="15"/>
      <c r="R72" s="15"/>
      <c r="S72" s="15"/>
      <c r="T72" s="15"/>
      <c r="U72" s="15"/>
      <c r="V72" s="15"/>
      <c r="W72" s="15"/>
      <c r="X72" s="15"/>
      <c r="Y72" s="15"/>
      <c r="Z72" s="15"/>
      <c r="AA72" s="15"/>
    </row>
    <row r="73" spans="2:27" s="261" customFormat="1" ht="24" customHeight="1">
      <c r="B73" s="431"/>
      <c r="C73" s="431"/>
      <c r="D73" s="431"/>
      <c r="H73" s="15"/>
      <c r="I73" s="15"/>
      <c r="J73" s="15"/>
      <c r="K73" s="15"/>
      <c r="L73" s="15"/>
      <c r="M73" s="15"/>
      <c r="N73" s="15"/>
      <c r="O73" s="15"/>
      <c r="P73" s="15"/>
      <c r="Q73" s="15"/>
      <c r="R73" s="15"/>
      <c r="S73" s="15"/>
      <c r="T73" s="15"/>
      <c r="U73" s="15"/>
      <c r="V73" s="15"/>
      <c r="W73" s="15"/>
      <c r="X73" s="15"/>
      <c r="Y73" s="15"/>
      <c r="Z73" s="15"/>
      <c r="AA73" s="15"/>
    </row>
    <row r="74" spans="2:27" s="261" customFormat="1" ht="24" customHeight="1">
      <c r="B74" s="431"/>
      <c r="C74" s="431"/>
      <c r="D74" s="431"/>
      <c r="H74" s="15"/>
      <c r="I74" s="15"/>
      <c r="J74" s="15"/>
      <c r="K74" s="15"/>
      <c r="L74" s="15"/>
      <c r="M74" s="15"/>
      <c r="N74" s="15"/>
      <c r="O74" s="15"/>
      <c r="P74" s="15"/>
      <c r="Q74" s="15"/>
      <c r="R74" s="15"/>
      <c r="S74" s="15"/>
      <c r="T74" s="15"/>
      <c r="U74" s="15"/>
      <c r="V74" s="15"/>
      <c r="W74" s="15"/>
      <c r="X74" s="15"/>
      <c r="Y74" s="15"/>
      <c r="Z74" s="15"/>
      <c r="AA74" s="15"/>
    </row>
    <row r="75" spans="2:27" s="261" customFormat="1" ht="24" customHeight="1">
      <c r="B75" s="431"/>
      <c r="C75" s="431"/>
      <c r="D75" s="431"/>
      <c r="H75" s="15"/>
      <c r="I75" s="15"/>
      <c r="J75" s="15"/>
      <c r="K75" s="15"/>
      <c r="L75" s="15"/>
      <c r="M75" s="15"/>
      <c r="N75" s="15"/>
      <c r="O75" s="15"/>
      <c r="P75" s="15"/>
      <c r="Q75" s="15"/>
      <c r="R75" s="15"/>
      <c r="S75" s="15"/>
      <c r="T75" s="15"/>
      <c r="U75" s="15"/>
      <c r="V75" s="15"/>
      <c r="W75" s="15"/>
      <c r="X75" s="15"/>
      <c r="Y75" s="15"/>
      <c r="Z75" s="15"/>
      <c r="AA75" s="15"/>
    </row>
    <row r="76" spans="2:27" s="261" customFormat="1" ht="24" customHeight="1">
      <c r="B76" s="431"/>
      <c r="C76" s="431"/>
      <c r="D76" s="431"/>
      <c r="H76" s="15"/>
      <c r="I76" s="15"/>
      <c r="J76" s="15"/>
      <c r="K76" s="15"/>
      <c r="L76" s="15"/>
      <c r="M76" s="15"/>
      <c r="N76" s="15"/>
      <c r="O76" s="15"/>
      <c r="P76" s="15"/>
      <c r="Q76" s="15"/>
      <c r="R76" s="15"/>
      <c r="S76" s="15"/>
      <c r="T76" s="15"/>
      <c r="U76" s="15"/>
      <c r="V76" s="15"/>
      <c r="W76" s="15"/>
      <c r="X76" s="15"/>
      <c r="Y76" s="15"/>
      <c r="Z76" s="15"/>
      <c r="AA76" s="15"/>
    </row>
    <row r="77" spans="2:27" s="261" customFormat="1" ht="24" customHeight="1">
      <c r="B77" s="431"/>
      <c r="C77" s="431"/>
      <c r="D77" s="431"/>
      <c r="H77" s="15"/>
      <c r="I77" s="15"/>
      <c r="J77" s="15"/>
      <c r="K77" s="15"/>
      <c r="L77" s="15"/>
      <c r="M77" s="15"/>
      <c r="N77" s="15"/>
      <c r="O77" s="15"/>
      <c r="P77" s="15"/>
      <c r="Q77" s="15"/>
      <c r="R77" s="15"/>
      <c r="S77" s="15"/>
      <c r="T77" s="15"/>
      <c r="U77" s="15"/>
      <c r="V77" s="15"/>
      <c r="W77" s="15"/>
      <c r="X77" s="15"/>
      <c r="Y77" s="15"/>
      <c r="Z77" s="15"/>
      <c r="AA77" s="15"/>
    </row>
    <row r="78" spans="2:27" s="261" customFormat="1" ht="24" customHeight="1">
      <c r="B78" s="431"/>
      <c r="C78" s="431"/>
      <c r="D78" s="431"/>
      <c r="H78" s="15"/>
      <c r="I78" s="15"/>
      <c r="J78" s="15"/>
      <c r="K78" s="15"/>
      <c r="L78" s="15"/>
      <c r="M78" s="15"/>
      <c r="N78" s="15"/>
      <c r="O78" s="15"/>
      <c r="P78" s="15"/>
      <c r="Q78" s="15"/>
      <c r="R78" s="15"/>
      <c r="S78" s="15"/>
      <c r="T78" s="15"/>
      <c r="U78" s="15"/>
      <c r="V78" s="15"/>
      <c r="W78" s="15"/>
      <c r="X78" s="15"/>
      <c r="Y78" s="15"/>
      <c r="Z78" s="15"/>
      <c r="AA78" s="15"/>
    </row>
    <row r="79" spans="2:27" s="261" customFormat="1" ht="24" customHeight="1">
      <c r="B79" s="431"/>
      <c r="C79" s="431"/>
      <c r="D79" s="431"/>
      <c r="H79" s="15"/>
      <c r="I79" s="15"/>
      <c r="J79" s="15"/>
      <c r="K79" s="15"/>
      <c r="L79" s="15"/>
      <c r="M79" s="15"/>
      <c r="N79" s="15"/>
      <c r="O79" s="15"/>
      <c r="P79" s="15"/>
      <c r="Q79" s="15"/>
      <c r="R79" s="15"/>
      <c r="S79" s="15"/>
      <c r="T79" s="15"/>
      <c r="U79" s="15"/>
      <c r="V79" s="15"/>
      <c r="W79" s="15"/>
      <c r="X79" s="15"/>
      <c r="Y79" s="15"/>
      <c r="Z79" s="15"/>
      <c r="AA79" s="15"/>
    </row>
    <row r="80" spans="2:27" s="261" customFormat="1" ht="24" customHeight="1">
      <c r="B80" s="431"/>
      <c r="C80" s="431"/>
      <c r="D80" s="431"/>
      <c r="H80" s="15"/>
      <c r="I80" s="15"/>
      <c r="J80" s="15"/>
      <c r="K80" s="15"/>
      <c r="L80" s="15"/>
      <c r="M80" s="15"/>
      <c r="N80" s="15"/>
      <c r="O80" s="15"/>
      <c r="P80" s="15"/>
      <c r="Q80" s="15"/>
      <c r="R80" s="15"/>
      <c r="S80" s="15"/>
      <c r="T80" s="15"/>
      <c r="U80" s="15"/>
      <c r="V80" s="15"/>
      <c r="W80" s="15"/>
      <c r="X80" s="15"/>
      <c r="Y80" s="15"/>
      <c r="Z80" s="15"/>
      <c r="AA80" s="15"/>
    </row>
    <row r="81" spans="2:27" s="261" customFormat="1" ht="24" customHeight="1">
      <c r="B81" s="431"/>
      <c r="C81" s="431"/>
      <c r="D81" s="431"/>
      <c r="H81" s="15"/>
      <c r="I81" s="15"/>
      <c r="J81" s="15"/>
      <c r="K81" s="15"/>
      <c r="L81" s="15"/>
      <c r="M81" s="15"/>
      <c r="N81" s="15"/>
      <c r="O81" s="15"/>
      <c r="P81" s="15"/>
      <c r="Q81" s="15"/>
      <c r="R81" s="15"/>
      <c r="S81" s="15"/>
      <c r="T81" s="15"/>
      <c r="U81" s="15"/>
      <c r="V81" s="15"/>
      <c r="W81" s="15"/>
      <c r="X81" s="15"/>
      <c r="Y81" s="15"/>
      <c r="Z81" s="15"/>
      <c r="AA81" s="15"/>
    </row>
    <row r="82" spans="2:27" s="261" customFormat="1" ht="24" customHeight="1">
      <c r="B82" s="431"/>
      <c r="C82" s="431"/>
      <c r="D82" s="431"/>
      <c r="H82" s="15"/>
      <c r="I82" s="15"/>
      <c r="J82" s="15"/>
      <c r="K82" s="15"/>
      <c r="L82" s="15"/>
      <c r="M82" s="15"/>
      <c r="N82" s="15"/>
      <c r="O82" s="15"/>
      <c r="P82" s="15"/>
      <c r="Q82" s="15"/>
      <c r="R82" s="15"/>
      <c r="S82" s="15"/>
      <c r="T82" s="15"/>
      <c r="U82" s="15"/>
      <c r="V82" s="15"/>
      <c r="W82" s="15"/>
      <c r="X82" s="15"/>
      <c r="Y82" s="15"/>
      <c r="Z82" s="15"/>
      <c r="AA82" s="15"/>
    </row>
    <row r="83" spans="2:27" s="261" customFormat="1" ht="24" customHeight="1">
      <c r="B83" s="431"/>
      <c r="C83" s="431"/>
      <c r="D83" s="431"/>
      <c r="H83" s="15"/>
      <c r="I83" s="15"/>
      <c r="J83" s="15"/>
      <c r="K83" s="15"/>
      <c r="L83" s="15"/>
      <c r="M83" s="15"/>
      <c r="N83" s="15"/>
      <c r="O83" s="15"/>
      <c r="P83" s="15"/>
      <c r="Q83" s="15"/>
      <c r="R83" s="15"/>
      <c r="S83" s="15"/>
      <c r="T83" s="15"/>
      <c r="U83" s="15"/>
      <c r="V83" s="15"/>
      <c r="W83" s="15"/>
      <c r="X83" s="15"/>
      <c r="Y83" s="15"/>
      <c r="Z83" s="15"/>
      <c r="AA83" s="15"/>
    </row>
    <row r="84" spans="2:27" s="261" customFormat="1" ht="24" customHeight="1">
      <c r="B84" s="431"/>
      <c r="C84" s="431"/>
      <c r="D84" s="431"/>
      <c r="H84" s="15"/>
      <c r="I84" s="15"/>
      <c r="J84" s="15"/>
      <c r="K84" s="15"/>
      <c r="L84" s="15"/>
      <c r="M84" s="15"/>
      <c r="N84" s="15"/>
      <c r="O84" s="15"/>
      <c r="P84" s="15"/>
      <c r="Q84" s="15"/>
      <c r="R84" s="15"/>
      <c r="S84" s="15"/>
      <c r="T84" s="15"/>
      <c r="U84" s="15"/>
      <c r="V84" s="15"/>
      <c r="W84" s="15"/>
      <c r="X84" s="15"/>
      <c r="Y84" s="15"/>
      <c r="Z84" s="15"/>
      <c r="AA84" s="15"/>
    </row>
    <row r="85" spans="2:27" s="261" customFormat="1" ht="24" customHeight="1">
      <c r="B85" s="431"/>
      <c r="C85" s="431"/>
      <c r="D85" s="431"/>
      <c r="H85" s="15"/>
      <c r="I85" s="15"/>
      <c r="J85" s="15"/>
      <c r="K85" s="15"/>
      <c r="L85" s="15"/>
      <c r="M85" s="15"/>
      <c r="N85" s="15"/>
      <c r="O85" s="15"/>
      <c r="P85" s="15"/>
      <c r="Q85" s="15"/>
      <c r="R85" s="15"/>
      <c r="S85" s="15"/>
      <c r="T85" s="15"/>
      <c r="U85" s="15"/>
      <c r="V85" s="15"/>
      <c r="W85" s="15"/>
      <c r="X85" s="15"/>
      <c r="Y85" s="15"/>
      <c r="Z85" s="15"/>
      <c r="AA85" s="15"/>
    </row>
    <row r="86" spans="2:27" s="261" customFormat="1" ht="24" customHeight="1">
      <c r="B86" s="431"/>
      <c r="C86" s="431"/>
      <c r="D86" s="431"/>
      <c r="H86" s="15"/>
      <c r="I86" s="15"/>
      <c r="J86" s="15"/>
      <c r="K86" s="15"/>
      <c r="L86" s="15"/>
      <c r="M86" s="15"/>
      <c r="N86" s="15"/>
      <c r="O86" s="15"/>
      <c r="P86" s="15"/>
      <c r="Q86" s="15"/>
      <c r="R86" s="15"/>
      <c r="S86" s="15"/>
      <c r="T86" s="15"/>
      <c r="U86" s="15"/>
      <c r="V86" s="15"/>
      <c r="W86" s="15"/>
      <c r="X86" s="15"/>
      <c r="Y86" s="15"/>
      <c r="Z86" s="15"/>
      <c r="AA86" s="15"/>
    </row>
    <row r="87" spans="2:27" s="261" customFormat="1" ht="24" customHeight="1">
      <c r="B87" s="431"/>
      <c r="C87" s="431"/>
      <c r="D87" s="431"/>
      <c r="H87" s="15"/>
      <c r="I87" s="15"/>
      <c r="J87" s="15"/>
      <c r="K87" s="15"/>
      <c r="L87" s="15"/>
      <c r="M87" s="15"/>
      <c r="N87" s="15"/>
      <c r="O87" s="15"/>
      <c r="P87" s="15"/>
      <c r="Q87" s="15"/>
      <c r="R87" s="15"/>
      <c r="S87" s="15"/>
      <c r="T87" s="15"/>
      <c r="U87" s="15"/>
      <c r="V87" s="15"/>
      <c r="W87" s="15"/>
      <c r="X87" s="15"/>
      <c r="Y87" s="15"/>
      <c r="Z87" s="15"/>
      <c r="AA87" s="15"/>
    </row>
    <row r="88" spans="2:27" s="261" customFormat="1" ht="24" customHeight="1">
      <c r="B88" s="431"/>
      <c r="C88" s="431"/>
      <c r="D88" s="431"/>
      <c r="H88" s="15"/>
      <c r="I88" s="15"/>
      <c r="J88" s="15"/>
      <c r="K88" s="15"/>
      <c r="L88" s="15"/>
      <c r="M88" s="15"/>
      <c r="N88" s="15"/>
      <c r="O88" s="15"/>
      <c r="P88" s="15"/>
      <c r="Q88" s="15"/>
      <c r="R88" s="15"/>
      <c r="S88" s="15"/>
      <c r="T88" s="15"/>
      <c r="U88" s="15"/>
      <c r="V88" s="15"/>
      <c r="W88" s="15"/>
      <c r="X88" s="15"/>
      <c r="Y88" s="15"/>
      <c r="Z88" s="15"/>
      <c r="AA88" s="15"/>
    </row>
    <row r="89" spans="2:27" s="261" customFormat="1" ht="24" customHeight="1">
      <c r="B89" s="431"/>
      <c r="C89" s="431"/>
      <c r="D89" s="431"/>
      <c r="H89" s="15"/>
      <c r="I89" s="15"/>
      <c r="J89" s="15"/>
      <c r="K89" s="15"/>
      <c r="L89" s="15"/>
      <c r="M89" s="15"/>
      <c r="N89" s="15"/>
      <c r="O89" s="15"/>
      <c r="P89" s="15"/>
      <c r="Q89" s="15"/>
      <c r="R89" s="15"/>
      <c r="S89" s="15"/>
      <c r="T89" s="15"/>
      <c r="U89" s="15"/>
      <c r="V89" s="15"/>
      <c r="W89" s="15"/>
      <c r="X89" s="15"/>
      <c r="Y89" s="15"/>
      <c r="Z89" s="15"/>
      <c r="AA89" s="15"/>
    </row>
    <row r="90" spans="2:27" s="261" customFormat="1" ht="24" customHeight="1">
      <c r="B90" s="431"/>
      <c r="C90" s="431"/>
      <c r="D90" s="431"/>
      <c r="H90" s="15"/>
      <c r="I90" s="15"/>
      <c r="J90" s="15"/>
      <c r="K90" s="15"/>
      <c r="L90" s="15"/>
      <c r="M90" s="15"/>
      <c r="N90" s="15"/>
      <c r="O90" s="15"/>
      <c r="P90" s="15"/>
      <c r="Q90" s="15"/>
      <c r="R90" s="15"/>
      <c r="S90" s="15"/>
      <c r="T90" s="15"/>
      <c r="U90" s="15"/>
      <c r="V90" s="15"/>
      <c r="W90" s="15"/>
      <c r="X90" s="15"/>
      <c r="Y90" s="15"/>
      <c r="Z90" s="15"/>
      <c r="AA90" s="15"/>
    </row>
    <row r="91" spans="2:27" s="261" customFormat="1" ht="24" customHeight="1">
      <c r="B91" s="431"/>
      <c r="C91" s="431"/>
      <c r="D91" s="431"/>
      <c r="H91" s="15"/>
      <c r="I91" s="15"/>
      <c r="J91" s="15"/>
      <c r="K91" s="15"/>
      <c r="L91" s="15"/>
      <c r="M91" s="15"/>
      <c r="N91" s="15"/>
      <c r="O91" s="15"/>
      <c r="P91" s="15"/>
      <c r="Q91" s="15"/>
      <c r="R91" s="15"/>
      <c r="S91" s="15"/>
      <c r="T91" s="15"/>
      <c r="U91" s="15"/>
      <c r="V91" s="15"/>
      <c r="W91" s="15"/>
      <c r="X91" s="15"/>
      <c r="Y91" s="15"/>
      <c r="Z91" s="15"/>
      <c r="AA91" s="15"/>
    </row>
    <row r="92" spans="2:27" s="261" customFormat="1" ht="24" customHeight="1">
      <c r="B92" s="431"/>
      <c r="C92" s="431"/>
      <c r="D92" s="431"/>
      <c r="H92" s="15"/>
      <c r="I92" s="15"/>
      <c r="J92" s="15"/>
      <c r="K92" s="15"/>
      <c r="L92" s="15"/>
      <c r="M92" s="15"/>
      <c r="N92" s="15"/>
      <c r="O92" s="15"/>
      <c r="P92" s="15"/>
      <c r="Q92" s="15"/>
      <c r="R92" s="15"/>
      <c r="S92" s="15"/>
      <c r="T92" s="15"/>
      <c r="U92" s="15"/>
      <c r="V92" s="15"/>
      <c r="W92" s="15"/>
      <c r="X92" s="15"/>
      <c r="Y92" s="15"/>
      <c r="Z92" s="15"/>
      <c r="AA92" s="15"/>
    </row>
    <row r="93" spans="2:27" s="261" customFormat="1" ht="24" customHeight="1">
      <c r="B93" s="431"/>
      <c r="C93" s="431"/>
      <c r="D93" s="431"/>
      <c r="H93" s="15"/>
      <c r="I93" s="15"/>
      <c r="J93" s="15"/>
      <c r="K93" s="15"/>
      <c r="L93" s="15"/>
      <c r="M93" s="15"/>
      <c r="N93" s="15"/>
      <c r="O93" s="15"/>
      <c r="P93" s="15"/>
      <c r="Q93" s="15"/>
      <c r="R93" s="15"/>
      <c r="S93" s="15"/>
      <c r="T93" s="15"/>
      <c r="U93" s="15"/>
      <c r="V93" s="15"/>
      <c r="W93" s="15"/>
      <c r="X93" s="15"/>
      <c r="Y93" s="15"/>
      <c r="Z93" s="15"/>
      <c r="AA93" s="15"/>
    </row>
    <row r="94" spans="2:27" s="261" customFormat="1" ht="24" customHeight="1">
      <c r="B94" s="431"/>
      <c r="C94" s="431"/>
      <c r="D94" s="431"/>
      <c r="H94" s="15"/>
      <c r="I94" s="15"/>
      <c r="J94" s="15"/>
      <c r="K94" s="15"/>
      <c r="L94" s="15"/>
      <c r="M94" s="15"/>
      <c r="N94" s="15"/>
      <c r="O94" s="15"/>
      <c r="P94" s="15"/>
      <c r="Q94" s="15"/>
      <c r="R94" s="15"/>
      <c r="S94" s="15"/>
      <c r="T94" s="15"/>
      <c r="U94" s="15"/>
      <c r="V94" s="15"/>
      <c r="W94" s="15"/>
      <c r="X94" s="15"/>
      <c r="Y94" s="15"/>
      <c r="Z94" s="15"/>
      <c r="AA94" s="15"/>
    </row>
    <row r="95" spans="2:27" s="261" customFormat="1" ht="24" customHeight="1">
      <c r="B95" s="431"/>
      <c r="C95" s="431"/>
      <c r="D95" s="431"/>
      <c r="H95" s="15"/>
      <c r="I95" s="15"/>
      <c r="J95" s="15"/>
      <c r="K95" s="15"/>
      <c r="L95" s="15"/>
      <c r="M95" s="15"/>
      <c r="N95" s="15"/>
      <c r="O95" s="15"/>
      <c r="P95" s="15"/>
      <c r="Q95" s="15"/>
      <c r="R95" s="15"/>
      <c r="S95" s="15"/>
      <c r="T95" s="15"/>
      <c r="U95" s="15"/>
      <c r="V95" s="15"/>
      <c r="W95" s="15"/>
      <c r="X95" s="15"/>
      <c r="Y95" s="15"/>
      <c r="Z95" s="15"/>
      <c r="AA95" s="15"/>
    </row>
    <row r="96" spans="2:27" s="261" customFormat="1" ht="24" customHeight="1">
      <c r="B96" s="431"/>
      <c r="C96" s="431"/>
      <c r="D96" s="431"/>
      <c r="H96" s="15"/>
      <c r="I96" s="15"/>
      <c r="J96" s="15"/>
      <c r="K96" s="15"/>
      <c r="L96" s="15"/>
      <c r="M96" s="15"/>
      <c r="N96" s="15"/>
      <c r="O96" s="15"/>
      <c r="P96" s="15"/>
      <c r="Q96" s="15"/>
      <c r="R96" s="15"/>
      <c r="S96" s="15"/>
      <c r="T96" s="15"/>
      <c r="U96" s="15"/>
      <c r="V96" s="15"/>
      <c r="W96" s="15"/>
      <c r="X96" s="15"/>
      <c r="Y96" s="15"/>
      <c r="Z96" s="15"/>
      <c r="AA96" s="15"/>
    </row>
    <row r="97" spans="2:27" s="261" customFormat="1" ht="24" customHeight="1">
      <c r="B97" s="431"/>
      <c r="C97" s="431"/>
      <c r="D97" s="431"/>
      <c r="H97" s="15"/>
      <c r="I97" s="15"/>
      <c r="J97" s="15"/>
      <c r="K97" s="15"/>
      <c r="L97" s="15"/>
      <c r="M97" s="15"/>
      <c r="N97" s="15"/>
      <c r="O97" s="15"/>
      <c r="P97" s="15"/>
      <c r="Q97" s="15"/>
      <c r="R97" s="15"/>
      <c r="S97" s="15"/>
      <c r="T97" s="15"/>
      <c r="U97" s="15"/>
      <c r="V97" s="15"/>
      <c r="W97" s="15"/>
      <c r="X97" s="15"/>
      <c r="Y97" s="15"/>
      <c r="Z97" s="15"/>
      <c r="AA97" s="15"/>
    </row>
    <row r="98" spans="2:27" s="261" customFormat="1" ht="24" customHeight="1">
      <c r="B98" s="431"/>
      <c r="C98" s="431"/>
      <c r="D98" s="431"/>
      <c r="H98" s="15"/>
      <c r="I98" s="15"/>
      <c r="J98" s="15"/>
      <c r="K98" s="15"/>
      <c r="L98" s="15"/>
      <c r="M98" s="15"/>
      <c r="N98" s="15"/>
      <c r="O98" s="15"/>
      <c r="P98" s="15"/>
      <c r="Q98" s="15"/>
      <c r="R98" s="15"/>
      <c r="S98" s="15"/>
      <c r="T98" s="15"/>
      <c r="U98" s="15"/>
      <c r="V98" s="15"/>
      <c r="W98" s="15"/>
      <c r="X98" s="15"/>
      <c r="Y98" s="15"/>
      <c r="Z98" s="15"/>
      <c r="AA98" s="15"/>
    </row>
    <row r="99" spans="2:27" s="261" customFormat="1" ht="24" customHeight="1">
      <c r="B99" s="431"/>
      <c r="C99" s="431"/>
      <c r="D99" s="431"/>
      <c r="H99" s="15"/>
      <c r="I99" s="15"/>
      <c r="J99" s="15"/>
      <c r="K99" s="15"/>
      <c r="L99" s="15"/>
      <c r="M99" s="15"/>
      <c r="N99" s="15"/>
      <c r="O99" s="15"/>
      <c r="P99" s="15"/>
      <c r="Q99" s="15"/>
      <c r="R99" s="15"/>
      <c r="S99" s="15"/>
      <c r="T99" s="15"/>
      <c r="U99" s="15"/>
      <c r="V99" s="15"/>
      <c r="W99" s="15"/>
      <c r="X99" s="15"/>
      <c r="Y99" s="15"/>
      <c r="Z99" s="15"/>
      <c r="AA99" s="15"/>
    </row>
    <row r="100" spans="2:27" s="261" customFormat="1" ht="24" customHeight="1">
      <c r="B100" s="431"/>
      <c r="C100" s="431"/>
      <c r="D100" s="431"/>
      <c r="H100" s="15"/>
      <c r="I100" s="15"/>
      <c r="J100" s="15"/>
      <c r="K100" s="15"/>
      <c r="L100" s="15"/>
      <c r="M100" s="15"/>
      <c r="N100" s="15"/>
      <c r="O100" s="15"/>
      <c r="P100" s="15"/>
      <c r="Q100" s="15"/>
      <c r="R100" s="15"/>
      <c r="S100" s="15"/>
      <c r="T100" s="15"/>
      <c r="U100" s="15"/>
      <c r="V100" s="15"/>
      <c r="W100" s="15"/>
      <c r="X100" s="15"/>
      <c r="Y100" s="15"/>
      <c r="Z100" s="15"/>
      <c r="AA100" s="15"/>
    </row>
    <row r="101" spans="2:27" s="261" customFormat="1" ht="24" customHeight="1">
      <c r="B101" s="431"/>
      <c r="C101" s="431"/>
      <c r="D101" s="431"/>
      <c r="H101" s="15"/>
      <c r="I101" s="15"/>
      <c r="J101" s="15"/>
      <c r="K101" s="15"/>
      <c r="L101" s="15"/>
      <c r="M101" s="15"/>
      <c r="N101" s="15"/>
      <c r="O101" s="15"/>
      <c r="P101" s="15"/>
      <c r="Q101" s="15"/>
      <c r="R101" s="15"/>
      <c r="S101" s="15"/>
      <c r="T101" s="15"/>
      <c r="U101" s="15"/>
      <c r="V101" s="15"/>
      <c r="W101" s="15"/>
      <c r="X101" s="15"/>
      <c r="Y101" s="15"/>
      <c r="Z101" s="15"/>
      <c r="AA101" s="15"/>
    </row>
    <row r="102" spans="2:27" s="261" customFormat="1" ht="24" customHeight="1">
      <c r="B102" s="431"/>
      <c r="C102" s="431"/>
      <c r="D102" s="431"/>
      <c r="H102" s="15"/>
      <c r="I102" s="15"/>
      <c r="J102" s="15"/>
      <c r="K102" s="15"/>
      <c r="L102" s="15"/>
      <c r="M102" s="15"/>
      <c r="N102" s="15"/>
      <c r="O102" s="15"/>
      <c r="P102" s="15"/>
      <c r="Q102" s="15"/>
      <c r="R102" s="15"/>
      <c r="S102" s="15"/>
      <c r="T102" s="15"/>
      <c r="U102" s="15"/>
      <c r="V102" s="15"/>
      <c r="W102" s="15"/>
      <c r="X102" s="15"/>
      <c r="Y102" s="15"/>
      <c r="Z102" s="15"/>
      <c r="AA102" s="15"/>
    </row>
    <row r="103" spans="2:27" s="261" customFormat="1" ht="24" customHeight="1">
      <c r="B103" s="431"/>
      <c r="C103" s="431"/>
      <c r="D103" s="431"/>
      <c r="H103" s="15"/>
      <c r="I103" s="15"/>
      <c r="J103" s="15"/>
      <c r="K103" s="15"/>
      <c r="L103" s="15"/>
      <c r="M103" s="15"/>
      <c r="N103" s="15"/>
      <c r="O103" s="15"/>
      <c r="P103" s="15"/>
      <c r="Q103" s="15"/>
      <c r="R103" s="15"/>
      <c r="S103" s="15"/>
      <c r="T103" s="15"/>
      <c r="U103" s="15"/>
      <c r="V103" s="15"/>
      <c r="W103" s="15"/>
      <c r="X103" s="15"/>
      <c r="Y103" s="15"/>
      <c r="Z103" s="15"/>
      <c r="AA103" s="15"/>
    </row>
    <row r="104" spans="2:27" s="261" customFormat="1" ht="24" customHeight="1">
      <c r="B104" s="431"/>
      <c r="C104" s="431"/>
      <c r="D104" s="431"/>
      <c r="H104" s="15"/>
      <c r="I104" s="15"/>
      <c r="J104" s="15"/>
      <c r="K104" s="15"/>
      <c r="L104" s="15"/>
      <c r="M104" s="15"/>
      <c r="N104" s="15"/>
      <c r="O104" s="15"/>
      <c r="P104" s="15"/>
      <c r="Q104" s="15"/>
      <c r="R104" s="15"/>
      <c r="S104" s="15"/>
      <c r="T104" s="15"/>
      <c r="U104" s="15"/>
      <c r="V104" s="15"/>
      <c r="W104" s="15"/>
      <c r="X104" s="15"/>
      <c r="Y104" s="15"/>
      <c r="Z104" s="15"/>
      <c r="AA104" s="15"/>
    </row>
    <row r="105" spans="2:27" s="261" customFormat="1" ht="24" customHeight="1">
      <c r="B105" s="431"/>
      <c r="C105" s="431"/>
      <c r="D105" s="431"/>
      <c r="H105" s="15"/>
      <c r="I105" s="15"/>
      <c r="J105" s="15"/>
      <c r="K105" s="15"/>
      <c r="L105" s="15"/>
      <c r="M105" s="15"/>
      <c r="N105" s="15"/>
      <c r="O105" s="15"/>
      <c r="P105" s="15"/>
      <c r="Q105" s="15"/>
      <c r="R105" s="15"/>
      <c r="S105" s="15"/>
      <c r="T105" s="15"/>
      <c r="U105" s="15"/>
      <c r="V105" s="15"/>
      <c r="W105" s="15"/>
      <c r="X105" s="15"/>
      <c r="Y105" s="15"/>
      <c r="Z105" s="15"/>
      <c r="AA105" s="15"/>
    </row>
    <row r="106" spans="2:27" s="261" customFormat="1" ht="24" customHeight="1">
      <c r="B106" s="431"/>
      <c r="C106" s="431"/>
      <c r="D106" s="431"/>
      <c r="H106" s="15"/>
      <c r="I106" s="15"/>
      <c r="J106" s="15"/>
      <c r="K106" s="15"/>
      <c r="L106" s="15"/>
      <c r="M106" s="15"/>
      <c r="N106" s="15"/>
      <c r="O106" s="15"/>
      <c r="P106" s="15"/>
      <c r="Q106" s="15"/>
      <c r="R106" s="15"/>
      <c r="S106" s="15"/>
      <c r="T106" s="15"/>
      <c r="U106" s="15"/>
      <c r="V106" s="15"/>
      <c r="W106" s="15"/>
      <c r="X106" s="15"/>
      <c r="Y106" s="15"/>
      <c r="Z106" s="15"/>
      <c r="AA106" s="15"/>
    </row>
    <row r="107" spans="2:27" s="261" customFormat="1" ht="24" customHeight="1">
      <c r="B107" s="431"/>
      <c r="C107" s="431"/>
      <c r="D107" s="431"/>
      <c r="H107" s="15"/>
      <c r="I107" s="15"/>
      <c r="J107" s="15"/>
      <c r="K107" s="15"/>
      <c r="L107" s="15"/>
      <c r="M107" s="15"/>
      <c r="N107" s="15"/>
      <c r="O107" s="15"/>
      <c r="P107" s="15"/>
      <c r="Q107" s="15"/>
      <c r="R107" s="15"/>
      <c r="S107" s="15"/>
      <c r="T107" s="15"/>
      <c r="U107" s="15"/>
      <c r="V107" s="15"/>
      <c r="W107" s="15"/>
      <c r="X107" s="15"/>
      <c r="Y107" s="15"/>
      <c r="Z107" s="15"/>
      <c r="AA107" s="15"/>
    </row>
    <row r="108" spans="2:27" s="261" customFormat="1" ht="24" customHeight="1">
      <c r="B108" s="431"/>
      <c r="C108" s="431"/>
      <c r="D108" s="431"/>
      <c r="H108" s="15"/>
      <c r="I108" s="15"/>
      <c r="J108" s="15"/>
      <c r="K108" s="15"/>
      <c r="L108" s="15"/>
      <c r="M108" s="15"/>
      <c r="N108" s="15"/>
      <c r="O108" s="15"/>
      <c r="P108" s="15"/>
      <c r="Q108" s="15"/>
      <c r="R108" s="15"/>
      <c r="S108" s="15"/>
      <c r="T108" s="15"/>
      <c r="U108" s="15"/>
      <c r="V108" s="15"/>
      <c r="W108" s="15"/>
      <c r="X108" s="15"/>
      <c r="Y108" s="15"/>
      <c r="Z108" s="15"/>
      <c r="AA108" s="15"/>
    </row>
    <row r="109" spans="2:27" s="261" customFormat="1" ht="24" customHeight="1">
      <c r="B109" s="431"/>
      <c r="C109" s="431"/>
      <c r="D109" s="431"/>
      <c r="H109" s="15"/>
      <c r="I109" s="15"/>
      <c r="J109" s="15"/>
      <c r="K109" s="15"/>
      <c r="L109" s="15"/>
      <c r="M109" s="15"/>
      <c r="N109" s="15"/>
      <c r="O109" s="15"/>
      <c r="P109" s="15"/>
      <c r="Q109" s="15"/>
      <c r="R109" s="15"/>
      <c r="S109" s="15"/>
      <c r="T109" s="15"/>
      <c r="U109" s="15"/>
      <c r="V109" s="15"/>
      <c r="W109" s="15"/>
      <c r="X109" s="15"/>
      <c r="Y109" s="15"/>
      <c r="Z109" s="15"/>
      <c r="AA109" s="15"/>
    </row>
    <row r="110" spans="2:27" s="261" customFormat="1" ht="24" customHeight="1">
      <c r="B110" s="431"/>
      <c r="C110" s="431"/>
      <c r="D110" s="431"/>
      <c r="H110" s="15"/>
      <c r="I110" s="15"/>
      <c r="J110" s="15"/>
      <c r="K110" s="15"/>
      <c r="L110" s="15"/>
      <c r="M110" s="15"/>
      <c r="N110" s="15"/>
      <c r="O110" s="15"/>
      <c r="P110" s="15"/>
      <c r="Q110" s="15"/>
      <c r="R110" s="15"/>
      <c r="S110" s="15"/>
      <c r="T110" s="15"/>
      <c r="U110" s="15"/>
      <c r="V110" s="15"/>
      <c r="W110" s="15"/>
      <c r="X110" s="15"/>
      <c r="Y110" s="15"/>
      <c r="Z110" s="15"/>
      <c r="AA110" s="15"/>
    </row>
    <row r="111" spans="2:27" s="261" customFormat="1" ht="24" customHeight="1">
      <c r="B111" s="431"/>
      <c r="C111" s="431"/>
      <c r="D111" s="431"/>
      <c r="H111" s="15"/>
      <c r="I111" s="15"/>
      <c r="J111" s="15"/>
      <c r="K111" s="15"/>
      <c r="L111" s="15"/>
      <c r="M111" s="15"/>
      <c r="N111" s="15"/>
      <c r="O111" s="15"/>
      <c r="P111" s="15"/>
      <c r="Q111" s="15"/>
      <c r="R111" s="15"/>
      <c r="S111" s="15"/>
      <c r="T111" s="15"/>
      <c r="U111" s="15"/>
      <c r="V111" s="15"/>
      <c r="W111" s="15"/>
      <c r="X111" s="15"/>
      <c r="Y111" s="15"/>
      <c r="Z111" s="15"/>
      <c r="AA111" s="15"/>
    </row>
    <row r="112" spans="2:27" s="261" customFormat="1" ht="24" customHeight="1">
      <c r="B112" s="431"/>
      <c r="C112" s="431"/>
      <c r="D112" s="431"/>
      <c r="H112" s="15"/>
      <c r="I112" s="15"/>
      <c r="J112" s="15"/>
      <c r="K112" s="15"/>
      <c r="L112" s="15"/>
      <c r="M112" s="15"/>
      <c r="N112" s="15"/>
      <c r="O112" s="15"/>
      <c r="P112" s="15"/>
      <c r="Q112" s="15"/>
      <c r="R112" s="15"/>
      <c r="S112" s="15"/>
      <c r="T112" s="15"/>
      <c r="U112" s="15"/>
      <c r="V112" s="15"/>
      <c r="W112" s="15"/>
      <c r="X112" s="15"/>
      <c r="Y112" s="15"/>
      <c r="Z112" s="15"/>
      <c r="AA112" s="15"/>
    </row>
    <row r="113" spans="2:27" s="261" customFormat="1" ht="24" customHeight="1">
      <c r="B113" s="431"/>
      <c r="C113" s="431"/>
      <c r="D113" s="431"/>
      <c r="H113" s="15"/>
      <c r="I113" s="15"/>
      <c r="J113" s="15"/>
      <c r="K113" s="15"/>
      <c r="L113" s="15"/>
      <c r="M113" s="15"/>
      <c r="N113" s="15"/>
      <c r="O113" s="15"/>
      <c r="P113" s="15"/>
      <c r="Q113" s="15"/>
      <c r="R113" s="15"/>
      <c r="S113" s="15"/>
      <c r="T113" s="15"/>
      <c r="U113" s="15"/>
      <c r="V113" s="15"/>
      <c r="W113" s="15"/>
      <c r="X113" s="15"/>
      <c r="Y113" s="15"/>
      <c r="Z113" s="15"/>
      <c r="AA113" s="15"/>
    </row>
    <row r="114" spans="2:27" s="261" customFormat="1" ht="24" customHeight="1">
      <c r="B114" s="431"/>
      <c r="C114" s="431"/>
      <c r="D114" s="431"/>
      <c r="H114" s="15"/>
      <c r="I114" s="15"/>
      <c r="J114" s="15"/>
      <c r="K114" s="15"/>
      <c r="L114" s="15"/>
      <c r="M114" s="15"/>
      <c r="N114" s="15"/>
      <c r="O114" s="15"/>
      <c r="P114" s="15"/>
      <c r="Q114" s="15"/>
      <c r="R114" s="15"/>
      <c r="S114" s="15"/>
      <c r="T114" s="15"/>
      <c r="U114" s="15"/>
      <c r="V114" s="15"/>
      <c r="W114" s="15"/>
      <c r="X114" s="15"/>
      <c r="Y114" s="15"/>
      <c r="Z114" s="15"/>
      <c r="AA114" s="15"/>
    </row>
    <row r="115" spans="2:27" s="261" customFormat="1" ht="24" customHeight="1">
      <c r="B115" s="431"/>
      <c r="C115" s="431"/>
      <c r="D115" s="431"/>
      <c r="H115" s="15"/>
      <c r="I115" s="15"/>
      <c r="J115" s="15"/>
      <c r="K115" s="15"/>
      <c r="L115" s="15"/>
      <c r="M115" s="15"/>
      <c r="N115" s="15"/>
      <c r="O115" s="15"/>
      <c r="P115" s="15"/>
      <c r="Q115" s="15"/>
      <c r="R115" s="15"/>
      <c r="S115" s="15"/>
      <c r="T115" s="15"/>
      <c r="U115" s="15"/>
      <c r="V115" s="15"/>
      <c r="W115" s="15"/>
      <c r="X115" s="15"/>
      <c r="Y115" s="15"/>
      <c r="Z115" s="15"/>
      <c r="AA115" s="15"/>
    </row>
    <row r="116" spans="2:27" s="261" customFormat="1" ht="24" customHeight="1">
      <c r="B116" s="431"/>
      <c r="C116" s="431"/>
      <c r="D116" s="431"/>
      <c r="H116" s="15"/>
      <c r="I116" s="15"/>
      <c r="J116" s="15"/>
      <c r="K116" s="15"/>
      <c r="L116" s="15"/>
      <c r="M116" s="15"/>
      <c r="N116" s="15"/>
      <c r="O116" s="15"/>
      <c r="P116" s="15"/>
      <c r="Q116" s="15"/>
      <c r="R116" s="15"/>
      <c r="S116" s="15"/>
      <c r="T116" s="15"/>
      <c r="U116" s="15"/>
      <c r="V116" s="15"/>
      <c r="W116" s="15"/>
      <c r="X116" s="15"/>
      <c r="Y116" s="15"/>
      <c r="Z116" s="15"/>
      <c r="AA116" s="15"/>
    </row>
    <row r="117" spans="2:27" s="261" customFormat="1" ht="24" customHeight="1">
      <c r="B117" s="431"/>
      <c r="C117" s="431"/>
      <c r="D117" s="431"/>
      <c r="H117" s="15"/>
      <c r="I117" s="15"/>
      <c r="J117" s="15"/>
      <c r="K117" s="15"/>
      <c r="L117" s="15"/>
      <c r="M117" s="15"/>
      <c r="N117" s="15"/>
      <c r="O117" s="15"/>
      <c r="P117" s="15"/>
      <c r="Q117" s="15"/>
      <c r="R117" s="15"/>
      <c r="S117" s="15"/>
      <c r="T117" s="15"/>
      <c r="U117" s="15"/>
      <c r="V117" s="15"/>
      <c r="W117" s="15"/>
      <c r="X117" s="15"/>
      <c r="Y117" s="15"/>
      <c r="Z117" s="15"/>
      <c r="AA117" s="15"/>
    </row>
    <row r="118" spans="2:27" s="261" customFormat="1" ht="24" customHeight="1">
      <c r="B118" s="431"/>
      <c r="C118" s="431"/>
      <c r="D118" s="431"/>
      <c r="H118" s="15"/>
      <c r="I118" s="15"/>
      <c r="J118" s="15"/>
      <c r="K118" s="15"/>
      <c r="L118" s="15"/>
      <c r="M118" s="15"/>
      <c r="N118" s="15"/>
      <c r="O118" s="15"/>
      <c r="P118" s="15"/>
      <c r="Q118" s="15"/>
      <c r="R118" s="15"/>
      <c r="S118" s="15"/>
      <c r="T118" s="15"/>
      <c r="U118" s="15"/>
      <c r="V118" s="15"/>
      <c r="W118" s="15"/>
      <c r="X118" s="15"/>
      <c r="Y118" s="15"/>
      <c r="Z118" s="15"/>
      <c r="AA118" s="15"/>
    </row>
    <row r="119" spans="2:27" s="261" customFormat="1" ht="24" customHeight="1">
      <c r="B119" s="431"/>
      <c r="C119" s="431"/>
      <c r="D119" s="431"/>
      <c r="H119" s="15"/>
      <c r="I119" s="15"/>
      <c r="J119" s="15"/>
      <c r="K119" s="15"/>
      <c r="L119" s="15"/>
      <c r="M119" s="15"/>
      <c r="N119" s="15"/>
      <c r="O119" s="15"/>
      <c r="P119" s="15"/>
      <c r="Q119" s="15"/>
      <c r="R119" s="15"/>
      <c r="S119" s="15"/>
      <c r="T119" s="15"/>
      <c r="U119" s="15"/>
      <c r="V119" s="15"/>
      <c r="W119" s="15"/>
      <c r="X119" s="15"/>
      <c r="Y119" s="15"/>
      <c r="Z119" s="15"/>
      <c r="AA119" s="15"/>
    </row>
    <row r="120" spans="2:27" s="261" customFormat="1" ht="24" customHeight="1">
      <c r="B120" s="431"/>
      <c r="C120" s="431"/>
      <c r="D120" s="431"/>
      <c r="H120" s="15"/>
      <c r="I120" s="15"/>
      <c r="J120" s="15"/>
      <c r="K120" s="15"/>
      <c r="L120" s="15"/>
      <c r="M120" s="15"/>
      <c r="N120" s="15"/>
      <c r="O120" s="15"/>
      <c r="P120" s="15"/>
      <c r="Q120" s="15"/>
      <c r="R120" s="15"/>
      <c r="S120" s="15"/>
      <c r="T120" s="15"/>
      <c r="U120" s="15"/>
      <c r="V120" s="15"/>
      <c r="W120" s="15"/>
      <c r="X120" s="15"/>
      <c r="Y120" s="15"/>
      <c r="Z120" s="15"/>
      <c r="AA120" s="15"/>
    </row>
    <row r="121" spans="2:27" s="261" customFormat="1" ht="24" customHeight="1">
      <c r="B121" s="431"/>
      <c r="C121" s="431"/>
      <c r="D121" s="431"/>
      <c r="H121" s="15"/>
      <c r="I121" s="15"/>
      <c r="J121" s="15"/>
      <c r="K121" s="15"/>
      <c r="L121" s="15"/>
      <c r="M121" s="15"/>
      <c r="N121" s="15"/>
      <c r="O121" s="15"/>
      <c r="P121" s="15"/>
      <c r="Q121" s="15"/>
      <c r="R121" s="15"/>
      <c r="S121" s="15"/>
      <c r="T121" s="15"/>
      <c r="U121" s="15"/>
      <c r="V121" s="15"/>
      <c r="W121" s="15"/>
      <c r="X121" s="15"/>
      <c r="Y121" s="15"/>
      <c r="Z121" s="15"/>
      <c r="AA121" s="15"/>
    </row>
    <row r="122" spans="2:27" s="261" customFormat="1" ht="24" customHeight="1">
      <c r="B122" s="431"/>
      <c r="C122" s="431"/>
      <c r="D122" s="431"/>
      <c r="H122" s="15"/>
      <c r="I122" s="15"/>
      <c r="J122" s="15"/>
      <c r="K122" s="15"/>
      <c r="L122" s="15"/>
      <c r="M122" s="15"/>
      <c r="N122" s="15"/>
      <c r="O122" s="15"/>
      <c r="P122" s="15"/>
      <c r="Q122" s="15"/>
      <c r="R122" s="15"/>
      <c r="S122" s="15"/>
      <c r="T122" s="15"/>
      <c r="U122" s="15"/>
      <c r="V122" s="15"/>
      <c r="W122" s="15"/>
      <c r="X122" s="15"/>
      <c r="Y122" s="15"/>
      <c r="Z122" s="15"/>
      <c r="AA122" s="15"/>
    </row>
    <row r="123" spans="2:27" s="261" customFormat="1" ht="24" customHeight="1">
      <c r="B123" s="431"/>
      <c r="C123" s="431"/>
      <c r="D123" s="431"/>
      <c r="H123" s="15"/>
      <c r="I123" s="15"/>
      <c r="J123" s="15"/>
      <c r="K123" s="15"/>
      <c r="L123" s="15"/>
      <c r="M123" s="15"/>
      <c r="N123" s="15"/>
      <c r="O123" s="15"/>
      <c r="P123" s="15"/>
      <c r="Q123" s="15"/>
      <c r="R123" s="15"/>
      <c r="S123" s="15"/>
      <c r="T123" s="15"/>
      <c r="U123" s="15"/>
      <c r="V123" s="15"/>
      <c r="W123" s="15"/>
      <c r="X123" s="15"/>
      <c r="Y123" s="15"/>
      <c r="Z123" s="15"/>
      <c r="AA123" s="15"/>
    </row>
    <row r="124" spans="2:27" s="261" customFormat="1" ht="24" customHeight="1">
      <c r="B124" s="431"/>
      <c r="C124" s="431"/>
      <c r="D124" s="431"/>
      <c r="H124" s="15"/>
      <c r="I124" s="15"/>
      <c r="J124" s="15"/>
      <c r="K124" s="15"/>
      <c r="L124" s="15"/>
      <c r="M124" s="15"/>
      <c r="N124" s="15"/>
      <c r="O124" s="15"/>
      <c r="P124" s="15"/>
      <c r="Q124" s="15"/>
      <c r="R124" s="15"/>
      <c r="S124" s="15"/>
      <c r="T124" s="15"/>
      <c r="U124" s="15"/>
      <c r="V124" s="15"/>
      <c r="W124" s="15"/>
      <c r="X124" s="15"/>
      <c r="Y124" s="15"/>
      <c r="Z124" s="15"/>
      <c r="AA124" s="15"/>
    </row>
    <row r="125" spans="2:27" s="261" customFormat="1" ht="24" customHeight="1">
      <c r="B125" s="431"/>
      <c r="C125" s="431"/>
      <c r="D125" s="431"/>
      <c r="H125" s="15"/>
      <c r="I125" s="15"/>
      <c r="J125" s="15"/>
      <c r="K125" s="15"/>
      <c r="L125" s="15"/>
      <c r="M125" s="15"/>
      <c r="N125" s="15"/>
      <c r="O125" s="15"/>
      <c r="P125" s="15"/>
      <c r="Q125" s="15"/>
      <c r="R125" s="15"/>
      <c r="S125" s="15"/>
      <c r="T125" s="15"/>
      <c r="U125" s="15"/>
      <c r="V125" s="15"/>
      <c r="W125" s="15"/>
      <c r="X125" s="15"/>
      <c r="Y125" s="15"/>
      <c r="Z125" s="15"/>
      <c r="AA125" s="15"/>
    </row>
    <row r="126" spans="2:27" s="261" customFormat="1">
      <c r="B126" s="431"/>
      <c r="C126" s="431"/>
      <c r="D126" s="431"/>
      <c r="H126" s="15"/>
      <c r="I126" s="15"/>
      <c r="J126" s="15"/>
      <c r="K126" s="15"/>
      <c r="L126" s="15"/>
      <c r="M126" s="15"/>
      <c r="N126" s="15"/>
      <c r="O126" s="15"/>
      <c r="P126" s="15"/>
      <c r="Q126" s="15"/>
      <c r="R126" s="15"/>
      <c r="S126" s="15"/>
      <c r="T126" s="15"/>
      <c r="U126" s="15"/>
      <c r="V126" s="15"/>
      <c r="W126" s="15"/>
      <c r="X126" s="15"/>
      <c r="Y126" s="15"/>
      <c r="Z126" s="15"/>
      <c r="AA126" s="15"/>
    </row>
    <row r="127" spans="2:27" s="261" customFormat="1">
      <c r="B127" s="431"/>
      <c r="C127" s="431"/>
      <c r="D127" s="431"/>
      <c r="H127" s="15"/>
      <c r="I127" s="15"/>
      <c r="J127" s="15"/>
      <c r="K127" s="15"/>
      <c r="L127" s="15"/>
      <c r="M127" s="15"/>
      <c r="N127" s="15"/>
      <c r="O127" s="15"/>
      <c r="P127" s="15"/>
      <c r="Q127" s="15"/>
      <c r="R127" s="15"/>
      <c r="S127" s="15"/>
      <c r="T127" s="15"/>
      <c r="U127" s="15"/>
      <c r="V127" s="15"/>
      <c r="W127" s="15"/>
      <c r="X127" s="15"/>
      <c r="Y127" s="15"/>
      <c r="Z127" s="15"/>
      <c r="AA127" s="15"/>
    </row>
    <row r="128" spans="2:27" s="261" customFormat="1">
      <c r="B128" s="431"/>
      <c r="C128" s="431"/>
      <c r="D128" s="431"/>
      <c r="H128" s="15"/>
      <c r="I128" s="15"/>
      <c r="J128" s="15"/>
      <c r="K128" s="15"/>
      <c r="L128" s="15"/>
      <c r="M128" s="15"/>
      <c r="N128" s="15"/>
      <c r="O128" s="15"/>
      <c r="P128" s="15"/>
      <c r="Q128" s="15"/>
      <c r="R128" s="15"/>
      <c r="S128" s="15"/>
      <c r="T128" s="15"/>
      <c r="U128" s="15"/>
      <c r="V128" s="15"/>
      <c r="W128" s="15"/>
      <c r="X128" s="15"/>
      <c r="Y128" s="15"/>
      <c r="Z128" s="15"/>
      <c r="AA128" s="15"/>
    </row>
    <row r="129" spans="2:27" s="261" customFormat="1">
      <c r="B129" s="431"/>
      <c r="C129" s="431"/>
      <c r="D129" s="431"/>
      <c r="H129" s="15"/>
      <c r="I129" s="15"/>
      <c r="J129" s="15"/>
      <c r="K129" s="15"/>
      <c r="L129" s="15"/>
      <c r="M129" s="15"/>
      <c r="N129" s="15"/>
      <c r="O129" s="15"/>
      <c r="P129" s="15"/>
      <c r="Q129" s="15"/>
      <c r="R129" s="15"/>
      <c r="S129" s="15"/>
      <c r="T129" s="15"/>
      <c r="U129" s="15"/>
      <c r="V129" s="15"/>
      <c r="W129" s="15"/>
      <c r="X129" s="15"/>
      <c r="Y129" s="15"/>
      <c r="Z129" s="15"/>
      <c r="AA129" s="15"/>
    </row>
    <row r="130" spans="2:27" s="261" customFormat="1">
      <c r="B130" s="431"/>
      <c r="C130" s="431"/>
      <c r="D130" s="431"/>
      <c r="H130" s="15"/>
      <c r="I130" s="15"/>
      <c r="J130" s="15"/>
      <c r="K130" s="15"/>
      <c r="L130" s="15"/>
      <c r="M130" s="15"/>
      <c r="N130" s="15"/>
      <c r="O130" s="15"/>
      <c r="P130" s="15"/>
      <c r="Q130" s="15"/>
      <c r="R130" s="15"/>
      <c r="S130" s="15"/>
      <c r="T130" s="15"/>
      <c r="U130" s="15"/>
      <c r="V130" s="15"/>
      <c r="W130" s="15"/>
      <c r="X130" s="15"/>
      <c r="Y130" s="15"/>
      <c r="Z130" s="15"/>
      <c r="AA130" s="15"/>
    </row>
    <row r="131" spans="2:27" s="261" customFormat="1">
      <c r="B131" s="431"/>
      <c r="C131" s="431"/>
      <c r="D131" s="431"/>
      <c r="H131" s="15"/>
      <c r="I131" s="15"/>
      <c r="J131" s="15"/>
      <c r="K131" s="15"/>
      <c r="L131" s="15"/>
      <c r="M131" s="15"/>
      <c r="N131" s="15"/>
      <c r="O131" s="15"/>
      <c r="P131" s="15"/>
      <c r="Q131" s="15"/>
      <c r="R131" s="15"/>
      <c r="S131" s="15"/>
      <c r="T131" s="15"/>
      <c r="U131" s="15"/>
      <c r="V131" s="15"/>
      <c r="W131" s="15"/>
      <c r="X131" s="15"/>
      <c r="Y131" s="15"/>
      <c r="Z131" s="15"/>
      <c r="AA131" s="15"/>
    </row>
    <row r="132" spans="2:27" s="261" customFormat="1">
      <c r="B132" s="431"/>
      <c r="C132" s="431"/>
      <c r="D132" s="431"/>
      <c r="H132" s="15"/>
      <c r="I132" s="15"/>
      <c r="J132" s="15"/>
      <c r="K132" s="15"/>
      <c r="L132" s="15"/>
      <c r="M132" s="15"/>
      <c r="N132" s="15"/>
      <c r="O132" s="15"/>
      <c r="P132" s="15"/>
      <c r="Q132" s="15"/>
      <c r="R132" s="15"/>
      <c r="S132" s="15"/>
      <c r="T132" s="15"/>
      <c r="U132" s="15"/>
      <c r="V132" s="15"/>
      <c r="W132" s="15"/>
      <c r="X132" s="15"/>
      <c r="Y132" s="15"/>
      <c r="Z132" s="15"/>
      <c r="AA132" s="15"/>
    </row>
    <row r="133" spans="2:27" s="261" customFormat="1">
      <c r="B133" s="431"/>
      <c r="C133" s="431"/>
      <c r="D133" s="431"/>
      <c r="H133" s="15"/>
      <c r="I133" s="15"/>
      <c r="J133" s="15"/>
      <c r="K133" s="15"/>
      <c r="L133" s="15"/>
      <c r="M133" s="15"/>
      <c r="N133" s="15"/>
      <c r="O133" s="15"/>
      <c r="P133" s="15"/>
      <c r="Q133" s="15"/>
      <c r="R133" s="15"/>
      <c r="S133" s="15"/>
      <c r="T133" s="15"/>
      <c r="U133" s="15"/>
      <c r="V133" s="15"/>
      <c r="W133" s="15"/>
      <c r="X133" s="15"/>
      <c r="Y133" s="15"/>
      <c r="Z133" s="15"/>
      <c r="AA133" s="15"/>
    </row>
    <row r="134" spans="2:27" s="261" customFormat="1">
      <c r="B134" s="431"/>
      <c r="C134" s="431"/>
      <c r="D134" s="431"/>
      <c r="H134" s="15"/>
      <c r="I134" s="15"/>
      <c r="J134" s="15"/>
      <c r="K134" s="15"/>
      <c r="L134" s="15"/>
      <c r="M134" s="15"/>
      <c r="N134" s="15"/>
      <c r="O134" s="15"/>
      <c r="P134" s="15"/>
      <c r="Q134" s="15"/>
      <c r="R134" s="15"/>
      <c r="S134" s="15"/>
      <c r="T134" s="15"/>
      <c r="U134" s="15"/>
      <c r="V134" s="15"/>
      <c r="W134" s="15"/>
      <c r="X134" s="15"/>
      <c r="Y134" s="15"/>
      <c r="Z134" s="15"/>
      <c r="AA134" s="15"/>
    </row>
    <row r="135" spans="2:27" s="261" customFormat="1">
      <c r="B135" s="431"/>
      <c r="C135" s="431"/>
      <c r="D135" s="431"/>
      <c r="H135" s="15"/>
      <c r="I135" s="15"/>
      <c r="J135" s="15"/>
      <c r="K135" s="15"/>
      <c r="L135" s="15"/>
      <c r="M135" s="15"/>
      <c r="N135" s="15"/>
      <c r="O135" s="15"/>
      <c r="P135" s="15"/>
      <c r="Q135" s="15"/>
      <c r="R135" s="15"/>
      <c r="S135" s="15"/>
      <c r="T135" s="15"/>
      <c r="U135" s="15"/>
      <c r="V135" s="15"/>
      <c r="W135" s="15"/>
      <c r="X135" s="15"/>
      <c r="Y135" s="15"/>
      <c r="Z135" s="15"/>
      <c r="AA135" s="15"/>
    </row>
    <row r="136" spans="2:27" s="261" customFormat="1">
      <c r="B136" s="431"/>
      <c r="C136" s="431"/>
      <c r="D136" s="431"/>
      <c r="H136" s="15"/>
      <c r="I136" s="15"/>
      <c r="J136" s="15"/>
      <c r="K136" s="15"/>
      <c r="L136" s="15"/>
      <c r="M136" s="15"/>
      <c r="N136" s="15"/>
      <c r="O136" s="15"/>
      <c r="P136" s="15"/>
      <c r="Q136" s="15"/>
      <c r="R136" s="15"/>
      <c r="S136" s="15"/>
      <c r="T136" s="15"/>
      <c r="U136" s="15"/>
      <c r="V136" s="15"/>
      <c r="W136" s="15"/>
      <c r="X136" s="15"/>
      <c r="Y136" s="15"/>
      <c r="Z136" s="15"/>
      <c r="AA136" s="15"/>
    </row>
    <row r="137" spans="2:27" s="261" customFormat="1">
      <c r="B137" s="431"/>
      <c r="C137" s="431"/>
      <c r="D137" s="431"/>
      <c r="H137" s="15"/>
      <c r="I137" s="15"/>
      <c r="J137" s="15"/>
      <c r="K137" s="15"/>
      <c r="L137" s="15"/>
      <c r="M137" s="15"/>
      <c r="N137" s="15"/>
      <c r="O137" s="15"/>
      <c r="P137" s="15"/>
      <c r="Q137" s="15"/>
      <c r="R137" s="15"/>
      <c r="S137" s="15"/>
      <c r="T137" s="15"/>
      <c r="U137" s="15"/>
      <c r="V137" s="15"/>
      <c r="W137" s="15"/>
      <c r="X137" s="15"/>
      <c r="Y137" s="15"/>
      <c r="Z137" s="15"/>
      <c r="AA137" s="15"/>
    </row>
    <row r="138" spans="2:27" s="261" customFormat="1">
      <c r="B138" s="431"/>
      <c r="C138" s="431"/>
      <c r="D138" s="431"/>
      <c r="H138" s="15"/>
      <c r="I138" s="15"/>
      <c r="J138" s="15"/>
      <c r="K138" s="15"/>
      <c r="L138" s="15"/>
      <c r="M138" s="15"/>
      <c r="N138" s="15"/>
      <c r="O138" s="15"/>
      <c r="P138" s="15"/>
      <c r="Q138" s="15"/>
      <c r="R138" s="15"/>
      <c r="S138" s="15"/>
      <c r="T138" s="15"/>
      <c r="U138" s="15"/>
      <c r="V138" s="15"/>
      <c r="W138" s="15"/>
      <c r="X138" s="15"/>
      <c r="Y138" s="15"/>
      <c r="Z138" s="15"/>
      <c r="AA138" s="15"/>
    </row>
    <row r="139" spans="2:27" s="261" customFormat="1">
      <c r="B139" s="431"/>
      <c r="C139" s="431"/>
      <c r="D139" s="431"/>
      <c r="H139" s="15"/>
      <c r="I139" s="15"/>
      <c r="J139" s="15"/>
      <c r="K139" s="15"/>
      <c r="L139" s="15"/>
      <c r="M139" s="15"/>
      <c r="N139" s="15"/>
      <c r="O139" s="15"/>
      <c r="P139" s="15"/>
      <c r="Q139" s="15"/>
      <c r="R139" s="15"/>
      <c r="S139" s="15"/>
      <c r="T139" s="15"/>
      <c r="U139" s="15"/>
      <c r="V139" s="15"/>
      <c r="W139" s="15"/>
      <c r="X139" s="15"/>
      <c r="Y139" s="15"/>
      <c r="Z139" s="15"/>
      <c r="AA139" s="15"/>
    </row>
    <row r="140" spans="2:27" s="261" customFormat="1">
      <c r="B140" s="431"/>
      <c r="C140" s="431"/>
      <c r="D140" s="431"/>
      <c r="H140" s="15"/>
      <c r="I140" s="15"/>
      <c r="J140" s="15"/>
      <c r="K140" s="15"/>
      <c r="L140" s="15"/>
      <c r="M140" s="15"/>
      <c r="N140" s="15"/>
      <c r="O140" s="15"/>
      <c r="P140" s="15"/>
      <c r="Q140" s="15"/>
      <c r="R140" s="15"/>
      <c r="S140" s="15"/>
      <c r="T140" s="15"/>
      <c r="U140" s="15"/>
      <c r="V140" s="15"/>
      <c r="W140" s="15"/>
      <c r="X140" s="15"/>
      <c r="Y140" s="15"/>
      <c r="Z140" s="15"/>
      <c r="AA140" s="15"/>
    </row>
    <row r="141" spans="2:27" s="261" customFormat="1">
      <c r="B141" s="431"/>
      <c r="C141" s="431"/>
      <c r="D141" s="431"/>
      <c r="H141" s="15"/>
      <c r="I141" s="15"/>
      <c r="J141" s="15"/>
      <c r="K141" s="15"/>
      <c r="L141" s="15"/>
      <c r="M141" s="15"/>
      <c r="N141" s="15"/>
      <c r="O141" s="15"/>
      <c r="P141" s="15"/>
      <c r="Q141" s="15"/>
      <c r="R141" s="15"/>
      <c r="S141" s="15"/>
      <c r="T141" s="15"/>
      <c r="U141" s="15"/>
      <c r="V141" s="15"/>
      <c r="W141" s="15"/>
      <c r="X141" s="15"/>
      <c r="Y141" s="15"/>
      <c r="Z141" s="15"/>
      <c r="AA141" s="15"/>
    </row>
    <row r="142" spans="2:27" s="261" customFormat="1">
      <c r="B142" s="431"/>
      <c r="C142" s="431"/>
      <c r="D142" s="431"/>
      <c r="H142" s="15"/>
      <c r="I142" s="15"/>
      <c r="J142" s="15"/>
      <c r="K142" s="15"/>
      <c r="L142" s="15"/>
      <c r="M142" s="15"/>
      <c r="N142" s="15"/>
      <c r="O142" s="15"/>
      <c r="P142" s="15"/>
      <c r="Q142" s="15"/>
      <c r="R142" s="15"/>
      <c r="S142" s="15"/>
      <c r="T142" s="15"/>
      <c r="U142" s="15"/>
      <c r="V142" s="15"/>
      <c r="W142" s="15"/>
      <c r="X142" s="15"/>
      <c r="Y142" s="15"/>
      <c r="Z142" s="15"/>
      <c r="AA142" s="15"/>
    </row>
    <row r="143" spans="2:27" s="261" customFormat="1">
      <c r="B143" s="431"/>
      <c r="C143" s="431"/>
      <c r="D143" s="431"/>
      <c r="H143" s="15"/>
      <c r="I143" s="15"/>
      <c r="J143" s="15"/>
      <c r="K143" s="15"/>
      <c r="L143" s="15"/>
      <c r="M143" s="15"/>
      <c r="N143" s="15"/>
      <c r="O143" s="15"/>
      <c r="P143" s="15"/>
      <c r="Q143" s="15"/>
      <c r="R143" s="15"/>
      <c r="S143" s="15"/>
      <c r="T143" s="15"/>
      <c r="U143" s="15"/>
      <c r="V143" s="15"/>
      <c r="W143" s="15"/>
      <c r="X143" s="15"/>
      <c r="Y143" s="15"/>
      <c r="Z143" s="15"/>
      <c r="AA143" s="15"/>
    </row>
    <row r="144" spans="2:27" s="261" customFormat="1">
      <c r="B144" s="431"/>
      <c r="C144" s="431"/>
      <c r="D144" s="431"/>
      <c r="H144" s="15"/>
      <c r="I144" s="15"/>
      <c r="J144" s="15"/>
      <c r="K144" s="15"/>
      <c r="L144" s="15"/>
      <c r="M144" s="15"/>
      <c r="N144" s="15"/>
      <c r="O144" s="15"/>
      <c r="P144" s="15"/>
      <c r="Q144" s="15"/>
      <c r="R144" s="15"/>
      <c r="S144" s="15"/>
      <c r="T144" s="15"/>
      <c r="U144" s="15"/>
      <c r="V144" s="15"/>
      <c r="W144" s="15"/>
      <c r="X144" s="15"/>
      <c r="Y144" s="15"/>
      <c r="Z144" s="15"/>
      <c r="AA144" s="15"/>
    </row>
    <row r="145" spans="2:27" s="261" customFormat="1">
      <c r="B145" s="431"/>
      <c r="C145" s="431"/>
      <c r="D145" s="431"/>
      <c r="H145" s="15"/>
      <c r="I145" s="15"/>
      <c r="J145" s="15"/>
      <c r="K145" s="15"/>
      <c r="L145" s="15"/>
      <c r="M145" s="15"/>
      <c r="N145" s="15"/>
      <c r="O145" s="15"/>
      <c r="P145" s="15"/>
      <c r="Q145" s="15"/>
      <c r="R145" s="15"/>
      <c r="S145" s="15"/>
      <c r="T145" s="15"/>
      <c r="U145" s="15"/>
      <c r="V145" s="15"/>
      <c r="W145" s="15"/>
      <c r="X145" s="15"/>
      <c r="Y145" s="15"/>
      <c r="Z145" s="15"/>
      <c r="AA145" s="15"/>
    </row>
    <row r="146" spans="2:27" s="261" customFormat="1">
      <c r="B146" s="431"/>
      <c r="C146" s="431"/>
      <c r="D146" s="431"/>
      <c r="H146" s="15"/>
      <c r="I146" s="15"/>
      <c r="J146" s="15"/>
      <c r="K146" s="15"/>
      <c r="L146" s="15"/>
      <c r="M146" s="15"/>
      <c r="N146" s="15"/>
      <c r="O146" s="15"/>
      <c r="P146" s="15"/>
      <c r="Q146" s="15"/>
      <c r="R146" s="15"/>
      <c r="S146" s="15"/>
      <c r="T146" s="15"/>
      <c r="U146" s="15"/>
      <c r="V146" s="15"/>
      <c r="W146" s="15"/>
      <c r="X146" s="15"/>
      <c r="Y146" s="15"/>
      <c r="Z146" s="15"/>
      <c r="AA146" s="15"/>
    </row>
    <row r="147" spans="2:27" s="261" customFormat="1">
      <c r="B147" s="431"/>
      <c r="C147" s="431"/>
      <c r="D147" s="431"/>
      <c r="H147" s="15"/>
      <c r="I147" s="15"/>
      <c r="J147" s="15"/>
      <c r="K147" s="15"/>
      <c r="L147" s="15"/>
      <c r="M147" s="15"/>
      <c r="N147" s="15"/>
      <c r="O147" s="15"/>
      <c r="P147" s="15"/>
      <c r="Q147" s="15"/>
      <c r="R147" s="15"/>
      <c r="S147" s="15"/>
      <c r="T147" s="15"/>
      <c r="U147" s="15"/>
      <c r="V147" s="15"/>
      <c r="W147" s="15"/>
      <c r="X147" s="15"/>
      <c r="Y147" s="15"/>
      <c r="Z147" s="15"/>
      <c r="AA147" s="15"/>
    </row>
    <row r="148" spans="2:27" s="261" customFormat="1">
      <c r="B148" s="431"/>
      <c r="C148" s="431"/>
      <c r="D148" s="431"/>
      <c r="H148" s="15"/>
      <c r="I148" s="15"/>
      <c r="J148" s="15"/>
      <c r="K148" s="15"/>
      <c r="L148" s="15"/>
      <c r="M148" s="15"/>
      <c r="N148" s="15"/>
      <c r="O148" s="15"/>
      <c r="P148" s="15"/>
      <c r="Q148" s="15"/>
      <c r="R148" s="15"/>
      <c r="S148" s="15"/>
      <c r="T148" s="15"/>
      <c r="U148" s="15"/>
      <c r="V148" s="15"/>
      <c r="W148" s="15"/>
      <c r="X148" s="15"/>
      <c r="Y148" s="15"/>
      <c r="Z148" s="15"/>
      <c r="AA148" s="15"/>
    </row>
    <row r="149" spans="2:27" s="261" customFormat="1">
      <c r="B149" s="431"/>
      <c r="C149" s="431"/>
      <c r="D149" s="431"/>
      <c r="H149" s="15"/>
      <c r="I149" s="15"/>
      <c r="J149" s="15"/>
      <c r="K149" s="15"/>
      <c r="L149" s="15"/>
      <c r="M149" s="15"/>
      <c r="N149" s="15"/>
      <c r="O149" s="15"/>
      <c r="P149" s="15"/>
      <c r="Q149" s="15"/>
      <c r="R149" s="15"/>
      <c r="S149" s="15"/>
      <c r="T149" s="15"/>
      <c r="U149" s="15"/>
      <c r="V149" s="15"/>
      <c r="W149" s="15"/>
      <c r="X149" s="15"/>
      <c r="Y149" s="15"/>
      <c r="Z149" s="15"/>
      <c r="AA149" s="15"/>
    </row>
    <row r="150" spans="2:27" s="261" customFormat="1">
      <c r="B150" s="431"/>
      <c r="C150" s="431"/>
      <c r="D150" s="431"/>
      <c r="H150" s="15"/>
      <c r="I150" s="15"/>
      <c r="J150" s="15"/>
      <c r="K150" s="15"/>
      <c r="L150" s="15"/>
      <c r="M150" s="15"/>
      <c r="N150" s="15"/>
      <c r="O150" s="15"/>
      <c r="P150" s="15"/>
      <c r="Q150" s="15"/>
      <c r="R150" s="15"/>
      <c r="S150" s="15"/>
      <c r="T150" s="15"/>
      <c r="U150" s="15"/>
      <c r="V150" s="15"/>
      <c r="W150" s="15"/>
      <c r="X150" s="15"/>
      <c r="Y150" s="15"/>
      <c r="Z150" s="15"/>
      <c r="AA150" s="15"/>
    </row>
    <row r="151" spans="2:27" s="261" customFormat="1">
      <c r="B151" s="431"/>
      <c r="C151" s="431"/>
      <c r="D151" s="431"/>
      <c r="H151" s="15"/>
      <c r="I151" s="15"/>
      <c r="J151" s="15"/>
      <c r="K151" s="15"/>
      <c r="L151" s="15"/>
      <c r="M151" s="15"/>
      <c r="N151" s="15"/>
      <c r="O151" s="15"/>
      <c r="P151" s="15"/>
      <c r="Q151" s="15"/>
      <c r="R151" s="15"/>
      <c r="S151" s="15"/>
      <c r="T151" s="15"/>
      <c r="U151" s="15"/>
      <c r="V151" s="15"/>
      <c r="W151" s="15"/>
      <c r="X151" s="15"/>
      <c r="Y151" s="15"/>
      <c r="Z151" s="15"/>
      <c r="AA151" s="15"/>
    </row>
    <row r="152" spans="2:27" s="261" customFormat="1">
      <c r="B152" s="431"/>
      <c r="C152" s="431"/>
      <c r="D152" s="431"/>
      <c r="H152" s="15"/>
      <c r="I152" s="15"/>
      <c r="J152" s="15"/>
      <c r="K152" s="15"/>
      <c r="L152" s="15"/>
      <c r="M152" s="15"/>
      <c r="N152" s="15"/>
      <c r="O152" s="15"/>
      <c r="P152" s="15"/>
      <c r="Q152" s="15"/>
      <c r="R152" s="15"/>
      <c r="S152" s="15"/>
      <c r="T152" s="15"/>
      <c r="U152" s="15"/>
      <c r="V152" s="15"/>
      <c r="W152" s="15"/>
      <c r="X152" s="15"/>
      <c r="Y152" s="15"/>
      <c r="Z152" s="15"/>
      <c r="AA152" s="15"/>
    </row>
    <row r="153" spans="2:27" s="261" customFormat="1">
      <c r="B153" s="431"/>
      <c r="C153" s="431"/>
      <c r="D153" s="431"/>
      <c r="H153" s="15"/>
      <c r="I153" s="15"/>
      <c r="J153" s="15"/>
      <c r="K153" s="15"/>
      <c r="L153" s="15"/>
      <c r="M153" s="15"/>
      <c r="N153" s="15"/>
      <c r="O153" s="15"/>
      <c r="P153" s="15"/>
      <c r="Q153" s="15"/>
      <c r="R153" s="15"/>
      <c r="S153" s="15"/>
      <c r="T153" s="15"/>
      <c r="U153" s="15"/>
      <c r="V153" s="15"/>
      <c r="W153" s="15"/>
      <c r="X153" s="15"/>
      <c r="Y153" s="15"/>
      <c r="Z153" s="15"/>
      <c r="AA153" s="15"/>
    </row>
    <row r="154" spans="2:27" s="261" customFormat="1">
      <c r="B154" s="431"/>
      <c r="C154" s="431"/>
      <c r="D154" s="431"/>
      <c r="H154" s="15"/>
      <c r="I154" s="15"/>
      <c r="J154" s="15"/>
      <c r="K154" s="15"/>
      <c r="L154" s="15"/>
      <c r="M154" s="15"/>
      <c r="N154" s="15"/>
      <c r="O154" s="15"/>
      <c r="P154" s="15"/>
      <c r="Q154" s="15"/>
      <c r="R154" s="15"/>
      <c r="S154" s="15"/>
      <c r="T154" s="15"/>
      <c r="U154" s="15"/>
      <c r="V154" s="15"/>
      <c r="W154" s="15"/>
      <c r="X154" s="15"/>
      <c r="Y154" s="15"/>
      <c r="Z154" s="15"/>
      <c r="AA154" s="15"/>
    </row>
    <row r="155" spans="2:27" s="261" customFormat="1">
      <c r="B155" s="431"/>
      <c r="C155" s="431"/>
      <c r="D155" s="431"/>
      <c r="H155" s="15"/>
      <c r="I155" s="15"/>
      <c r="J155" s="15"/>
      <c r="K155" s="15"/>
      <c r="L155" s="15"/>
      <c r="M155" s="15"/>
      <c r="N155" s="15"/>
      <c r="O155" s="15"/>
      <c r="P155" s="15"/>
      <c r="Q155" s="15"/>
      <c r="R155" s="15"/>
      <c r="S155" s="15"/>
      <c r="T155" s="15"/>
      <c r="U155" s="15"/>
      <c r="V155" s="15"/>
      <c r="W155" s="15"/>
      <c r="X155" s="15"/>
      <c r="Y155" s="15"/>
      <c r="Z155" s="15"/>
      <c r="AA155" s="15"/>
    </row>
    <row r="156" spans="2:27" s="261" customFormat="1">
      <c r="B156" s="431"/>
      <c r="C156" s="431"/>
      <c r="D156" s="431"/>
      <c r="H156" s="15"/>
      <c r="I156" s="15"/>
      <c r="J156" s="15"/>
      <c r="K156" s="15"/>
      <c r="L156" s="15"/>
      <c r="M156" s="15"/>
      <c r="N156" s="15"/>
      <c r="O156" s="15"/>
      <c r="P156" s="15"/>
      <c r="Q156" s="15"/>
      <c r="R156" s="15"/>
      <c r="S156" s="15"/>
      <c r="T156" s="15"/>
      <c r="U156" s="15"/>
      <c r="V156" s="15"/>
      <c r="W156" s="15"/>
      <c r="X156" s="15"/>
      <c r="Y156" s="15"/>
      <c r="Z156" s="15"/>
      <c r="AA156" s="15"/>
    </row>
    <row r="157" spans="2:27" s="261" customFormat="1">
      <c r="B157" s="431"/>
      <c r="C157" s="431"/>
      <c r="D157" s="431"/>
      <c r="H157" s="15"/>
      <c r="I157" s="15"/>
      <c r="J157" s="15"/>
      <c r="K157" s="15"/>
      <c r="L157" s="15"/>
      <c r="M157" s="15"/>
      <c r="N157" s="15"/>
      <c r="O157" s="15"/>
      <c r="P157" s="15"/>
      <c r="Q157" s="15"/>
      <c r="R157" s="15"/>
      <c r="S157" s="15"/>
      <c r="T157" s="15"/>
      <c r="U157" s="15"/>
      <c r="V157" s="15"/>
      <c r="W157" s="15"/>
      <c r="X157" s="15"/>
      <c r="Y157" s="15"/>
      <c r="Z157" s="15"/>
      <c r="AA157" s="15"/>
    </row>
    <row r="158" spans="2:27" s="261" customFormat="1">
      <c r="B158" s="431"/>
      <c r="C158" s="431"/>
      <c r="D158" s="431"/>
      <c r="H158" s="15"/>
      <c r="I158" s="15"/>
      <c r="J158" s="15"/>
      <c r="K158" s="15"/>
      <c r="L158" s="15"/>
      <c r="M158" s="15"/>
      <c r="N158" s="15"/>
      <c r="O158" s="15"/>
      <c r="P158" s="15"/>
      <c r="Q158" s="15"/>
      <c r="R158" s="15"/>
      <c r="S158" s="15"/>
      <c r="T158" s="15"/>
      <c r="U158" s="15"/>
      <c r="V158" s="15"/>
      <c r="W158" s="15"/>
      <c r="X158" s="15"/>
      <c r="Y158" s="15"/>
      <c r="Z158" s="15"/>
      <c r="AA158" s="15"/>
    </row>
    <row r="159" spans="2:27" s="261" customFormat="1">
      <c r="B159" s="431"/>
      <c r="C159" s="431"/>
      <c r="D159" s="431"/>
      <c r="H159" s="15"/>
      <c r="I159" s="15"/>
      <c r="J159" s="15"/>
      <c r="K159" s="15"/>
      <c r="L159" s="15"/>
      <c r="M159" s="15"/>
      <c r="N159" s="15"/>
      <c r="O159" s="15"/>
      <c r="P159" s="15"/>
      <c r="Q159" s="15"/>
      <c r="R159" s="15"/>
      <c r="S159" s="15"/>
      <c r="T159" s="15"/>
      <c r="U159" s="15"/>
      <c r="V159" s="15"/>
      <c r="W159" s="15"/>
      <c r="X159" s="15"/>
      <c r="Y159" s="15"/>
      <c r="Z159" s="15"/>
      <c r="AA159" s="15"/>
    </row>
    <row r="160" spans="2:27" s="261" customFormat="1">
      <c r="B160" s="431"/>
      <c r="C160" s="431"/>
      <c r="D160" s="431"/>
      <c r="H160" s="15"/>
      <c r="I160" s="15"/>
      <c r="J160" s="15"/>
      <c r="K160" s="15"/>
      <c r="L160" s="15"/>
      <c r="M160" s="15"/>
      <c r="N160" s="15"/>
      <c r="O160" s="15"/>
      <c r="P160" s="15"/>
      <c r="Q160" s="15"/>
      <c r="R160" s="15"/>
      <c r="S160" s="15"/>
      <c r="T160" s="15"/>
      <c r="U160" s="15"/>
      <c r="V160" s="15"/>
      <c r="W160" s="15"/>
      <c r="X160" s="15"/>
      <c r="Y160" s="15"/>
      <c r="Z160" s="15"/>
      <c r="AA160" s="15"/>
    </row>
    <row r="161" spans="2:27" s="261" customFormat="1">
      <c r="B161" s="431"/>
      <c r="C161" s="431"/>
      <c r="D161" s="431"/>
      <c r="H161" s="15"/>
      <c r="I161" s="15"/>
      <c r="J161" s="15"/>
      <c r="K161" s="15"/>
      <c r="L161" s="15"/>
      <c r="M161" s="15"/>
      <c r="N161" s="15"/>
      <c r="O161" s="15"/>
      <c r="P161" s="15"/>
      <c r="Q161" s="15"/>
      <c r="R161" s="15"/>
      <c r="S161" s="15"/>
      <c r="T161" s="15"/>
      <c r="U161" s="15"/>
      <c r="V161" s="15"/>
      <c r="W161" s="15"/>
      <c r="X161" s="15"/>
      <c r="Y161" s="15"/>
      <c r="Z161" s="15"/>
      <c r="AA161" s="15"/>
    </row>
    <row r="162" spans="2:27" s="261" customFormat="1">
      <c r="B162" s="431"/>
      <c r="C162" s="431"/>
      <c r="D162" s="431"/>
      <c r="H162" s="15"/>
      <c r="I162" s="15"/>
      <c r="J162" s="15"/>
      <c r="K162" s="15"/>
      <c r="L162" s="15"/>
      <c r="M162" s="15"/>
      <c r="N162" s="15"/>
      <c r="O162" s="15"/>
      <c r="P162" s="15"/>
      <c r="Q162" s="15"/>
      <c r="R162" s="15"/>
      <c r="S162" s="15"/>
      <c r="T162" s="15"/>
      <c r="U162" s="15"/>
      <c r="V162" s="15"/>
      <c r="W162" s="15"/>
      <c r="X162" s="15"/>
      <c r="Y162" s="15"/>
      <c r="Z162" s="15"/>
      <c r="AA162" s="15"/>
    </row>
    <row r="163" spans="2:27" s="261" customFormat="1">
      <c r="B163" s="431"/>
      <c r="C163" s="431"/>
      <c r="D163" s="431"/>
      <c r="H163" s="15"/>
      <c r="I163" s="15"/>
      <c r="J163" s="15"/>
      <c r="K163" s="15"/>
      <c r="L163" s="15"/>
      <c r="M163" s="15"/>
      <c r="N163" s="15"/>
      <c r="O163" s="15"/>
      <c r="P163" s="15"/>
      <c r="Q163" s="15"/>
      <c r="R163" s="15"/>
      <c r="S163" s="15"/>
      <c r="T163" s="15"/>
      <c r="U163" s="15"/>
      <c r="V163" s="15"/>
      <c r="W163" s="15"/>
      <c r="X163" s="15"/>
      <c r="Y163" s="15"/>
      <c r="Z163" s="15"/>
      <c r="AA163" s="15"/>
    </row>
    <row r="164" spans="2:27" s="261" customFormat="1">
      <c r="B164" s="431"/>
      <c r="C164" s="431"/>
      <c r="D164" s="431"/>
      <c r="H164" s="15"/>
      <c r="I164" s="15"/>
      <c r="J164" s="15"/>
      <c r="K164" s="15"/>
      <c r="L164" s="15"/>
      <c r="M164" s="15"/>
      <c r="N164" s="15"/>
      <c r="O164" s="15"/>
      <c r="P164" s="15"/>
      <c r="Q164" s="15"/>
      <c r="R164" s="15"/>
      <c r="S164" s="15"/>
      <c r="T164" s="15"/>
      <c r="U164" s="15"/>
      <c r="V164" s="15"/>
      <c r="W164" s="15"/>
      <c r="X164" s="15"/>
      <c r="Y164" s="15"/>
      <c r="Z164" s="15"/>
      <c r="AA164" s="15"/>
    </row>
    <row r="165" spans="2:27" s="261" customFormat="1">
      <c r="B165" s="431"/>
      <c r="C165" s="431"/>
      <c r="D165" s="431"/>
      <c r="H165" s="15"/>
      <c r="I165" s="15"/>
      <c r="J165" s="15"/>
      <c r="K165" s="15"/>
      <c r="L165" s="15"/>
      <c r="M165" s="15"/>
      <c r="N165" s="15"/>
      <c r="O165" s="15"/>
      <c r="P165" s="15"/>
      <c r="Q165" s="15"/>
      <c r="R165" s="15"/>
      <c r="S165" s="15"/>
      <c r="T165" s="15"/>
      <c r="U165" s="15"/>
      <c r="V165" s="15"/>
      <c r="W165" s="15"/>
      <c r="X165" s="15"/>
      <c r="Y165" s="15"/>
      <c r="Z165" s="15"/>
      <c r="AA165" s="15"/>
    </row>
    <row r="166" spans="2:27" s="261" customFormat="1">
      <c r="B166" s="431"/>
      <c r="C166" s="431"/>
      <c r="D166" s="431"/>
      <c r="H166" s="15"/>
      <c r="I166" s="15"/>
      <c r="J166" s="15"/>
      <c r="K166" s="15"/>
      <c r="L166" s="15"/>
      <c r="M166" s="15"/>
      <c r="N166" s="15"/>
      <c r="O166" s="15"/>
      <c r="P166" s="15"/>
      <c r="Q166" s="15"/>
      <c r="R166" s="15"/>
      <c r="S166" s="15"/>
      <c r="T166" s="15"/>
      <c r="U166" s="15"/>
      <c r="V166" s="15"/>
      <c r="W166" s="15"/>
      <c r="X166" s="15"/>
      <c r="Y166" s="15"/>
      <c r="Z166" s="15"/>
      <c r="AA166" s="15"/>
    </row>
    <row r="167" spans="2:27" s="261" customFormat="1">
      <c r="B167" s="431"/>
      <c r="C167" s="431"/>
      <c r="D167" s="431"/>
      <c r="H167" s="15"/>
      <c r="I167" s="15"/>
      <c r="J167" s="15"/>
      <c r="K167" s="15"/>
      <c r="L167" s="15"/>
      <c r="M167" s="15"/>
      <c r="N167" s="15"/>
      <c r="O167" s="15"/>
      <c r="P167" s="15"/>
      <c r="Q167" s="15"/>
      <c r="R167" s="15"/>
      <c r="S167" s="15"/>
      <c r="T167" s="15"/>
      <c r="U167" s="15"/>
      <c r="V167" s="15"/>
      <c r="W167" s="15"/>
      <c r="X167" s="15"/>
      <c r="Y167" s="15"/>
      <c r="Z167" s="15"/>
      <c r="AA167" s="15"/>
    </row>
    <row r="168" spans="2:27" s="261" customFormat="1">
      <c r="B168" s="431"/>
      <c r="C168" s="431"/>
      <c r="D168" s="431"/>
      <c r="H168" s="15"/>
      <c r="I168" s="15"/>
      <c r="J168" s="15"/>
      <c r="K168" s="15"/>
      <c r="L168" s="15"/>
      <c r="M168" s="15"/>
      <c r="N168" s="15"/>
      <c r="O168" s="15"/>
      <c r="P168" s="15"/>
      <c r="Q168" s="15"/>
      <c r="R168" s="15"/>
      <c r="S168" s="15"/>
      <c r="T168" s="15"/>
      <c r="U168" s="15"/>
      <c r="V168" s="15"/>
      <c r="W168" s="15"/>
      <c r="X168" s="15"/>
      <c r="Y168" s="15"/>
      <c r="Z168" s="15"/>
      <c r="AA168" s="15"/>
    </row>
  </sheetData>
  <mergeCells count="167">
    <mergeCell ref="G2:K5"/>
    <mergeCell ref="A1:F1"/>
    <mergeCell ref="E2:F2"/>
    <mergeCell ref="E3:F3"/>
    <mergeCell ref="D5:E5"/>
    <mergeCell ref="C6:E6"/>
    <mergeCell ref="C16:E16"/>
    <mergeCell ref="C17:E17"/>
    <mergeCell ref="C18:E18"/>
    <mergeCell ref="C12:E12"/>
    <mergeCell ref="A7:F7"/>
    <mergeCell ref="J7:K7"/>
    <mergeCell ref="C8:E8"/>
    <mergeCell ref="C9:E9"/>
    <mergeCell ref="C10:E10"/>
    <mergeCell ref="C11:E11"/>
    <mergeCell ref="B27:D27"/>
    <mergeCell ref="C19:E19"/>
    <mergeCell ref="C20:E20"/>
    <mergeCell ref="C21:E21"/>
    <mergeCell ref="C22:E22"/>
    <mergeCell ref="C23:E23"/>
    <mergeCell ref="C24:E24"/>
    <mergeCell ref="C25:E25"/>
    <mergeCell ref="C26:E26"/>
    <mergeCell ref="B34:D34"/>
    <mergeCell ref="B35:D35"/>
    <mergeCell ref="B36:D36"/>
    <mergeCell ref="B37:D37"/>
    <mergeCell ref="B38:D38"/>
    <mergeCell ref="B39:D39"/>
    <mergeCell ref="B28:D28"/>
    <mergeCell ref="B29:D29"/>
    <mergeCell ref="B30:D30"/>
    <mergeCell ref="B31:D31"/>
    <mergeCell ref="B32:D32"/>
    <mergeCell ref="B33:D33"/>
    <mergeCell ref="B46:D46"/>
    <mergeCell ref="B47:D47"/>
    <mergeCell ref="B48:D48"/>
    <mergeCell ref="B49:D49"/>
    <mergeCell ref="B50:D50"/>
    <mergeCell ref="B51:D51"/>
    <mergeCell ref="B40:D40"/>
    <mergeCell ref="B41:D41"/>
    <mergeCell ref="B42:D42"/>
    <mergeCell ref="B43:D43"/>
    <mergeCell ref="B44:D44"/>
    <mergeCell ref="B45:D45"/>
    <mergeCell ref="B58:D58"/>
    <mergeCell ref="B59:D59"/>
    <mergeCell ref="B60:D60"/>
    <mergeCell ref="B61:D61"/>
    <mergeCell ref="B62:D62"/>
    <mergeCell ref="B63:D63"/>
    <mergeCell ref="B52:D52"/>
    <mergeCell ref="B53:D53"/>
    <mergeCell ref="B54:D54"/>
    <mergeCell ref="B55:D55"/>
    <mergeCell ref="B56:D56"/>
    <mergeCell ref="B57:D57"/>
    <mergeCell ref="B70:D70"/>
    <mergeCell ref="B71:D71"/>
    <mergeCell ref="B72:D72"/>
    <mergeCell ref="B73:D73"/>
    <mergeCell ref="B74:D74"/>
    <mergeCell ref="B75:D75"/>
    <mergeCell ref="B64:D64"/>
    <mergeCell ref="B65:D65"/>
    <mergeCell ref="B66:D66"/>
    <mergeCell ref="B67:D67"/>
    <mergeCell ref="B68:D68"/>
    <mergeCell ref="B69:D69"/>
    <mergeCell ref="B82:D82"/>
    <mergeCell ref="B83:D83"/>
    <mergeCell ref="B84:D84"/>
    <mergeCell ref="B85:D85"/>
    <mergeCell ref="B86:D86"/>
    <mergeCell ref="B87:D87"/>
    <mergeCell ref="B76:D76"/>
    <mergeCell ref="B77:D77"/>
    <mergeCell ref="B78:D78"/>
    <mergeCell ref="B79:D79"/>
    <mergeCell ref="B80:D80"/>
    <mergeCell ref="B81:D81"/>
    <mergeCell ref="B94:D94"/>
    <mergeCell ref="B95:D95"/>
    <mergeCell ref="B96:D96"/>
    <mergeCell ref="B97:D97"/>
    <mergeCell ref="B98:D98"/>
    <mergeCell ref="B99:D99"/>
    <mergeCell ref="B88:D88"/>
    <mergeCell ref="B89:D89"/>
    <mergeCell ref="B90:D90"/>
    <mergeCell ref="B91:D91"/>
    <mergeCell ref="B92:D92"/>
    <mergeCell ref="B93:D93"/>
    <mergeCell ref="B106:D106"/>
    <mergeCell ref="B107:D107"/>
    <mergeCell ref="B108:D108"/>
    <mergeCell ref="B109:D109"/>
    <mergeCell ref="B110:D110"/>
    <mergeCell ref="B111:D111"/>
    <mergeCell ref="B100:D100"/>
    <mergeCell ref="B101:D101"/>
    <mergeCell ref="B102:D102"/>
    <mergeCell ref="B103:D103"/>
    <mergeCell ref="B104:D104"/>
    <mergeCell ref="B105:D105"/>
    <mergeCell ref="B118:D118"/>
    <mergeCell ref="B119:D119"/>
    <mergeCell ref="B120:D120"/>
    <mergeCell ref="B121:D121"/>
    <mergeCell ref="B122:D122"/>
    <mergeCell ref="B123:D123"/>
    <mergeCell ref="B112:D112"/>
    <mergeCell ref="B113:D113"/>
    <mergeCell ref="B114:D114"/>
    <mergeCell ref="B115:D115"/>
    <mergeCell ref="B116:D116"/>
    <mergeCell ref="B117:D117"/>
    <mergeCell ref="B130:D130"/>
    <mergeCell ref="B131:D131"/>
    <mergeCell ref="B132:D132"/>
    <mergeCell ref="B133:D133"/>
    <mergeCell ref="B134:D134"/>
    <mergeCell ref="B135:D135"/>
    <mergeCell ref="B124:D124"/>
    <mergeCell ref="B125:D125"/>
    <mergeCell ref="B126:D126"/>
    <mergeCell ref="B127:D127"/>
    <mergeCell ref="B128:D128"/>
    <mergeCell ref="B129:D129"/>
    <mergeCell ref="B144:D144"/>
    <mergeCell ref="B145:D145"/>
    <mergeCell ref="B146:D146"/>
    <mergeCell ref="B147:D147"/>
    <mergeCell ref="B136:D136"/>
    <mergeCell ref="B137:D137"/>
    <mergeCell ref="B138:D138"/>
    <mergeCell ref="B139:D139"/>
    <mergeCell ref="B140:D140"/>
    <mergeCell ref="B141:D141"/>
    <mergeCell ref="B166:D166"/>
    <mergeCell ref="B167:D167"/>
    <mergeCell ref="B168:D168"/>
    <mergeCell ref="C14:E14"/>
    <mergeCell ref="B160:D160"/>
    <mergeCell ref="B161:D161"/>
    <mergeCell ref="B162:D162"/>
    <mergeCell ref="B163:D163"/>
    <mergeCell ref="B164:D164"/>
    <mergeCell ref="B165:D165"/>
    <mergeCell ref="B154:D154"/>
    <mergeCell ref="B155:D155"/>
    <mergeCell ref="B156:D156"/>
    <mergeCell ref="B157:D157"/>
    <mergeCell ref="B158:D158"/>
    <mergeCell ref="B159:D159"/>
    <mergeCell ref="B148:D148"/>
    <mergeCell ref="B149:D149"/>
    <mergeCell ref="B150:D150"/>
    <mergeCell ref="B151:D151"/>
    <mergeCell ref="B152:D152"/>
    <mergeCell ref="B153:D153"/>
    <mergeCell ref="B142:D142"/>
    <mergeCell ref="B143:D143"/>
  </mergeCells>
  <dataValidations count="5">
    <dataValidation type="list" allowBlank="1" showInputMessage="1" showErrorMessage="1" sqref="B65431 WVG982935 WLK982935 IU65431 SQ65431 ACM65431 AMI65431 AWE65431 BGA65431 BPW65431 BZS65431 CJO65431 CTK65431 DDG65431 DNC65431 DWY65431 EGU65431 EQQ65431 FAM65431 FKI65431 FUE65431 GEA65431 GNW65431 GXS65431 HHO65431 HRK65431 IBG65431 ILC65431 IUY65431 JEU65431 JOQ65431 JYM65431 KII65431 KSE65431 LCA65431 LLW65431 LVS65431 MFO65431 MPK65431 MZG65431 NJC65431 NSY65431 OCU65431 OMQ65431 OWM65431 PGI65431 PQE65431 QAA65431 QJW65431 QTS65431 RDO65431 RNK65431 RXG65431 SHC65431 SQY65431 TAU65431 TKQ65431 TUM65431 UEI65431 UOE65431 UYA65431 VHW65431 VRS65431 WBO65431 WLK65431 WVG65431 B130967 IU130967 SQ130967 ACM130967 AMI130967 AWE130967 BGA130967 BPW130967 BZS130967 CJO130967 CTK130967 DDG130967 DNC130967 DWY130967 EGU130967 EQQ130967 FAM130967 FKI130967 FUE130967 GEA130967 GNW130967 GXS130967 HHO130967 HRK130967 IBG130967 ILC130967 IUY130967 JEU130967 JOQ130967 JYM130967 KII130967 KSE130967 LCA130967 LLW130967 LVS130967 MFO130967 MPK130967 MZG130967 NJC130967 NSY130967 OCU130967 OMQ130967 OWM130967 PGI130967 PQE130967 QAA130967 QJW130967 QTS130967 RDO130967 RNK130967 RXG130967 SHC130967 SQY130967 TAU130967 TKQ130967 TUM130967 UEI130967 UOE130967 UYA130967 VHW130967 VRS130967 WBO130967 WLK130967 WVG130967 B196503 IU196503 SQ196503 ACM196503 AMI196503 AWE196503 BGA196503 BPW196503 BZS196503 CJO196503 CTK196503 DDG196503 DNC196503 DWY196503 EGU196503 EQQ196503 FAM196503 FKI196503 FUE196503 GEA196503 GNW196503 GXS196503 HHO196503 HRK196503 IBG196503 ILC196503 IUY196503 JEU196503 JOQ196503 JYM196503 KII196503 KSE196503 LCA196503 LLW196503 LVS196503 MFO196503 MPK196503 MZG196503 NJC196503 NSY196503 OCU196503 OMQ196503 OWM196503 PGI196503 PQE196503 QAA196503 QJW196503 QTS196503 RDO196503 RNK196503 RXG196503 SHC196503 SQY196503 TAU196503 TKQ196503 TUM196503 UEI196503 UOE196503 UYA196503 VHW196503 VRS196503 WBO196503 WLK196503 WVG196503 B262039 IU262039 SQ262039 ACM262039 AMI262039 AWE262039 BGA262039 BPW262039 BZS262039 CJO262039 CTK262039 DDG262039 DNC262039 DWY262039 EGU262039 EQQ262039 FAM262039 FKI262039 FUE262039 GEA262039 GNW262039 GXS262039 HHO262039 HRK262039 IBG262039 ILC262039 IUY262039 JEU262039 JOQ262039 JYM262039 KII262039 KSE262039 LCA262039 LLW262039 LVS262039 MFO262039 MPK262039 MZG262039 NJC262039 NSY262039 OCU262039 OMQ262039 OWM262039 PGI262039 PQE262039 QAA262039 QJW262039 QTS262039 RDO262039 RNK262039 RXG262039 SHC262039 SQY262039 TAU262039 TKQ262039 TUM262039 UEI262039 UOE262039 UYA262039 VHW262039 VRS262039 WBO262039 WLK262039 WVG262039 B327575 IU327575 SQ327575 ACM327575 AMI327575 AWE327575 BGA327575 BPW327575 BZS327575 CJO327575 CTK327575 DDG327575 DNC327575 DWY327575 EGU327575 EQQ327575 FAM327575 FKI327575 FUE327575 GEA327575 GNW327575 GXS327575 HHO327575 HRK327575 IBG327575 ILC327575 IUY327575 JEU327575 JOQ327575 JYM327575 KII327575 KSE327575 LCA327575 LLW327575 LVS327575 MFO327575 MPK327575 MZG327575 NJC327575 NSY327575 OCU327575 OMQ327575 OWM327575 PGI327575 PQE327575 QAA327575 QJW327575 QTS327575 RDO327575 RNK327575 RXG327575 SHC327575 SQY327575 TAU327575 TKQ327575 TUM327575 UEI327575 UOE327575 UYA327575 VHW327575 VRS327575 WBO327575 WLK327575 WVG327575 B393111 IU393111 SQ393111 ACM393111 AMI393111 AWE393111 BGA393111 BPW393111 BZS393111 CJO393111 CTK393111 DDG393111 DNC393111 DWY393111 EGU393111 EQQ393111 FAM393111 FKI393111 FUE393111 GEA393111 GNW393111 GXS393111 HHO393111 HRK393111 IBG393111 ILC393111 IUY393111 JEU393111 JOQ393111 JYM393111 KII393111 KSE393111 LCA393111 LLW393111 LVS393111 MFO393111 MPK393111 MZG393111 NJC393111 NSY393111 OCU393111 OMQ393111 OWM393111 PGI393111 PQE393111 QAA393111 QJW393111 QTS393111 RDO393111 RNK393111 RXG393111 SHC393111 SQY393111 TAU393111 TKQ393111 TUM393111 UEI393111 UOE393111 UYA393111 VHW393111 VRS393111 WBO393111 WLK393111 WVG393111 B458647 IU458647 SQ458647 ACM458647 AMI458647 AWE458647 BGA458647 BPW458647 BZS458647 CJO458647 CTK458647 DDG458647 DNC458647 DWY458647 EGU458647 EQQ458647 FAM458647 FKI458647 FUE458647 GEA458647 GNW458647 GXS458647 HHO458647 HRK458647 IBG458647 ILC458647 IUY458647 JEU458647 JOQ458647 JYM458647 KII458647 KSE458647 LCA458647 LLW458647 LVS458647 MFO458647 MPK458647 MZG458647 NJC458647 NSY458647 OCU458647 OMQ458647 OWM458647 PGI458647 PQE458647 QAA458647 QJW458647 QTS458647 RDO458647 RNK458647 RXG458647 SHC458647 SQY458647 TAU458647 TKQ458647 TUM458647 UEI458647 UOE458647 UYA458647 VHW458647 VRS458647 WBO458647 WLK458647 WVG458647 B524183 IU524183 SQ524183 ACM524183 AMI524183 AWE524183 BGA524183 BPW524183 BZS524183 CJO524183 CTK524183 DDG524183 DNC524183 DWY524183 EGU524183 EQQ524183 FAM524183 FKI524183 FUE524183 GEA524183 GNW524183 GXS524183 HHO524183 HRK524183 IBG524183 ILC524183 IUY524183 JEU524183 JOQ524183 JYM524183 KII524183 KSE524183 LCA524183 LLW524183 LVS524183 MFO524183 MPK524183 MZG524183 NJC524183 NSY524183 OCU524183 OMQ524183 OWM524183 PGI524183 PQE524183 QAA524183 QJW524183 QTS524183 RDO524183 RNK524183 RXG524183 SHC524183 SQY524183 TAU524183 TKQ524183 TUM524183 UEI524183 UOE524183 UYA524183 VHW524183 VRS524183 WBO524183 WLK524183 WVG524183 B589719 IU589719 SQ589719 ACM589719 AMI589719 AWE589719 BGA589719 BPW589719 BZS589719 CJO589719 CTK589719 DDG589719 DNC589719 DWY589719 EGU589719 EQQ589719 FAM589719 FKI589719 FUE589719 GEA589719 GNW589719 GXS589719 HHO589719 HRK589719 IBG589719 ILC589719 IUY589719 JEU589719 JOQ589719 JYM589719 KII589719 KSE589719 LCA589719 LLW589719 LVS589719 MFO589719 MPK589719 MZG589719 NJC589719 NSY589719 OCU589719 OMQ589719 OWM589719 PGI589719 PQE589719 QAA589719 QJW589719 QTS589719 RDO589719 RNK589719 RXG589719 SHC589719 SQY589719 TAU589719 TKQ589719 TUM589719 UEI589719 UOE589719 UYA589719 VHW589719 VRS589719 WBO589719 WLK589719 WVG589719 B655255 IU655255 SQ655255 ACM655255 AMI655255 AWE655255 BGA655255 BPW655255 BZS655255 CJO655255 CTK655255 DDG655255 DNC655255 DWY655255 EGU655255 EQQ655255 FAM655255 FKI655255 FUE655255 GEA655255 GNW655255 GXS655255 HHO655255 HRK655255 IBG655255 ILC655255 IUY655255 JEU655255 JOQ655255 JYM655255 KII655255 KSE655255 LCA655255 LLW655255 LVS655255 MFO655255 MPK655255 MZG655255 NJC655255 NSY655255 OCU655255 OMQ655255 OWM655255 PGI655255 PQE655255 QAA655255 QJW655255 QTS655255 RDO655255 RNK655255 RXG655255 SHC655255 SQY655255 TAU655255 TKQ655255 TUM655255 UEI655255 UOE655255 UYA655255 VHW655255 VRS655255 WBO655255 WLK655255 WVG655255 B720791 IU720791 SQ720791 ACM720791 AMI720791 AWE720791 BGA720791 BPW720791 BZS720791 CJO720791 CTK720791 DDG720791 DNC720791 DWY720791 EGU720791 EQQ720791 FAM720791 FKI720791 FUE720791 GEA720791 GNW720791 GXS720791 HHO720791 HRK720791 IBG720791 ILC720791 IUY720791 JEU720791 JOQ720791 JYM720791 KII720791 KSE720791 LCA720791 LLW720791 LVS720791 MFO720791 MPK720791 MZG720791 NJC720791 NSY720791 OCU720791 OMQ720791 OWM720791 PGI720791 PQE720791 QAA720791 QJW720791 QTS720791 RDO720791 RNK720791 RXG720791 SHC720791 SQY720791 TAU720791 TKQ720791 TUM720791 UEI720791 UOE720791 UYA720791 VHW720791 VRS720791 WBO720791 WLK720791 WVG720791 B786327 IU786327 SQ786327 ACM786327 AMI786327 AWE786327 BGA786327 BPW786327 BZS786327 CJO786327 CTK786327 DDG786327 DNC786327 DWY786327 EGU786327 EQQ786327 FAM786327 FKI786327 FUE786327 GEA786327 GNW786327 GXS786327 HHO786327 HRK786327 IBG786327 ILC786327 IUY786327 JEU786327 JOQ786327 JYM786327 KII786327 KSE786327 LCA786327 LLW786327 LVS786327 MFO786327 MPK786327 MZG786327 NJC786327 NSY786327 OCU786327 OMQ786327 OWM786327 PGI786327 PQE786327 QAA786327 QJW786327 QTS786327 RDO786327 RNK786327 RXG786327 SHC786327 SQY786327 TAU786327 TKQ786327 TUM786327 UEI786327 UOE786327 UYA786327 VHW786327 VRS786327 WBO786327 WLK786327 WVG786327 B851863 IU851863 SQ851863 ACM851863 AMI851863 AWE851863 BGA851863 BPW851863 BZS851863 CJO851863 CTK851863 DDG851863 DNC851863 DWY851863 EGU851863 EQQ851863 FAM851863 FKI851863 FUE851863 GEA851863 GNW851863 GXS851863 HHO851863 HRK851863 IBG851863 ILC851863 IUY851863 JEU851863 JOQ851863 JYM851863 KII851863 KSE851863 LCA851863 LLW851863 LVS851863 MFO851863 MPK851863 MZG851863 NJC851863 NSY851863 OCU851863 OMQ851863 OWM851863 PGI851863 PQE851863 QAA851863 QJW851863 QTS851863 RDO851863 RNK851863 RXG851863 SHC851863 SQY851863 TAU851863 TKQ851863 TUM851863 UEI851863 UOE851863 UYA851863 VHW851863 VRS851863 WBO851863 WLK851863 WVG851863 B917399 IU917399 SQ917399 ACM917399 AMI917399 AWE917399 BGA917399 BPW917399 BZS917399 CJO917399 CTK917399 DDG917399 DNC917399 DWY917399 EGU917399 EQQ917399 FAM917399 FKI917399 FUE917399 GEA917399 GNW917399 GXS917399 HHO917399 HRK917399 IBG917399 ILC917399 IUY917399 JEU917399 JOQ917399 JYM917399 KII917399 KSE917399 LCA917399 LLW917399 LVS917399 MFO917399 MPK917399 MZG917399 NJC917399 NSY917399 OCU917399 OMQ917399 OWM917399 PGI917399 PQE917399 QAA917399 QJW917399 QTS917399 RDO917399 RNK917399 RXG917399 SHC917399 SQY917399 TAU917399 TKQ917399 TUM917399 UEI917399 UOE917399 UYA917399 VHW917399 VRS917399 WBO917399 WLK917399 WVG917399 B982935 IU982935 SQ982935 ACM982935 AMI982935 AWE982935 BGA982935 BPW982935 BZS982935 CJO982935 CTK982935 DDG982935 DNC982935 DWY982935 EGU982935 EQQ982935 FAM982935 FKI982935 FUE982935 GEA982935 GNW982935 GXS982935 HHO982935 HRK982935 IBG982935 ILC982935 IUY982935 JEU982935 JOQ982935 JYM982935 KII982935 KSE982935 LCA982935 LLW982935 LVS982935 MFO982935 MPK982935 MZG982935 NJC982935 NSY982935 OCU982935 OMQ982935 OWM982935 PGI982935 PQE982935 QAA982935 QJW982935 QTS982935 RDO982935 RNK982935 RXG982935 SHC982935 SQY982935 TAU982935 TKQ982935 TUM982935 UEI982935 UOE982935 UYA982935 VHW982935 VRS982935 WBO982935 WVG5 WLK5 WBO5 VRS5 VHW5 UYA5 UOE5 UEI5 TUM5 TKQ5 TAU5 SQY5 SHC5 RXG5 RNK5 RDO5 QTS5 QJW5 QAA5 PQE5 PGI5 OWM5 OMQ5 OCU5 NSY5 NJC5 MZG5 MPK5 MFO5 LVS5 LLW5 LCA5 KSE5 KII5 JYM5 JOQ5 JEU5 IUY5 ILC5 IBG5 HRK5 HHO5 GXS5 GNW5 GEA5 FUE5 FKI5 FAM5 EQQ5 EGU5 DWY5 DNC5 DDG5 CTK5 CJO5 BZS5 BPW5 BGA5 AWE5 AMI5 ACM5 SQ5 IU5" xr:uid="{00000000-0002-0000-0500-000000000000}">
      <formula1>#REF!</formula1>
    </dataValidation>
    <dataValidation type="list" allowBlank="1" showInputMessage="1" showErrorMessage="1" sqref="WVF982937:WVF983015 WBN982937:WBN983015 VRR982937:VRR983015 VHV982937:VHV983015 UXZ982937:UXZ983015 UOD982937:UOD983015 UEH982937:UEH983015 TUL982937:TUL983015 TKP982937:TKP983015 TAT982937:TAT983015 SQX982937:SQX983015 SHB982937:SHB983015 RXF982937:RXF983015 RNJ982937:RNJ983015 RDN982937:RDN983015 QTR982937:QTR983015 QJV982937:QJV983015 PZZ982937:PZZ983015 PQD982937:PQD983015 PGH982937:PGH983015 OWL982937:OWL983015 OMP982937:OMP983015 OCT982937:OCT983015 NSX982937:NSX983015 NJB982937:NJB983015 MZF982937:MZF983015 MPJ982937:MPJ983015 MFN982937:MFN983015 LVR982937:LVR983015 LLV982937:LLV983015 LBZ982937:LBZ983015 KSD982937:KSD983015 KIH982937:KIH983015 JYL982937:JYL983015 JOP982937:JOP983015 JET982937:JET983015 IUX982937:IUX983015 ILB982937:ILB983015 IBF982937:IBF983015 HRJ982937:HRJ983015 HHN982937:HHN983015 GXR982937:GXR983015 GNV982937:GNV983015 GDZ982937:GDZ983015 FUD982937:FUD983015 FKH982937:FKH983015 FAL982937:FAL983015 EQP982937:EQP983015 EGT982937:EGT983015 DWX982937:DWX983015 DNB982937:DNB983015 DDF982937:DDF983015 CTJ982937:CTJ983015 CJN982937:CJN983015 BZR982937:BZR983015 BPV982937:BPV983015 BFZ982937:BFZ983015 AWD982937:AWD983015 AMH982937:AMH983015 ACL982937:ACL983015 SP982937:SP983015 IT982937:IT983015 A982937:A983015 WVF917401:WVF917479 WLJ917401:WLJ917479 WBN917401:WBN917479 VRR917401:VRR917479 VHV917401:VHV917479 UXZ917401:UXZ917479 UOD917401:UOD917479 UEH917401:UEH917479 TUL917401:TUL917479 TKP917401:TKP917479 TAT917401:TAT917479 SQX917401:SQX917479 SHB917401:SHB917479 RXF917401:RXF917479 RNJ917401:RNJ917479 RDN917401:RDN917479 QTR917401:QTR917479 QJV917401:QJV917479 PZZ917401:PZZ917479 PQD917401:PQD917479 PGH917401:PGH917479 OWL917401:OWL917479 OMP917401:OMP917479 OCT917401:OCT917479 NSX917401:NSX917479 NJB917401:NJB917479 MZF917401:MZF917479 MPJ917401:MPJ917479 MFN917401:MFN917479 LVR917401:LVR917479 LLV917401:LLV917479 LBZ917401:LBZ917479 KSD917401:KSD917479 KIH917401:KIH917479 JYL917401:JYL917479 JOP917401:JOP917479 JET917401:JET917479 IUX917401:IUX917479 ILB917401:ILB917479 IBF917401:IBF917479 HRJ917401:HRJ917479 HHN917401:HHN917479 GXR917401:GXR917479 GNV917401:GNV917479 GDZ917401:GDZ917479 FUD917401:FUD917479 FKH917401:FKH917479 FAL917401:FAL917479 EQP917401:EQP917479 EGT917401:EGT917479 DWX917401:DWX917479 DNB917401:DNB917479 DDF917401:DDF917479 CTJ917401:CTJ917479 CJN917401:CJN917479 BZR917401:BZR917479 BPV917401:BPV917479 BFZ917401:BFZ917479 AWD917401:AWD917479 AMH917401:AMH917479 ACL917401:ACL917479 SP917401:SP917479 IT917401:IT917479 A917401:A917479 WVF851865:WVF851943 WLJ851865:WLJ851943 WBN851865:WBN851943 VRR851865:VRR851943 VHV851865:VHV851943 UXZ851865:UXZ851943 UOD851865:UOD851943 UEH851865:UEH851943 TUL851865:TUL851943 TKP851865:TKP851943 TAT851865:TAT851943 SQX851865:SQX851943 SHB851865:SHB851943 RXF851865:RXF851943 RNJ851865:RNJ851943 RDN851865:RDN851943 QTR851865:QTR851943 QJV851865:QJV851943 PZZ851865:PZZ851943 PQD851865:PQD851943 PGH851865:PGH851943 OWL851865:OWL851943 OMP851865:OMP851943 OCT851865:OCT851943 NSX851865:NSX851943 NJB851865:NJB851943 MZF851865:MZF851943 MPJ851865:MPJ851943 MFN851865:MFN851943 LVR851865:LVR851943 LLV851865:LLV851943 LBZ851865:LBZ851943 KSD851865:KSD851943 KIH851865:KIH851943 JYL851865:JYL851943 JOP851865:JOP851943 JET851865:JET851943 IUX851865:IUX851943 ILB851865:ILB851943 IBF851865:IBF851943 HRJ851865:HRJ851943 HHN851865:HHN851943 GXR851865:GXR851943 GNV851865:GNV851943 GDZ851865:GDZ851943 FUD851865:FUD851943 FKH851865:FKH851943 FAL851865:FAL851943 EQP851865:EQP851943 EGT851865:EGT851943 DWX851865:DWX851943 DNB851865:DNB851943 DDF851865:DDF851943 CTJ851865:CTJ851943 CJN851865:CJN851943 BZR851865:BZR851943 BPV851865:BPV851943 BFZ851865:BFZ851943 AWD851865:AWD851943 AMH851865:AMH851943 ACL851865:ACL851943 SP851865:SP851943 IT851865:IT851943 A851865:A851943 WVF786329:WVF786407 WLJ786329:WLJ786407 WBN786329:WBN786407 VRR786329:VRR786407 VHV786329:VHV786407 UXZ786329:UXZ786407 UOD786329:UOD786407 UEH786329:UEH786407 TUL786329:TUL786407 TKP786329:TKP786407 TAT786329:TAT786407 SQX786329:SQX786407 SHB786329:SHB786407 RXF786329:RXF786407 RNJ786329:RNJ786407 RDN786329:RDN786407 QTR786329:QTR786407 QJV786329:QJV786407 PZZ786329:PZZ786407 PQD786329:PQD786407 PGH786329:PGH786407 OWL786329:OWL786407 OMP786329:OMP786407 OCT786329:OCT786407 NSX786329:NSX786407 NJB786329:NJB786407 MZF786329:MZF786407 MPJ786329:MPJ786407 MFN786329:MFN786407 LVR786329:LVR786407 LLV786329:LLV786407 LBZ786329:LBZ786407 KSD786329:KSD786407 KIH786329:KIH786407 JYL786329:JYL786407 JOP786329:JOP786407 JET786329:JET786407 IUX786329:IUX786407 ILB786329:ILB786407 IBF786329:IBF786407 HRJ786329:HRJ786407 HHN786329:HHN786407 GXR786329:GXR786407 GNV786329:GNV786407 GDZ786329:GDZ786407 FUD786329:FUD786407 FKH786329:FKH786407 FAL786329:FAL786407 EQP786329:EQP786407 EGT786329:EGT786407 DWX786329:DWX786407 DNB786329:DNB786407 DDF786329:DDF786407 CTJ786329:CTJ786407 CJN786329:CJN786407 BZR786329:BZR786407 BPV786329:BPV786407 BFZ786329:BFZ786407 AWD786329:AWD786407 AMH786329:AMH786407 ACL786329:ACL786407 SP786329:SP786407 IT786329:IT786407 A786329:A786407 WVF720793:WVF720871 WLJ720793:WLJ720871 WBN720793:WBN720871 VRR720793:VRR720871 VHV720793:VHV720871 UXZ720793:UXZ720871 UOD720793:UOD720871 UEH720793:UEH720871 TUL720793:TUL720871 TKP720793:TKP720871 TAT720793:TAT720871 SQX720793:SQX720871 SHB720793:SHB720871 RXF720793:RXF720871 RNJ720793:RNJ720871 RDN720793:RDN720871 QTR720793:QTR720871 QJV720793:QJV720871 PZZ720793:PZZ720871 PQD720793:PQD720871 PGH720793:PGH720871 OWL720793:OWL720871 OMP720793:OMP720871 OCT720793:OCT720871 NSX720793:NSX720871 NJB720793:NJB720871 MZF720793:MZF720871 MPJ720793:MPJ720871 MFN720793:MFN720871 LVR720793:LVR720871 LLV720793:LLV720871 LBZ720793:LBZ720871 KSD720793:KSD720871 KIH720793:KIH720871 JYL720793:JYL720871 JOP720793:JOP720871 JET720793:JET720871 IUX720793:IUX720871 ILB720793:ILB720871 IBF720793:IBF720871 HRJ720793:HRJ720871 HHN720793:HHN720871 GXR720793:GXR720871 GNV720793:GNV720871 GDZ720793:GDZ720871 FUD720793:FUD720871 FKH720793:FKH720871 FAL720793:FAL720871 EQP720793:EQP720871 EGT720793:EGT720871 DWX720793:DWX720871 DNB720793:DNB720871 DDF720793:DDF720871 CTJ720793:CTJ720871 CJN720793:CJN720871 BZR720793:BZR720871 BPV720793:BPV720871 BFZ720793:BFZ720871 AWD720793:AWD720871 AMH720793:AMH720871 ACL720793:ACL720871 SP720793:SP720871 IT720793:IT720871 A720793:A720871 WVF655257:WVF655335 WLJ655257:WLJ655335 WBN655257:WBN655335 VRR655257:VRR655335 VHV655257:VHV655335 UXZ655257:UXZ655335 UOD655257:UOD655335 UEH655257:UEH655335 TUL655257:TUL655335 TKP655257:TKP655335 TAT655257:TAT655335 SQX655257:SQX655335 SHB655257:SHB655335 RXF655257:RXF655335 RNJ655257:RNJ655335 RDN655257:RDN655335 QTR655257:QTR655335 QJV655257:QJV655335 PZZ655257:PZZ655335 PQD655257:PQD655335 PGH655257:PGH655335 OWL655257:OWL655335 OMP655257:OMP655335 OCT655257:OCT655335 NSX655257:NSX655335 NJB655257:NJB655335 MZF655257:MZF655335 MPJ655257:MPJ655335 MFN655257:MFN655335 LVR655257:LVR655335 LLV655257:LLV655335 LBZ655257:LBZ655335 KSD655257:KSD655335 KIH655257:KIH655335 JYL655257:JYL655335 JOP655257:JOP655335 JET655257:JET655335 IUX655257:IUX655335 ILB655257:ILB655335 IBF655257:IBF655335 HRJ655257:HRJ655335 HHN655257:HHN655335 GXR655257:GXR655335 GNV655257:GNV655335 GDZ655257:GDZ655335 FUD655257:FUD655335 FKH655257:FKH655335 FAL655257:FAL655335 EQP655257:EQP655335 EGT655257:EGT655335 DWX655257:DWX655335 DNB655257:DNB655335 DDF655257:DDF655335 CTJ655257:CTJ655335 CJN655257:CJN655335 BZR655257:BZR655335 BPV655257:BPV655335 BFZ655257:BFZ655335 AWD655257:AWD655335 AMH655257:AMH655335 ACL655257:ACL655335 SP655257:SP655335 IT655257:IT655335 A655257:A655335 WVF589721:WVF589799 WLJ589721:WLJ589799 WBN589721:WBN589799 VRR589721:VRR589799 VHV589721:VHV589799 UXZ589721:UXZ589799 UOD589721:UOD589799 UEH589721:UEH589799 TUL589721:TUL589799 TKP589721:TKP589799 TAT589721:TAT589799 SQX589721:SQX589799 SHB589721:SHB589799 RXF589721:RXF589799 RNJ589721:RNJ589799 RDN589721:RDN589799 QTR589721:QTR589799 QJV589721:QJV589799 PZZ589721:PZZ589799 PQD589721:PQD589799 PGH589721:PGH589799 OWL589721:OWL589799 OMP589721:OMP589799 OCT589721:OCT589799 NSX589721:NSX589799 NJB589721:NJB589799 MZF589721:MZF589799 MPJ589721:MPJ589799 MFN589721:MFN589799 LVR589721:LVR589799 LLV589721:LLV589799 LBZ589721:LBZ589799 KSD589721:KSD589799 KIH589721:KIH589799 JYL589721:JYL589799 JOP589721:JOP589799 JET589721:JET589799 IUX589721:IUX589799 ILB589721:ILB589799 IBF589721:IBF589799 HRJ589721:HRJ589799 HHN589721:HHN589799 GXR589721:GXR589799 GNV589721:GNV589799 GDZ589721:GDZ589799 FUD589721:FUD589799 FKH589721:FKH589799 FAL589721:FAL589799 EQP589721:EQP589799 EGT589721:EGT589799 DWX589721:DWX589799 DNB589721:DNB589799 DDF589721:DDF589799 CTJ589721:CTJ589799 CJN589721:CJN589799 BZR589721:BZR589799 BPV589721:BPV589799 BFZ589721:BFZ589799 AWD589721:AWD589799 AMH589721:AMH589799 ACL589721:ACL589799 SP589721:SP589799 IT589721:IT589799 A589721:A589799 WVF524185:WVF524263 WLJ524185:WLJ524263 WBN524185:WBN524263 VRR524185:VRR524263 VHV524185:VHV524263 UXZ524185:UXZ524263 UOD524185:UOD524263 UEH524185:UEH524263 TUL524185:TUL524263 TKP524185:TKP524263 TAT524185:TAT524263 SQX524185:SQX524263 SHB524185:SHB524263 RXF524185:RXF524263 RNJ524185:RNJ524263 RDN524185:RDN524263 QTR524185:QTR524263 QJV524185:QJV524263 PZZ524185:PZZ524263 PQD524185:PQD524263 PGH524185:PGH524263 OWL524185:OWL524263 OMP524185:OMP524263 OCT524185:OCT524263 NSX524185:NSX524263 NJB524185:NJB524263 MZF524185:MZF524263 MPJ524185:MPJ524263 MFN524185:MFN524263 LVR524185:LVR524263 LLV524185:LLV524263 LBZ524185:LBZ524263 KSD524185:KSD524263 KIH524185:KIH524263 JYL524185:JYL524263 JOP524185:JOP524263 JET524185:JET524263 IUX524185:IUX524263 ILB524185:ILB524263 IBF524185:IBF524263 HRJ524185:HRJ524263 HHN524185:HHN524263 GXR524185:GXR524263 GNV524185:GNV524263 GDZ524185:GDZ524263 FUD524185:FUD524263 FKH524185:FKH524263 FAL524185:FAL524263 EQP524185:EQP524263 EGT524185:EGT524263 DWX524185:DWX524263 DNB524185:DNB524263 DDF524185:DDF524263 CTJ524185:CTJ524263 CJN524185:CJN524263 BZR524185:BZR524263 BPV524185:BPV524263 BFZ524185:BFZ524263 AWD524185:AWD524263 AMH524185:AMH524263 ACL524185:ACL524263 SP524185:SP524263 IT524185:IT524263 A524185:A524263 WVF458649:WVF458727 WLJ458649:WLJ458727 WBN458649:WBN458727 VRR458649:VRR458727 VHV458649:VHV458727 UXZ458649:UXZ458727 UOD458649:UOD458727 UEH458649:UEH458727 TUL458649:TUL458727 TKP458649:TKP458727 TAT458649:TAT458727 SQX458649:SQX458727 SHB458649:SHB458727 RXF458649:RXF458727 RNJ458649:RNJ458727 RDN458649:RDN458727 QTR458649:QTR458727 QJV458649:QJV458727 PZZ458649:PZZ458727 PQD458649:PQD458727 PGH458649:PGH458727 OWL458649:OWL458727 OMP458649:OMP458727 OCT458649:OCT458727 NSX458649:NSX458727 NJB458649:NJB458727 MZF458649:MZF458727 MPJ458649:MPJ458727 MFN458649:MFN458727 LVR458649:LVR458727 LLV458649:LLV458727 LBZ458649:LBZ458727 KSD458649:KSD458727 KIH458649:KIH458727 JYL458649:JYL458727 JOP458649:JOP458727 JET458649:JET458727 IUX458649:IUX458727 ILB458649:ILB458727 IBF458649:IBF458727 HRJ458649:HRJ458727 HHN458649:HHN458727 GXR458649:GXR458727 GNV458649:GNV458727 GDZ458649:GDZ458727 FUD458649:FUD458727 FKH458649:FKH458727 FAL458649:FAL458727 EQP458649:EQP458727 EGT458649:EGT458727 DWX458649:DWX458727 DNB458649:DNB458727 DDF458649:DDF458727 CTJ458649:CTJ458727 CJN458649:CJN458727 BZR458649:BZR458727 BPV458649:BPV458727 BFZ458649:BFZ458727 AWD458649:AWD458727 AMH458649:AMH458727 ACL458649:ACL458727 SP458649:SP458727 IT458649:IT458727 A458649:A458727 WVF393113:WVF393191 WLJ393113:WLJ393191 WBN393113:WBN393191 VRR393113:VRR393191 VHV393113:VHV393191 UXZ393113:UXZ393191 UOD393113:UOD393191 UEH393113:UEH393191 TUL393113:TUL393191 TKP393113:TKP393191 TAT393113:TAT393191 SQX393113:SQX393191 SHB393113:SHB393191 RXF393113:RXF393191 RNJ393113:RNJ393191 RDN393113:RDN393191 QTR393113:QTR393191 QJV393113:QJV393191 PZZ393113:PZZ393191 PQD393113:PQD393191 PGH393113:PGH393191 OWL393113:OWL393191 OMP393113:OMP393191 OCT393113:OCT393191 NSX393113:NSX393191 NJB393113:NJB393191 MZF393113:MZF393191 MPJ393113:MPJ393191 MFN393113:MFN393191 LVR393113:LVR393191 LLV393113:LLV393191 LBZ393113:LBZ393191 KSD393113:KSD393191 KIH393113:KIH393191 JYL393113:JYL393191 JOP393113:JOP393191 JET393113:JET393191 IUX393113:IUX393191 ILB393113:ILB393191 IBF393113:IBF393191 HRJ393113:HRJ393191 HHN393113:HHN393191 GXR393113:GXR393191 GNV393113:GNV393191 GDZ393113:GDZ393191 FUD393113:FUD393191 FKH393113:FKH393191 FAL393113:FAL393191 EQP393113:EQP393191 EGT393113:EGT393191 DWX393113:DWX393191 DNB393113:DNB393191 DDF393113:DDF393191 CTJ393113:CTJ393191 CJN393113:CJN393191 BZR393113:BZR393191 BPV393113:BPV393191 BFZ393113:BFZ393191 AWD393113:AWD393191 AMH393113:AMH393191 ACL393113:ACL393191 SP393113:SP393191 IT393113:IT393191 A393113:A393191 WVF327577:WVF327655 WLJ327577:WLJ327655 WBN327577:WBN327655 VRR327577:VRR327655 VHV327577:VHV327655 UXZ327577:UXZ327655 UOD327577:UOD327655 UEH327577:UEH327655 TUL327577:TUL327655 TKP327577:TKP327655 TAT327577:TAT327655 SQX327577:SQX327655 SHB327577:SHB327655 RXF327577:RXF327655 RNJ327577:RNJ327655 RDN327577:RDN327655 QTR327577:QTR327655 QJV327577:QJV327655 PZZ327577:PZZ327655 PQD327577:PQD327655 PGH327577:PGH327655 OWL327577:OWL327655 OMP327577:OMP327655 OCT327577:OCT327655 NSX327577:NSX327655 NJB327577:NJB327655 MZF327577:MZF327655 MPJ327577:MPJ327655 MFN327577:MFN327655 LVR327577:LVR327655 LLV327577:LLV327655 LBZ327577:LBZ327655 KSD327577:KSD327655 KIH327577:KIH327655 JYL327577:JYL327655 JOP327577:JOP327655 JET327577:JET327655 IUX327577:IUX327655 ILB327577:ILB327655 IBF327577:IBF327655 HRJ327577:HRJ327655 HHN327577:HHN327655 GXR327577:GXR327655 GNV327577:GNV327655 GDZ327577:GDZ327655 FUD327577:FUD327655 FKH327577:FKH327655 FAL327577:FAL327655 EQP327577:EQP327655 EGT327577:EGT327655 DWX327577:DWX327655 DNB327577:DNB327655 DDF327577:DDF327655 CTJ327577:CTJ327655 CJN327577:CJN327655 BZR327577:BZR327655 BPV327577:BPV327655 BFZ327577:BFZ327655 AWD327577:AWD327655 AMH327577:AMH327655 ACL327577:ACL327655 SP327577:SP327655 IT327577:IT327655 A327577:A327655 WVF262041:WVF262119 WLJ262041:WLJ262119 WBN262041:WBN262119 VRR262041:VRR262119 VHV262041:VHV262119 UXZ262041:UXZ262119 UOD262041:UOD262119 UEH262041:UEH262119 TUL262041:TUL262119 TKP262041:TKP262119 TAT262041:TAT262119 SQX262041:SQX262119 SHB262041:SHB262119 RXF262041:RXF262119 RNJ262041:RNJ262119 RDN262041:RDN262119 QTR262041:QTR262119 QJV262041:QJV262119 PZZ262041:PZZ262119 PQD262041:PQD262119 PGH262041:PGH262119 OWL262041:OWL262119 OMP262041:OMP262119 OCT262041:OCT262119 NSX262041:NSX262119 NJB262041:NJB262119 MZF262041:MZF262119 MPJ262041:MPJ262119 MFN262041:MFN262119 LVR262041:LVR262119 LLV262041:LLV262119 LBZ262041:LBZ262119 KSD262041:KSD262119 KIH262041:KIH262119 JYL262041:JYL262119 JOP262041:JOP262119 JET262041:JET262119 IUX262041:IUX262119 ILB262041:ILB262119 IBF262041:IBF262119 HRJ262041:HRJ262119 HHN262041:HHN262119 GXR262041:GXR262119 GNV262041:GNV262119 GDZ262041:GDZ262119 FUD262041:FUD262119 FKH262041:FKH262119 FAL262041:FAL262119 EQP262041:EQP262119 EGT262041:EGT262119 DWX262041:DWX262119 DNB262041:DNB262119 DDF262041:DDF262119 CTJ262041:CTJ262119 CJN262041:CJN262119 BZR262041:BZR262119 BPV262041:BPV262119 BFZ262041:BFZ262119 AWD262041:AWD262119 AMH262041:AMH262119 ACL262041:ACL262119 SP262041:SP262119 IT262041:IT262119 A262041:A262119 WVF196505:WVF196583 WLJ196505:WLJ196583 WBN196505:WBN196583 VRR196505:VRR196583 VHV196505:VHV196583 UXZ196505:UXZ196583 UOD196505:UOD196583 UEH196505:UEH196583 TUL196505:TUL196583 TKP196505:TKP196583 TAT196505:TAT196583 SQX196505:SQX196583 SHB196505:SHB196583 RXF196505:RXF196583 RNJ196505:RNJ196583 RDN196505:RDN196583 QTR196505:QTR196583 QJV196505:QJV196583 PZZ196505:PZZ196583 PQD196505:PQD196583 PGH196505:PGH196583 OWL196505:OWL196583 OMP196505:OMP196583 OCT196505:OCT196583 NSX196505:NSX196583 NJB196505:NJB196583 MZF196505:MZF196583 MPJ196505:MPJ196583 MFN196505:MFN196583 LVR196505:LVR196583 LLV196505:LLV196583 LBZ196505:LBZ196583 KSD196505:KSD196583 KIH196505:KIH196583 JYL196505:JYL196583 JOP196505:JOP196583 JET196505:JET196583 IUX196505:IUX196583 ILB196505:ILB196583 IBF196505:IBF196583 HRJ196505:HRJ196583 HHN196505:HHN196583 GXR196505:GXR196583 GNV196505:GNV196583 GDZ196505:GDZ196583 FUD196505:FUD196583 FKH196505:FKH196583 FAL196505:FAL196583 EQP196505:EQP196583 EGT196505:EGT196583 DWX196505:DWX196583 DNB196505:DNB196583 DDF196505:DDF196583 CTJ196505:CTJ196583 CJN196505:CJN196583 BZR196505:BZR196583 BPV196505:BPV196583 BFZ196505:BFZ196583 AWD196505:AWD196583 AMH196505:AMH196583 ACL196505:ACL196583 SP196505:SP196583 IT196505:IT196583 A196505:A196583 WVF130969:WVF131047 WLJ130969:WLJ131047 WBN130969:WBN131047 VRR130969:VRR131047 VHV130969:VHV131047 UXZ130969:UXZ131047 UOD130969:UOD131047 UEH130969:UEH131047 TUL130969:TUL131047 TKP130969:TKP131047 TAT130969:TAT131047 SQX130969:SQX131047 SHB130969:SHB131047 RXF130969:RXF131047 RNJ130969:RNJ131047 RDN130969:RDN131047 QTR130969:QTR131047 QJV130969:QJV131047 PZZ130969:PZZ131047 PQD130969:PQD131047 PGH130969:PGH131047 OWL130969:OWL131047 OMP130969:OMP131047 OCT130969:OCT131047 NSX130969:NSX131047 NJB130969:NJB131047 MZF130969:MZF131047 MPJ130969:MPJ131047 MFN130969:MFN131047 LVR130969:LVR131047 LLV130969:LLV131047 LBZ130969:LBZ131047 KSD130969:KSD131047 KIH130969:KIH131047 JYL130969:JYL131047 JOP130969:JOP131047 JET130969:JET131047 IUX130969:IUX131047 ILB130969:ILB131047 IBF130969:IBF131047 HRJ130969:HRJ131047 HHN130969:HHN131047 GXR130969:GXR131047 GNV130969:GNV131047 GDZ130969:GDZ131047 FUD130969:FUD131047 FKH130969:FKH131047 FAL130969:FAL131047 EQP130969:EQP131047 EGT130969:EGT131047 DWX130969:DWX131047 DNB130969:DNB131047 DDF130969:DDF131047 CTJ130969:CTJ131047 CJN130969:CJN131047 BZR130969:BZR131047 BPV130969:BPV131047 BFZ130969:BFZ131047 AWD130969:AWD131047 AMH130969:AMH131047 ACL130969:ACL131047 SP130969:SP131047 IT130969:IT131047 A130969:A131047 WVF65433:WVF65511 WLJ65433:WLJ65511 WBN65433:WBN65511 VRR65433:VRR65511 VHV65433:VHV65511 UXZ65433:UXZ65511 UOD65433:UOD65511 UEH65433:UEH65511 TUL65433:TUL65511 TKP65433:TKP65511 TAT65433:TAT65511 SQX65433:SQX65511 SHB65433:SHB65511 RXF65433:RXF65511 RNJ65433:RNJ65511 RDN65433:RDN65511 QTR65433:QTR65511 QJV65433:QJV65511 PZZ65433:PZZ65511 PQD65433:PQD65511 PGH65433:PGH65511 OWL65433:OWL65511 OMP65433:OMP65511 OCT65433:OCT65511 NSX65433:NSX65511 NJB65433:NJB65511 MZF65433:MZF65511 MPJ65433:MPJ65511 MFN65433:MFN65511 LVR65433:LVR65511 LLV65433:LLV65511 LBZ65433:LBZ65511 KSD65433:KSD65511 KIH65433:KIH65511 JYL65433:JYL65511 JOP65433:JOP65511 JET65433:JET65511 IUX65433:IUX65511 ILB65433:ILB65511 IBF65433:IBF65511 HRJ65433:HRJ65511 HHN65433:HHN65511 GXR65433:GXR65511 GNV65433:GNV65511 GDZ65433:GDZ65511 FUD65433:FUD65511 FKH65433:FKH65511 FAL65433:FAL65511 EQP65433:EQP65511 EGT65433:EGT65511 DWX65433:DWX65511 DNB65433:DNB65511 DDF65433:DDF65511 CTJ65433:CTJ65511 CJN65433:CJN65511 BZR65433:BZR65511 BPV65433:BPV65511 BFZ65433:BFZ65511 AWD65433:AWD65511 AMH65433:AMH65511 ACL65433:ACL65511 SP65433:SP65511 IT65433:IT65511 A65433:A65511 WLJ982937:WLJ983015" xr:uid="{00000000-0002-0000-0500-000001000000}">
      <formula1>$Z$2:$Z$5</formula1>
    </dataValidation>
    <dataValidation type="list" allowBlank="1" showInputMessage="1" showErrorMessage="1" sqref="IY8:IY13 SU8:SU13 ACQ8:ACQ13 AMM8:AMM13 AWI8:AWI13 BGE8:BGE13 BQA8:BQA13 BZW8:BZW13 CJS8:CJS13 CTO8:CTO13 DDK8:DDK13 DNG8:DNG13 DXC8:DXC13 EGY8:EGY13 EQU8:EQU13 FAQ8:FAQ13 FKM8:FKM13 FUI8:FUI13 GEE8:GEE13 GOA8:GOA13 GXW8:GXW13 HHS8:HHS13 HRO8:HRO13 IBK8:IBK13 ILG8:ILG13 IVC8:IVC13 JEY8:JEY13 JOU8:JOU13 JYQ8:JYQ13 KIM8:KIM13 KSI8:KSI13 LCE8:LCE13 LMA8:LMA13 LVW8:LVW13 MFS8:MFS13 MPO8:MPO13 MZK8:MZK13 NJG8:NJG13 NTC8:NTC13 OCY8:OCY13 OMU8:OMU13 OWQ8:OWQ13 PGM8:PGM13 PQI8:PQI13 QAE8:QAE13 QKA8:QKA13 QTW8:QTW13 RDS8:RDS13 RNO8:RNO13 RXK8:RXK13 SHG8:SHG13 SRC8:SRC13 TAY8:TAY13 TKU8:TKU13 TUQ8:TUQ13 UEM8:UEM13 UOI8:UOI13 UYE8:UYE13 VIA8:VIA13 VRW8:VRW13 WBS8:WBS13 WLO8:WLO13 WVK8:WVK13" xr:uid="{00000000-0002-0000-0500-000002000000}">
      <formula1>Position_List</formula1>
    </dataValidation>
    <dataValidation type="list" allowBlank="1" showInputMessage="1" showErrorMessage="1" sqref="IZ15 WVL15 WLP15 WBT15 VRX15 VIB15 UYF15 UOJ15 UEN15 TUR15 TKV15 TAZ15 SRD15 SHH15 RXL15 RNP15 RDT15 QTX15 QKB15 QAF15 PQJ15 PGN15 OWR15 OMV15 OCZ15 NTD15 NJH15 MZL15 MPP15 MFT15 LVX15 LMB15 LCF15 KSJ15 KIN15 JYR15 JOV15 JEZ15 IVD15 ILH15 IBL15 HRP15 HHT15 GXX15 GOB15 GEF15 FUJ15 FKN15 FAR15 EQV15 EGZ15 DXD15 DNH15 DDL15 CTP15 CJT15 BZX15 BQB15 BGF15 AWJ15 AMN15 ACR15 SV15" xr:uid="{00000000-0002-0000-0500-000003000000}">
      <formula1>$O$6:$O$9</formula1>
    </dataValidation>
    <dataValidation type="list" allowBlank="1" showInputMessage="1" showErrorMessage="1" sqref="WVK16:WVK26 WLO16:WLO26 WBS16:WBS26 VRW16:VRW26 VIA16:VIA26 UYE16:UYE26 UOI16:UOI26 UEM16:UEM26 TUQ16:TUQ26 TKU16:TKU26 TAY16:TAY26 SRC16:SRC26 SHG16:SHG26 RXK16:RXK26 RNO16:RNO26 RDS16:RDS26 QTW16:QTW26 QKA16:QKA26 QAE16:QAE26 PQI16:PQI26 PGM16:PGM26 OWQ16:OWQ26 OMU16:OMU26 OCY16:OCY26 NTC16:NTC26 NJG16:NJG26 MZK16:MZK26 MPO16:MPO26 MFS16:MFS26 LVW16:LVW26 LMA16:LMA26 LCE16:LCE26 KSI16:KSI26 KIM16:KIM26 JYQ16:JYQ26 JOU16:JOU26 JEY16:JEY26 IVC16:IVC26 ILG16:ILG26 IBK16:IBK26 HRO16:HRO26 HHS16:HHS26 GXW16:GXW26 GOA16:GOA26 GEE16:GEE26 FUI16:FUI26 FKM16:FKM26 FAQ16:FAQ26 EQU16:EQU26 EGY16:EGY26 DXC16:DXC26 DNG16:DNG26 DDK16:DDK26 CTO16:CTO26 CJS16:CJS26 BZW16:BZW26 BQA16:BQA26 BGE16:BGE26 AWI16:AWI26 AMM16:AMM26 ACQ16:ACQ26 SU16:SU26 IY16:IY26" xr:uid="{00000000-0002-0000-0500-000004000000}">
      <formula1>DataList</formula1>
    </dataValidation>
  </dataValidations>
  <pageMargins left="0.7" right="0.45" top="0.25" bottom="0.25" header="0.3" footer="0.3"/>
  <pageSetup paperSize="5" scale="65" fitToHeight="0" orientation="landscape" r:id="rId1"/>
  <ignoredErrors>
    <ignoredError sqref="C8 C12 F8:F12 F16:F26 C9 C10 C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5000000}">
          <x14:formula1>
            <xm:f>'Look up lists for Drop downs'!$E$28:$E$32</xm:f>
          </x14:formula1>
          <xm:sqref>A16:A26</xm:sqref>
        </x14:dataValidation>
        <x14:dataValidation type="list" allowBlank="1" showInputMessage="1" showErrorMessage="1" xr:uid="{00000000-0002-0000-0500-000006000000}">
          <x14:formula1>
            <xm:f>'Look up lists for Drop downs'!$A$7:$A$9</xm:f>
          </x14:formula1>
          <xm:sqref>B5</xm:sqref>
        </x14:dataValidation>
        <x14:dataValidation type="list" allowBlank="1" showInputMessage="1" showErrorMessage="1" xr:uid="{00000000-0002-0000-0500-000007000000}">
          <x14:formula1>
            <xm:f>'Look up lists for Drop downs'!$A$26:$A$28</xm:f>
          </x14:formula1>
          <xm:sqref>C16:C26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2" tint="-0.249977111117893"/>
  </sheetPr>
  <dimension ref="A1:AD203"/>
  <sheetViews>
    <sheetView showGridLines="0" zoomScale="87" zoomScaleNormal="87" zoomScaleSheetLayoutView="100" workbookViewId="0">
      <selection sqref="A1:F1"/>
    </sheetView>
  </sheetViews>
  <sheetFormatPr defaultRowHeight="12.75" outlineLevelCol="1"/>
  <cols>
    <col min="1" max="1" width="33.140625" style="80" bestFit="1" customWidth="1"/>
    <col min="2" max="2" width="37.28515625" style="80" customWidth="1"/>
    <col min="3" max="3" width="12.7109375" style="80" customWidth="1"/>
    <col min="4" max="4" width="15" style="80" customWidth="1"/>
    <col min="5" max="5" width="12" style="157" customWidth="1"/>
    <col min="6" max="6" width="15.28515625" style="80" customWidth="1"/>
    <col min="7" max="7" width="15.5703125" style="81" bestFit="1" customWidth="1" outlineLevel="1"/>
    <col min="8" max="8" width="15.5703125" style="261" customWidth="1" outlineLevel="1"/>
    <col min="9" max="9" width="14.5703125" style="15" bestFit="1" customWidth="1" outlineLevel="1"/>
    <col min="10" max="10" width="46.85546875" style="15" customWidth="1" outlineLevel="1"/>
    <col min="11" max="11" width="9.28515625" style="15"/>
    <col min="12" max="12" width="9.28515625" style="15" customWidth="1"/>
    <col min="13" max="19" width="9.28515625" style="15"/>
    <col min="20" max="20" width="9.28515625" style="15" customWidth="1"/>
    <col min="21" max="21" width="11.28515625" style="15" hidden="1" customWidth="1"/>
    <col min="22" max="22" width="30.28515625" style="15" hidden="1" customWidth="1"/>
    <col min="23" max="28" width="9.28515625" style="15" hidden="1" customWidth="1"/>
    <col min="29" max="30" width="27.7109375" style="15" hidden="1" customWidth="1"/>
    <col min="31" max="79" width="9.28515625" style="15" customWidth="1"/>
    <col min="80" max="258" width="9.28515625" style="15"/>
    <col min="259" max="259" width="22" style="15" customWidth="1"/>
    <col min="260" max="260" width="22.28515625" style="15" customWidth="1"/>
    <col min="261" max="261" width="12.7109375" style="15" customWidth="1"/>
    <col min="262" max="262" width="34.7109375" style="15" customWidth="1"/>
    <col min="263" max="263" width="13.42578125" style="15" customWidth="1"/>
    <col min="264" max="267" width="9.28515625" style="15"/>
    <col min="268" max="268" width="0" style="15" hidden="1" customWidth="1"/>
    <col min="269" max="275" width="9.28515625" style="15"/>
    <col min="276" max="276" width="9.28515625" style="15" customWidth="1"/>
    <col min="277" max="286" width="0" style="15" hidden="1" customWidth="1"/>
    <col min="287" max="335" width="9.28515625" style="15" customWidth="1"/>
    <col min="336" max="514" width="9.28515625" style="15"/>
    <col min="515" max="515" width="22" style="15" customWidth="1"/>
    <col min="516" max="516" width="22.28515625" style="15" customWidth="1"/>
    <col min="517" max="517" width="12.7109375" style="15" customWidth="1"/>
    <col min="518" max="518" width="34.7109375" style="15" customWidth="1"/>
    <col min="519" max="519" width="13.42578125" style="15" customWidth="1"/>
    <col min="520" max="523" width="9.28515625" style="15"/>
    <col min="524" max="524" width="0" style="15" hidden="1" customWidth="1"/>
    <col min="525" max="531" width="9.28515625" style="15"/>
    <col min="532" max="532" width="9.28515625" style="15" customWidth="1"/>
    <col min="533" max="542" width="0" style="15" hidden="1" customWidth="1"/>
    <col min="543" max="591" width="9.28515625" style="15" customWidth="1"/>
    <col min="592" max="770" width="9.28515625" style="15"/>
    <col min="771" max="771" width="22" style="15" customWidth="1"/>
    <col min="772" max="772" width="22.28515625" style="15" customWidth="1"/>
    <col min="773" max="773" width="12.7109375" style="15" customWidth="1"/>
    <col min="774" max="774" width="34.7109375" style="15" customWidth="1"/>
    <col min="775" max="775" width="13.42578125" style="15" customWidth="1"/>
    <col min="776" max="779" width="9.28515625" style="15"/>
    <col min="780" max="780" width="0" style="15" hidden="1" customWidth="1"/>
    <col min="781" max="787" width="9.28515625" style="15"/>
    <col min="788" max="788" width="9.28515625" style="15" customWidth="1"/>
    <col min="789" max="798" width="0" style="15" hidden="1" customWidth="1"/>
    <col min="799" max="847" width="9.28515625" style="15" customWidth="1"/>
    <col min="848" max="1026" width="9.28515625" style="15"/>
    <col min="1027" max="1027" width="22" style="15" customWidth="1"/>
    <col min="1028" max="1028" width="22.28515625" style="15" customWidth="1"/>
    <col min="1029" max="1029" width="12.7109375" style="15" customWidth="1"/>
    <col min="1030" max="1030" width="34.7109375" style="15" customWidth="1"/>
    <col min="1031" max="1031" width="13.42578125" style="15" customWidth="1"/>
    <col min="1032" max="1035" width="9.28515625" style="15"/>
    <col min="1036" max="1036" width="0" style="15" hidden="1" customWidth="1"/>
    <col min="1037" max="1043" width="9.28515625" style="15"/>
    <col min="1044" max="1044" width="9.28515625" style="15" customWidth="1"/>
    <col min="1045" max="1054" width="0" style="15" hidden="1" customWidth="1"/>
    <col min="1055" max="1103" width="9.28515625" style="15" customWidth="1"/>
    <col min="1104" max="1282" width="9.28515625" style="15"/>
    <col min="1283" max="1283" width="22" style="15" customWidth="1"/>
    <col min="1284" max="1284" width="22.28515625" style="15" customWidth="1"/>
    <col min="1285" max="1285" width="12.7109375" style="15" customWidth="1"/>
    <col min="1286" max="1286" width="34.7109375" style="15" customWidth="1"/>
    <col min="1287" max="1287" width="13.42578125" style="15" customWidth="1"/>
    <col min="1288" max="1291" width="9.28515625" style="15"/>
    <col min="1292" max="1292" width="0" style="15" hidden="1" customWidth="1"/>
    <col min="1293" max="1299" width="9.28515625" style="15"/>
    <col min="1300" max="1300" width="9.28515625" style="15" customWidth="1"/>
    <col min="1301" max="1310" width="0" style="15" hidden="1" customWidth="1"/>
    <col min="1311" max="1359" width="9.28515625" style="15" customWidth="1"/>
    <col min="1360" max="1538" width="9.28515625" style="15"/>
    <col min="1539" max="1539" width="22" style="15" customWidth="1"/>
    <col min="1540" max="1540" width="22.28515625" style="15" customWidth="1"/>
    <col min="1541" max="1541" width="12.7109375" style="15" customWidth="1"/>
    <col min="1542" max="1542" width="34.7109375" style="15" customWidth="1"/>
    <col min="1543" max="1543" width="13.42578125" style="15" customWidth="1"/>
    <col min="1544" max="1547" width="9.28515625" style="15"/>
    <col min="1548" max="1548" width="0" style="15" hidden="1" customWidth="1"/>
    <col min="1549" max="1555" width="9.28515625" style="15"/>
    <col min="1556" max="1556" width="9.28515625" style="15" customWidth="1"/>
    <col min="1557" max="1566" width="0" style="15" hidden="1" customWidth="1"/>
    <col min="1567" max="1615" width="9.28515625" style="15" customWidth="1"/>
    <col min="1616" max="1794" width="9.28515625" style="15"/>
    <col min="1795" max="1795" width="22" style="15" customWidth="1"/>
    <col min="1796" max="1796" width="22.28515625" style="15" customWidth="1"/>
    <col min="1797" max="1797" width="12.7109375" style="15" customWidth="1"/>
    <col min="1798" max="1798" width="34.7109375" style="15" customWidth="1"/>
    <col min="1799" max="1799" width="13.42578125" style="15" customWidth="1"/>
    <col min="1800" max="1803" width="9.28515625" style="15"/>
    <col min="1804" max="1804" width="0" style="15" hidden="1" customWidth="1"/>
    <col min="1805" max="1811" width="9.28515625" style="15"/>
    <col min="1812" max="1812" width="9.28515625" style="15" customWidth="1"/>
    <col min="1813" max="1822" width="0" style="15" hidden="1" customWidth="1"/>
    <col min="1823" max="1871" width="9.28515625" style="15" customWidth="1"/>
    <col min="1872" max="2050" width="9.28515625" style="15"/>
    <col min="2051" max="2051" width="22" style="15" customWidth="1"/>
    <col min="2052" max="2052" width="22.28515625" style="15" customWidth="1"/>
    <col min="2053" max="2053" width="12.7109375" style="15" customWidth="1"/>
    <col min="2054" max="2054" width="34.7109375" style="15" customWidth="1"/>
    <col min="2055" max="2055" width="13.42578125" style="15" customWidth="1"/>
    <col min="2056" max="2059" width="9.28515625" style="15"/>
    <col min="2060" max="2060" width="0" style="15" hidden="1" customWidth="1"/>
    <col min="2061" max="2067" width="9.28515625" style="15"/>
    <col min="2068" max="2068" width="9.28515625" style="15" customWidth="1"/>
    <col min="2069" max="2078" width="0" style="15" hidden="1" customWidth="1"/>
    <col min="2079" max="2127" width="9.28515625" style="15" customWidth="1"/>
    <col min="2128" max="2306" width="9.28515625" style="15"/>
    <col min="2307" max="2307" width="22" style="15" customWidth="1"/>
    <col min="2308" max="2308" width="22.28515625" style="15" customWidth="1"/>
    <col min="2309" max="2309" width="12.7109375" style="15" customWidth="1"/>
    <col min="2310" max="2310" width="34.7109375" style="15" customWidth="1"/>
    <col min="2311" max="2311" width="13.42578125" style="15" customWidth="1"/>
    <col min="2312" max="2315" width="9.28515625" style="15"/>
    <col min="2316" max="2316" width="0" style="15" hidden="1" customWidth="1"/>
    <col min="2317" max="2323" width="9.28515625" style="15"/>
    <col min="2324" max="2324" width="9.28515625" style="15" customWidth="1"/>
    <col min="2325" max="2334" width="0" style="15" hidden="1" customWidth="1"/>
    <col min="2335" max="2383" width="9.28515625" style="15" customWidth="1"/>
    <col min="2384" max="2562" width="9.28515625" style="15"/>
    <col min="2563" max="2563" width="22" style="15" customWidth="1"/>
    <col min="2564" max="2564" width="22.28515625" style="15" customWidth="1"/>
    <col min="2565" max="2565" width="12.7109375" style="15" customWidth="1"/>
    <col min="2566" max="2566" width="34.7109375" style="15" customWidth="1"/>
    <col min="2567" max="2567" width="13.42578125" style="15" customWidth="1"/>
    <col min="2568" max="2571" width="9.28515625" style="15"/>
    <col min="2572" max="2572" width="0" style="15" hidden="1" customWidth="1"/>
    <col min="2573" max="2579" width="9.28515625" style="15"/>
    <col min="2580" max="2580" width="9.28515625" style="15" customWidth="1"/>
    <col min="2581" max="2590" width="0" style="15" hidden="1" customWidth="1"/>
    <col min="2591" max="2639" width="9.28515625" style="15" customWidth="1"/>
    <col min="2640" max="2818" width="9.28515625" style="15"/>
    <col min="2819" max="2819" width="22" style="15" customWidth="1"/>
    <col min="2820" max="2820" width="22.28515625" style="15" customWidth="1"/>
    <col min="2821" max="2821" width="12.7109375" style="15" customWidth="1"/>
    <col min="2822" max="2822" width="34.7109375" style="15" customWidth="1"/>
    <col min="2823" max="2823" width="13.42578125" style="15" customWidth="1"/>
    <col min="2824" max="2827" width="9.28515625" style="15"/>
    <col min="2828" max="2828" width="0" style="15" hidden="1" customWidth="1"/>
    <col min="2829" max="2835" width="9.28515625" style="15"/>
    <col min="2836" max="2836" width="9.28515625" style="15" customWidth="1"/>
    <col min="2837" max="2846" width="0" style="15" hidden="1" customWidth="1"/>
    <col min="2847" max="2895" width="9.28515625" style="15" customWidth="1"/>
    <col min="2896" max="3074" width="9.28515625" style="15"/>
    <col min="3075" max="3075" width="22" style="15" customWidth="1"/>
    <col min="3076" max="3076" width="22.28515625" style="15" customWidth="1"/>
    <col min="3077" max="3077" width="12.7109375" style="15" customWidth="1"/>
    <col min="3078" max="3078" width="34.7109375" style="15" customWidth="1"/>
    <col min="3079" max="3079" width="13.42578125" style="15" customWidth="1"/>
    <col min="3080" max="3083" width="9.28515625" style="15"/>
    <col min="3084" max="3084" width="0" style="15" hidden="1" customWidth="1"/>
    <col min="3085" max="3091" width="9.28515625" style="15"/>
    <col min="3092" max="3092" width="9.28515625" style="15" customWidth="1"/>
    <col min="3093" max="3102" width="0" style="15" hidden="1" customWidth="1"/>
    <col min="3103" max="3151" width="9.28515625" style="15" customWidth="1"/>
    <col min="3152" max="3330" width="9.28515625" style="15"/>
    <col min="3331" max="3331" width="22" style="15" customWidth="1"/>
    <col min="3332" max="3332" width="22.28515625" style="15" customWidth="1"/>
    <col min="3333" max="3333" width="12.7109375" style="15" customWidth="1"/>
    <col min="3334" max="3334" width="34.7109375" style="15" customWidth="1"/>
    <col min="3335" max="3335" width="13.42578125" style="15" customWidth="1"/>
    <col min="3336" max="3339" width="9.28515625" style="15"/>
    <col min="3340" max="3340" width="0" style="15" hidden="1" customWidth="1"/>
    <col min="3341" max="3347" width="9.28515625" style="15"/>
    <col min="3348" max="3348" width="9.28515625" style="15" customWidth="1"/>
    <col min="3349" max="3358" width="0" style="15" hidden="1" customWidth="1"/>
    <col min="3359" max="3407" width="9.28515625" style="15" customWidth="1"/>
    <col min="3408" max="3586" width="9.28515625" style="15"/>
    <col min="3587" max="3587" width="22" style="15" customWidth="1"/>
    <col min="3588" max="3588" width="22.28515625" style="15" customWidth="1"/>
    <col min="3589" max="3589" width="12.7109375" style="15" customWidth="1"/>
    <col min="3590" max="3590" width="34.7109375" style="15" customWidth="1"/>
    <col min="3591" max="3591" width="13.42578125" style="15" customWidth="1"/>
    <col min="3592" max="3595" width="9.28515625" style="15"/>
    <col min="3596" max="3596" width="0" style="15" hidden="1" customWidth="1"/>
    <col min="3597" max="3603" width="9.28515625" style="15"/>
    <col min="3604" max="3604" width="9.28515625" style="15" customWidth="1"/>
    <col min="3605" max="3614" width="0" style="15" hidden="1" customWidth="1"/>
    <col min="3615" max="3663" width="9.28515625" style="15" customWidth="1"/>
    <col min="3664" max="3842" width="9.28515625" style="15"/>
    <col min="3843" max="3843" width="22" style="15" customWidth="1"/>
    <col min="3844" max="3844" width="22.28515625" style="15" customWidth="1"/>
    <col min="3845" max="3845" width="12.7109375" style="15" customWidth="1"/>
    <col min="3846" max="3846" width="34.7109375" style="15" customWidth="1"/>
    <col min="3847" max="3847" width="13.42578125" style="15" customWidth="1"/>
    <col min="3848" max="3851" width="9.28515625" style="15"/>
    <col min="3852" max="3852" width="0" style="15" hidden="1" customWidth="1"/>
    <col min="3853" max="3859" width="9.28515625" style="15"/>
    <col min="3860" max="3860" width="9.28515625" style="15" customWidth="1"/>
    <col min="3861" max="3870" width="0" style="15" hidden="1" customWidth="1"/>
    <col min="3871" max="3919" width="9.28515625" style="15" customWidth="1"/>
    <col min="3920" max="4098" width="9.28515625" style="15"/>
    <col min="4099" max="4099" width="22" style="15" customWidth="1"/>
    <col min="4100" max="4100" width="22.28515625" style="15" customWidth="1"/>
    <col min="4101" max="4101" width="12.7109375" style="15" customWidth="1"/>
    <col min="4102" max="4102" width="34.7109375" style="15" customWidth="1"/>
    <col min="4103" max="4103" width="13.42578125" style="15" customWidth="1"/>
    <col min="4104" max="4107" width="9.28515625" style="15"/>
    <col min="4108" max="4108" width="0" style="15" hidden="1" customWidth="1"/>
    <col min="4109" max="4115" width="9.28515625" style="15"/>
    <col min="4116" max="4116" width="9.28515625" style="15" customWidth="1"/>
    <col min="4117" max="4126" width="0" style="15" hidden="1" customWidth="1"/>
    <col min="4127" max="4175" width="9.28515625" style="15" customWidth="1"/>
    <col min="4176" max="4354" width="9.28515625" style="15"/>
    <col min="4355" max="4355" width="22" style="15" customWidth="1"/>
    <col min="4356" max="4356" width="22.28515625" style="15" customWidth="1"/>
    <col min="4357" max="4357" width="12.7109375" style="15" customWidth="1"/>
    <col min="4358" max="4358" width="34.7109375" style="15" customWidth="1"/>
    <col min="4359" max="4359" width="13.42578125" style="15" customWidth="1"/>
    <col min="4360" max="4363" width="9.28515625" style="15"/>
    <col min="4364" max="4364" width="0" style="15" hidden="1" customWidth="1"/>
    <col min="4365" max="4371" width="9.28515625" style="15"/>
    <col min="4372" max="4372" width="9.28515625" style="15" customWidth="1"/>
    <col min="4373" max="4382" width="0" style="15" hidden="1" customWidth="1"/>
    <col min="4383" max="4431" width="9.28515625" style="15" customWidth="1"/>
    <col min="4432" max="4610" width="9.28515625" style="15"/>
    <col min="4611" max="4611" width="22" style="15" customWidth="1"/>
    <col min="4612" max="4612" width="22.28515625" style="15" customWidth="1"/>
    <col min="4613" max="4613" width="12.7109375" style="15" customWidth="1"/>
    <col min="4614" max="4614" width="34.7109375" style="15" customWidth="1"/>
    <col min="4615" max="4615" width="13.42578125" style="15" customWidth="1"/>
    <col min="4616" max="4619" width="9.28515625" style="15"/>
    <col min="4620" max="4620" width="0" style="15" hidden="1" customWidth="1"/>
    <col min="4621" max="4627" width="9.28515625" style="15"/>
    <col min="4628" max="4628" width="9.28515625" style="15" customWidth="1"/>
    <col min="4629" max="4638" width="0" style="15" hidden="1" customWidth="1"/>
    <col min="4639" max="4687" width="9.28515625" style="15" customWidth="1"/>
    <col min="4688" max="4866" width="9.28515625" style="15"/>
    <col min="4867" max="4867" width="22" style="15" customWidth="1"/>
    <col min="4868" max="4868" width="22.28515625" style="15" customWidth="1"/>
    <col min="4869" max="4869" width="12.7109375" style="15" customWidth="1"/>
    <col min="4870" max="4870" width="34.7109375" style="15" customWidth="1"/>
    <col min="4871" max="4871" width="13.42578125" style="15" customWidth="1"/>
    <col min="4872" max="4875" width="9.28515625" style="15"/>
    <col min="4876" max="4876" width="0" style="15" hidden="1" customWidth="1"/>
    <col min="4877" max="4883" width="9.28515625" style="15"/>
    <col min="4884" max="4884" width="9.28515625" style="15" customWidth="1"/>
    <col min="4885" max="4894" width="0" style="15" hidden="1" customWidth="1"/>
    <col min="4895" max="4943" width="9.28515625" style="15" customWidth="1"/>
    <col min="4944" max="5122" width="9.28515625" style="15"/>
    <col min="5123" max="5123" width="22" style="15" customWidth="1"/>
    <col min="5124" max="5124" width="22.28515625" style="15" customWidth="1"/>
    <col min="5125" max="5125" width="12.7109375" style="15" customWidth="1"/>
    <col min="5126" max="5126" width="34.7109375" style="15" customWidth="1"/>
    <col min="5127" max="5127" width="13.42578125" style="15" customWidth="1"/>
    <col min="5128" max="5131" width="9.28515625" style="15"/>
    <col min="5132" max="5132" width="0" style="15" hidden="1" customWidth="1"/>
    <col min="5133" max="5139" width="9.28515625" style="15"/>
    <col min="5140" max="5140" width="9.28515625" style="15" customWidth="1"/>
    <col min="5141" max="5150" width="0" style="15" hidden="1" customWidth="1"/>
    <col min="5151" max="5199" width="9.28515625" style="15" customWidth="1"/>
    <col min="5200" max="5378" width="9.28515625" style="15"/>
    <col min="5379" max="5379" width="22" style="15" customWidth="1"/>
    <col min="5380" max="5380" width="22.28515625" style="15" customWidth="1"/>
    <col min="5381" max="5381" width="12.7109375" style="15" customWidth="1"/>
    <col min="5382" max="5382" width="34.7109375" style="15" customWidth="1"/>
    <col min="5383" max="5383" width="13.42578125" style="15" customWidth="1"/>
    <col min="5384" max="5387" width="9.28515625" style="15"/>
    <col min="5388" max="5388" width="0" style="15" hidden="1" customWidth="1"/>
    <col min="5389" max="5395" width="9.28515625" style="15"/>
    <col min="5396" max="5396" width="9.28515625" style="15" customWidth="1"/>
    <col min="5397" max="5406" width="0" style="15" hidden="1" customWidth="1"/>
    <col min="5407" max="5455" width="9.28515625" style="15" customWidth="1"/>
    <col min="5456" max="5634" width="9.28515625" style="15"/>
    <col min="5635" max="5635" width="22" style="15" customWidth="1"/>
    <col min="5636" max="5636" width="22.28515625" style="15" customWidth="1"/>
    <col min="5637" max="5637" width="12.7109375" style="15" customWidth="1"/>
    <col min="5638" max="5638" width="34.7109375" style="15" customWidth="1"/>
    <col min="5639" max="5639" width="13.42578125" style="15" customWidth="1"/>
    <col min="5640" max="5643" width="9.28515625" style="15"/>
    <col min="5644" max="5644" width="0" style="15" hidden="1" customWidth="1"/>
    <col min="5645" max="5651" width="9.28515625" style="15"/>
    <col min="5652" max="5652" width="9.28515625" style="15" customWidth="1"/>
    <col min="5653" max="5662" width="0" style="15" hidden="1" customWidth="1"/>
    <col min="5663" max="5711" width="9.28515625" style="15" customWidth="1"/>
    <col min="5712" max="5890" width="9.28515625" style="15"/>
    <col min="5891" max="5891" width="22" style="15" customWidth="1"/>
    <col min="5892" max="5892" width="22.28515625" style="15" customWidth="1"/>
    <col min="5893" max="5893" width="12.7109375" style="15" customWidth="1"/>
    <col min="5894" max="5894" width="34.7109375" style="15" customWidth="1"/>
    <col min="5895" max="5895" width="13.42578125" style="15" customWidth="1"/>
    <col min="5896" max="5899" width="9.28515625" style="15"/>
    <col min="5900" max="5900" width="0" style="15" hidden="1" customWidth="1"/>
    <col min="5901" max="5907" width="9.28515625" style="15"/>
    <col min="5908" max="5908" width="9.28515625" style="15" customWidth="1"/>
    <col min="5909" max="5918" width="0" style="15" hidden="1" customWidth="1"/>
    <col min="5919" max="5967" width="9.28515625" style="15" customWidth="1"/>
    <col min="5968" max="6146" width="9.28515625" style="15"/>
    <col min="6147" max="6147" width="22" style="15" customWidth="1"/>
    <col min="6148" max="6148" width="22.28515625" style="15" customWidth="1"/>
    <col min="6149" max="6149" width="12.7109375" style="15" customWidth="1"/>
    <col min="6150" max="6150" width="34.7109375" style="15" customWidth="1"/>
    <col min="6151" max="6151" width="13.42578125" style="15" customWidth="1"/>
    <col min="6152" max="6155" width="9.28515625" style="15"/>
    <col min="6156" max="6156" width="0" style="15" hidden="1" customWidth="1"/>
    <col min="6157" max="6163" width="9.28515625" style="15"/>
    <col min="6164" max="6164" width="9.28515625" style="15" customWidth="1"/>
    <col min="6165" max="6174" width="0" style="15" hidden="1" customWidth="1"/>
    <col min="6175" max="6223" width="9.28515625" style="15" customWidth="1"/>
    <col min="6224" max="6402" width="9.28515625" style="15"/>
    <col min="6403" max="6403" width="22" style="15" customWidth="1"/>
    <col min="6404" max="6404" width="22.28515625" style="15" customWidth="1"/>
    <col min="6405" max="6405" width="12.7109375" style="15" customWidth="1"/>
    <col min="6406" max="6406" width="34.7109375" style="15" customWidth="1"/>
    <col min="6407" max="6407" width="13.42578125" style="15" customWidth="1"/>
    <col min="6408" max="6411" width="9.28515625" style="15"/>
    <col min="6412" max="6412" width="0" style="15" hidden="1" customWidth="1"/>
    <col min="6413" max="6419" width="9.28515625" style="15"/>
    <col min="6420" max="6420" width="9.28515625" style="15" customWidth="1"/>
    <col min="6421" max="6430" width="0" style="15" hidden="1" customWidth="1"/>
    <col min="6431" max="6479" width="9.28515625" style="15" customWidth="1"/>
    <col min="6480" max="6658" width="9.28515625" style="15"/>
    <col min="6659" max="6659" width="22" style="15" customWidth="1"/>
    <col min="6660" max="6660" width="22.28515625" style="15" customWidth="1"/>
    <col min="6661" max="6661" width="12.7109375" style="15" customWidth="1"/>
    <col min="6662" max="6662" width="34.7109375" style="15" customWidth="1"/>
    <col min="6663" max="6663" width="13.42578125" style="15" customWidth="1"/>
    <col min="6664" max="6667" width="9.28515625" style="15"/>
    <col min="6668" max="6668" width="0" style="15" hidden="1" customWidth="1"/>
    <col min="6669" max="6675" width="9.28515625" style="15"/>
    <col min="6676" max="6676" width="9.28515625" style="15" customWidth="1"/>
    <col min="6677" max="6686" width="0" style="15" hidden="1" customWidth="1"/>
    <col min="6687" max="6735" width="9.28515625" style="15" customWidth="1"/>
    <col min="6736" max="6914" width="9.28515625" style="15"/>
    <col min="6915" max="6915" width="22" style="15" customWidth="1"/>
    <col min="6916" max="6916" width="22.28515625" style="15" customWidth="1"/>
    <col min="6917" max="6917" width="12.7109375" style="15" customWidth="1"/>
    <col min="6918" max="6918" width="34.7109375" style="15" customWidth="1"/>
    <col min="6919" max="6919" width="13.42578125" style="15" customWidth="1"/>
    <col min="6920" max="6923" width="9.28515625" style="15"/>
    <col min="6924" max="6924" width="0" style="15" hidden="1" customWidth="1"/>
    <col min="6925" max="6931" width="9.28515625" style="15"/>
    <col min="6932" max="6932" width="9.28515625" style="15" customWidth="1"/>
    <col min="6933" max="6942" width="0" style="15" hidden="1" customWidth="1"/>
    <col min="6943" max="6991" width="9.28515625" style="15" customWidth="1"/>
    <col min="6992" max="7170" width="9.28515625" style="15"/>
    <col min="7171" max="7171" width="22" style="15" customWidth="1"/>
    <col min="7172" max="7172" width="22.28515625" style="15" customWidth="1"/>
    <col min="7173" max="7173" width="12.7109375" style="15" customWidth="1"/>
    <col min="7174" max="7174" width="34.7109375" style="15" customWidth="1"/>
    <col min="7175" max="7175" width="13.42578125" style="15" customWidth="1"/>
    <col min="7176" max="7179" width="9.28515625" style="15"/>
    <col min="7180" max="7180" width="0" style="15" hidden="1" customWidth="1"/>
    <col min="7181" max="7187" width="9.28515625" style="15"/>
    <col min="7188" max="7188" width="9.28515625" style="15" customWidth="1"/>
    <col min="7189" max="7198" width="0" style="15" hidden="1" customWidth="1"/>
    <col min="7199" max="7247" width="9.28515625" style="15" customWidth="1"/>
    <col min="7248" max="7426" width="9.28515625" style="15"/>
    <col min="7427" max="7427" width="22" style="15" customWidth="1"/>
    <col min="7428" max="7428" width="22.28515625" style="15" customWidth="1"/>
    <col min="7429" max="7429" width="12.7109375" style="15" customWidth="1"/>
    <col min="7430" max="7430" width="34.7109375" style="15" customWidth="1"/>
    <col min="7431" max="7431" width="13.42578125" style="15" customWidth="1"/>
    <col min="7432" max="7435" width="9.28515625" style="15"/>
    <col min="7436" max="7436" width="0" style="15" hidden="1" customWidth="1"/>
    <col min="7437" max="7443" width="9.28515625" style="15"/>
    <col min="7444" max="7444" width="9.28515625" style="15" customWidth="1"/>
    <col min="7445" max="7454" width="0" style="15" hidden="1" customWidth="1"/>
    <col min="7455" max="7503" width="9.28515625" style="15" customWidth="1"/>
    <col min="7504" max="7682" width="9.28515625" style="15"/>
    <col min="7683" max="7683" width="22" style="15" customWidth="1"/>
    <col min="7684" max="7684" width="22.28515625" style="15" customWidth="1"/>
    <col min="7685" max="7685" width="12.7109375" style="15" customWidth="1"/>
    <col min="7686" max="7686" width="34.7109375" style="15" customWidth="1"/>
    <col min="7687" max="7687" width="13.42578125" style="15" customWidth="1"/>
    <col min="7688" max="7691" width="9.28515625" style="15"/>
    <col min="7692" max="7692" width="0" style="15" hidden="1" customWidth="1"/>
    <col min="7693" max="7699" width="9.28515625" style="15"/>
    <col min="7700" max="7700" width="9.28515625" style="15" customWidth="1"/>
    <col min="7701" max="7710" width="0" style="15" hidden="1" customWidth="1"/>
    <col min="7711" max="7759" width="9.28515625" style="15" customWidth="1"/>
    <col min="7760" max="7938" width="9.28515625" style="15"/>
    <col min="7939" max="7939" width="22" style="15" customWidth="1"/>
    <col min="7940" max="7940" width="22.28515625" style="15" customWidth="1"/>
    <col min="7941" max="7941" width="12.7109375" style="15" customWidth="1"/>
    <col min="7942" max="7942" width="34.7109375" style="15" customWidth="1"/>
    <col min="7943" max="7943" width="13.42578125" style="15" customWidth="1"/>
    <col min="7944" max="7947" width="9.28515625" style="15"/>
    <col min="7948" max="7948" width="0" style="15" hidden="1" customWidth="1"/>
    <col min="7949" max="7955" width="9.28515625" style="15"/>
    <col min="7956" max="7956" width="9.28515625" style="15" customWidth="1"/>
    <col min="7957" max="7966" width="0" style="15" hidden="1" customWidth="1"/>
    <col min="7967" max="8015" width="9.28515625" style="15" customWidth="1"/>
    <col min="8016" max="8194" width="9.28515625" style="15"/>
    <col min="8195" max="8195" width="22" style="15" customWidth="1"/>
    <col min="8196" max="8196" width="22.28515625" style="15" customWidth="1"/>
    <col min="8197" max="8197" width="12.7109375" style="15" customWidth="1"/>
    <col min="8198" max="8198" width="34.7109375" style="15" customWidth="1"/>
    <col min="8199" max="8199" width="13.42578125" style="15" customWidth="1"/>
    <col min="8200" max="8203" width="9.28515625" style="15"/>
    <col min="8204" max="8204" width="0" style="15" hidden="1" customWidth="1"/>
    <col min="8205" max="8211" width="9.28515625" style="15"/>
    <col min="8212" max="8212" width="9.28515625" style="15" customWidth="1"/>
    <col min="8213" max="8222" width="0" style="15" hidden="1" customWidth="1"/>
    <col min="8223" max="8271" width="9.28515625" style="15" customWidth="1"/>
    <col min="8272" max="8450" width="9.28515625" style="15"/>
    <col min="8451" max="8451" width="22" style="15" customWidth="1"/>
    <col min="8452" max="8452" width="22.28515625" style="15" customWidth="1"/>
    <col min="8453" max="8453" width="12.7109375" style="15" customWidth="1"/>
    <col min="8454" max="8454" width="34.7109375" style="15" customWidth="1"/>
    <col min="8455" max="8455" width="13.42578125" style="15" customWidth="1"/>
    <col min="8456" max="8459" width="9.28515625" style="15"/>
    <col min="8460" max="8460" width="0" style="15" hidden="1" customWidth="1"/>
    <col min="8461" max="8467" width="9.28515625" style="15"/>
    <col min="8468" max="8468" width="9.28515625" style="15" customWidth="1"/>
    <col min="8469" max="8478" width="0" style="15" hidden="1" customWidth="1"/>
    <col min="8479" max="8527" width="9.28515625" style="15" customWidth="1"/>
    <col min="8528" max="8706" width="9.28515625" style="15"/>
    <col min="8707" max="8707" width="22" style="15" customWidth="1"/>
    <col min="8708" max="8708" width="22.28515625" style="15" customWidth="1"/>
    <col min="8709" max="8709" width="12.7109375" style="15" customWidth="1"/>
    <col min="8710" max="8710" width="34.7109375" style="15" customWidth="1"/>
    <col min="8711" max="8711" width="13.42578125" style="15" customWidth="1"/>
    <col min="8712" max="8715" width="9.28515625" style="15"/>
    <col min="8716" max="8716" width="0" style="15" hidden="1" customWidth="1"/>
    <col min="8717" max="8723" width="9.28515625" style="15"/>
    <col min="8724" max="8724" width="9.28515625" style="15" customWidth="1"/>
    <col min="8725" max="8734" width="0" style="15" hidden="1" customWidth="1"/>
    <col min="8735" max="8783" width="9.28515625" style="15" customWidth="1"/>
    <col min="8784" max="8962" width="9.28515625" style="15"/>
    <col min="8963" max="8963" width="22" style="15" customWidth="1"/>
    <col min="8964" max="8964" width="22.28515625" style="15" customWidth="1"/>
    <col min="8965" max="8965" width="12.7109375" style="15" customWidth="1"/>
    <col min="8966" max="8966" width="34.7109375" style="15" customWidth="1"/>
    <col min="8967" max="8967" width="13.42578125" style="15" customWidth="1"/>
    <col min="8968" max="8971" width="9.28515625" style="15"/>
    <col min="8972" max="8972" width="0" style="15" hidden="1" customWidth="1"/>
    <col min="8973" max="8979" width="9.28515625" style="15"/>
    <col min="8980" max="8980" width="9.28515625" style="15" customWidth="1"/>
    <col min="8981" max="8990" width="0" style="15" hidden="1" customWidth="1"/>
    <col min="8991" max="9039" width="9.28515625" style="15" customWidth="1"/>
    <col min="9040" max="9218" width="9.28515625" style="15"/>
    <col min="9219" max="9219" width="22" style="15" customWidth="1"/>
    <col min="9220" max="9220" width="22.28515625" style="15" customWidth="1"/>
    <col min="9221" max="9221" width="12.7109375" style="15" customWidth="1"/>
    <col min="9222" max="9222" width="34.7109375" style="15" customWidth="1"/>
    <col min="9223" max="9223" width="13.42578125" style="15" customWidth="1"/>
    <col min="9224" max="9227" width="9.28515625" style="15"/>
    <col min="9228" max="9228" width="0" style="15" hidden="1" customWidth="1"/>
    <col min="9229" max="9235" width="9.28515625" style="15"/>
    <col min="9236" max="9236" width="9.28515625" style="15" customWidth="1"/>
    <col min="9237" max="9246" width="0" style="15" hidden="1" customWidth="1"/>
    <col min="9247" max="9295" width="9.28515625" style="15" customWidth="1"/>
    <col min="9296" max="9474" width="9.28515625" style="15"/>
    <col min="9475" max="9475" width="22" style="15" customWidth="1"/>
    <col min="9476" max="9476" width="22.28515625" style="15" customWidth="1"/>
    <col min="9477" max="9477" width="12.7109375" style="15" customWidth="1"/>
    <col min="9478" max="9478" width="34.7109375" style="15" customWidth="1"/>
    <col min="9479" max="9479" width="13.42578125" style="15" customWidth="1"/>
    <col min="9480" max="9483" width="9.28515625" style="15"/>
    <col min="9484" max="9484" width="0" style="15" hidden="1" customWidth="1"/>
    <col min="9485" max="9491" width="9.28515625" style="15"/>
    <col min="9492" max="9492" width="9.28515625" style="15" customWidth="1"/>
    <col min="9493" max="9502" width="0" style="15" hidden="1" customWidth="1"/>
    <col min="9503" max="9551" width="9.28515625" style="15" customWidth="1"/>
    <col min="9552" max="9730" width="9.28515625" style="15"/>
    <col min="9731" max="9731" width="22" style="15" customWidth="1"/>
    <col min="9732" max="9732" width="22.28515625" style="15" customWidth="1"/>
    <col min="9733" max="9733" width="12.7109375" style="15" customWidth="1"/>
    <col min="9734" max="9734" width="34.7109375" style="15" customWidth="1"/>
    <col min="9735" max="9735" width="13.42578125" style="15" customWidth="1"/>
    <col min="9736" max="9739" width="9.28515625" style="15"/>
    <col min="9740" max="9740" width="0" style="15" hidden="1" customWidth="1"/>
    <col min="9741" max="9747" width="9.28515625" style="15"/>
    <col min="9748" max="9748" width="9.28515625" style="15" customWidth="1"/>
    <col min="9749" max="9758" width="0" style="15" hidden="1" customWidth="1"/>
    <col min="9759" max="9807" width="9.28515625" style="15" customWidth="1"/>
    <col min="9808" max="9986" width="9.28515625" style="15"/>
    <col min="9987" max="9987" width="22" style="15" customWidth="1"/>
    <col min="9988" max="9988" width="22.28515625" style="15" customWidth="1"/>
    <col min="9989" max="9989" width="12.7109375" style="15" customWidth="1"/>
    <col min="9990" max="9990" width="34.7109375" style="15" customWidth="1"/>
    <col min="9991" max="9991" width="13.42578125" style="15" customWidth="1"/>
    <col min="9992" max="9995" width="9.28515625" style="15"/>
    <col min="9996" max="9996" width="0" style="15" hidden="1" customWidth="1"/>
    <col min="9997" max="10003" width="9.28515625" style="15"/>
    <col min="10004" max="10004" width="9.28515625" style="15" customWidth="1"/>
    <col min="10005" max="10014" width="0" style="15" hidden="1" customWidth="1"/>
    <col min="10015" max="10063" width="9.28515625" style="15" customWidth="1"/>
    <col min="10064" max="10242" width="9.28515625" style="15"/>
    <col min="10243" max="10243" width="22" style="15" customWidth="1"/>
    <col min="10244" max="10244" width="22.28515625" style="15" customWidth="1"/>
    <col min="10245" max="10245" width="12.7109375" style="15" customWidth="1"/>
    <col min="10246" max="10246" width="34.7109375" style="15" customWidth="1"/>
    <col min="10247" max="10247" width="13.42578125" style="15" customWidth="1"/>
    <col min="10248" max="10251" width="9.28515625" style="15"/>
    <col min="10252" max="10252" width="0" style="15" hidden="1" customWidth="1"/>
    <col min="10253" max="10259" width="9.28515625" style="15"/>
    <col min="10260" max="10260" width="9.28515625" style="15" customWidth="1"/>
    <col min="10261" max="10270" width="0" style="15" hidden="1" customWidth="1"/>
    <col min="10271" max="10319" width="9.28515625" style="15" customWidth="1"/>
    <col min="10320" max="10498" width="9.28515625" style="15"/>
    <col min="10499" max="10499" width="22" style="15" customWidth="1"/>
    <col min="10500" max="10500" width="22.28515625" style="15" customWidth="1"/>
    <col min="10501" max="10501" width="12.7109375" style="15" customWidth="1"/>
    <col min="10502" max="10502" width="34.7109375" style="15" customWidth="1"/>
    <col min="10503" max="10503" width="13.42578125" style="15" customWidth="1"/>
    <col min="10504" max="10507" width="9.28515625" style="15"/>
    <col min="10508" max="10508" width="0" style="15" hidden="1" customWidth="1"/>
    <col min="10509" max="10515" width="9.28515625" style="15"/>
    <col min="10516" max="10516" width="9.28515625" style="15" customWidth="1"/>
    <col min="10517" max="10526" width="0" style="15" hidden="1" customWidth="1"/>
    <col min="10527" max="10575" width="9.28515625" style="15" customWidth="1"/>
    <col min="10576" max="10754" width="9.28515625" style="15"/>
    <col min="10755" max="10755" width="22" style="15" customWidth="1"/>
    <col min="10756" max="10756" width="22.28515625" style="15" customWidth="1"/>
    <col min="10757" max="10757" width="12.7109375" style="15" customWidth="1"/>
    <col min="10758" max="10758" width="34.7109375" style="15" customWidth="1"/>
    <col min="10759" max="10759" width="13.42578125" style="15" customWidth="1"/>
    <col min="10760" max="10763" width="9.28515625" style="15"/>
    <col min="10764" max="10764" width="0" style="15" hidden="1" customWidth="1"/>
    <col min="10765" max="10771" width="9.28515625" style="15"/>
    <col min="10772" max="10772" width="9.28515625" style="15" customWidth="1"/>
    <col min="10773" max="10782" width="0" style="15" hidden="1" customWidth="1"/>
    <col min="10783" max="10831" width="9.28515625" style="15" customWidth="1"/>
    <col min="10832" max="11010" width="9.28515625" style="15"/>
    <col min="11011" max="11011" width="22" style="15" customWidth="1"/>
    <col min="11012" max="11012" width="22.28515625" style="15" customWidth="1"/>
    <col min="11013" max="11013" width="12.7109375" style="15" customWidth="1"/>
    <col min="11014" max="11014" width="34.7109375" style="15" customWidth="1"/>
    <col min="11015" max="11015" width="13.42578125" style="15" customWidth="1"/>
    <col min="11016" max="11019" width="9.28515625" style="15"/>
    <col min="11020" max="11020" width="0" style="15" hidden="1" customWidth="1"/>
    <col min="11021" max="11027" width="9.28515625" style="15"/>
    <col min="11028" max="11028" width="9.28515625" style="15" customWidth="1"/>
    <col min="11029" max="11038" width="0" style="15" hidden="1" customWidth="1"/>
    <col min="11039" max="11087" width="9.28515625" style="15" customWidth="1"/>
    <col min="11088" max="11266" width="9.28515625" style="15"/>
    <col min="11267" max="11267" width="22" style="15" customWidth="1"/>
    <col min="11268" max="11268" width="22.28515625" style="15" customWidth="1"/>
    <col min="11269" max="11269" width="12.7109375" style="15" customWidth="1"/>
    <col min="11270" max="11270" width="34.7109375" style="15" customWidth="1"/>
    <col min="11271" max="11271" width="13.42578125" style="15" customWidth="1"/>
    <col min="11272" max="11275" width="9.28515625" style="15"/>
    <col min="11276" max="11276" width="0" style="15" hidden="1" customWidth="1"/>
    <col min="11277" max="11283" width="9.28515625" style="15"/>
    <col min="11284" max="11284" width="9.28515625" style="15" customWidth="1"/>
    <col min="11285" max="11294" width="0" style="15" hidden="1" customWidth="1"/>
    <col min="11295" max="11343" width="9.28515625" style="15" customWidth="1"/>
    <col min="11344" max="11522" width="9.28515625" style="15"/>
    <col min="11523" max="11523" width="22" style="15" customWidth="1"/>
    <col min="11524" max="11524" width="22.28515625" style="15" customWidth="1"/>
    <col min="11525" max="11525" width="12.7109375" style="15" customWidth="1"/>
    <col min="11526" max="11526" width="34.7109375" style="15" customWidth="1"/>
    <col min="11527" max="11527" width="13.42578125" style="15" customWidth="1"/>
    <col min="11528" max="11531" width="9.28515625" style="15"/>
    <col min="11532" max="11532" width="0" style="15" hidden="1" customWidth="1"/>
    <col min="11533" max="11539" width="9.28515625" style="15"/>
    <col min="11540" max="11540" width="9.28515625" style="15" customWidth="1"/>
    <col min="11541" max="11550" width="0" style="15" hidden="1" customWidth="1"/>
    <col min="11551" max="11599" width="9.28515625" style="15" customWidth="1"/>
    <col min="11600" max="11778" width="9.28515625" style="15"/>
    <col min="11779" max="11779" width="22" style="15" customWidth="1"/>
    <col min="11780" max="11780" width="22.28515625" style="15" customWidth="1"/>
    <col min="11781" max="11781" width="12.7109375" style="15" customWidth="1"/>
    <col min="11782" max="11782" width="34.7109375" style="15" customWidth="1"/>
    <col min="11783" max="11783" width="13.42578125" style="15" customWidth="1"/>
    <col min="11784" max="11787" width="9.28515625" style="15"/>
    <col min="11788" max="11788" width="0" style="15" hidden="1" customWidth="1"/>
    <col min="11789" max="11795" width="9.28515625" style="15"/>
    <col min="11796" max="11796" width="9.28515625" style="15" customWidth="1"/>
    <col min="11797" max="11806" width="0" style="15" hidden="1" customWidth="1"/>
    <col min="11807" max="11855" width="9.28515625" style="15" customWidth="1"/>
    <col min="11856" max="12034" width="9.28515625" style="15"/>
    <col min="12035" max="12035" width="22" style="15" customWidth="1"/>
    <col min="12036" max="12036" width="22.28515625" style="15" customWidth="1"/>
    <col min="12037" max="12037" width="12.7109375" style="15" customWidth="1"/>
    <col min="12038" max="12038" width="34.7109375" style="15" customWidth="1"/>
    <col min="12039" max="12039" width="13.42578125" style="15" customWidth="1"/>
    <col min="12040" max="12043" width="9.28515625" style="15"/>
    <col min="12044" max="12044" width="0" style="15" hidden="1" customWidth="1"/>
    <col min="12045" max="12051" width="9.28515625" style="15"/>
    <col min="12052" max="12052" width="9.28515625" style="15" customWidth="1"/>
    <col min="12053" max="12062" width="0" style="15" hidden="1" customWidth="1"/>
    <col min="12063" max="12111" width="9.28515625" style="15" customWidth="1"/>
    <col min="12112" max="12290" width="9.28515625" style="15"/>
    <col min="12291" max="12291" width="22" style="15" customWidth="1"/>
    <col min="12292" max="12292" width="22.28515625" style="15" customWidth="1"/>
    <col min="12293" max="12293" width="12.7109375" style="15" customWidth="1"/>
    <col min="12294" max="12294" width="34.7109375" style="15" customWidth="1"/>
    <col min="12295" max="12295" width="13.42578125" style="15" customWidth="1"/>
    <col min="12296" max="12299" width="9.28515625" style="15"/>
    <col min="12300" max="12300" width="0" style="15" hidden="1" customWidth="1"/>
    <col min="12301" max="12307" width="9.28515625" style="15"/>
    <col min="12308" max="12308" width="9.28515625" style="15" customWidth="1"/>
    <col min="12309" max="12318" width="0" style="15" hidden="1" customWidth="1"/>
    <col min="12319" max="12367" width="9.28515625" style="15" customWidth="1"/>
    <col min="12368" max="12546" width="9.28515625" style="15"/>
    <col min="12547" max="12547" width="22" style="15" customWidth="1"/>
    <col min="12548" max="12548" width="22.28515625" style="15" customWidth="1"/>
    <col min="12549" max="12549" width="12.7109375" style="15" customWidth="1"/>
    <col min="12550" max="12550" width="34.7109375" style="15" customWidth="1"/>
    <col min="12551" max="12551" width="13.42578125" style="15" customWidth="1"/>
    <col min="12552" max="12555" width="9.28515625" style="15"/>
    <col min="12556" max="12556" width="0" style="15" hidden="1" customWidth="1"/>
    <col min="12557" max="12563" width="9.28515625" style="15"/>
    <col min="12564" max="12564" width="9.28515625" style="15" customWidth="1"/>
    <col min="12565" max="12574" width="0" style="15" hidden="1" customWidth="1"/>
    <col min="12575" max="12623" width="9.28515625" style="15" customWidth="1"/>
    <col min="12624" max="12802" width="9.28515625" style="15"/>
    <col min="12803" max="12803" width="22" style="15" customWidth="1"/>
    <col min="12804" max="12804" width="22.28515625" style="15" customWidth="1"/>
    <col min="12805" max="12805" width="12.7109375" style="15" customWidth="1"/>
    <col min="12806" max="12806" width="34.7109375" style="15" customWidth="1"/>
    <col min="12807" max="12807" width="13.42578125" style="15" customWidth="1"/>
    <col min="12808" max="12811" width="9.28515625" style="15"/>
    <col min="12812" max="12812" width="0" style="15" hidden="1" customWidth="1"/>
    <col min="12813" max="12819" width="9.28515625" style="15"/>
    <col min="12820" max="12820" width="9.28515625" style="15" customWidth="1"/>
    <col min="12821" max="12830" width="0" style="15" hidden="1" customWidth="1"/>
    <col min="12831" max="12879" width="9.28515625" style="15" customWidth="1"/>
    <col min="12880" max="13058" width="9.28515625" style="15"/>
    <col min="13059" max="13059" width="22" style="15" customWidth="1"/>
    <col min="13060" max="13060" width="22.28515625" style="15" customWidth="1"/>
    <col min="13061" max="13061" width="12.7109375" style="15" customWidth="1"/>
    <col min="13062" max="13062" width="34.7109375" style="15" customWidth="1"/>
    <col min="13063" max="13063" width="13.42578125" style="15" customWidth="1"/>
    <col min="13064" max="13067" width="9.28515625" style="15"/>
    <col min="13068" max="13068" width="0" style="15" hidden="1" customWidth="1"/>
    <col min="13069" max="13075" width="9.28515625" style="15"/>
    <col min="13076" max="13076" width="9.28515625" style="15" customWidth="1"/>
    <col min="13077" max="13086" width="0" style="15" hidden="1" customWidth="1"/>
    <col min="13087" max="13135" width="9.28515625" style="15" customWidth="1"/>
    <col min="13136" max="13314" width="9.28515625" style="15"/>
    <col min="13315" max="13315" width="22" style="15" customWidth="1"/>
    <col min="13316" max="13316" width="22.28515625" style="15" customWidth="1"/>
    <col min="13317" max="13317" width="12.7109375" style="15" customWidth="1"/>
    <col min="13318" max="13318" width="34.7109375" style="15" customWidth="1"/>
    <col min="13319" max="13319" width="13.42578125" style="15" customWidth="1"/>
    <col min="13320" max="13323" width="9.28515625" style="15"/>
    <col min="13324" max="13324" width="0" style="15" hidden="1" customWidth="1"/>
    <col min="13325" max="13331" width="9.28515625" style="15"/>
    <col min="13332" max="13332" width="9.28515625" style="15" customWidth="1"/>
    <col min="13333" max="13342" width="0" style="15" hidden="1" customWidth="1"/>
    <col min="13343" max="13391" width="9.28515625" style="15" customWidth="1"/>
    <col min="13392" max="13570" width="9.28515625" style="15"/>
    <col min="13571" max="13571" width="22" style="15" customWidth="1"/>
    <col min="13572" max="13572" width="22.28515625" style="15" customWidth="1"/>
    <col min="13573" max="13573" width="12.7109375" style="15" customWidth="1"/>
    <col min="13574" max="13574" width="34.7109375" style="15" customWidth="1"/>
    <col min="13575" max="13575" width="13.42578125" style="15" customWidth="1"/>
    <col min="13576" max="13579" width="9.28515625" style="15"/>
    <col min="13580" max="13580" width="0" style="15" hidden="1" customWidth="1"/>
    <col min="13581" max="13587" width="9.28515625" style="15"/>
    <col min="13588" max="13588" width="9.28515625" style="15" customWidth="1"/>
    <col min="13589" max="13598" width="0" style="15" hidden="1" customWidth="1"/>
    <col min="13599" max="13647" width="9.28515625" style="15" customWidth="1"/>
    <col min="13648" max="13826" width="9.28515625" style="15"/>
    <col min="13827" max="13827" width="22" style="15" customWidth="1"/>
    <col min="13828" max="13828" width="22.28515625" style="15" customWidth="1"/>
    <col min="13829" max="13829" width="12.7109375" style="15" customWidth="1"/>
    <col min="13830" max="13830" width="34.7109375" style="15" customWidth="1"/>
    <col min="13831" max="13831" width="13.42578125" style="15" customWidth="1"/>
    <col min="13832" max="13835" width="9.28515625" style="15"/>
    <col min="13836" max="13836" width="0" style="15" hidden="1" customWidth="1"/>
    <col min="13837" max="13843" width="9.28515625" style="15"/>
    <col min="13844" max="13844" width="9.28515625" style="15" customWidth="1"/>
    <col min="13845" max="13854" width="0" style="15" hidden="1" customWidth="1"/>
    <col min="13855" max="13903" width="9.28515625" style="15" customWidth="1"/>
    <col min="13904" max="14082" width="9.28515625" style="15"/>
    <col min="14083" max="14083" width="22" style="15" customWidth="1"/>
    <col min="14084" max="14084" width="22.28515625" style="15" customWidth="1"/>
    <col min="14085" max="14085" width="12.7109375" style="15" customWidth="1"/>
    <col min="14086" max="14086" width="34.7109375" style="15" customWidth="1"/>
    <col min="14087" max="14087" width="13.42578125" style="15" customWidth="1"/>
    <col min="14088" max="14091" width="9.28515625" style="15"/>
    <col min="14092" max="14092" width="0" style="15" hidden="1" customWidth="1"/>
    <col min="14093" max="14099" width="9.28515625" style="15"/>
    <col min="14100" max="14100" width="9.28515625" style="15" customWidth="1"/>
    <col min="14101" max="14110" width="0" style="15" hidden="1" customWidth="1"/>
    <col min="14111" max="14159" width="9.28515625" style="15" customWidth="1"/>
    <col min="14160" max="14338" width="9.28515625" style="15"/>
    <col min="14339" max="14339" width="22" style="15" customWidth="1"/>
    <col min="14340" max="14340" width="22.28515625" style="15" customWidth="1"/>
    <col min="14341" max="14341" width="12.7109375" style="15" customWidth="1"/>
    <col min="14342" max="14342" width="34.7109375" style="15" customWidth="1"/>
    <col min="14343" max="14343" width="13.42578125" style="15" customWidth="1"/>
    <col min="14344" max="14347" width="9.28515625" style="15"/>
    <col min="14348" max="14348" width="0" style="15" hidden="1" customWidth="1"/>
    <col min="14349" max="14355" width="9.28515625" style="15"/>
    <col min="14356" max="14356" width="9.28515625" style="15" customWidth="1"/>
    <col min="14357" max="14366" width="0" style="15" hidden="1" customWidth="1"/>
    <col min="14367" max="14415" width="9.28515625" style="15" customWidth="1"/>
    <col min="14416" max="14594" width="9.28515625" style="15"/>
    <col min="14595" max="14595" width="22" style="15" customWidth="1"/>
    <col min="14596" max="14596" width="22.28515625" style="15" customWidth="1"/>
    <col min="14597" max="14597" width="12.7109375" style="15" customWidth="1"/>
    <col min="14598" max="14598" width="34.7109375" style="15" customWidth="1"/>
    <col min="14599" max="14599" width="13.42578125" style="15" customWidth="1"/>
    <col min="14600" max="14603" width="9.28515625" style="15"/>
    <col min="14604" max="14604" width="0" style="15" hidden="1" customWidth="1"/>
    <col min="14605" max="14611" width="9.28515625" style="15"/>
    <col min="14612" max="14612" width="9.28515625" style="15" customWidth="1"/>
    <col min="14613" max="14622" width="0" style="15" hidden="1" customWidth="1"/>
    <col min="14623" max="14671" width="9.28515625" style="15" customWidth="1"/>
    <col min="14672" max="14850" width="9.28515625" style="15"/>
    <col min="14851" max="14851" width="22" style="15" customWidth="1"/>
    <col min="14852" max="14852" width="22.28515625" style="15" customWidth="1"/>
    <col min="14853" max="14853" width="12.7109375" style="15" customWidth="1"/>
    <col min="14854" max="14854" width="34.7109375" style="15" customWidth="1"/>
    <col min="14855" max="14855" width="13.42578125" style="15" customWidth="1"/>
    <col min="14856" max="14859" width="9.28515625" style="15"/>
    <col min="14860" max="14860" width="0" style="15" hidden="1" customWidth="1"/>
    <col min="14861" max="14867" width="9.28515625" style="15"/>
    <col min="14868" max="14868" width="9.28515625" style="15" customWidth="1"/>
    <col min="14869" max="14878" width="0" style="15" hidden="1" customWidth="1"/>
    <col min="14879" max="14927" width="9.28515625" style="15" customWidth="1"/>
    <col min="14928" max="15106" width="9.28515625" style="15"/>
    <col min="15107" max="15107" width="22" style="15" customWidth="1"/>
    <col min="15108" max="15108" width="22.28515625" style="15" customWidth="1"/>
    <col min="15109" max="15109" width="12.7109375" style="15" customWidth="1"/>
    <col min="15110" max="15110" width="34.7109375" style="15" customWidth="1"/>
    <col min="15111" max="15111" width="13.42578125" style="15" customWidth="1"/>
    <col min="15112" max="15115" width="9.28515625" style="15"/>
    <col min="15116" max="15116" width="0" style="15" hidden="1" customWidth="1"/>
    <col min="15117" max="15123" width="9.28515625" style="15"/>
    <col min="15124" max="15124" width="9.28515625" style="15" customWidth="1"/>
    <col min="15125" max="15134" width="0" style="15" hidden="1" customWidth="1"/>
    <col min="15135" max="15183" width="9.28515625" style="15" customWidth="1"/>
    <col min="15184" max="15362" width="9.28515625" style="15"/>
    <col min="15363" max="15363" width="22" style="15" customWidth="1"/>
    <col min="15364" max="15364" width="22.28515625" style="15" customWidth="1"/>
    <col min="15365" max="15365" width="12.7109375" style="15" customWidth="1"/>
    <col min="15366" max="15366" width="34.7109375" style="15" customWidth="1"/>
    <col min="15367" max="15367" width="13.42578125" style="15" customWidth="1"/>
    <col min="15368" max="15371" width="9.28515625" style="15"/>
    <col min="15372" max="15372" width="0" style="15" hidden="1" customWidth="1"/>
    <col min="15373" max="15379" width="9.28515625" style="15"/>
    <col min="15380" max="15380" width="9.28515625" style="15" customWidth="1"/>
    <col min="15381" max="15390" width="0" style="15" hidden="1" customWidth="1"/>
    <col min="15391" max="15439" width="9.28515625" style="15" customWidth="1"/>
    <col min="15440" max="15618" width="9.28515625" style="15"/>
    <col min="15619" max="15619" width="22" style="15" customWidth="1"/>
    <col min="15620" max="15620" width="22.28515625" style="15" customWidth="1"/>
    <col min="15621" max="15621" width="12.7109375" style="15" customWidth="1"/>
    <col min="15622" max="15622" width="34.7109375" style="15" customWidth="1"/>
    <col min="15623" max="15623" width="13.42578125" style="15" customWidth="1"/>
    <col min="15624" max="15627" width="9.28515625" style="15"/>
    <col min="15628" max="15628" width="0" style="15" hidden="1" customWidth="1"/>
    <col min="15629" max="15635" width="9.28515625" style="15"/>
    <col min="15636" max="15636" width="9.28515625" style="15" customWidth="1"/>
    <col min="15637" max="15646" width="0" style="15" hidden="1" customWidth="1"/>
    <col min="15647" max="15695" width="9.28515625" style="15" customWidth="1"/>
    <col min="15696" max="15874" width="9.28515625" style="15"/>
    <col min="15875" max="15875" width="22" style="15" customWidth="1"/>
    <col min="15876" max="15876" width="22.28515625" style="15" customWidth="1"/>
    <col min="15877" max="15877" width="12.7109375" style="15" customWidth="1"/>
    <col min="15878" max="15878" width="34.7109375" style="15" customWidth="1"/>
    <col min="15879" max="15879" width="13.42578125" style="15" customWidth="1"/>
    <col min="15880" max="15883" width="9.28515625" style="15"/>
    <col min="15884" max="15884" width="0" style="15" hidden="1" customWidth="1"/>
    <col min="15885" max="15891" width="9.28515625" style="15"/>
    <col min="15892" max="15892" width="9.28515625" style="15" customWidth="1"/>
    <col min="15893" max="15902" width="0" style="15" hidden="1" customWidth="1"/>
    <col min="15903" max="15951" width="9.28515625" style="15" customWidth="1"/>
    <col min="15952" max="16130" width="9.28515625" style="15"/>
    <col min="16131" max="16131" width="22" style="15" customWidth="1"/>
    <col min="16132" max="16132" width="22.28515625" style="15" customWidth="1"/>
    <col min="16133" max="16133" width="12.7109375" style="15" customWidth="1"/>
    <col min="16134" max="16134" width="34.7109375" style="15" customWidth="1"/>
    <col min="16135" max="16135" width="13.42578125" style="15" customWidth="1"/>
    <col min="16136" max="16139" width="9.28515625" style="15"/>
    <col min="16140" max="16140" width="0" style="15" hidden="1" customWidth="1"/>
    <col min="16141" max="16147" width="9.28515625" style="15"/>
    <col min="16148" max="16148" width="9.28515625" style="15" customWidth="1"/>
    <col min="16149" max="16158" width="0" style="15" hidden="1" customWidth="1"/>
    <col min="16159" max="16207" width="9.28515625" style="15" customWidth="1"/>
    <col min="16208" max="16384" width="9.28515625" style="15"/>
  </cols>
  <sheetData>
    <row r="1" spans="1:29" s="80" customFormat="1" ht="25.9" customHeight="1">
      <c r="A1" s="397" t="str">
        <f>CONCATENATE('Look up lists for Drop downs'!D10," ",'Look up lists for Drop downs'!E10)</f>
        <v>FY22 Planning Worksheet</v>
      </c>
      <c r="B1" s="397"/>
      <c r="C1" s="397"/>
      <c r="D1" s="397"/>
      <c r="E1" s="397"/>
      <c r="F1" s="397"/>
      <c r="G1" s="262"/>
      <c r="H1" s="290"/>
      <c r="I1" s="262"/>
      <c r="J1" s="262"/>
      <c r="K1" s="261"/>
      <c r="L1" s="261"/>
      <c r="M1" s="261"/>
      <c r="N1" s="261"/>
      <c r="O1" s="261"/>
      <c r="P1" s="261"/>
      <c r="Q1" s="261"/>
      <c r="R1" s="261"/>
      <c r="S1" s="261"/>
      <c r="T1" s="261"/>
      <c r="U1" s="31" t="s">
        <v>113</v>
      </c>
      <c r="V1" s="32" t="s">
        <v>114</v>
      </c>
      <c r="W1" s="261"/>
      <c r="X1" s="261"/>
      <c r="Y1" s="261"/>
      <c r="Z1" s="261"/>
      <c r="AA1" s="261"/>
      <c r="AB1" s="261"/>
      <c r="AC1" s="261"/>
    </row>
    <row r="2" spans="1:29" s="80" customFormat="1" ht="27.75" customHeight="1">
      <c r="A2" s="244" t="s">
        <v>2</v>
      </c>
      <c r="B2" s="245" t="str">
        <f>Menu!G7</f>
        <v>Division of Academic and Student Affairs</v>
      </c>
      <c r="C2" s="246"/>
      <c r="D2" s="246" t="s">
        <v>3</v>
      </c>
      <c r="E2" s="467" t="s">
        <v>4</v>
      </c>
      <c r="F2" s="468"/>
      <c r="G2" s="41"/>
      <c r="H2" s="41"/>
      <c r="I2" s="79"/>
      <c r="J2" s="261"/>
      <c r="K2" s="261"/>
      <c r="L2" s="261"/>
      <c r="M2" s="261"/>
      <c r="N2" s="261"/>
      <c r="O2" s="261"/>
      <c r="P2" s="261"/>
      <c r="Q2" s="261"/>
      <c r="R2" s="261"/>
      <c r="S2" s="261"/>
      <c r="T2" s="261"/>
      <c r="U2" s="33" t="s">
        <v>115</v>
      </c>
      <c r="V2" s="34" t="s">
        <v>116</v>
      </c>
      <c r="W2" s="261"/>
      <c r="X2" s="261"/>
      <c r="Y2" s="261"/>
      <c r="Z2" s="261"/>
      <c r="AA2" s="261"/>
      <c r="AB2" s="261"/>
      <c r="AC2" s="286" t="s">
        <v>5</v>
      </c>
    </row>
    <row r="3" spans="1:29" s="80" customFormat="1" ht="26.25" customHeight="1">
      <c r="A3" s="247" t="s">
        <v>6</v>
      </c>
      <c r="B3" s="245" t="str">
        <f>Menu!G8</f>
        <v>[Insert College/Unit Name]</v>
      </c>
      <c r="C3" s="246"/>
      <c r="D3" s="246" t="s">
        <v>7</v>
      </c>
      <c r="E3" s="469" t="s">
        <v>8</v>
      </c>
      <c r="F3" s="470"/>
      <c r="G3" s="82"/>
      <c r="H3" s="82"/>
      <c r="I3" s="79"/>
      <c r="J3" s="261"/>
      <c r="K3" s="261"/>
      <c r="L3" s="261"/>
      <c r="M3" s="261"/>
      <c r="N3" s="261"/>
      <c r="O3" s="261"/>
      <c r="P3" s="261"/>
      <c r="Q3" s="261"/>
      <c r="R3" s="261"/>
      <c r="S3" s="261"/>
      <c r="T3" s="261"/>
      <c r="U3" s="33" t="s">
        <v>117</v>
      </c>
      <c r="V3" s="34" t="s">
        <v>118</v>
      </c>
      <c r="W3" s="261"/>
      <c r="X3" s="261"/>
      <c r="Y3" s="261"/>
      <c r="Z3" s="261"/>
      <c r="AA3" s="261"/>
      <c r="AB3" s="35">
        <v>71400</v>
      </c>
      <c r="AC3" s="36" t="s">
        <v>9</v>
      </c>
    </row>
    <row r="4" spans="1:29" s="80" customFormat="1" ht="19.5" customHeight="1">
      <c r="A4" s="247" t="s">
        <v>119</v>
      </c>
      <c r="B4" s="248">
        <f ca="1">TODAY()</f>
        <v>44130</v>
      </c>
      <c r="C4" s="249"/>
      <c r="D4" s="250"/>
      <c r="E4" s="42"/>
      <c r="F4" s="43"/>
      <c r="G4" s="454" t="s">
        <v>120</v>
      </c>
      <c r="H4" s="455"/>
      <c r="I4" s="455"/>
      <c r="J4" s="321"/>
      <c r="K4" s="261"/>
      <c r="L4" s="100"/>
      <c r="M4" s="261"/>
      <c r="N4" s="261"/>
      <c r="O4" s="261"/>
      <c r="P4" s="261"/>
      <c r="Q4" s="261"/>
      <c r="R4" s="261"/>
      <c r="S4" s="261"/>
      <c r="T4" s="261"/>
      <c r="U4" s="33" t="s">
        <v>121</v>
      </c>
      <c r="V4" s="34" t="s">
        <v>122</v>
      </c>
      <c r="W4" s="261"/>
      <c r="X4" s="261"/>
      <c r="Y4" s="261"/>
      <c r="Z4" s="261"/>
      <c r="AA4" s="261"/>
      <c r="AB4" s="37">
        <v>71800</v>
      </c>
      <c r="AC4" s="36" t="s">
        <v>123</v>
      </c>
    </row>
    <row r="5" spans="1:29" s="80" customFormat="1" ht="19.5" customHeight="1">
      <c r="A5" s="112" t="s">
        <v>10</v>
      </c>
      <c r="B5" s="113" t="s">
        <v>11</v>
      </c>
      <c r="C5" s="44"/>
      <c r="D5" s="460" t="s">
        <v>124</v>
      </c>
      <c r="E5" s="460"/>
      <c r="F5" s="236">
        <f>F7-F21</f>
        <v>0</v>
      </c>
      <c r="G5" s="99">
        <f>G7-G21</f>
        <v>0</v>
      </c>
      <c r="H5" s="99">
        <f>H7-H21</f>
        <v>0</v>
      </c>
      <c r="I5" s="99">
        <f>I7-I21</f>
        <v>0</v>
      </c>
      <c r="J5" s="99"/>
      <c r="K5" s="261"/>
      <c r="L5" s="100"/>
      <c r="M5" s="261"/>
      <c r="N5" s="261"/>
      <c r="O5" s="261"/>
      <c r="P5" s="261"/>
      <c r="Q5" s="261"/>
      <c r="R5" s="261"/>
      <c r="S5" s="261"/>
      <c r="T5" s="261"/>
      <c r="U5" s="33" t="s">
        <v>125</v>
      </c>
      <c r="V5" s="34" t="s">
        <v>126</v>
      </c>
      <c r="W5" s="261"/>
      <c r="X5" s="261"/>
      <c r="Y5" s="261"/>
      <c r="Z5" s="261"/>
      <c r="AA5" s="261"/>
      <c r="AB5" s="37">
        <v>72100</v>
      </c>
      <c r="AC5" s="36" t="s">
        <v>12</v>
      </c>
    </row>
    <row r="6" spans="1:29" s="227" customFormat="1" ht="32.65" customHeight="1" thickBot="1">
      <c r="A6" s="233" t="s">
        <v>127</v>
      </c>
      <c r="B6" s="461" t="s">
        <v>62</v>
      </c>
      <c r="C6" s="462"/>
      <c r="D6" s="462"/>
      <c r="E6" s="463"/>
      <c r="F6" s="225" t="s">
        <v>128</v>
      </c>
      <c r="G6" s="226" t="s">
        <v>481</v>
      </c>
      <c r="H6" s="226" t="s">
        <v>484</v>
      </c>
      <c r="I6" s="226" t="s">
        <v>129</v>
      </c>
      <c r="J6" s="226" t="s">
        <v>130</v>
      </c>
      <c r="L6" s="228"/>
      <c r="U6" s="229" t="s">
        <v>131</v>
      </c>
      <c r="V6" s="230" t="s">
        <v>132</v>
      </c>
      <c r="AB6" s="231">
        <v>72200</v>
      </c>
      <c r="AC6" s="232" t="s">
        <v>25</v>
      </c>
    </row>
    <row r="7" spans="1:29" s="204" customFormat="1" ht="13.5" customHeight="1">
      <c r="A7" s="216"/>
      <c r="B7" s="218"/>
      <c r="C7" s="218"/>
      <c r="D7" s="218"/>
      <c r="E7" s="222" t="s">
        <v>133</v>
      </c>
      <c r="F7" s="221">
        <f>SUM(F8:F19)</f>
        <v>0</v>
      </c>
      <c r="G7" s="221">
        <f>SUM(G8:G19)</f>
        <v>0</v>
      </c>
      <c r="H7" s="221">
        <f>SUM(H8:H19)</f>
        <v>0</v>
      </c>
      <c r="I7" s="221">
        <f>SUM(I8:I19)</f>
        <v>0</v>
      </c>
      <c r="J7" s="219"/>
      <c r="K7" s="217"/>
      <c r="L7" s="205"/>
      <c r="U7" s="206"/>
      <c r="V7" s="207"/>
      <c r="AB7" s="208"/>
      <c r="AC7" s="203"/>
    </row>
    <row r="8" spans="1:29" s="212" customFormat="1" ht="24" customHeight="1">
      <c r="A8" s="223" t="s">
        <v>67</v>
      </c>
      <c r="B8" s="472"/>
      <c r="C8" s="473"/>
      <c r="D8" s="473"/>
      <c r="E8" s="474"/>
      <c r="F8" s="220">
        <v>0</v>
      </c>
      <c r="G8" s="220">
        <v>0</v>
      </c>
      <c r="H8" s="220">
        <v>0</v>
      </c>
      <c r="I8" s="220">
        <f>SUM(F8:H8)</f>
        <v>0</v>
      </c>
      <c r="J8" s="210"/>
      <c r="K8" s="211"/>
      <c r="U8" s="213"/>
      <c r="V8" s="214"/>
      <c r="AB8" s="215"/>
      <c r="AC8" s="202"/>
    </row>
    <row r="9" spans="1:29" s="212" customFormat="1" ht="24" customHeight="1">
      <c r="A9" s="223" t="s">
        <v>68</v>
      </c>
      <c r="B9" s="464"/>
      <c r="C9" s="465"/>
      <c r="D9" s="465"/>
      <c r="E9" s="466"/>
      <c r="F9" s="220">
        <v>0</v>
      </c>
      <c r="G9" s="220">
        <v>0</v>
      </c>
      <c r="H9" s="220">
        <v>0</v>
      </c>
      <c r="I9" s="220">
        <f t="shared" ref="I9:I19" si="0">SUM(F9:H9)</f>
        <v>0</v>
      </c>
      <c r="J9" s="210"/>
      <c r="K9" s="211"/>
      <c r="U9" s="213"/>
      <c r="V9" s="214"/>
      <c r="AB9" s="215"/>
      <c r="AC9" s="202"/>
    </row>
    <row r="10" spans="1:29" s="212" customFormat="1" ht="24" customHeight="1">
      <c r="A10" s="223" t="s">
        <v>69</v>
      </c>
      <c r="B10" s="464"/>
      <c r="C10" s="465"/>
      <c r="D10" s="465"/>
      <c r="E10" s="466"/>
      <c r="F10" s="220">
        <v>0</v>
      </c>
      <c r="G10" s="220">
        <v>0</v>
      </c>
      <c r="H10" s="220">
        <v>0</v>
      </c>
      <c r="I10" s="220">
        <f t="shared" si="0"/>
        <v>0</v>
      </c>
      <c r="J10" s="210"/>
      <c r="K10" s="211"/>
      <c r="U10" s="213"/>
      <c r="V10" s="214"/>
      <c r="AB10" s="215"/>
      <c r="AC10" s="202"/>
    </row>
    <row r="11" spans="1:29" s="212" customFormat="1" ht="24" customHeight="1">
      <c r="A11" s="223" t="s">
        <v>510</v>
      </c>
      <c r="B11" s="464"/>
      <c r="C11" s="465"/>
      <c r="D11" s="465"/>
      <c r="E11" s="466"/>
      <c r="F11" s="220">
        <v>0</v>
      </c>
      <c r="G11" s="220">
        <v>0</v>
      </c>
      <c r="H11" s="220">
        <v>0</v>
      </c>
      <c r="I11" s="220">
        <f t="shared" si="0"/>
        <v>0</v>
      </c>
      <c r="J11" s="210"/>
      <c r="K11" s="211"/>
      <c r="U11" s="213"/>
      <c r="V11" s="214"/>
      <c r="AB11" s="215"/>
      <c r="AC11" s="202"/>
    </row>
    <row r="12" spans="1:29" s="212" customFormat="1" ht="24" customHeight="1">
      <c r="A12" s="223" t="s">
        <v>74</v>
      </c>
      <c r="B12" s="464"/>
      <c r="C12" s="465"/>
      <c r="D12" s="465"/>
      <c r="E12" s="466"/>
      <c r="F12" s="220">
        <v>0</v>
      </c>
      <c r="G12" s="220">
        <v>0</v>
      </c>
      <c r="H12" s="220">
        <v>0</v>
      </c>
      <c r="I12" s="220">
        <f t="shared" si="0"/>
        <v>0</v>
      </c>
      <c r="J12" s="210"/>
      <c r="K12" s="211"/>
      <c r="U12" s="213"/>
      <c r="V12" s="214"/>
      <c r="AB12" s="215"/>
      <c r="AC12" s="202"/>
    </row>
    <row r="13" spans="1:29" s="212" customFormat="1" ht="24" customHeight="1">
      <c r="A13" s="223" t="s">
        <v>75</v>
      </c>
      <c r="B13" s="464"/>
      <c r="C13" s="465"/>
      <c r="D13" s="465"/>
      <c r="E13" s="466"/>
      <c r="F13" s="220">
        <v>0</v>
      </c>
      <c r="G13" s="220">
        <v>0</v>
      </c>
      <c r="H13" s="220">
        <v>0</v>
      </c>
      <c r="I13" s="220">
        <f t="shared" si="0"/>
        <v>0</v>
      </c>
      <c r="J13" s="210"/>
      <c r="K13" s="211"/>
      <c r="U13" s="213"/>
      <c r="V13" s="214"/>
      <c r="AB13" s="215"/>
      <c r="AC13" s="202"/>
    </row>
    <row r="14" spans="1:29" s="212" customFormat="1" ht="24" customHeight="1">
      <c r="A14" s="223" t="s">
        <v>76</v>
      </c>
      <c r="B14" s="464"/>
      <c r="C14" s="465"/>
      <c r="D14" s="465"/>
      <c r="E14" s="466"/>
      <c r="F14" s="220">
        <v>0</v>
      </c>
      <c r="G14" s="220">
        <v>0</v>
      </c>
      <c r="H14" s="220">
        <v>0</v>
      </c>
      <c r="I14" s="220">
        <f t="shared" si="0"/>
        <v>0</v>
      </c>
      <c r="J14" s="210"/>
      <c r="K14" s="211"/>
      <c r="U14" s="213"/>
      <c r="V14" s="214"/>
      <c r="AB14" s="215"/>
      <c r="AC14" s="202"/>
    </row>
    <row r="15" spans="1:29" s="212" customFormat="1" ht="24" customHeight="1">
      <c r="A15" s="223" t="s">
        <v>77</v>
      </c>
      <c r="B15" s="264"/>
      <c r="C15" s="265"/>
      <c r="D15" s="265"/>
      <c r="E15" s="266"/>
      <c r="F15" s="220">
        <v>0</v>
      </c>
      <c r="G15" s="220">
        <v>0</v>
      </c>
      <c r="H15" s="220">
        <v>0</v>
      </c>
      <c r="I15" s="220">
        <f t="shared" si="0"/>
        <v>0</v>
      </c>
      <c r="J15" s="210"/>
      <c r="K15" s="211"/>
      <c r="U15" s="213"/>
      <c r="V15" s="214"/>
      <c r="AB15" s="215"/>
      <c r="AC15" s="202"/>
    </row>
    <row r="16" spans="1:29" s="212" customFormat="1" ht="24" customHeight="1">
      <c r="A16" s="223" t="s">
        <v>78</v>
      </c>
      <c r="B16" s="464"/>
      <c r="C16" s="465"/>
      <c r="D16" s="465"/>
      <c r="E16" s="466"/>
      <c r="F16" s="220">
        <v>0</v>
      </c>
      <c r="G16" s="220">
        <v>0</v>
      </c>
      <c r="H16" s="220">
        <v>0</v>
      </c>
      <c r="I16" s="220">
        <f t="shared" si="0"/>
        <v>0</v>
      </c>
      <c r="J16" s="210"/>
      <c r="K16" s="211"/>
      <c r="U16" s="213"/>
      <c r="V16" s="214"/>
      <c r="AB16" s="215"/>
      <c r="AC16" s="202"/>
    </row>
    <row r="17" spans="1:29" s="212" customFormat="1" ht="24" customHeight="1">
      <c r="A17" s="223" t="s">
        <v>79</v>
      </c>
      <c r="B17" s="464"/>
      <c r="C17" s="465"/>
      <c r="D17" s="465"/>
      <c r="E17" s="466"/>
      <c r="F17" s="220">
        <v>0</v>
      </c>
      <c r="G17" s="220">
        <v>0</v>
      </c>
      <c r="H17" s="220">
        <v>0</v>
      </c>
      <c r="I17" s="220">
        <f t="shared" si="0"/>
        <v>0</v>
      </c>
      <c r="J17" s="210"/>
      <c r="K17" s="211"/>
      <c r="U17" s="213"/>
      <c r="V17" s="214"/>
      <c r="AB17" s="215"/>
      <c r="AC17" s="202"/>
    </row>
    <row r="18" spans="1:29" s="212" customFormat="1" ht="24" customHeight="1">
      <c r="A18" s="223" t="s">
        <v>80</v>
      </c>
      <c r="B18" s="464"/>
      <c r="C18" s="465"/>
      <c r="D18" s="465"/>
      <c r="E18" s="466"/>
      <c r="F18" s="220">
        <v>0</v>
      </c>
      <c r="G18" s="220">
        <v>0</v>
      </c>
      <c r="H18" s="220">
        <v>0</v>
      </c>
      <c r="I18" s="220">
        <f t="shared" si="0"/>
        <v>0</v>
      </c>
      <c r="J18" s="210"/>
      <c r="K18" s="211"/>
      <c r="U18" s="213"/>
      <c r="V18" s="214"/>
      <c r="AB18" s="215"/>
      <c r="AC18" s="202"/>
    </row>
    <row r="19" spans="1:29" s="212" customFormat="1" ht="24" customHeight="1">
      <c r="A19" s="223" t="s">
        <v>82</v>
      </c>
      <c r="B19" s="457"/>
      <c r="C19" s="458"/>
      <c r="D19" s="458"/>
      <c r="E19" s="459"/>
      <c r="F19" s="220">
        <v>0</v>
      </c>
      <c r="G19" s="220">
        <v>0</v>
      </c>
      <c r="H19" s="220">
        <v>0</v>
      </c>
      <c r="I19" s="220">
        <f t="shared" si="0"/>
        <v>0</v>
      </c>
      <c r="J19" s="210"/>
      <c r="K19" s="211"/>
      <c r="U19" s="213"/>
      <c r="V19" s="214"/>
      <c r="AB19" s="215"/>
      <c r="AC19" s="202"/>
    </row>
    <row r="20" spans="1:29" s="227" customFormat="1" ht="32.65" customHeight="1">
      <c r="A20" s="225" t="s">
        <v>134</v>
      </c>
      <c r="B20" s="461" t="s">
        <v>135</v>
      </c>
      <c r="C20" s="462"/>
      <c r="D20" s="462"/>
      <c r="E20" s="463"/>
      <c r="F20" s="235" t="s">
        <v>136</v>
      </c>
      <c r="G20" s="234" t="s">
        <v>481</v>
      </c>
      <c r="H20" s="234" t="s">
        <v>484</v>
      </c>
      <c r="I20" s="234" t="s">
        <v>485</v>
      </c>
      <c r="J20" s="234" t="s">
        <v>130</v>
      </c>
      <c r="L20" s="228"/>
      <c r="U20" s="229" t="s">
        <v>131</v>
      </c>
      <c r="V20" s="230" t="s">
        <v>132</v>
      </c>
      <c r="AB20" s="231">
        <v>72200</v>
      </c>
      <c r="AC20" s="232" t="s">
        <v>25</v>
      </c>
    </row>
    <row r="21" spans="1:29" s="204" customFormat="1" ht="13.5" customHeight="1">
      <c r="A21" s="216"/>
      <c r="B21" s="331"/>
      <c r="C21" s="331"/>
      <c r="D21" s="331"/>
      <c r="E21" s="332" t="s">
        <v>133</v>
      </c>
      <c r="F21" s="333">
        <f>SUM(F22:F38)</f>
        <v>0</v>
      </c>
      <c r="G21" s="333">
        <f>SUM(G22:G38)</f>
        <v>0</v>
      </c>
      <c r="H21" s="333">
        <f>SUM(H22:H38)</f>
        <v>0</v>
      </c>
      <c r="I21" s="333">
        <f t="shared" ref="I21" si="1">SUM(I22:I38)</f>
        <v>0</v>
      </c>
      <c r="J21" s="334"/>
      <c r="K21" s="217"/>
      <c r="L21" s="205"/>
      <c r="U21" s="206"/>
      <c r="V21" s="207"/>
      <c r="AB21" s="208"/>
      <c r="AC21" s="203"/>
    </row>
    <row r="22" spans="1:29" s="212" customFormat="1" ht="24" customHeight="1">
      <c r="A22" s="328" t="s">
        <v>86</v>
      </c>
      <c r="B22" s="471"/>
      <c r="C22" s="471"/>
      <c r="D22" s="471"/>
      <c r="E22" s="471"/>
      <c r="F22" s="329">
        <v>0</v>
      </c>
      <c r="G22" s="329">
        <v>0</v>
      </c>
      <c r="H22" s="329">
        <v>0</v>
      </c>
      <c r="I22" s="329">
        <f>SUM(F22:H22)</f>
        <v>0</v>
      </c>
      <c r="J22" s="330"/>
      <c r="K22" s="211"/>
      <c r="U22" s="213" t="s">
        <v>137</v>
      </c>
      <c r="V22" s="214" t="s">
        <v>138</v>
      </c>
      <c r="AB22" s="215">
        <v>73700</v>
      </c>
      <c r="AC22" s="202" t="s">
        <v>48</v>
      </c>
    </row>
    <row r="23" spans="1:29" s="212" customFormat="1" ht="24" customHeight="1">
      <c r="A23" s="322" t="s">
        <v>87</v>
      </c>
      <c r="B23" s="456"/>
      <c r="C23" s="456"/>
      <c r="D23" s="456"/>
      <c r="E23" s="456"/>
      <c r="F23" s="323">
        <v>0</v>
      </c>
      <c r="G23" s="323">
        <v>0</v>
      </c>
      <c r="H23" s="323">
        <v>0</v>
      </c>
      <c r="I23" s="323">
        <f t="shared" ref="I23:I38" si="2">SUM(F23:H23)</f>
        <v>0</v>
      </c>
      <c r="J23" s="209"/>
      <c r="U23" s="213" t="s">
        <v>139</v>
      </c>
      <c r="V23" s="214" t="s">
        <v>140</v>
      </c>
      <c r="AB23" s="215">
        <v>73600</v>
      </c>
      <c r="AC23" s="202" t="s">
        <v>47</v>
      </c>
    </row>
    <row r="24" spans="1:29" s="212" customFormat="1" ht="24" customHeight="1">
      <c r="A24" s="322" t="s">
        <v>88</v>
      </c>
      <c r="B24" s="456"/>
      <c r="C24" s="456"/>
      <c r="D24" s="456"/>
      <c r="E24" s="456"/>
      <c r="F24" s="323">
        <v>0</v>
      </c>
      <c r="G24" s="323">
        <v>0</v>
      </c>
      <c r="H24" s="323">
        <v>0</v>
      </c>
      <c r="I24" s="323">
        <f t="shared" si="2"/>
        <v>0</v>
      </c>
      <c r="J24" s="209"/>
      <c r="U24" s="213" t="s">
        <v>137</v>
      </c>
      <c r="V24" s="214" t="s">
        <v>138</v>
      </c>
      <c r="AB24" s="215">
        <v>73700</v>
      </c>
      <c r="AC24" s="202" t="s">
        <v>48</v>
      </c>
    </row>
    <row r="25" spans="1:29" s="212" customFormat="1" ht="24" customHeight="1">
      <c r="A25" s="322" t="s">
        <v>89</v>
      </c>
      <c r="B25" s="456"/>
      <c r="C25" s="456"/>
      <c r="D25" s="456"/>
      <c r="E25" s="456"/>
      <c r="F25" s="323">
        <v>0</v>
      </c>
      <c r="G25" s="323">
        <v>0</v>
      </c>
      <c r="H25" s="323">
        <v>0</v>
      </c>
      <c r="I25" s="323">
        <f t="shared" si="2"/>
        <v>0</v>
      </c>
      <c r="J25" s="209"/>
    </row>
    <row r="26" spans="1:29" s="212" customFormat="1" ht="24" customHeight="1">
      <c r="A26" s="322" t="s">
        <v>90</v>
      </c>
      <c r="B26" s="456"/>
      <c r="C26" s="456"/>
      <c r="D26" s="456"/>
      <c r="E26" s="456"/>
      <c r="F26" s="323">
        <v>0</v>
      </c>
      <c r="G26" s="323">
        <v>0</v>
      </c>
      <c r="H26" s="323">
        <v>0</v>
      </c>
      <c r="I26" s="323">
        <f t="shared" si="2"/>
        <v>0</v>
      </c>
      <c r="J26" s="209"/>
    </row>
    <row r="27" spans="1:29" s="212" customFormat="1" ht="24" customHeight="1">
      <c r="A27" s="322" t="s">
        <v>91</v>
      </c>
      <c r="B27" s="456"/>
      <c r="C27" s="456"/>
      <c r="D27" s="456"/>
      <c r="E27" s="456"/>
      <c r="F27" s="323">
        <v>0</v>
      </c>
      <c r="G27" s="323">
        <v>0</v>
      </c>
      <c r="H27" s="323">
        <v>0</v>
      </c>
      <c r="I27" s="323">
        <f t="shared" si="2"/>
        <v>0</v>
      </c>
      <c r="J27" s="209"/>
    </row>
    <row r="28" spans="1:29" s="212" customFormat="1" ht="24" customHeight="1">
      <c r="A28" s="322" t="s">
        <v>93</v>
      </c>
      <c r="B28" s="456"/>
      <c r="C28" s="456"/>
      <c r="D28" s="456"/>
      <c r="E28" s="456"/>
      <c r="F28" s="323">
        <v>0</v>
      </c>
      <c r="G28" s="323">
        <v>0</v>
      </c>
      <c r="H28" s="323">
        <v>0</v>
      </c>
      <c r="I28" s="323">
        <f t="shared" si="2"/>
        <v>0</v>
      </c>
      <c r="J28" s="209"/>
    </row>
    <row r="29" spans="1:29" s="212" customFormat="1" ht="24" customHeight="1">
      <c r="A29" s="322" t="s">
        <v>71</v>
      </c>
      <c r="B29" s="456"/>
      <c r="C29" s="456"/>
      <c r="D29" s="456"/>
      <c r="E29" s="456"/>
      <c r="F29" s="323">
        <v>0</v>
      </c>
      <c r="G29" s="323">
        <v>0</v>
      </c>
      <c r="H29" s="323">
        <v>0</v>
      </c>
      <c r="I29" s="323">
        <f t="shared" si="2"/>
        <v>0</v>
      </c>
      <c r="J29" s="209"/>
    </row>
    <row r="30" spans="1:29" s="212" customFormat="1" ht="24" customHeight="1">
      <c r="A30" s="322" t="s">
        <v>94</v>
      </c>
      <c r="B30" s="456"/>
      <c r="C30" s="456"/>
      <c r="D30" s="456"/>
      <c r="E30" s="456"/>
      <c r="F30" s="323">
        <v>0</v>
      </c>
      <c r="G30" s="323">
        <v>0</v>
      </c>
      <c r="H30" s="323">
        <v>0</v>
      </c>
      <c r="I30" s="323">
        <f t="shared" si="2"/>
        <v>0</v>
      </c>
      <c r="J30" s="209"/>
      <c r="K30" s="211"/>
    </row>
    <row r="31" spans="1:29" s="212" customFormat="1" ht="24" customHeight="1">
      <c r="A31" s="322" t="s">
        <v>95</v>
      </c>
      <c r="B31" s="456"/>
      <c r="C31" s="456"/>
      <c r="D31" s="456"/>
      <c r="E31" s="456"/>
      <c r="F31" s="323">
        <v>0</v>
      </c>
      <c r="G31" s="323">
        <v>0</v>
      </c>
      <c r="H31" s="323">
        <v>0</v>
      </c>
      <c r="I31" s="323">
        <f t="shared" si="2"/>
        <v>0</v>
      </c>
      <c r="J31" s="209"/>
      <c r="K31" s="211"/>
    </row>
    <row r="32" spans="1:29" s="212" customFormat="1" ht="24" customHeight="1">
      <c r="A32" s="322" t="s">
        <v>96</v>
      </c>
      <c r="B32" s="456"/>
      <c r="C32" s="456"/>
      <c r="D32" s="456"/>
      <c r="E32" s="456"/>
      <c r="F32" s="323">
        <v>0</v>
      </c>
      <c r="G32" s="323">
        <v>0</v>
      </c>
      <c r="H32" s="323">
        <v>0</v>
      </c>
      <c r="I32" s="323">
        <f t="shared" si="2"/>
        <v>0</v>
      </c>
      <c r="J32" s="209"/>
      <c r="K32" s="211"/>
    </row>
    <row r="33" spans="1:30" s="212" customFormat="1" ht="24" customHeight="1">
      <c r="A33" s="322" t="s">
        <v>141</v>
      </c>
      <c r="B33" s="456"/>
      <c r="C33" s="456"/>
      <c r="D33" s="456"/>
      <c r="E33" s="456"/>
      <c r="F33" s="323">
        <v>0</v>
      </c>
      <c r="G33" s="323">
        <v>0</v>
      </c>
      <c r="H33" s="323">
        <v>0</v>
      </c>
      <c r="I33" s="323">
        <f t="shared" si="2"/>
        <v>0</v>
      </c>
      <c r="J33" s="209"/>
      <c r="K33" s="211"/>
    </row>
    <row r="34" spans="1:30" s="212" customFormat="1" ht="24" customHeight="1">
      <c r="A34" s="322" t="s">
        <v>102</v>
      </c>
      <c r="B34" s="456"/>
      <c r="C34" s="456"/>
      <c r="D34" s="456"/>
      <c r="E34" s="456"/>
      <c r="F34" s="323">
        <v>0</v>
      </c>
      <c r="G34" s="323">
        <v>0</v>
      </c>
      <c r="H34" s="323">
        <v>0</v>
      </c>
      <c r="I34" s="323">
        <f t="shared" si="2"/>
        <v>0</v>
      </c>
      <c r="J34" s="209"/>
      <c r="K34" s="211"/>
    </row>
    <row r="35" spans="1:30" s="212" customFormat="1" ht="24" customHeight="1">
      <c r="A35" s="322" t="s">
        <v>103</v>
      </c>
      <c r="B35" s="456"/>
      <c r="C35" s="456"/>
      <c r="D35" s="456"/>
      <c r="E35" s="456"/>
      <c r="F35" s="323">
        <v>0</v>
      </c>
      <c r="G35" s="323">
        <v>0</v>
      </c>
      <c r="H35" s="323">
        <v>0</v>
      </c>
      <c r="I35" s="323">
        <f t="shared" si="2"/>
        <v>0</v>
      </c>
      <c r="J35" s="209"/>
      <c r="K35" s="211"/>
    </row>
    <row r="36" spans="1:30" s="212" customFormat="1" ht="24" customHeight="1">
      <c r="A36" s="322" t="s">
        <v>104</v>
      </c>
      <c r="B36" s="456"/>
      <c r="C36" s="456"/>
      <c r="D36" s="456"/>
      <c r="E36" s="456"/>
      <c r="F36" s="323">
        <v>0</v>
      </c>
      <c r="G36" s="323">
        <v>0</v>
      </c>
      <c r="H36" s="323">
        <v>0</v>
      </c>
      <c r="I36" s="323">
        <f t="shared" si="2"/>
        <v>0</v>
      </c>
      <c r="J36" s="209"/>
      <c r="K36" s="211"/>
    </row>
    <row r="37" spans="1:30" s="212" customFormat="1" ht="24" customHeight="1">
      <c r="A37" s="322" t="s">
        <v>105</v>
      </c>
      <c r="B37" s="456"/>
      <c r="C37" s="456"/>
      <c r="D37" s="456"/>
      <c r="E37" s="456"/>
      <c r="F37" s="323">
        <v>0</v>
      </c>
      <c r="G37" s="323">
        <v>0</v>
      </c>
      <c r="H37" s="323">
        <v>0</v>
      </c>
      <c r="I37" s="323">
        <f t="shared" si="2"/>
        <v>0</v>
      </c>
      <c r="J37" s="209"/>
    </row>
    <row r="38" spans="1:30" s="212" customFormat="1" ht="24" customHeight="1">
      <c r="A38" s="322" t="s">
        <v>94</v>
      </c>
      <c r="B38" s="456"/>
      <c r="C38" s="456"/>
      <c r="D38" s="456"/>
      <c r="E38" s="456"/>
      <c r="F38" s="323">
        <v>0</v>
      </c>
      <c r="G38" s="323">
        <v>0</v>
      </c>
      <c r="H38" s="323">
        <v>0</v>
      </c>
      <c r="I38" s="323">
        <f t="shared" si="2"/>
        <v>0</v>
      </c>
      <c r="J38" s="209"/>
    </row>
    <row r="39" spans="1:30" s="80" customFormat="1" ht="24" customHeight="1">
      <c r="A39" s="261"/>
      <c r="B39" s="431"/>
      <c r="C39" s="431"/>
      <c r="D39" s="431"/>
      <c r="E39" s="261"/>
      <c r="F39" s="261"/>
      <c r="G39" s="261"/>
      <c r="H39" s="261"/>
      <c r="I39" s="15"/>
      <c r="J39" s="15"/>
      <c r="K39" s="15"/>
      <c r="L39" s="15"/>
      <c r="M39" s="15"/>
      <c r="N39" s="15"/>
      <c r="O39" s="15"/>
      <c r="P39" s="15"/>
      <c r="Q39" s="15"/>
      <c r="R39" s="15"/>
      <c r="S39" s="15"/>
      <c r="T39" s="15"/>
      <c r="U39" s="15"/>
      <c r="V39" s="15"/>
      <c r="W39" s="15"/>
      <c r="X39" s="15"/>
      <c r="Y39" s="15"/>
      <c r="Z39" s="15"/>
      <c r="AA39" s="15"/>
      <c r="AB39" s="15"/>
      <c r="AC39" s="15"/>
      <c r="AD39" s="15"/>
    </row>
    <row r="40" spans="1:30" s="80" customFormat="1" ht="24" customHeight="1">
      <c r="A40" s="261"/>
      <c r="B40" s="431"/>
      <c r="C40" s="431"/>
      <c r="D40" s="431"/>
      <c r="E40" s="261"/>
      <c r="F40" s="261"/>
      <c r="G40" s="261"/>
      <c r="H40" s="261"/>
      <c r="I40" s="15"/>
      <c r="J40" s="15"/>
      <c r="K40" s="15"/>
      <c r="L40" s="15"/>
      <c r="M40" s="15"/>
      <c r="N40" s="15"/>
      <c r="O40" s="15"/>
      <c r="P40" s="15"/>
      <c r="Q40" s="15"/>
      <c r="R40" s="15"/>
      <c r="S40" s="15"/>
      <c r="T40" s="15"/>
      <c r="U40" s="15"/>
      <c r="V40" s="15"/>
      <c r="W40" s="15"/>
      <c r="X40" s="15"/>
      <c r="Y40" s="15"/>
      <c r="Z40" s="15"/>
      <c r="AA40" s="15"/>
      <c r="AB40" s="15"/>
      <c r="AC40" s="15"/>
      <c r="AD40" s="15"/>
    </row>
    <row r="41" spans="1:30" s="80" customFormat="1" ht="24" customHeight="1">
      <c r="A41" s="261"/>
      <c r="B41" s="431"/>
      <c r="C41" s="431"/>
      <c r="D41" s="431"/>
      <c r="E41" s="261"/>
      <c r="F41" s="261"/>
      <c r="G41" s="261"/>
      <c r="H41" s="261"/>
      <c r="I41" s="15"/>
      <c r="J41" s="15"/>
      <c r="K41" s="15"/>
      <c r="L41" s="15"/>
      <c r="M41" s="15"/>
      <c r="N41" s="15"/>
      <c r="O41" s="15"/>
      <c r="P41" s="15"/>
      <c r="Q41" s="15"/>
      <c r="R41" s="15"/>
      <c r="S41" s="15"/>
      <c r="T41" s="15"/>
      <c r="U41" s="15"/>
      <c r="V41" s="15"/>
      <c r="W41" s="15"/>
      <c r="X41" s="15"/>
      <c r="Y41" s="15"/>
      <c r="Z41" s="15"/>
      <c r="AA41" s="15"/>
      <c r="AB41" s="15"/>
      <c r="AC41" s="15"/>
      <c r="AD41" s="15"/>
    </row>
    <row r="42" spans="1:30" s="80" customFormat="1" ht="24" customHeight="1">
      <c r="A42" s="261"/>
      <c r="B42" s="431"/>
      <c r="C42" s="431"/>
      <c r="D42" s="431"/>
      <c r="E42" s="261"/>
      <c r="F42" s="261"/>
      <c r="G42" s="261"/>
      <c r="H42" s="261"/>
      <c r="I42" s="15"/>
      <c r="J42" s="15"/>
      <c r="K42" s="15"/>
      <c r="L42" s="15"/>
      <c r="M42" s="15"/>
      <c r="N42" s="15"/>
      <c r="O42" s="15"/>
      <c r="P42" s="15"/>
      <c r="Q42" s="15"/>
      <c r="R42" s="15"/>
      <c r="S42" s="15"/>
      <c r="T42" s="15"/>
      <c r="U42" s="15"/>
      <c r="V42" s="15"/>
      <c r="W42" s="15"/>
      <c r="X42" s="15"/>
      <c r="Y42" s="15"/>
      <c r="Z42" s="15"/>
      <c r="AA42" s="15"/>
      <c r="AB42" s="15"/>
      <c r="AC42" s="15"/>
      <c r="AD42" s="15"/>
    </row>
    <row r="43" spans="1:30" s="80" customFormat="1" ht="24" customHeight="1">
      <c r="A43" s="261"/>
      <c r="B43" s="431"/>
      <c r="C43" s="431"/>
      <c r="D43" s="431"/>
      <c r="E43" s="261"/>
      <c r="F43" s="261"/>
      <c r="G43" s="261"/>
      <c r="H43" s="261"/>
      <c r="I43" s="15"/>
      <c r="J43" s="15"/>
      <c r="K43" s="15"/>
      <c r="L43" s="15"/>
      <c r="M43" s="15"/>
      <c r="N43" s="15"/>
      <c r="O43" s="15"/>
      <c r="P43" s="15"/>
      <c r="Q43" s="15"/>
      <c r="R43" s="15"/>
      <c r="S43" s="15"/>
      <c r="T43" s="15"/>
      <c r="U43" s="15"/>
      <c r="V43" s="15"/>
      <c r="W43" s="15"/>
      <c r="X43" s="15"/>
      <c r="Y43" s="15"/>
      <c r="Z43" s="15"/>
      <c r="AA43" s="15"/>
      <c r="AB43" s="15"/>
      <c r="AC43" s="15"/>
      <c r="AD43" s="15"/>
    </row>
    <row r="44" spans="1:30" s="80" customFormat="1" ht="24" customHeight="1">
      <c r="A44" s="261"/>
      <c r="B44" s="431"/>
      <c r="C44" s="431"/>
      <c r="D44" s="431"/>
      <c r="E44" s="261"/>
      <c r="F44" s="261"/>
      <c r="G44" s="261"/>
      <c r="H44" s="261"/>
      <c r="I44" s="15"/>
      <c r="J44" s="15"/>
      <c r="K44" s="15"/>
      <c r="L44" s="15"/>
      <c r="M44" s="15"/>
      <c r="N44" s="15"/>
      <c r="O44" s="15"/>
      <c r="P44" s="15"/>
      <c r="Q44" s="15"/>
      <c r="R44" s="15"/>
      <c r="S44" s="15"/>
      <c r="T44" s="15"/>
      <c r="U44" s="15"/>
      <c r="V44" s="15"/>
      <c r="W44" s="15"/>
      <c r="X44" s="15"/>
      <c r="Y44" s="15"/>
      <c r="Z44" s="15"/>
      <c r="AA44" s="15"/>
      <c r="AB44" s="15"/>
      <c r="AC44" s="15"/>
      <c r="AD44" s="15"/>
    </row>
    <row r="45" spans="1:30" s="80" customFormat="1" ht="24" customHeight="1">
      <c r="A45" s="261"/>
      <c r="B45" s="431"/>
      <c r="C45" s="431"/>
      <c r="D45" s="431"/>
      <c r="E45" s="261"/>
      <c r="F45" s="261"/>
      <c r="G45" s="261"/>
      <c r="H45" s="261"/>
      <c r="I45" s="15"/>
      <c r="J45" s="15"/>
      <c r="K45" s="15"/>
      <c r="L45" s="15"/>
      <c r="M45" s="15"/>
      <c r="N45" s="15"/>
      <c r="O45" s="15"/>
      <c r="P45" s="15"/>
      <c r="Q45" s="15"/>
      <c r="R45" s="15"/>
      <c r="S45" s="15"/>
      <c r="T45" s="15"/>
      <c r="U45" s="15"/>
      <c r="V45" s="15"/>
      <c r="W45" s="15"/>
      <c r="X45" s="15"/>
      <c r="Y45" s="15"/>
      <c r="Z45" s="15"/>
      <c r="AA45" s="15"/>
      <c r="AB45" s="15"/>
      <c r="AC45" s="15"/>
      <c r="AD45" s="15"/>
    </row>
    <row r="46" spans="1:30" s="80" customFormat="1" ht="24" customHeight="1">
      <c r="B46" s="431"/>
      <c r="C46" s="431"/>
      <c r="D46" s="431"/>
      <c r="E46" s="261"/>
      <c r="F46" s="261"/>
      <c r="G46" s="261"/>
      <c r="H46" s="261"/>
      <c r="I46" s="15"/>
      <c r="J46" s="15"/>
      <c r="K46" s="15"/>
      <c r="L46" s="15"/>
      <c r="M46" s="15"/>
      <c r="N46" s="15"/>
      <c r="O46" s="15"/>
      <c r="P46" s="15"/>
      <c r="Q46" s="15"/>
      <c r="R46" s="15"/>
      <c r="S46" s="15"/>
      <c r="T46" s="15"/>
      <c r="U46" s="15"/>
      <c r="V46" s="15"/>
      <c r="W46" s="15"/>
      <c r="X46" s="15"/>
      <c r="Y46" s="15"/>
      <c r="Z46" s="15"/>
      <c r="AA46" s="15"/>
      <c r="AB46" s="15"/>
      <c r="AC46" s="15"/>
      <c r="AD46" s="15"/>
    </row>
    <row r="47" spans="1:30" s="80" customFormat="1" ht="24" customHeight="1">
      <c r="B47" s="431"/>
      <c r="C47" s="431"/>
      <c r="D47" s="431"/>
      <c r="E47" s="261"/>
      <c r="F47" s="261"/>
      <c r="G47" s="261"/>
      <c r="H47" s="261"/>
      <c r="I47" s="15"/>
      <c r="J47" s="15"/>
      <c r="K47" s="15"/>
      <c r="L47" s="15"/>
      <c r="M47" s="15"/>
      <c r="N47" s="15"/>
      <c r="O47" s="15"/>
      <c r="P47" s="15"/>
      <c r="Q47" s="15"/>
      <c r="R47" s="15"/>
      <c r="S47" s="15"/>
      <c r="T47" s="15"/>
      <c r="U47" s="15"/>
      <c r="V47" s="15"/>
      <c r="W47" s="15"/>
      <c r="X47" s="15"/>
      <c r="Y47" s="15"/>
      <c r="Z47" s="15"/>
      <c r="AA47" s="15"/>
      <c r="AB47" s="15"/>
      <c r="AC47" s="15"/>
      <c r="AD47" s="15"/>
    </row>
    <row r="48" spans="1:30" s="80" customFormat="1" ht="24" customHeight="1">
      <c r="B48" s="431"/>
      <c r="C48" s="431"/>
      <c r="D48" s="431"/>
      <c r="E48" s="261"/>
      <c r="F48" s="261"/>
      <c r="G48" s="261"/>
      <c r="H48" s="261"/>
      <c r="I48" s="15"/>
      <c r="J48" s="15"/>
      <c r="K48" s="15"/>
      <c r="L48" s="15"/>
      <c r="M48" s="15"/>
      <c r="N48" s="15"/>
      <c r="O48" s="15"/>
      <c r="P48" s="15"/>
      <c r="Q48" s="15"/>
      <c r="R48" s="15"/>
      <c r="S48" s="15"/>
      <c r="T48" s="15"/>
      <c r="U48" s="15"/>
      <c r="V48" s="15"/>
      <c r="W48" s="15"/>
      <c r="X48" s="15"/>
      <c r="Y48" s="15"/>
      <c r="Z48" s="15"/>
      <c r="AA48" s="15"/>
      <c r="AB48" s="15"/>
      <c r="AC48" s="15"/>
      <c r="AD48" s="15"/>
    </row>
    <row r="49" spans="2:30" s="80" customFormat="1" ht="24" customHeight="1">
      <c r="B49" s="431"/>
      <c r="C49" s="431"/>
      <c r="D49" s="431"/>
      <c r="E49" s="261"/>
      <c r="F49" s="261"/>
      <c r="G49" s="261"/>
      <c r="H49" s="261"/>
      <c r="I49" s="15"/>
      <c r="J49" s="15"/>
      <c r="K49" s="15"/>
      <c r="L49" s="15"/>
      <c r="M49" s="15"/>
      <c r="N49" s="15"/>
      <c r="O49" s="15"/>
      <c r="P49" s="15"/>
      <c r="Q49" s="15"/>
      <c r="R49" s="15"/>
      <c r="S49" s="15"/>
      <c r="T49" s="15"/>
      <c r="U49" s="15"/>
      <c r="V49" s="15"/>
      <c r="W49" s="15"/>
      <c r="X49" s="15"/>
      <c r="Y49" s="15"/>
      <c r="Z49" s="15"/>
      <c r="AA49" s="15"/>
      <c r="AB49" s="15"/>
      <c r="AC49" s="15"/>
      <c r="AD49" s="15"/>
    </row>
    <row r="50" spans="2:30" s="80" customFormat="1" ht="24" customHeight="1">
      <c r="B50" s="431"/>
      <c r="C50" s="431"/>
      <c r="D50" s="431"/>
      <c r="E50" s="261"/>
      <c r="F50" s="261"/>
      <c r="G50" s="261"/>
      <c r="H50" s="261"/>
      <c r="I50" s="15"/>
      <c r="J50" s="15"/>
      <c r="K50" s="15"/>
      <c r="L50" s="15"/>
      <c r="M50" s="15"/>
      <c r="N50" s="15"/>
      <c r="O50" s="15"/>
      <c r="P50" s="15"/>
      <c r="Q50" s="15"/>
      <c r="R50" s="15"/>
      <c r="S50" s="15"/>
      <c r="T50" s="15"/>
      <c r="U50" s="15"/>
      <c r="V50" s="15"/>
      <c r="W50" s="15"/>
      <c r="X50" s="15"/>
      <c r="Y50" s="15"/>
      <c r="Z50" s="15"/>
      <c r="AA50" s="15"/>
      <c r="AB50" s="15"/>
      <c r="AC50" s="15"/>
      <c r="AD50" s="15"/>
    </row>
    <row r="51" spans="2:30" s="80" customFormat="1" ht="24" customHeight="1">
      <c r="B51" s="431"/>
      <c r="C51" s="431"/>
      <c r="D51" s="431"/>
      <c r="E51" s="261"/>
      <c r="F51" s="261"/>
      <c r="G51" s="261"/>
      <c r="H51" s="261"/>
      <c r="I51" s="15"/>
      <c r="J51" s="15"/>
      <c r="K51" s="15"/>
      <c r="L51" s="15"/>
      <c r="M51" s="15"/>
      <c r="N51" s="15"/>
      <c r="O51" s="15"/>
      <c r="P51" s="15"/>
      <c r="Q51" s="15"/>
      <c r="R51" s="15"/>
      <c r="S51" s="15"/>
      <c r="T51" s="15"/>
      <c r="U51" s="15"/>
      <c r="V51" s="15"/>
      <c r="W51" s="15"/>
      <c r="X51" s="15"/>
      <c r="Y51" s="15"/>
      <c r="Z51" s="15"/>
      <c r="AA51" s="15"/>
      <c r="AB51" s="15"/>
      <c r="AC51" s="15"/>
      <c r="AD51" s="15"/>
    </row>
    <row r="52" spans="2:30" s="80" customFormat="1" ht="24" customHeight="1">
      <c r="B52" s="431"/>
      <c r="C52" s="431"/>
      <c r="D52" s="431"/>
      <c r="E52" s="261"/>
      <c r="F52" s="261"/>
      <c r="G52" s="261"/>
      <c r="H52" s="261"/>
      <c r="I52" s="15"/>
      <c r="J52" s="15"/>
      <c r="K52" s="15"/>
      <c r="L52" s="15"/>
      <c r="M52" s="15"/>
      <c r="N52" s="15"/>
      <c r="O52" s="15"/>
      <c r="P52" s="15"/>
      <c r="Q52" s="15"/>
      <c r="R52" s="15"/>
      <c r="S52" s="15"/>
      <c r="T52" s="15"/>
      <c r="U52" s="15"/>
      <c r="V52" s="15"/>
      <c r="W52" s="15"/>
      <c r="X52" s="15"/>
      <c r="Y52" s="15"/>
      <c r="Z52" s="15"/>
      <c r="AA52" s="15"/>
      <c r="AB52" s="15"/>
      <c r="AC52" s="15"/>
      <c r="AD52" s="15"/>
    </row>
    <row r="53" spans="2:30" s="80" customFormat="1" ht="24" customHeight="1">
      <c r="B53" s="431"/>
      <c r="C53" s="431"/>
      <c r="D53" s="431"/>
      <c r="E53" s="261"/>
      <c r="F53" s="261"/>
      <c r="G53" s="261"/>
      <c r="H53" s="261"/>
      <c r="I53" s="15"/>
      <c r="J53" s="15"/>
      <c r="K53" s="15"/>
      <c r="L53" s="15"/>
      <c r="M53" s="15"/>
      <c r="N53" s="15"/>
      <c r="O53" s="15"/>
      <c r="P53" s="15"/>
      <c r="Q53" s="15"/>
      <c r="R53" s="15"/>
      <c r="S53" s="15"/>
      <c r="T53" s="15"/>
      <c r="U53" s="15"/>
      <c r="V53" s="15"/>
      <c r="W53" s="15"/>
      <c r="X53" s="15"/>
      <c r="Y53" s="15"/>
      <c r="Z53" s="15"/>
      <c r="AA53" s="15"/>
      <c r="AB53" s="15"/>
      <c r="AC53" s="15"/>
      <c r="AD53" s="15"/>
    </row>
    <row r="54" spans="2:30" s="80" customFormat="1" ht="24" customHeight="1">
      <c r="B54" s="431"/>
      <c r="C54" s="431"/>
      <c r="D54" s="431"/>
      <c r="E54" s="261"/>
      <c r="F54" s="261"/>
      <c r="G54" s="261"/>
      <c r="H54" s="261"/>
      <c r="I54" s="15"/>
      <c r="J54" s="15"/>
      <c r="K54" s="15"/>
      <c r="L54" s="15"/>
      <c r="M54" s="15"/>
      <c r="N54" s="15"/>
      <c r="O54" s="15"/>
      <c r="P54" s="15"/>
      <c r="Q54" s="15"/>
      <c r="R54" s="15"/>
      <c r="S54" s="15"/>
      <c r="T54" s="15"/>
      <c r="U54" s="15"/>
      <c r="V54" s="15"/>
      <c r="W54" s="15"/>
      <c r="X54" s="15"/>
      <c r="Y54" s="15"/>
      <c r="Z54" s="15"/>
      <c r="AA54" s="15"/>
      <c r="AB54" s="15"/>
      <c r="AC54" s="15"/>
      <c r="AD54" s="15"/>
    </row>
    <row r="55" spans="2:30" s="80" customFormat="1" ht="24" customHeight="1">
      <c r="B55" s="431"/>
      <c r="C55" s="431"/>
      <c r="D55" s="431"/>
      <c r="E55" s="261"/>
      <c r="F55" s="261"/>
      <c r="G55" s="261"/>
      <c r="H55" s="261"/>
      <c r="I55" s="15"/>
      <c r="J55" s="15"/>
      <c r="K55" s="15"/>
      <c r="L55" s="15"/>
      <c r="M55" s="15"/>
      <c r="N55" s="15"/>
      <c r="O55" s="15"/>
      <c r="P55" s="15"/>
      <c r="Q55" s="15"/>
      <c r="R55" s="15"/>
      <c r="S55" s="15"/>
      <c r="T55" s="15"/>
      <c r="U55" s="15"/>
      <c r="V55" s="15"/>
      <c r="W55" s="15"/>
      <c r="X55" s="15"/>
      <c r="Y55" s="15"/>
      <c r="Z55" s="15"/>
      <c r="AA55" s="15"/>
      <c r="AB55" s="15"/>
      <c r="AC55" s="15"/>
      <c r="AD55" s="15"/>
    </row>
    <row r="56" spans="2:30" s="80" customFormat="1" ht="24" customHeight="1">
      <c r="B56" s="431"/>
      <c r="C56" s="431"/>
      <c r="D56" s="431"/>
      <c r="E56" s="261"/>
      <c r="F56" s="261"/>
      <c r="G56" s="261"/>
      <c r="H56" s="261"/>
      <c r="I56" s="15"/>
      <c r="J56" s="15"/>
      <c r="K56" s="15"/>
      <c r="L56" s="15"/>
      <c r="M56" s="15"/>
      <c r="N56" s="15"/>
      <c r="O56" s="15"/>
      <c r="P56" s="15"/>
      <c r="Q56" s="15"/>
      <c r="R56" s="15"/>
      <c r="S56" s="15"/>
      <c r="T56" s="15"/>
      <c r="U56" s="15"/>
      <c r="V56" s="15"/>
      <c r="W56" s="15"/>
      <c r="X56" s="15"/>
      <c r="Y56" s="15"/>
      <c r="Z56" s="15"/>
      <c r="AA56" s="15"/>
      <c r="AB56" s="15"/>
      <c r="AC56" s="15"/>
      <c r="AD56" s="15"/>
    </row>
    <row r="57" spans="2:30" s="80" customFormat="1" ht="24" customHeight="1">
      <c r="B57" s="431"/>
      <c r="C57" s="431"/>
      <c r="D57" s="431"/>
      <c r="E57" s="261"/>
      <c r="F57" s="261"/>
      <c r="G57" s="261"/>
      <c r="H57" s="261"/>
      <c r="I57" s="15"/>
      <c r="J57" s="15"/>
      <c r="K57" s="15"/>
      <c r="L57" s="15"/>
      <c r="M57" s="15"/>
      <c r="N57" s="15"/>
      <c r="O57" s="15"/>
      <c r="P57" s="15"/>
      <c r="Q57" s="15"/>
      <c r="R57" s="15"/>
      <c r="S57" s="15"/>
      <c r="T57" s="15"/>
      <c r="U57" s="15"/>
      <c r="V57" s="15"/>
      <c r="W57" s="15"/>
      <c r="X57" s="15"/>
      <c r="Y57" s="15"/>
      <c r="Z57" s="15"/>
      <c r="AA57" s="15"/>
      <c r="AB57" s="15"/>
      <c r="AC57" s="15"/>
      <c r="AD57" s="15"/>
    </row>
    <row r="58" spans="2:30" s="80" customFormat="1" ht="24" customHeight="1">
      <c r="B58" s="431"/>
      <c r="C58" s="431"/>
      <c r="D58" s="431"/>
      <c r="E58" s="261"/>
      <c r="F58" s="261"/>
      <c r="G58" s="261"/>
      <c r="H58" s="261"/>
      <c r="I58" s="15"/>
      <c r="J58" s="15"/>
      <c r="K58" s="15"/>
      <c r="L58" s="15"/>
      <c r="M58" s="15"/>
      <c r="N58" s="15"/>
      <c r="O58" s="15"/>
      <c r="P58" s="15"/>
      <c r="Q58" s="15"/>
      <c r="R58" s="15"/>
      <c r="S58" s="15"/>
      <c r="T58" s="15"/>
      <c r="U58" s="15"/>
      <c r="V58" s="15"/>
      <c r="W58" s="15"/>
      <c r="X58" s="15"/>
      <c r="Y58" s="15"/>
      <c r="Z58" s="15"/>
      <c r="AA58" s="15"/>
      <c r="AB58" s="15"/>
      <c r="AC58" s="15"/>
      <c r="AD58" s="15"/>
    </row>
    <row r="59" spans="2:30" s="80" customFormat="1" ht="24" customHeight="1">
      <c r="B59" s="431"/>
      <c r="C59" s="431"/>
      <c r="D59" s="431"/>
      <c r="E59" s="261"/>
      <c r="F59" s="261"/>
      <c r="G59" s="261"/>
      <c r="H59" s="261"/>
      <c r="I59" s="15"/>
      <c r="J59" s="15"/>
      <c r="K59" s="15"/>
      <c r="L59" s="15"/>
      <c r="M59" s="15"/>
      <c r="N59" s="15"/>
      <c r="O59" s="15"/>
      <c r="P59" s="15"/>
      <c r="Q59" s="15"/>
      <c r="R59" s="15"/>
      <c r="S59" s="15"/>
      <c r="T59" s="15"/>
      <c r="U59" s="15"/>
      <c r="V59" s="15"/>
      <c r="W59" s="15"/>
      <c r="X59" s="15"/>
      <c r="Y59" s="15"/>
      <c r="Z59" s="15"/>
      <c r="AA59" s="15"/>
      <c r="AB59" s="15"/>
      <c r="AC59" s="15"/>
      <c r="AD59" s="15"/>
    </row>
    <row r="60" spans="2:30" s="80" customFormat="1" ht="24" customHeight="1">
      <c r="B60" s="431"/>
      <c r="C60" s="431"/>
      <c r="D60" s="431"/>
      <c r="E60" s="261"/>
      <c r="F60" s="261"/>
      <c r="G60" s="261"/>
      <c r="H60" s="261"/>
      <c r="I60" s="15"/>
      <c r="J60" s="15"/>
      <c r="K60" s="15"/>
      <c r="L60" s="15"/>
      <c r="M60" s="15"/>
      <c r="N60" s="15"/>
      <c r="O60" s="15"/>
      <c r="P60" s="15"/>
      <c r="Q60" s="15"/>
      <c r="R60" s="15"/>
      <c r="S60" s="15"/>
      <c r="T60" s="15"/>
      <c r="U60" s="15"/>
      <c r="V60" s="15"/>
      <c r="W60" s="15"/>
      <c r="X60" s="15"/>
      <c r="Y60" s="15"/>
      <c r="Z60" s="15"/>
      <c r="AA60" s="15"/>
      <c r="AB60" s="15"/>
      <c r="AC60" s="15"/>
      <c r="AD60" s="15"/>
    </row>
    <row r="61" spans="2:30" s="80" customFormat="1" ht="24" customHeight="1">
      <c r="B61" s="431"/>
      <c r="C61" s="431"/>
      <c r="D61" s="431"/>
      <c r="E61" s="261"/>
      <c r="F61" s="261"/>
      <c r="G61" s="261"/>
      <c r="H61" s="261"/>
      <c r="I61" s="15"/>
      <c r="J61" s="15"/>
      <c r="K61" s="15"/>
      <c r="L61" s="15"/>
      <c r="M61" s="15"/>
      <c r="N61" s="15"/>
      <c r="O61" s="15"/>
      <c r="P61" s="15"/>
      <c r="Q61" s="15"/>
      <c r="R61" s="15"/>
      <c r="S61" s="15"/>
      <c r="T61" s="15"/>
      <c r="U61" s="15"/>
      <c r="V61" s="15"/>
      <c r="W61" s="15"/>
      <c r="X61" s="15"/>
      <c r="Y61" s="15"/>
      <c r="Z61" s="15"/>
      <c r="AA61" s="15"/>
      <c r="AB61" s="15"/>
      <c r="AC61" s="15"/>
      <c r="AD61" s="15"/>
    </row>
    <row r="62" spans="2:30" s="80" customFormat="1" ht="24" customHeight="1">
      <c r="B62" s="431"/>
      <c r="C62" s="431"/>
      <c r="D62" s="431"/>
      <c r="E62" s="261"/>
      <c r="F62" s="261"/>
      <c r="G62" s="261"/>
      <c r="H62" s="261"/>
      <c r="I62" s="15"/>
      <c r="J62" s="15"/>
      <c r="K62" s="15"/>
      <c r="L62" s="15"/>
      <c r="M62" s="15"/>
      <c r="N62" s="15"/>
      <c r="O62" s="15"/>
      <c r="P62" s="15"/>
      <c r="Q62" s="15"/>
      <c r="R62" s="15"/>
      <c r="S62" s="15"/>
      <c r="T62" s="15"/>
      <c r="U62" s="15"/>
      <c r="V62" s="15"/>
      <c r="W62" s="15"/>
      <c r="X62" s="15"/>
      <c r="Y62" s="15"/>
      <c r="Z62" s="15"/>
      <c r="AA62" s="15"/>
      <c r="AB62" s="15"/>
      <c r="AC62" s="15"/>
      <c r="AD62" s="15"/>
    </row>
    <row r="63" spans="2:30" s="80" customFormat="1" ht="24" customHeight="1">
      <c r="B63" s="431"/>
      <c r="C63" s="431"/>
      <c r="D63" s="431"/>
      <c r="E63" s="261"/>
      <c r="F63" s="261"/>
      <c r="G63" s="261"/>
      <c r="H63" s="261"/>
      <c r="I63" s="15"/>
      <c r="J63" s="15"/>
      <c r="K63" s="15"/>
      <c r="L63" s="15"/>
      <c r="M63" s="15"/>
      <c r="N63" s="15"/>
      <c r="O63" s="15"/>
      <c r="P63" s="15"/>
      <c r="Q63" s="15"/>
      <c r="R63" s="15"/>
      <c r="S63" s="15"/>
      <c r="T63" s="15"/>
      <c r="U63" s="15"/>
      <c r="V63" s="15"/>
      <c r="W63" s="15"/>
      <c r="X63" s="15"/>
      <c r="Y63" s="15"/>
      <c r="Z63" s="15"/>
      <c r="AA63" s="15"/>
      <c r="AB63" s="15"/>
      <c r="AC63" s="15"/>
      <c r="AD63" s="15"/>
    </row>
    <row r="64" spans="2:30" s="80" customFormat="1" ht="24" customHeight="1">
      <c r="B64" s="431"/>
      <c r="C64" s="431"/>
      <c r="D64" s="431"/>
      <c r="E64" s="261"/>
      <c r="F64" s="261"/>
      <c r="G64" s="261"/>
      <c r="H64" s="261"/>
      <c r="I64" s="15"/>
      <c r="J64" s="15"/>
      <c r="K64" s="15"/>
      <c r="L64" s="15"/>
      <c r="M64" s="15"/>
      <c r="N64" s="15"/>
      <c r="O64" s="15"/>
      <c r="P64" s="15"/>
      <c r="Q64" s="15"/>
      <c r="R64" s="15"/>
      <c r="S64" s="15"/>
      <c r="T64" s="15"/>
      <c r="U64" s="15"/>
      <c r="V64" s="15"/>
      <c r="W64" s="15"/>
      <c r="X64" s="15"/>
      <c r="Y64" s="15"/>
      <c r="Z64" s="15"/>
      <c r="AA64" s="15"/>
      <c r="AB64" s="15"/>
      <c r="AC64" s="15"/>
      <c r="AD64" s="15"/>
    </row>
    <row r="65" spans="2:30" s="80" customFormat="1" ht="24" customHeight="1">
      <c r="B65" s="431"/>
      <c r="C65" s="431"/>
      <c r="D65" s="431"/>
      <c r="E65" s="261"/>
      <c r="F65" s="261"/>
      <c r="G65" s="261"/>
      <c r="H65" s="261"/>
      <c r="I65" s="15"/>
      <c r="J65" s="15"/>
      <c r="K65" s="15"/>
      <c r="L65" s="15"/>
      <c r="M65" s="15"/>
      <c r="N65" s="15"/>
      <c r="O65" s="15"/>
      <c r="P65" s="15"/>
      <c r="Q65" s="15"/>
      <c r="R65" s="15"/>
      <c r="S65" s="15"/>
      <c r="T65" s="15"/>
      <c r="U65" s="15"/>
      <c r="V65" s="15"/>
      <c r="W65" s="15"/>
      <c r="X65" s="15"/>
      <c r="Y65" s="15"/>
      <c r="Z65" s="15"/>
      <c r="AA65" s="15"/>
      <c r="AB65" s="15"/>
      <c r="AC65" s="15"/>
      <c r="AD65" s="15"/>
    </row>
    <row r="66" spans="2:30" s="80" customFormat="1" ht="24" customHeight="1">
      <c r="B66" s="431"/>
      <c r="C66" s="431"/>
      <c r="D66" s="431"/>
      <c r="E66" s="261"/>
      <c r="F66" s="261"/>
      <c r="G66" s="261"/>
      <c r="H66" s="261"/>
      <c r="I66" s="15"/>
      <c r="J66" s="15"/>
      <c r="K66" s="15"/>
      <c r="L66" s="15"/>
      <c r="M66" s="15"/>
      <c r="N66" s="15"/>
      <c r="O66" s="15"/>
      <c r="P66" s="15"/>
      <c r="Q66" s="15"/>
      <c r="R66" s="15"/>
      <c r="S66" s="15"/>
      <c r="T66" s="15"/>
      <c r="U66" s="15"/>
      <c r="V66" s="15"/>
      <c r="W66" s="15"/>
      <c r="X66" s="15"/>
      <c r="Y66" s="15"/>
      <c r="Z66" s="15"/>
      <c r="AA66" s="15"/>
      <c r="AB66" s="15"/>
      <c r="AC66" s="15"/>
      <c r="AD66" s="15"/>
    </row>
    <row r="67" spans="2:30" s="80" customFormat="1" ht="24" customHeight="1">
      <c r="B67" s="431"/>
      <c r="C67" s="431"/>
      <c r="D67" s="431"/>
      <c r="E67" s="261"/>
      <c r="F67" s="261"/>
      <c r="G67" s="261"/>
      <c r="H67" s="261"/>
      <c r="I67" s="15"/>
      <c r="J67" s="15"/>
      <c r="K67" s="15"/>
      <c r="L67" s="15"/>
      <c r="M67" s="15"/>
      <c r="N67" s="15"/>
      <c r="O67" s="15"/>
      <c r="P67" s="15"/>
      <c r="Q67" s="15"/>
      <c r="R67" s="15"/>
      <c r="S67" s="15"/>
      <c r="T67" s="15"/>
      <c r="U67" s="15"/>
      <c r="V67" s="15"/>
      <c r="W67" s="15"/>
      <c r="X67" s="15"/>
      <c r="Y67" s="15"/>
      <c r="Z67" s="15"/>
      <c r="AA67" s="15"/>
      <c r="AB67" s="15"/>
      <c r="AC67" s="15"/>
      <c r="AD67" s="15"/>
    </row>
    <row r="68" spans="2:30" s="80" customFormat="1" ht="24" customHeight="1">
      <c r="B68" s="431"/>
      <c r="C68" s="431"/>
      <c r="D68" s="431"/>
      <c r="E68" s="261"/>
      <c r="F68" s="261"/>
      <c r="G68" s="261"/>
      <c r="H68" s="261"/>
      <c r="I68" s="15"/>
      <c r="J68" s="15"/>
      <c r="K68" s="15"/>
      <c r="L68" s="15"/>
      <c r="M68" s="15"/>
      <c r="N68" s="15"/>
      <c r="O68" s="15"/>
      <c r="P68" s="15"/>
      <c r="Q68" s="15"/>
      <c r="R68" s="15"/>
      <c r="S68" s="15"/>
      <c r="T68" s="15"/>
      <c r="U68" s="15"/>
      <c r="V68" s="15"/>
      <c r="W68" s="15"/>
      <c r="X68" s="15"/>
      <c r="Y68" s="15"/>
      <c r="Z68" s="15"/>
      <c r="AA68" s="15"/>
      <c r="AB68" s="15"/>
      <c r="AC68" s="15"/>
      <c r="AD68" s="15"/>
    </row>
    <row r="69" spans="2:30" s="80" customFormat="1" ht="24" customHeight="1">
      <c r="B69" s="431"/>
      <c r="C69" s="431"/>
      <c r="D69" s="431"/>
      <c r="E69" s="261"/>
      <c r="F69" s="261"/>
      <c r="G69" s="261"/>
      <c r="H69" s="261"/>
      <c r="I69" s="15"/>
      <c r="J69" s="15"/>
      <c r="K69" s="15"/>
      <c r="L69" s="15"/>
      <c r="M69" s="15"/>
      <c r="N69" s="15"/>
      <c r="O69" s="15"/>
      <c r="P69" s="15"/>
      <c r="Q69" s="15"/>
      <c r="R69" s="15"/>
      <c r="S69" s="15"/>
      <c r="T69" s="15"/>
      <c r="U69" s="15"/>
      <c r="V69" s="15"/>
      <c r="W69" s="15"/>
      <c r="X69" s="15"/>
      <c r="Y69" s="15"/>
      <c r="Z69" s="15"/>
      <c r="AA69" s="15"/>
      <c r="AB69" s="15"/>
      <c r="AC69" s="15"/>
      <c r="AD69" s="15"/>
    </row>
    <row r="70" spans="2:30" s="80" customFormat="1" ht="24" customHeight="1">
      <c r="B70" s="431"/>
      <c r="C70" s="431"/>
      <c r="D70" s="431"/>
      <c r="E70" s="261"/>
      <c r="F70" s="261"/>
      <c r="G70" s="261"/>
      <c r="H70" s="261"/>
      <c r="I70" s="15"/>
      <c r="J70" s="15"/>
      <c r="K70" s="15"/>
      <c r="L70" s="15"/>
      <c r="M70" s="15"/>
      <c r="N70" s="15"/>
      <c r="O70" s="15"/>
      <c r="P70" s="15"/>
      <c r="Q70" s="15"/>
      <c r="R70" s="15"/>
      <c r="S70" s="15"/>
      <c r="T70" s="15"/>
      <c r="U70" s="15"/>
      <c r="V70" s="15"/>
      <c r="W70" s="15"/>
      <c r="X70" s="15"/>
      <c r="Y70" s="15"/>
      <c r="Z70" s="15"/>
      <c r="AA70" s="15"/>
      <c r="AB70" s="15"/>
      <c r="AC70" s="15"/>
      <c r="AD70" s="15"/>
    </row>
    <row r="71" spans="2:30" s="80" customFormat="1" ht="24" customHeight="1">
      <c r="B71" s="431"/>
      <c r="C71" s="431"/>
      <c r="D71" s="431"/>
      <c r="E71" s="261"/>
      <c r="F71" s="261"/>
      <c r="G71" s="261"/>
      <c r="H71" s="261"/>
      <c r="I71" s="15"/>
      <c r="J71" s="15"/>
      <c r="K71" s="15"/>
      <c r="L71" s="15"/>
      <c r="M71" s="15"/>
      <c r="N71" s="15"/>
      <c r="O71" s="15"/>
      <c r="P71" s="15"/>
      <c r="Q71" s="15"/>
      <c r="R71" s="15"/>
      <c r="S71" s="15"/>
      <c r="T71" s="15"/>
      <c r="U71" s="15"/>
      <c r="V71" s="15"/>
      <c r="W71" s="15"/>
      <c r="X71" s="15"/>
      <c r="Y71" s="15"/>
      <c r="Z71" s="15"/>
      <c r="AA71" s="15"/>
      <c r="AB71" s="15"/>
      <c r="AC71" s="15"/>
      <c r="AD71" s="15"/>
    </row>
    <row r="72" spans="2:30" s="80" customFormat="1" ht="24" customHeight="1">
      <c r="B72" s="431"/>
      <c r="C72" s="431"/>
      <c r="D72" s="431"/>
      <c r="E72" s="261"/>
      <c r="F72" s="261"/>
      <c r="G72" s="261"/>
      <c r="H72" s="261"/>
      <c r="I72" s="15"/>
      <c r="J72" s="15"/>
      <c r="K72" s="15"/>
      <c r="L72" s="15"/>
      <c r="M72" s="15"/>
      <c r="N72" s="15"/>
      <c r="O72" s="15"/>
      <c r="P72" s="15"/>
      <c r="Q72" s="15"/>
      <c r="R72" s="15"/>
      <c r="S72" s="15"/>
      <c r="T72" s="15"/>
      <c r="U72" s="15"/>
      <c r="V72" s="15"/>
      <c r="W72" s="15"/>
      <c r="X72" s="15"/>
      <c r="Y72" s="15"/>
      <c r="Z72" s="15"/>
      <c r="AA72" s="15"/>
      <c r="AB72" s="15"/>
      <c r="AC72" s="15"/>
      <c r="AD72" s="15"/>
    </row>
    <row r="73" spans="2:30" s="80" customFormat="1" ht="24" customHeight="1">
      <c r="B73" s="431"/>
      <c r="C73" s="431"/>
      <c r="D73" s="431"/>
      <c r="E73" s="261"/>
      <c r="F73" s="261"/>
      <c r="G73" s="261"/>
      <c r="H73" s="261"/>
      <c r="I73" s="15"/>
      <c r="J73" s="15"/>
      <c r="K73" s="15"/>
      <c r="L73" s="15"/>
      <c r="M73" s="15"/>
      <c r="N73" s="15"/>
      <c r="O73" s="15"/>
      <c r="P73" s="15"/>
      <c r="Q73" s="15"/>
      <c r="R73" s="15"/>
      <c r="S73" s="15"/>
      <c r="T73" s="15"/>
      <c r="U73" s="15"/>
      <c r="V73" s="15"/>
      <c r="W73" s="15"/>
      <c r="X73" s="15"/>
      <c r="Y73" s="15"/>
      <c r="Z73" s="15"/>
      <c r="AA73" s="15"/>
      <c r="AB73" s="15"/>
      <c r="AC73" s="15"/>
      <c r="AD73" s="15"/>
    </row>
    <row r="74" spans="2:30" s="80" customFormat="1" ht="24" customHeight="1">
      <c r="B74" s="431"/>
      <c r="C74" s="431"/>
      <c r="D74" s="431"/>
      <c r="E74" s="261"/>
      <c r="F74" s="261"/>
      <c r="G74" s="261"/>
      <c r="H74" s="261"/>
      <c r="I74" s="15"/>
      <c r="J74" s="15"/>
      <c r="K74" s="15"/>
      <c r="L74" s="15"/>
      <c r="M74" s="15"/>
      <c r="N74" s="15"/>
      <c r="O74" s="15"/>
      <c r="P74" s="15"/>
      <c r="Q74" s="15"/>
      <c r="R74" s="15"/>
      <c r="S74" s="15"/>
      <c r="T74" s="15"/>
      <c r="U74" s="15"/>
      <c r="V74" s="15"/>
      <c r="W74" s="15"/>
      <c r="X74" s="15"/>
      <c r="Y74" s="15"/>
      <c r="Z74" s="15"/>
      <c r="AA74" s="15"/>
      <c r="AB74" s="15"/>
      <c r="AC74" s="15"/>
      <c r="AD74" s="15"/>
    </row>
    <row r="75" spans="2:30" s="80" customFormat="1" ht="24" customHeight="1">
      <c r="B75" s="431"/>
      <c r="C75" s="431"/>
      <c r="D75" s="431"/>
      <c r="E75" s="261"/>
      <c r="F75" s="261"/>
      <c r="G75" s="261"/>
      <c r="H75" s="261"/>
      <c r="I75" s="15"/>
      <c r="J75" s="15"/>
      <c r="K75" s="15"/>
      <c r="L75" s="15"/>
      <c r="M75" s="15"/>
      <c r="N75" s="15"/>
      <c r="O75" s="15"/>
      <c r="P75" s="15"/>
      <c r="Q75" s="15"/>
      <c r="R75" s="15"/>
      <c r="S75" s="15"/>
      <c r="T75" s="15"/>
      <c r="U75" s="15"/>
      <c r="V75" s="15"/>
      <c r="W75" s="15"/>
      <c r="X75" s="15"/>
      <c r="Y75" s="15"/>
      <c r="Z75" s="15"/>
      <c r="AA75" s="15"/>
      <c r="AB75" s="15"/>
      <c r="AC75" s="15"/>
      <c r="AD75" s="15"/>
    </row>
    <row r="76" spans="2:30" s="80" customFormat="1" ht="24" customHeight="1">
      <c r="B76" s="431"/>
      <c r="C76" s="431"/>
      <c r="D76" s="431"/>
      <c r="E76" s="261"/>
      <c r="F76" s="261"/>
      <c r="G76" s="261"/>
      <c r="H76" s="261"/>
      <c r="I76" s="15"/>
      <c r="J76" s="15"/>
      <c r="K76" s="15"/>
      <c r="L76" s="15"/>
      <c r="M76" s="15"/>
      <c r="N76" s="15"/>
      <c r="O76" s="15"/>
      <c r="P76" s="15"/>
      <c r="Q76" s="15"/>
      <c r="R76" s="15"/>
      <c r="S76" s="15"/>
      <c r="T76" s="15"/>
      <c r="U76" s="15"/>
      <c r="V76" s="15"/>
      <c r="W76" s="15"/>
      <c r="X76" s="15"/>
      <c r="Y76" s="15"/>
      <c r="Z76" s="15"/>
      <c r="AA76" s="15"/>
      <c r="AB76" s="15"/>
      <c r="AC76" s="15"/>
      <c r="AD76" s="15"/>
    </row>
    <row r="77" spans="2:30" s="80" customFormat="1" ht="24" customHeight="1">
      <c r="B77" s="431"/>
      <c r="C77" s="431"/>
      <c r="D77" s="431"/>
      <c r="E77" s="261"/>
      <c r="F77" s="261"/>
      <c r="G77" s="261"/>
      <c r="H77" s="261"/>
      <c r="I77" s="15"/>
      <c r="J77" s="15"/>
      <c r="K77" s="15"/>
      <c r="L77" s="15"/>
      <c r="M77" s="15"/>
      <c r="N77" s="15"/>
      <c r="O77" s="15"/>
      <c r="P77" s="15"/>
      <c r="Q77" s="15"/>
      <c r="R77" s="15"/>
      <c r="S77" s="15"/>
      <c r="T77" s="15"/>
      <c r="U77" s="15"/>
      <c r="V77" s="15"/>
      <c r="W77" s="15"/>
      <c r="X77" s="15"/>
      <c r="Y77" s="15"/>
      <c r="Z77" s="15"/>
      <c r="AA77" s="15"/>
      <c r="AB77" s="15"/>
      <c r="AC77" s="15"/>
      <c r="AD77" s="15"/>
    </row>
    <row r="78" spans="2:30" s="80" customFormat="1" ht="24" customHeight="1">
      <c r="B78" s="431"/>
      <c r="C78" s="431"/>
      <c r="D78" s="431"/>
      <c r="E78" s="261"/>
      <c r="F78" s="261"/>
      <c r="G78" s="261"/>
      <c r="H78" s="261"/>
      <c r="I78" s="15"/>
      <c r="J78" s="15"/>
      <c r="K78" s="15"/>
      <c r="L78" s="15"/>
      <c r="M78" s="15"/>
      <c r="N78" s="15"/>
      <c r="O78" s="15"/>
      <c r="P78" s="15"/>
      <c r="Q78" s="15"/>
      <c r="R78" s="15"/>
      <c r="S78" s="15"/>
      <c r="T78" s="15"/>
      <c r="U78" s="15"/>
      <c r="V78" s="15"/>
      <c r="W78" s="15"/>
      <c r="X78" s="15"/>
      <c r="Y78" s="15"/>
      <c r="Z78" s="15"/>
      <c r="AA78" s="15"/>
      <c r="AB78" s="15"/>
      <c r="AC78" s="15"/>
      <c r="AD78" s="15"/>
    </row>
    <row r="79" spans="2:30" s="80" customFormat="1" ht="24" customHeight="1">
      <c r="B79" s="431"/>
      <c r="C79" s="431"/>
      <c r="D79" s="431"/>
      <c r="E79" s="261"/>
      <c r="F79" s="261"/>
      <c r="G79" s="261"/>
      <c r="H79" s="261"/>
      <c r="I79" s="15"/>
      <c r="J79" s="15"/>
      <c r="K79" s="15"/>
      <c r="L79" s="15"/>
      <c r="M79" s="15"/>
      <c r="N79" s="15"/>
      <c r="O79" s="15"/>
      <c r="P79" s="15"/>
      <c r="Q79" s="15"/>
      <c r="R79" s="15"/>
      <c r="S79" s="15"/>
      <c r="T79" s="15"/>
      <c r="U79" s="15"/>
      <c r="V79" s="15"/>
      <c r="W79" s="15"/>
      <c r="X79" s="15"/>
      <c r="Y79" s="15"/>
      <c r="Z79" s="15"/>
      <c r="AA79" s="15"/>
      <c r="AB79" s="15"/>
      <c r="AC79" s="15"/>
      <c r="AD79" s="15"/>
    </row>
    <row r="80" spans="2:30" s="80" customFormat="1" ht="24" customHeight="1">
      <c r="B80" s="431"/>
      <c r="C80" s="431"/>
      <c r="D80" s="431"/>
      <c r="E80" s="261"/>
      <c r="F80" s="261"/>
      <c r="G80" s="261"/>
      <c r="H80" s="261"/>
      <c r="I80" s="15"/>
      <c r="J80" s="15"/>
      <c r="K80" s="15"/>
      <c r="L80" s="15"/>
      <c r="M80" s="15"/>
      <c r="N80" s="15"/>
      <c r="O80" s="15"/>
      <c r="P80" s="15"/>
      <c r="Q80" s="15"/>
      <c r="R80" s="15"/>
      <c r="S80" s="15"/>
      <c r="T80" s="15"/>
      <c r="U80" s="15"/>
      <c r="V80" s="15"/>
      <c r="W80" s="15"/>
      <c r="X80" s="15"/>
      <c r="Y80" s="15"/>
      <c r="Z80" s="15"/>
      <c r="AA80" s="15"/>
      <c r="AB80" s="15"/>
      <c r="AC80" s="15"/>
      <c r="AD80" s="15"/>
    </row>
    <row r="81" spans="2:30" s="80" customFormat="1" ht="24" customHeight="1">
      <c r="B81" s="431"/>
      <c r="C81" s="431"/>
      <c r="D81" s="431"/>
      <c r="E81" s="261"/>
      <c r="F81" s="261"/>
      <c r="G81" s="261"/>
      <c r="H81" s="261"/>
      <c r="I81" s="15"/>
      <c r="J81" s="15"/>
      <c r="K81" s="15"/>
      <c r="L81" s="15"/>
      <c r="M81" s="15"/>
      <c r="N81" s="15"/>
      <c r="O81" s="15"/>
      <c r="P81" s="15"/>
      <c r="Q81" s="15"/>
      <c r="R81" s="15"/>
      <c r="S81" s="15"/>
      <c r="T81" s="15"/>
      <c r="U81" s="15"/>
      <c r="V81" s="15"/>
      <c r="W81" s="15"/>
      <c r="X81" s="15"/>
      <c r="Y81" s="15"/>
      <c r="Z81" s="15"/>
      <c r="AA81" s="15"/>
      <c r="AB81" s="15"/>
      <c r="AC81" s="15"/>
      <c r="AD81" s="15"/>
    </row>
    <row r="82" spans="2:30" s="80" customFormat="1" ht="24" customHeight="1">
      <c r="B82" s="431"/>
      <c r="C82" s="431"/>
      <c r="D82" s="431"/>
      <c r="E82" s="261"/>
      <c r="F82" s="261"/>
      <c r="G82" s="261"/>
      <c r="H82" s="261"/>
      <c r="I82" s="15"/>
      <c r="J82" s="15"/>
      <c r="K82" s="15"/>
      <c r="L82" s="15"/>
      <c r="M82" s="15"/>
      <c r="N82" s="15"/>
      <c r="O82" s="15"/>
      <c r="P82" s="15"/>
      <c r="Q82" s="15"/>
      <c r="R82" s="15"/>
      <c r="S82" s="15"/>
      <c r="T82" s="15"/>
      <c r="U82" s="15"/>
      <c r="V82" s="15"/>
      <c r="W82" s="15"/>
      <c r="X82" s="15"/>
      <c r="Y82" s="15"/>
      <c r="Z82" s="15"/>
      <c r="AA82" s="15"/>
      <c r="AB82" s="15"/>
      <c r="AC82" s="15"/>
      <c r="AD82" s="15"/>
    </row>
    <row r="83" spans="2:30" s="80" customFormat="1" ht="24" customHeight="1">
      <c r="B83" s="431"/>
      <c r="C83" s="431"/>
      <c r="D83" s="431"/>
      <c r="E83" s="261"/>
      <c r="F83" s="261"/>
      <c r="G83" s="261"/>
      <c r="H83" s="261"/>
      <c r="I83" s="15"/>
      <c r="J83" s="15"/>
      <c r="K83" s="15"/>
      <c r="L83" s="15"/>
      <c r="M83" s="15"/>
      <c r="N83" s="15"/>
      <c r="O83" s="15"/>
      <c r="P83" s="15"/>
      <c r="Q83" s="15"/>
      <c r="R83" s="15"/>
      <c r="S83" s="15"/>
      <c r="T83" s="15"/>
      <c r="U83" s="15"/>
      <c r="V83" s="15"/>
      <c r="W83" s="15"/>
      <c r="X83" s="15"/>
      <c r="Y83" s="15"/>
      <c r="Z83" s="15"/>
      <c r="AA83" s="15"/>
      <c r="AB83" s="15"/>
      <c r="AC83" s="15"/>
      <c r="AD83" s="15"/>
    </row>
    <row r="84" spans="2:30" s="80" customFormat="1" ht="24" customHeight="1">
      <c r="B84" s="431"/>
      <c r="C84" s="431"/>
      <c r="D84" s="431"/>
      <c r="E84" s="261"/>
      <c r="F84" s="261"/>
      <c r="G84" s="261"/>
      <c r="H84" s="261"/>
      <c r="I84" s="15"/>
      <c r="J84" s="15"/>
      <c r="K84" s="15"/>
      <c r="L84" s="15"/>
      <c r="M84" s="15"/>
      <c r="N84" s="15"/>
      <c r="O84" s="15"/>
      <c r="P84" s="15"/>
      <c r="Q84" s="15"/>
      <c r="R84" s="15"/>
      <c r="S84" s="15"/>
      <c r="T84" s="15"/>
      <c r="U84" s="15"/>
      <c r="V84" s="15"/>
      <c r="W84" s="15"/>
      <c r="X84" s="15"/>
      <c r="Y84" s="15"/>
      <c r="Z84" s="15"/>
      <c r="AA84" s="15"/>
      <c r="AB84" s="15"/>
      <c r="AC84" s="15"/>
      <c r="AD84" s="15"/>
    </row>
    <row r="85" spans="2:30" s="80" customFormat="1" ht="24" customHeight="1">
      <c r="B85" s="431"/>
      <c r="C85" s="431"/>
      <c r="D85" s="431"/>
      <c r="E85" s="261"/>
      <c r="F85" s="261"/>
      <c r="G85" s="261"/>
      <c r="H85" s="261"/>
      <c r="I85" s="15"/>
      <c r="J85" s="15"/>
      <c r="K85" s="15"/>
      <c r="L85" s="15"/>
      <c r="M85" s="15"/>
      <c r="N85" s="15"/>
      <c r="O85" s="15"/>
      <c r="P85" s="15"/>
      <c r="Q85" s="15"/>
      <c r="R85" s="15"/>
      <c r="S85" s="15"/>
      <c r="T85" s="15"/>
      <c r="U85" s="15"/>
      <c r="V85" s="15"/>
      <c r="W85" s="15"/>
      <c r="X85" s="15"/>
      <c r="Y85" s="15"/>
      <c r="Z85" s="15"/>
      <c r="AA85" s="15"/>
      <c r="AB85" s="15"/>
      <c r="AC85" s="15"/>
      <c r="AD85" s="15"/>
    </row>
    <row r="86" spans="2:30" s="80" customFormat="1" ht="24" customHeight="1">
      <c r="B86" s="431"/>
      <c r="C86" s="431"/>
      <c r="D86" s="431"/>
      <c r="E86" s="261"/>
      <c r="F86" s="261"/>
      <c r="G86" s="261"/>
      <c r="H86" s="261"/>
      <c r="I86" s="15"/>
      <c r="J86" s="15"/>
      <c r="K86" s="15"/>
      <c r="L86" s="15"/>
      <c r="M86" s="15"/>
      <c r="N86" s="15"/>
      <c r="O86" s="15"/>
      <c r="P86" s="15"/>
      <c r="Q86" s="15"/>
      <c r="R86" s="15"/>
      <c r="S86" s="15"/>
      <c r="T86" s="15"/>
      <c r="U86" s="15"/>
      <c r="V86" s="15"/>
      <c r="W86" s="15"/>
      <c r="X86" s="15"/>
      <c r="Y86" s="15"/>
      <c r="Z86" s="15"/>
      <c r="AA86" s="15"/>
      <c r="AB86" s="15"/>
      <c r="AC86" s="15"/>
      <c r="AD86" s="15"/>
    </row>
    <row r="87" spans="2:30" s="80" customFormat="1" ht="24" customHeight="1">
      <c r="B87" s="431"/>
      <c r="C87" s="431"/>
      <c r="D87" s="431"/>
      <c r="E87" s="261"/>
      <c r="F87" s="261"/>
      <c r="G87" s="261"/>
      <c r="H87" s="261"/>
      <c r="I87" s="15"/>
      <c r="J87" s="15"/>
      <c r="K87" s="15"/>
      <c r="L87" s="15"/>
      <c r="M87" s="15"/>
      <c r="N87" s="15"/>
      <c r="O87" s="15"/>
      <c r="P87" s="15"/>
      <c r="Q87" s="15"/>
      <c r="R87" s="15"/>
      <c r="S87" s="15"/>
      <c r="T87" s="15"/>
      <c r="U87" s="15"/>
      <c r="V87" s="15"/>
      <c r="W87" s="15"/>
      <c r="X87" s="15"/>
      <c r="Y87" s="15"/>
      <c r="Z87" s="15"/>
      <c r="AA87" s="15"/>
      <c r="AB87" s="15"/>
      <c r="AC87" s="15"/>
      <c r="AD87" s="15"/>
    </row>
    <row r="88" spans="2:30" s="80" customFormat="1" ht="24" customHeight="1">
      <c r="B88" s="431"/>
      <c r="C88" s="431"/>
      <c r="D88" s="431"/>
      <c r="E88" s="261"/>
      <c r="F88" s="261"/>
      <c r="G88" s="261"/>
      <c r="H88" s="261"/>
      <c r="I88" s="15"/>
      <c r="J88" s="15"/>
      <c r="K88" s="15"/>
      <c r="L88" s="15"/>
      <c r="M88" s="15"/>
      <c r="N88" s="15"/>
      <c r="O88" s="15"/>
      <c r="P88" s="15"/>
      <c r="Q88" s="15"/>
      <c r="R88" s="15"/>
      <c r="S88" s="15"/>
      <c r="T88" s="15"/>
      <c r="U88" s="15"/>
      <c r="V88" s="15"/>
      <c r="W88" s="15"/>
      <c r="X88" s="15"/>
      <c r="Y88" s="15"/>
      <c r="Z88" s="15"/>
      <c r="AA88" s="15"/>
      <c r="AB88" s="15"/>
      <c r="AC88" s="15"/>
      <c r="AD88" s="15"/>
    </row>
    <row r="89" spans="2:30" s="80" customFormat="1" ht="24" customHeight="1">
      <c r="B89" s="431"/>
      <c r="C89" s="431"/>
      <c r="D89" s="431"/>
      <c r="E89" s="261"/>
      <c r="F89" s="261"/>
      <c r="G89" s="261"/>
      <c r="H89" s="261"/>
      <c r="I89" s="15"/>
      <c r="J89" s="15"/>
      <c r="K89" s="15"/>
      <c r="L89" s="15"/>
      <c r="M89" s="15"/>
      <c r="N89" s="15"/>
      <c r="O89" s="15"/>
      <c r="P89" s="15"/>
      <c r="Q89" s="15"/>
      <c r="R89" s="15"/>
      <c r="S89" s="15"/>
      <c r="T89" s="15"/>
      <c r="U89" s="15"/>
      <c r="V89" s="15"/>
      <c r="W89" s="15"/>
      <c r="X89" s="15"/>
      <c r="Y89" s="15"/>
      <c r="Z89" s="15"/>
      <c r="AA89" s="15"/>
      <c r="AB89" s="15"/>
      <c r="AC89" s="15"/>
      <c r="AD89" s="15"/>
    </row>
    <row r="90" spans="2:30" s="80" customFormat="1" ht="24" customHeight="1">
      <c r="B90" s="431"/>
      <c r="C90" s="431"/>
      <c r="D90" s="431"/>
      <c r="E90" s="261"/>
      <c r="F90" s="261"/>
      <c r="G90" s="261"/>
      <c r="H90" s="261"/>
      <c r="I90" s="15"/>
      <c r="J90" s="15"/>
      <c r="K90" s="15"/>
      <c r="L90" s="15"/>
      <c r="M90" s="15"/>
      <c r="N90" s="15"/>
      <c r="O90" s="15"/>
      <c r="P90" s="15"/>
      <c r="Q90" s="15"/>
      <c r="R90" s="15"/>
      <c r="S90" s="15"/>
      <c r="T90" s="15"/>
      <c r="U90" s="15"/>
      <c r="V90" s="15"/>
      <c r="W90" s="15"/>
      <c r="X90" s="15"/>
      <c r="Y90" s="15"/>
      <c r="Z90" s="15"/>
      <c r="AA90" s="15"/>
      <c r="AB90" s="15"/>
      <c r="AC90" s="15"/>
      <c r="AD90" s="15"/>
    </row>
    <row r="91" spans="2:30" s="80" customFormat="1" ht="24" customHeight="1">
      <c r="B91" s="431"/>
      <c r="C91" s="431"/>
      <c r="D91" s="431"/>
      <c r="E91" s="261"/>
      <c r="F91" s="261"/>
      <c r="G91" s="261"/>
      <c r="H91" s="261"/>
      <c r="I91" s="15"/>
      <c r="J91" s="15"/>
      <c r="K91" s="15"/>
      <c r="L91" s="15"/>
      <c r="M91" s="15"/>
      <c r="N91" s="15"/>
      <c r="O91" s="15"/>
      <c r="P91" s="15"/>
      <c r="Q91" s="15"/>
      <c r="R91" s="15"/>
      <c r="S91" s="15"/>
      <c r="T91" s="15"/>
      <c r="U91" s="15"/>
      <c r="V91" s="15"/>
      <c r="W91" s="15"/>
      <c r="X91" s="15"/>
      <c r="Y91" s="15"/>
      <c r="Z91" s="15"/>
      <c r="AA91" s="15"/>
      <c r="AB91" s="15"/>
      <c r="AC91" s="15"/>
      <c r="AD91" s="15"/>
    </row>
    <row r="92" spans="2:30" s="80" customFormat="1" ht="24" customHeight="1">
      <c r="B92" s="431"/>
      <c r="C92" s="431"/>
      <c r="D92" s="431"/>
      <c r="E92" s="261"/>
      <c r="F92" s="261"/>
      <c r="G92" s="261"/>
      <c r="H92" s="261"/>
      <c r="I92" s="15"/>
      <c r="J92" s="15"/>
      <c r="K92" s="15"/>
      <c r="L92" s="15"/>
      <c r="M92" s="15"/>
      <c r="N92" s="15"/>
      <c r="O92" s="15"/>
      <c r="P92" s="15"/>
      <c r="Q92" s="15"/>
      <c r="R92" s="15"/>
      <c r="S92" s="15"/>
      <c r="T92" s="15"/>
      <c r="U92" s="15"/>
      <c r="V92" s="15"/>
      <c r="W92" s="15"/>
      <c r="X92" s="15"/>
      <c r="Y92" s="15"/>
      <c r="Z92" s="15"/>
      <c r="AA92" s="15"/>
      <c r="AB92" s="15"/>
      <c r="AC92" s="15"/>
      <c r="AD92" s="15"/>
    </row>
    <row r="93" spans="2:30" s="80" customFormat="1" ht="24" customHeight="1">
      <c r="B93" s="431"/>
      <c r="C93" s="431"/>
      <c r="D93" s="431"/>
      <c r="E93" s="261"/>
      <c r="F93" s="261"/>
      <c r="G93" s="261"/>
      <c r="H93" s="261"/>
      <c r="I93" s="15"/>
      <c r="J93" s="15"/>
      <c r="K93" s="15"/>
      <c r="L93" s="15"/>
      <c r="M93" s="15"/>
      <c r="N93" s="15"/>
      <c r="O93" s="15"/>
      <c r="P93" s="15"/>
      <c r="Q93" s="15"/>
      <c r="R93" s="15"/>
      <c r="S93" s="15"/>
      <c r="T93" s="15"/>
      <c r="U93" s="15"/>
      <c r="V93" s="15"/>
      <c r="W93" s="15"/>
      <c r="X93" s="15"/>
      <c r="Y93" s="15"/>
      <c r="Z93" s="15"/>
      <c r="AA93" s="15"/>
      <c r="AB93" s="15"/>
      <c r="AC93" s="15"/>
      <c r="AD93" s="15"/>
    </row>
    <row r="94" spans="2:30" s="80" customFormat="1" ht="24" customHeight="1">
      <c r="B94" s="431"/>
      <c r="C94" s="431"/>
      <c r="D94" s="431"/>
      <c r="E94" s="261"/>
      <c r="F94" s="261"/>
      <c r="G94" s="261"/>
      <c r="H94" s="261"/>
      <c r="I94" s="15"/>
      <c r="J94" s="15"/>
      <c r="K94" s="15"/>
      <c r="L94" s="15"/>
      <c r="M94" s="15"/>
      <c r="N94" s="15"/>
      <c r="O94" s="15"/>
      <c r="P94" s="15"/>
      <c r="Q94" s="15"/>
      <c r="R94" s="15"/>
      <c r="S94" s="15"/>
      <c r="T94" s="15"/>
      <c r="U94" s="15"/>
      <c r="V94" s="15"/>
      <c r="W94" s="15"/>
      <c r="X94" s="15"/>
      <c r="Y94" s="15"/>
      <c r="Z94" s="15"/>
      <c r="AA94" s="15"/>
      <c r="AB94" s="15"/>
      <c r="AC94" s="15"/>
      <c r="AD94" s="15"/>
    </row>
    <row r="95" spans="2:30" s="80" customFormat="1" ht="24" customHeight="1">
      <c r="B95" s="431"/>
      <c r="C95" s="431"/>
      <c r="D95" s="431"/>
      <c r="E95" s="261"/>
      <c r="F95" s="261"/>
      <c r="G95" s="261"/>
      <c r="H95" s="261"/>
      <c r="I95" s="15"/>
      <c r="J95" s="15"/>
      <c r="K95" s="15"/>
      <c r="L95" s="15"/>
      <c r="M95" s="15"/>
      <c r="N95" s="15"/>
      <c r="O95" s="15"/>
      <c r="P95" s="15"/>
      <c r="Q95" s="15"/>
      <c r="R95" s="15"/>
      <c r="S95" s="15"/>
      <c r="T95" s="15"/>
      <c r="U95" s="15"/>
      <c r="V95" s="15"/>
      <c r="W95" s="15"/>
      <c r="X95" s="15"/>
      <c r="Y95" s="15"/>
      <c r="Z95" s="15"/>
      <c r="AA95" s="15"/>
      <c r="AB95" s="15"/>
      <c r="AC95" s="15"/>
      <c r="AD95" s="15"/>
    </row>
    <row r="96" spans="2:30" s="80" customFormat="1" ht="24" customHeight="1">
      <c r="B96" s="431"/>
      <c r="C96" s="431"/>
      <c r="D96" s="431"/>
      <c r="E96" s="261"/>
      <c r="F96" s="261"/>
      <c r="G96" s="261"/>
      <c r="H96" s="261"/>
      <c r="I96" s="15"/>
      <c r="J96" s="15"/>
      <c r="K96" s="15"/>
      <c r="L96" s="15"/>
      <c r="M96" s="15"/>
      <c r="N96" s="15"/>
      <c r="O96" s="15"/>
      <c r="P96" s="15"/>
      <c r="Q96" s="15"/>
      <c r="R96" s="15"/>
      <c r="S96" s="15"/>
      <c r="T96" s="15"/>
      <c r="U96" s="15"/>
      <c r="V96" s="15"/>
      <c r="W96" s="15"/>
      <c r="X96" s="15"/>
      <c r="Y96" s="15"/>
      <c r="Z96" s="15"/>
      <c r="AA96" s="15"/>
      <c r="AB96" s="15"/>
      <c r="AC96" s="15"/>
      <c r="AD96" s="15"/>
    </row>
    <row r="97" spans="2:30" s="80" customFormat="1" ht="24" customHeight="1">
      <c r="B97" s="431"/>
      <c r="C97" s="431"/>
      <c r="D97" s="431"/>
      <c r="E97" s="261"/>
      <c r="F97" s="261"/>
      <c r="G97" s="261"/>
      <c r="H97" s="261"/>
      <c r="I97" s="15"/>
      <c r="J97" s="15"/>
      <c r="K97" s="15"/>
      <c r="L97" s="15"/>
      <c r="M97" s="15"/>
      <c r="N97" s="15"/>
      <c r="O97" s="15"/>
      <c r="P97" s="15"/>
      <c r="Q97" s="15"/>
      <c r="R97" s="15"/>
      <c r="S97" s="15"/>
      <c r="T97" s="15"/>
      <c r="U97" s="15"/>
      <c r="V97" s="15"/>
      <c r="W97" s="15"/>
      <c r="X97" s="15"/>
      <c r="Y97" s="15"/>
      <c r="Z97" s="15"/>
      <c r="AA97" s="15"/>
      <c r="AB97" s="15"/>
      <c r="AC97" s="15"/>
      <c r="AD97" s="15"/>
    </row>
    <row r="98" spans="2:30" s="80" customFormat="1" ht="24" customHeight="1">
      <c r="B98" s="431"/>
      <c r="C98" s="431"/>
      <c r="D98" s="431"/>
      <c r="E98" s="261"/>
      <c r="F98" s="261"/>
      <c r="G98" s="261"/>
      <c r="H98" s="261"/>
      <c r="I98" s="15"/>
      <c r="J98" s="15"/>
      <c r="K98" s="15"/>
      <c r="L98" s="15"/>
      <c r="M98" s="15"/>
      <c r="N98" s="15"/>
      <c r="O98" s="15"/>
      <c r="P98" s="15"/>
      <c r="Q98" s="15"/>
      <c r="R98" s="15"/>
      <c r="S98" s="15"/>
      <c r="T98" s="15"/>
      <c r="U98" s="15"/>
      <c r="V98" s="15"/>
      <c r="W98" s="15"/>
      <c r="X98" s="15"/>
      <c r="Y98" s="15"/>
      <c r="Z98" s="15"/>
      <c r="AA98" s="15"/>
      <c r="AB98" s="15"/>
      <c r="AC98" s="15"/>
      <c r="AD98" s="15"/>
    </row>
    <row r="99" spans="2:30" s="80" customFormat="1" ht="24" customHeight="1">
      <c r="B99" s="431"/>
      <c r="C99" s="431"/>
      <c r="D99" s="431"/>
      <c r="E99" s="261"/>
      <c r="F99" s="261"/>
      <c r="G99" s="261"/>
      <c r="H99" s="261"/>
      <c r="I99" s="15"/>
      <c r="J99" s="15"/>
      <c r="K99" s="15"/>
      <c r="L99" s="15"/>
      <c r="M99" s="15"/>
      <c r="N99" s="15"/>
      <c r="O99" s="15"/>
      <c r="P99" s="15"/>
      <c r="Q99" s="15"/>
      <c r="R99" s="15"/>
      <c r="S99" s="15"/>
      <c r="T99" s="15"/>
      <c r="U99" s="15"/>
      <c r="V99" s="15"/>
      <c r="W99" s="15"/>
      <c r="X99" s="15"/>
      <c r="Y99" s="15"/>
      <c r="Z99" s="15"/>
      <c r="AA99" s="15"/>
      <c r="AB99" s="15"/>
      <c r="AC99" s="15"/>
      <c r="AD99" s="15"/>
    </row>
    <row r="100" spans="2:30" s="80" customFormat="1" ht="24" customHeight="1">
      <c r="B100" s="431"/>
      <c r="C100" s="431"/>
      <c r="D100" s="431"/>
      <c r="E100" s="261"/>
      <c r="F100" s="261"/>
      <c r="G100" s="261"/>
      <c r="H100" s="261"/>
      <c r="I100" s="15"/>
      <c r="J100" s="15"/>
      <c r="K100" s="15"/>
      <c r="L100" s="15"/>
      <c r="M100" s="15"/>
      <c r="N100" s="15"/>
      <c r="O100" s="15"/>
      <c r="P100" s="15"/>
      <c r="Q100" s="15"/>
      <c r="R100" s="15"/>
      <c r="S100" s="15"/>
      <c r="T100" s="15"/>
      <c r="U100" s="15"/>
      <c r="V100" s="15"/>
      <c r="W100" s="15"/>
      <c r="X100" s="15"/>
      <c r="Y100" s="15"/>
      <c r="Z100" s="15"/>
      <c r="AA100" s="15"/>
      <c r="AB100" s="15"/>
      <c r="AC100" s="15"/>
      <c r="AD100" s="15"/>
    </row>
    <row r="101" spans="2:30" s="80" customFormat="1" ht="24" customHeight="1">
      <c r="B101" s="431"/>
      <c r="C101" s="431"/>
      <c r="D101" s="431"/>
      <c r="E101" s="261"/>
      <c r="F101" s="261"/>
      <c r="G101" s="261"/>
      <c r="H101" s="261"/>
      <c r="I101" s="15"/>
      <c r="J101" s="15"/>
      <c r="K101" s="15"/>
      <c r="L101" s="15"/>
      <c r="M101" s="15"/>
      <c r="N101" s="15"/>
      <c r="O101" s="15"/>
      <c r="P101" s="15"/>
      <c r="Q101" s="15"/>
      <c r="R101" s="15"/>
      <c r="S101" s="15"/>
      <c r="T101" s="15"/>
      <c r="U101" s="15"/>
      <c r="V101" s="15"/>
      <c r="W101" s="15"/>
      <c r="X101" s="15"/>
      <c r="Y101" s="15"/>
      <c r="Z101" s="15"/>
      <c r="AA101" s="15"/>
      <c r="AB101" s="15"/>
      <c r="AC101" s="15"/>
      <c r="AD101" s="15"/>
    </row>
    <row r="102" spans="2:30" s="80" customFormat="1" ht="24" customHeight="1">
      <c r="B102" s="431"/>
      <c r="C102" s="431"/>
      <c r="D102" s="431"/>
      <c r="E102" s="261"/>
      <c r="F102" s="261"/>
      <c r="G102" s="261"/>
      <c r="H102" s="261"/>
      <c r="I102" s="15"/>
      <c r="J102" s="15"/>
      <c r="K102" s="15"/>
      <c r="L102" s="15"/>
      <c r="M102" s="15"/>
      <c r="N102" s="15"/>
      <c r="O102" s="15"/>
      <c r="P102" s="15"/>
      <c r="Q102" s="15"/>
      <c r="R102" s="15"/>
      <c r="S102" s="15"/>
      <c r="T102" s="15"/>
      <c r="U102" s="15"/>
      <c r="V102" s="15"/>
      <c r="W102" s="15"/>
      <c r="X102" s="15"/>
      <c r="Y102" s="15"/>
      <c r="Z102" s="15"/>
      <c r="AA102" s="15"/>
      <c r="AB102" s="15"/>
      <c r="AC102" s="15"/>
      <c r="AD102" s="15"/>
    </row>
    <row r="103" spans="2:30" s="80" customFormat="1" ht="24" customHeight="1">
      <c r="B103" s="431"/>
      <c r="C103" s="431"/>
      <c r="D103" s="431"/>
      <c r="E103" s="261"/>
      <c r="F103" s="261"/>
      <c r="G103" s="261"/>
      <c r="H103" s="261"/>
      <c r="I103" s="15"/>
      <c r="J103" s="15"/>
      <c r="K103" s="15"/>
      <c r="L103" s="15"/>
      <c r="M103" s="15"/>
      <c r="N103" s="15"/>
      <c r="O103" s="15"/>
      <c r="P103" s="15"/>
      <c r="Q103" s="15"/>
      <c r="R103" s="15"/>
      <c r="S103" s="15"/>
      <c r="T103" s="15"/>
      <c r="U103" s="15"/>
      <c r="V103" s="15"/>
      <c r="W103" s="15"/>
      <c r="X103" s="15"/>
      <c r="Y103" s="15"/>
      <c r="Z103" s="15"/>
      <c r="AA103" s="15"/>
      <c r="AB103" s="15"/>
      <c r="AC103" s="15"/>
      <c r="AD103" s="15"/>
    </row>
    <row r="104" spans="2:30" s="80" customFormat="1" ht="24" customHeight="1">
      <c r="B104" s="431"/>
      <c r="C104" s="431"/>
      <c r="D104" s="431"/>
      <c r="E104" s="261"/>
      <c r="F104" s="261"/>
      <c r="G104" s="261"/>
      <c r="H104" s="261"/>
      <c r="I104" s="15"/>
      <c r="J104" s="15"/>
      <c r="K104" s="15"/>
      <c r="L104" s="15"/>
      <c r="M104" s="15"/>
      <c r="N104" s="15"/>
      <c r="O104" s="15"/>
      <c r="P104" s="15"/>
      <c r="Q104" s="15"/>
      <c r="R104" s="15"/>
      <c r="S104" s="15"/>
      <c r="T104" s="15"/>
      <c r="U104" s="15"/>
      <c r="V104" s="15"/>
      <c r="W104" s="15"/>
      <c r="X104" s="15"/>
      <c r="Y104" s="15"/>
      <c r="Z104" s="15"/>
      <c r="AA104" s="15"/>
      <c r="AB104" s="15"/>
      <c r="AC104" s="15"/>
      <c r="AD104" s="15"/>
    </row>
    <row r="105" spans="2:30" s="80" customFormat="1" ht="24" customHeight="1">
      <c r="B105" s="431"/>
      <c r="C105" s="431"/>
      <c r="D105" s="431"/>
      <c r="E105" s="261"/>
      <c r="F105" s="261"/>
      <c r="G105" s="261"/>
      <c r="H105" s="261"/>
      <c r="I105" s="15"/>
      <c r="J105" s="15"/>
      <c r="K105" s="15"/>
      <c r="L105" s="15"/>
      <c r="M105" s="15"/>
      <c r="N105" s="15"/>
      <c r="O105" s="15"/>
      <c r="P105" s="15"/>
      <c r="Q105" s="15"/>
      <c r="R105" s="15"/>
      <c r="S105" s="15"/>
      <c r="T105" s="15"/>
      <c r="U105" s="15"/>
      <c r="V105" s="15"/>
      <c r="W105" s="15"/>
      <c r="X105" s="15"/>
      <c r="Y105" s="15"/>
      <c r="Z105" s="15"/>
      <c r="AA105" s="15"/>
      <c r="AB105" s="15"/>
      <c r="AC105" s="15"/>
      <c r="AD105" s="15"/>
    </row>
    <row r="106" spans="2:30" s="80" customFormat="1" ht="24" customHeight="1">
      <c r="B106" s="431"/>
      <c r="C106" s="431"/>
      <c r="D106" s="431"/>
      <c r="E106" s="261"/>
      <c r="F106" s="261"/>
      <c r="G106" s="261"/>
      <c r="H106" s="261"/>
      <c r="I106" s="15"/>
      <c r="J106" s="15"/>
      <c r="K106" s="15"/>
      <c r="L106" s="15"/>
      <c r="M106" s="15"/>
      <c r="N106" s="15"/>
      <c r="O106" s="15"/>
      <c r="P106" s="15"/>
      <c r="Q106" s="15"/>
      <c r="R106" s="15"/>
      <c r="S106" s="15"/>
      <c r="T106" s="15"/>
      <c r="U106" s="15"/>
      <c r="V106" s="15"/>
      <c r="W106" s="15"/>
      <c r="X106" s="15"/>
      <c r="Y106" s="15"/>
      <c r="Z106" s="15"/>
      <c r="AA106" s="15"/>
      <c r="AB106" s="15"/>
      <c r="AC106" s="15"/>
      <c r="AD106" s="15"/>
    </row>
    <row r="107" spans="2:30" s="80" customFormat="1" ht="24" customHeight="1">
      <c r="B107" s="431"/>
      <c r="C107" s="431"/>
      <c r="D107" s="431"/>
      <c r="E107" s="261"/>
      <c r="F107" s="261"/>
      <c r="G107" s="261"/>
      <c r="H107" s="261"/>
      <c r="I107" s="15"/>
      <c r="J107" s="15"/>
      <c r="K107" s="15"/>
      <c r="L107" s="15"/>
      <c r="M107" s="15"/>
      <c r="N107" s="15"/>
      <c r="O107" s="15"/>
      <c r="P107" s="15"/>
      <c r="Q107" s="15"/>
      <c r="R107" s="15"/>
      <c r="S107" s="15"/>
      <c r="T107" s="15"/>
      <c r="U107" s="15"/>
      <c r="V107" s="15"/>
      <c r="W107" s="15"/>
      <c r="X107" s="15"/>
      <c r="Y107" s="15"/>
      <c r="Z107" s="15"/>
      <c r="AA107" s="15"/>
      <c r="AB107" s="15"/>
      <c r="AC107" s="15"/>
      <c r="AD107" s="15"/>
    </row>
    <row r="108" spans="2:30" s="80" customFormat="1" ht="24" customHeight="1">
      <c r="B108" s="431"/>
      <c r="C108" s="431"/>
      <c r="D108" s="431"/>
      <c r="E108" s="261"/>
      <c r="F108" s="261"/>
      <c r="G108" s="261"/>
      <c r="H108" s="261"/>
      <c r="I108" s="15"/>
      <c r="J108" s="15"/>
      <c r="K108" s="15"/>
      <c r="L108" s="15"/>
      <c r="M108" s="15"/>
      <c r="N108" s="15"/>
      <c r="O108" s="15"/>
      <c r="P108" s="15"/>
      <c r="Q108" s="15"/>
      <c r="R108" s="15"/>
      <c r="S108" s="15"/>
      <c r="T108" s="15"/>
      <c r="U108" s="15"/>
      <c r="V108" s="15"/>
      <c r="W108" s="15"/>
      <c r="X108" s="15"/>
      <c r="Y108" s="15"/>
      <c r="Z108" s="15"/>
      <c r="AA108" s="15"/>
      <c r="AB108" s="15"/>
      <c r="AC108" s="15"/>
      <c r="AD108" s="15"/>
    </row>
    <row r="109" spans="2:30" s="80" customFormat="1" ht="24" customHeight="1">
      <c r="B109" s="431"/>
      <c r="C109" s="431"/>
      <c r="D109" s="431"/>
      <c r="E109" s="261"/>
      <c r="F109" s="261"/>
      <c r="G109" s="261"/>
      <c r="H109" s="261"/>
      <c r="I109" s="15"/>
      <c r="J109" s="15"/>
      <c r="K109" s="15"/>
      <c r="L109" s="15"/>
      <c r="M109" s="15"/>
      <c r="N109" s="15"/>
      <c r="O109" s="15"/>
      <c r="P109" s="15"/>
      <c r="Q109" s="15"/>
      <c r="R109" s="15"/>
      <c r="S109" s="15"/>
      <c r="T109" s="15"/>
      <c r="U109" s="15"/>
      <c r="V109" s="15"/>
      <c r="W109" s="15"/>
      <c r="X109" s="15"/>
      <c r="Y109" s="15"/>
      <c r="Z109" s="15"/>
      <c r="AA109" s="15"/>
      <c r="AB109" s="15"/>
      <c r="AC109" s="15"/>
      <c r="AD109" s="15"/>
    </row>
    <row r="110" spans="2:30" s="80" customFormat="1" ht="24" customHeight="1">
      <c r="B110" s="431"/>
      <c r="C110" s="431"/>
      <c r="D110" s="431"/>
      <c r="E110" s="261"/>
      <c r="F110" s="261"/>
      <c r="G110" s="261"/>
      <c r="H110" s="261"/>
      <c r="I110" s="15"/>
      <c r="J110" s="15"/>
      <c r="K110" s="15"/>
      <c r="L110" s="15"/>
      <c r="M110" s="15"/>
      <c r="N110" s="15"/>
      <c r="O110" s="15"/>
      <c r="P110" s="15"/>
      <c r="Q110" s="15"/>
      <c r="R110" s="15"/>
      <c r="S110" s="15"/>
      <c r="T110" s="15"/>
      <c r="U110" s="15"/>
      <c r="V110" s="15"/>
      <c r="W110" s="15"/>
      <c r="X110" s="15"/>
      <c r="Y110" s="15"/>
      <c r="Z110" s="15"/>
      <c r="AA110" s="15"/>
      <c r="AB110" s="15"/>
      <c r="AC110" s="15"/>
      <c r="AD110" s="15"/>
    </row>
    <row r="111" spans="2:30" s="80" customFormat="1" ht="24" customHeight="1">
      <c r="B111" s="431"/>
      <c r="C111" s="431"/>
      <c r="D111" s="431"/>
      <c r="E111" s="261"/>
      <c r="F111" s="261"/>
      <c r="G111" s="261"/>
      <c r="H111" s="261"/>
      <c r="I111" s="15"/>
      <c r="J111" s="15"/>
      <c r="K111" s="15"/>
      <c r="L111" s="15"/>
      <c r="M111" s="15"/>
      <c r="N111" s="15"/>
      <c r="O111" s="15"/>
      <c r="P111" s="15"/>
      <c r="Q111" s="15"/>
      <c r="R111" s="15"/>
      <c r="S111" s="15"/>
      <c r="T111" s="15"/>
      <c r="U111" s="15"/>
      <c r="V111" s="15"/>
      <c r="W111" s="15"/>
      <c r="X111" s="15"/>
      <c r="Y111" s="15"/>
      <c r="Z111" s="15"/>
      <c r="AA111" s="15"/>
      <c r="AB111" s="15"/>
      <c r="AC111" s="15"/>
      <c r="AD111" s="15"/>
    </row>
    <row r="112" spans="2:30" s="80" customFormat="1" ht="24" customHeight="1">
      <c r="B112" s="431"/>
      <c r="C112" s="431"/>
      <c r="D112" s="431"/>
      <c r="E112" s="261"/>
      <c r="F112" s="261"/>
      <c r="G112" s="261"/>
      <c r="H112" s="261"/>
      <c r="I112" s="15"/>
      <c r="J112" s="15"/>
      <c r="K112" s="15"/>
      <c r="L112" s="15"/>
      <c r="M112" s="15"/>
      <c r="N112" s="15"/>
      <c r="O112" s="15"/>
      <c r="P112" s="15"/>
      <c r="Q112" s="15"/>
      <c r="R112" s="15"/>
      <c r="S112" s="15"/>
      <c r="T112" s="15"/>
      <c r="U112" s="15"/>
      <c r="V112" s="15"/>
      <c r="W112" s="15"/>
      <c r="X112" s="15"/>
      <c r="Y112" s="15"/>
      <c r="Z112" s="15"/>
      <c r="AA112" s="15"/>
      <c r="AB112" s="15"/>
      <c r="AC112" s="15"/>
      <c r="AD112" s="15"/>
    </row>
    <row r="113" spans="2:30" s="80" customFormat="1" ht="24" customHeight="1">
      <c r="B113" s="431"/>
      <c r="C113" s="431"/>
      <c r="D113" s="431"/>
      <c r="E113" s="261"/>
      <c r="F113" s="261"/>
      <c r="G113" s="261"/>
      <c r="H113" s="261"/>
      <c r="I113" s="15"/>
      <c r="J113" s="15"/>
      <c r="K113" s="15"/>
      <c r="L113" s="15"/>
      <c r="M113" s="15"/>
      <c r="N113" s="15"/>
      <c r="O113" s="15"/>
      <c r="P113" s="15"/>
      <c r="Q113" s="15"/>
      <c r="R113" s="15"/>
      <c r="S113" s="15"/>
      <c r="T113" s="15"/>
      <c r="U113" s="15"/>
      <c r="V113" s="15"/>
      <c r="W113" s="15"/>
      <c r="X113" s="15"/>
      <c r="Y113" s="15"/>
      <c r="Z113" s="15"/>
      <c r="AA113" s="15"/>
      <c r="AB113" s="15"/>
      <c r="AC113" s="15"/>
      <c r="AD113" s="15"/>
    </row>
    <row r="114" spans="2:30" s="80" customFormat="1" ht="24" customHeight="1">
      <c r="B114" s="431"/>
      <c r="C114" s="431"/>
      <c r="D114" s="431"/>
      <c r="E114" s="261"/>
      <c r="F114" s="261"/>
      <c r="G114" s="261"/>
      <c r="H114" s="261"/>
      <c r="I114" s="15"/>
      <c r="J114" s="15"/>
      <c r="K114" s="15"/>
      <c r="L114" s="15"/>
      <c r="M114" s="15"/>
      <c r="N114" s="15"/>
      <c r="O114" s="15"/>
      <c r="P114" s="15"/>
      <c r="Q114" s="15"/>
      <c r="R114" s="15"/>
      <c r="S114" s="15"/>
      <c r="T114" s="15"/>
      <c r="U114" s="15"/>
      <c r="V114" s="15"/>
      <c r="W114" s="15"/>
      <c r="X114" s="15"/>
      <c r="Y114" s="15"/>
      <c r="Z114" s="15"/>
      <c r="AA114" s="15"/>
      <c r="AB114" s="15"/>
      <c r="AC114" s="15"/>
      <c r="AD114" s="15"/>
    </row>
    <row r="115" spans="2:30" s="80" customFormat="1" ht="24" customHeight="1">
      <c r="B115" s="431"/>
      <c r="C115" s="431"/>
      <c r="D115" s="431"/>
      <c r="E115" s="261"/>
      <c r="F115" s="261"/>
      <c r="G115" s="261"/>
      <c r="H115" s="261"/>
      <c r="I115" s="15"/>
      <c r="J115" s="15"/>
      <c r="K115" s="15"/>
      <c r="L115" s="15"/>
      <c r="M115" s="15"/>
      <c r="N115" s="15"/>
      <c r="O115" s="15"/>
      <c r="P115" s="15"/>
      <c r="Q115" s="15"/>
      <c r="R115" s="15"/>
      <c r="S115" s="15"/>
      <c r="T115" s="15"/>
      <c r="U115" s="15"/>
      <c r="V115" s="15"/>
      <c r="W115" s="15"/>
      <c r="X115" s="15"/>
      <c r="Y115" s="15"/>
      <c r="Z115" s="15"/>
      <c r="AA115" s="15"/>
      <c r="AB115" s="15"/>
      <c r="AC115" s="15"/>
      <c r="AD115" s="15"/>
    </row>
    <row r="116" spans="2:30" s="80" customFormat="1" ht="24" customHeight="1">
      <c r="B116" s="431"/>
      <c r="C116" s="431"/>
      <c r="D116" s="431"/>
      <c r="E116" s="261"/>
      <c r="F116" s="261"/>
      <c r="G116" s="261"/>
      <c r="H116" s="261"/>
      <c r="I116" s="15"/>
      <c r="J116" s="15"/>
      <c r="K116" s="15"/>
      <c r="L116" s="15"/>
      <c r="M116" s="15"/>
      <c r="N116" s="15"/>
      <c r="O116" s="15"/>
      <c r="P116" s="15"/>
      <c r="Q116" s="15"/>
      <c r="R116" s="15"/>
      <c r="S116" s="15"/>
      <c r="T116" s="15"/>
      <c r="U116" s="15"/>
      <c r="V116" s="15"/>
      <c r="W116" s="15"/>
      <c r="X116" s="15"/>
      <c r="Y116" s="15"/>
      <c r="Z116" s="15"/>
      <c r="AA116" s="15"/>
      <c r="AB116" s="15"/>
      <c r="AC116" s="15"/>
      <c r="AD116" s="15"/>
    </row>
    <row r="117" spans="2:30" s="80" customFormat="1" ht="24" customHeight="1">
      <c r="B117" s="431"/>
      <c r="C117" s="431"/>
      <c r="D117" s="431"/>
      <c r="E117" s="261"/>
      <c r="F117" s="261"/>
      <c r="G117" s="261"/>
      <c r="H117" s="261"/>
      <c r="I117" s="15"/>
      <c r="J117" s="15"/>
      <c r="K117" s="15"/>
      <c r="L117" s="15"/>
      <c r="M117" s="15"/>
      <c r="N117" s="15"/>
      <c r="O117" s="15"/>
      <c r="P117" s="15"/>
      <c r="Q117" s="15"/>
      <c r="R117" s="15"/>
      <c r="S117" s="15"/>
      <c r="T117" s="15"/>
      <c r="U117" s="15"/>
      <c r="V117" s="15"/>
      <c r="W117" s="15"/>
      <c r="X117" s="15"/>
      <c r="Y117" s="15"/>
      <c r="Z117" s="15"/>
      <c r="AA117" s="15"/>
      <c r="AB117" s="15"/>
      <c r="AC117" s="15"/>
      <c r="AD117" s="15"/>
    </row>
    <row r="118" spans="2:30" s="80" customFormat="1" ht="24" customHeight="1">
      <c r="B118" s="431"/>
      <c r="C118" s="431"/>
      <c r="D118" s="431"/>
      <c r="E118" s="261"/>
      <c r="F118" s="261"/>
      <c r="G118" s="261"/>
      <c r="H118" s="261"/>
      <c r="I118" s="15"/>
      <c r="J118" s="15"/>
      <c r="K118" s="15"/>
      <c r="L118" s="15"/>
      <c r="M118" s="15"/>
      <c r="N118" s="15"/>
      <c r="O118" s="15"/>
      <c r="P118" s="15"/>
      <c r="Q118" s="15"/>
      <c r="R118" s="15"/>
      <c r="S118" s="15"/>
      <c r="T118" s="15"/>
      <c r="U118" s="15"/>
      <c r="V118" s="15"/>
      <c r="W118" s="15"/>
      <c r="X118" s="15"/>
      <c r="Y118" s="15"/>
      <c r="Z118" s="15"/>
      <c r="AA118" s="15"/>
      <c r="AB118" s="15"/>
      <c r="AC118" s="15"/>
      <c r="AD118" s="15"/>
    </row>
    <row r="119" spans="2:30" s="80" customFormat="1" ht="24" customHeight="1">
      <c r="B119" s="431"/>
      <c r="C119" s="431"/>
      <c r="D119" s="431"/>
      <c r="E119" s="261"/>
      <c r="F119" s="261"/>
      <c r="G119" s="261"/>
      <c r="H119" s="261"/>
      <c r="I119" s="15"/>
      <c r="J119" s="15"/>
      <c r="K119" s="15"/>
      <c r="L119" s="15"/>
      <c r="M119" s="15"/>
      <c r="N119" s="15"/>
      <c r="O119" s="15"/>
      <c r="P119" s="15"/>
      <c r="Q119" s="15"/>
      <c r="R119" s="15"/>
      <c r="S119" s="15"/>
      <c r="T119" s="15"/>
      <c r="U119" s="15"/>
      <c r="V119" s="15"/>
      <c r="W119" s="15"/>
      <c r="X119" s="15"/>
      <c r="Y119" s="15"/>
      <c r="Z119" s="15"/>
      <c r="AA119" s="15"/>
      <c r="AB119" s="15"/>
      <c r="AC119" s="15"/>
      <c r="AD119" s="15"/>
    </row>
    <row r="120" spans="2:30" s="80" customFormat="1" ht="24" customHeight="1">
      <c r="B120" s="431"/>
      <c r="C120" s="431"/>
      <c r="D120" s="431"/>
      <c r="E120" s="261"/>
      <c r="F120" s="261"/>
      <c r="G120" s="261"/>
      <c r="H120" s="261"/>
      <c r="I120" s="15"/>
      <c r="J120" s="15"/>
      <c r="K120" s="15"/>
      <c r="L120" s="15"/>
      <c r="M120" s="15"/>
      <c r="N120" s="15"/>
      <c r="O120" s="15"/>
      <c r="P120" s="15"/>
      <c r="Q120" s="15"/>
      <c r="R120" s="15"/>
      <c r="S120" s="15"/>
      <c r="T120" s="15"/>
      <c r="U120" s="15"/>
      <c r="V120" s="15"/>
      <c r="W120" s="15"/>
      <c r="X120" s="15"/>
      <c r="Y120" s="15"/>
      <c r="Z120" s="15"/>
      <c r="AA120" s="15"/>
      <c r="AB120" s="15"/>
      <c r="AC120" s="15"/>
      <c r="AD120" s="15"/>
    </row>
    <row r="121" spans="2:30" s="80" customFormat="1" ht="24" customHeight="1">
      <c r="B121" s="431"/>
      <c r="C121" s="431"/>
      <c r="D121" s="431"/>
      <c r="E121" s="261"/>
      <c r="F121" s="261"/>
      <c r="G121" s="261"/>
      <c r="H121" s="261"/>
      <c r="I121" s="15"/>
      <c r="J121" s="15"/>
      <c r="K121" s="15"/>
      <c r="L121" s="15"/>
      <c r="M121" s="15"/>
      <c r="N121" s="15"/>
      <c r="O121" s="15"/>
      <c r="P121" s="15"/>
      <c r="Q121" s="15"/>
      <c r="R121" s="15"/>
      <c r="S121" s="15"/>
      <c r="T121" s="15"/>
      <c r="U121" s="15"/>
      <c r="V121" s="15"/>
      <c r="W121" s="15"/>
      <c r="X121" s="15"/>
      <c r="Y121" s="15"/>
      <c r="Z121" s="15"/>
      <c r="AA121" s="15"/>
      <c r="AB121" s="15"/>
      <c r="AC121" s="15"/>
      <c r="AD121" s="15"/>
    </row>
    <row r="122" spans="2:30" s="80" customFormat="1" ht="24" customHeight="1">
      <c r="B122" s="431"/>
      <c r="C122" s="431"/>
      <c r="D122" s="431"/>
      <c r="E122" s="261"/>
      <c r="F122" s="261"/>
      <c r="G122" s="261"/>
      <c r="H122" s="261"/>
      <c r="I122" s="15"/>
      <c r="J122" s="15"/>
      <c r="K122" s="15"/>
      <c r="L122" s="15"/>
      <c r="M122" s="15"/>
      <c r="N122" s="15"/>
      <c r="O122" s="15"/>
      <c r="P122" s="15"/>
      <c r="Q122" s="15"/>
      <c r="R122" s="15"/>
      <c r="S122" s="15"/>
      <c r="T122" s="15"/>
      <c r="U122" s="15"/>
      <c r="V122" s="15"/>
      <c r="W122" s="15"/>
      <c r="X122" s="15"/>
      <c r="Y122" s="15"/>
      <c r="Z122" s="15"/>
      <c r="AA122" s="15"/>
      <c r="AB122" s="15"/>
      <c r="AC122" s="15"/>
      <c r="AD122" s="15"/>
    </row>
    <row r="123" spans="2:30" s="80" customFormat="1" ht="24" customHeight="1">
      <c r="B123" s="431"/>
      <c r="C123" s="431"/>
      <c r="D123" s="431"/>
      <c r="E123" s="261"/>
      <c r="F123" s="261"/>
      <c r="G123" s="261"/>
      <c r="H123" s="261"/>
      <c r="I123" s="15"/>
      <c r="J123" s="15"/>
      <c r="K123" s="15"/>
      <c r="L123" s="15"/>
      <c r="M123" s="15"/>
      <c r="N123" s="15"/>
      <c r="O123" s="15"/>
      <c r="P123" s="15"/>
      <c r="Q123" s="15"/>
      <c r="R123" s="15"/>
      <c r="S123" s="15"/>
      <c r="T123" s="15"/>
      <c r="U123" s="15"/>
      <c r="V123" s="15"/>
      <c r="W123" s="15"/>
      <c r="X123" s="15"/>
      <c r="Y123" s="15"/>
      <c r="Z123" s="15"/>
      <c r="AA123" s="15"/>
      <c r="AB123" s="15"/>
      <c r="AC123" s="15"/>
      <c r="AD123" s="15"/>
    </row>
    <row r="124" spans="2:30" s="80" customFormat="1" ht="24" customHeight="1">
      <c r="B124" s="431"/>
      <c r="C124" s="431"/>
      <c r="D124" s="431"/>
      <c r="E124" s="261"/>
      <c r="F124" s="261"/>
      <c r="G124" s="261"/>
      <c r="H124" s="261"/>
      <c r="I124" s="15"/>
      <c r="J124" s="15"/>
      <c r="K124" s="15"/>
      <c r="L124" s="15"/>
      <c r="M124" s="15"/>
      <c r="N124" s="15"/>
      <c r="O124" s="15"/>
      <c r="P124" s="15"/>
      <c r="Q124" s="15"/>
      <c r="R124" s="15"/>
      <c r="S124" s="15"/>
      <c r="T124" s="15"/>
      <c r="U124" s="15"/>
      <c r="V124" s="15"/>
      <c r="W124" s="15"/>
      <c r="X124" s="15"/>
      <c r="Y124" s="15"/>
      <c r="Z124" s="15"/>
      <c r="AA124" s="15"/>
      <c r="AB124" s="15"/>
      <c r="AC124" s="15"/>
      <c r="AD124" s="15"/>
    </row>
    <row r="125" spans="2:30" s="80" customFormat="1" ht="24" customHeight="1">
      <c r="B125" s="431"/>
      <c r="C125" s="431"/>
      <c r="D125" s="431"/>
      <c r="E125" s="261"/>
      <c r="F125" s="261"/>
      <c r="G125" s="261"/>
      <c r="H125" s="261"/>
      <c r="I125" s="15"/>
      <c r="J125" s="15"/>
      <c r="K125" s="15"/>
      <c r="L125" s="15"/>
      <c r="M125" s="15"/>
      <c r="N125" s="15"/>
      <c r="O125" s="15"/>
      <c r="P125" s="15"/>
      <c r="Q125" s="15"/>
      <c r="R125" s="15"/>
      <c r="S125" s="15"/>
      <c r="T125" s="15"/>
      <c r="U125" s="15"/>
      <c r="V125" s="15"/>
      <c r="W125" s="15"/>
      <c r="X125" s="15"/>
      <c r="Y125" s="15"/>
      <c r="Z125" s="15"/>
      <c r="AA125" s="15"/>
      <c r="AB125" s="15"/>
      <c r="AC125" s="15"/>
      <c r="AD125" s="15"/>
    </row>
    <row r="126" spans="2:30" s="80" customFormat="1" ht="24" customHeight="1">
      <c r="B126" s="431"/>
      <c r="C126" s="431"/>
      <c r="D126" s="431"/>
      <c r="E126" s="261"/>
      <c r="F126" s="261"/>
      <c r="G126" s="261"/>
      <c r="H126" s="261"/>
      <c r="I126" s="15"/>
      <c r="J126" s="15"/>
      <c r="K126" s="15"/>
      <c r="L126" s="15"/>
      <c r="M126" s="15"/>
      <c r="N126" s="15"/>
      <c r="O126" s="15"/>
      <c r="P126" s="15"/>
      <c r="Q126" s="15"/>
      <c r="R126" s="15"/>
      <c r="S126" s="15"/>
      <c r="T126" s="15"/>
      <c r="U126" s="15"/>
      <c r="V126" s="15"/>
      <c r="W126" s="15"/>
      <c r="X126" s="15"/>
      <c r="Y126" s="15"/>
      <c r="Z126" s="15"/>
      <c r="AA126" s="15"/>
      <c r="AB126" s="15"/>
      <c r="AC126" s="15"/>
      <c r="AD126" s="15"/>
    </row>
    <row r="127" spans="2:30" s="80" customFormat="1" ht="24" customHeight="1">
      <c r="B127" s="431"/>
      <c r="C127" s="431"/>
      <c r="D127" s="431"/>
      <c r="E127" s="261"/>
      <c r="F127" s="261"/>
      <c r="G127" s="261"/>
      <c r="H127" s="261"/>
      <c r="I127" s="15"/>
      <c r="J127" s="15"/>
      <c r="K127" s="15"/>
      <c r="L127" s="15"/>
      <c r="M127" s="15"/>
      <c r="N127" s="15"/>
      <c r="O127" s="15"/>
      <c r="P127" s="15"/>
      <c r="Q127" s="15"/>
      <c r="R127" s="15"/>
      <c r="S127" s="15"/>
      <c r="T127" s="15"/>
      <c r="U127" s="15"/>
      <c r="V127" s="15"/>
      <c r="W127" s="15"/>
      <c r="X127" s="15"/>
      <c r="Y127" s="15"/>
      <c r="Z127" s="15"/>
      <c r="AA127" s="15"/>
      <c r="AB127" s="15"/>
      <c r="AC127" s="15"/>
      <c r="AD127" s="15"/>
    </row>
    <row r="128" spans="2:30" s="80" customFormat="1" ht="24" customHeight="1">
      <c r="B128" s="431"/>
      <c r="C128" s="431"/>
      <c r="D128" s="431"/>
      <c r="E128" s="261"/>
      <c r="F128" s="261"/>
      <c r="G128" s="261"/>
      <c r="H128" s="261"/>
      <c r="I128" s="15"/>
      <c r="J128" s="15"/>
      <c r="K128" s="15"/>
      <c r="L128" s="15"/>
      <c r="M128" s="15"/>
      <c r="N128" s="15"/>
      <c r="O128" s="15"/>
      <c r="P128" s="15"/>
      <c r="Q128" s="15"/>
      <c r="R128" s="15"/>
      <c r="S128" s="15"/>
      <c r="T128" s="15"/>
      <c r="U128" s="15"/>
      <c r="V128" s="15"/>
      <c r="W128" s="15"/>
      <c r="X128" s="15"/>
      <c r="Y128" s="15"/>
      <c r="Z128" s="15"/>
      <c r="AA128" s="15"/>
      <c r="AB128" s="15"/>
      <c r="AC128" s="15"/>
      <c r="AD128" s="15"/>
    </row>
    <row r="129" spans="2:30" s="80" customFormat="1" ht="24" customHeight="1">
      <c r="B129" s="431"/>
      <c r="C129" s="431"/>
      <c r="D129" s="431"/>
      <c r="E129" s="261"/>
      <c r="F129" s="261"/>
      <c r="G129" s="261"/>
      <c r="H129" s="261"/>
      <c r="I129" s="15"/>
      <c r="J129" s="15"/>
      <c r="K129" s="15"/>
      <c r="L129" s="15"/>
      <c r="M129" s="15"/>
      <c r="N129" s="15"/>
      <c r="O129" s="15"/>
      <c r="P129" s="15"/>
      <c r="Q129" s="15"/>
      <c r="R129" s="15"/>
      <c r="S129" s="15"/>
      <c r="T129" s="15"/>
      <c r="U129" s="15"/>
      <c r="V129" s="15"/>
      <c r="W129" s="15"/>
      <c r="X129" s="15"/>
      <c r="Y129" s="15"/>
      <c r="Z129" s="15"/>
      <c r="AA129" s="15"/>
      <c r="AB129" s="15"/>
      <c r="AC129" s="15"/>
      <c r="AD129" s="15"/>
    </row>
    <row r="130" spans="2:30" s="80" customFormat="1" ht="24" customHeight="1">
      <c r="B130" s="431"/>
      <c r="C130" s="431"/>
      <c r="D130" s="431"/>
      <c r="E130" s="261"/>
      <c r="F130" s="261"/>
      <c r="G130" s="261"/>
      <c r="H130" s="261"/>
      <c r="I130" s="15"/>
      <c r="J130" s="15"/>
      <c r="K130" s="15"/>
      <c r="L130" s="15"/>
      <c r="M130" s="15"/>
      <c r="N130" s="15"/>
      <c r="O130" s="15"/>
      <c r="P130" s="15"/>
      <c r="Q130" s="15"/>
      <c r="R130" s="15"/>
      <c r="S130" s="15"/>
      <c r="T130" s="15"/>
      <c r="U130" s="15"/>
      <c r="V130" s="15"/>
      <c r="W130" s="15"/>
      <c r="X130" s="15"/>
      <c r="Y130" s="15"/>
      <c r="Z130" s="15"/>
      <c r="AA130" s="15"/>
      <c r="AB130" s="15"/>
      <c r="AC130" s="15"/>
      <c r="AD130" s="15"/>
    </row>
    <row r="131" spans="2:30" s="80" customFormat="1" ht="24" customHeight="1">
      <c r="B131" s="431"/>
      <c r="C131" s="431"/>
      <c r="D131" s="431"/>
      <c r="E131" s="261"/>
      <c r="F131" s="261"/>
      <c r="G131" s="261"/>
      <c r="H131" s="261"/>
      <c r="I131" s="15"/>
      <c r="J131" s="15"/>
      <c r="K131" s="15"/>
      <c r="L131" s="15"/>
      <c r="M131" s="15"/>
      <c r="N131" s="15"/>
      <c r="O131" s="15"/>
      <c r="P131" s="15"/>
      <c r="Q131" s="15"/>
      <c r="R131" s="15"/>
      <c r="S131" s="15"/>
      <c r="T131" s="15"/>
      <c r="U131" s="15"/>
      <c r="V131" s="15"/>
      <c r="W131" s="15"/>
      <c r="X131" s="15"/>
      <c r="Y131" s="15"/>
      <c r="Z131" s="15"/>
      <c r="AA131" s="15"/>
      <c r="AB131" s="15"/>
      <c r="AC131" s="15"/>
      <c r="AD131" s="15"/>
    </row>
    <row r="132" spans="2:30" s="80" customFormat="1" ht="24" customHeight="1">
      <c r="B132" s="431"/>
      <c r="C132" s="431"/>
      <c r="D132" s="431"/>
      <c r="E132" s="261"/>
      <c r="F132" s="261"/>
      <c r="G132" s="261"/>
      <c r="H132" s="261"/>
      <c r="I132" s="15"/>
      <c r="J132" s="15"/>
      <c r="K132" s="15"/>
      <c r="L132" s="15"/>
      <c r="M132" s="15"/>
      <c r="N132" s="15"/>
      <c r="O132" s="15"/>
      <c r="P132" s="15"/>
      <c r="Q132" s="15"/>
      <c r="R132" s="15"/>
      <c r="S132" s="15"/>
      <c r="T132" s="15"/>
      <c r="U132" s="15"/>
      <c r="V132" s="15"/>
      <c r="W132" s="15"/>
      <c r="X132" s="15"/>
      <c r="Y132" s="15"/>
      <c r="Z132" s="15"/>
      <c r="AA132" s="15"/>
      <c r="AB132" s="15"/>
      <c r="AC132" s="15"/>
      <c r="AD132" s="15"/>
    </row>
    <row r="133" spans="2:30" s="80" customFormat="1" ht="24" customHeight="1">
      <c r="B133" s="431"/>
      <c r="C133" s="431"/>
      <c r="D133" s="431"/>
      <c r="E133" s="261"/>
      <c r="F133" s="261"/>
      <c r="G133" s="261"/>
      <c r="H133" s="261"/>
      <c r="I133" s="15"/>
      <c r="J133" s="15"/>
      <c r="K133" s="15"/>
      <c r="L133" s="15"/>
      <c r="M133" s="15"/>
      <c r="N133" s="15"/>
      <c r="O133" s="15"/>
      <c r="P133" s="15"/>
      <c r="Q133" s="15"/>
      <c r="R133" s="15"/>
      <c r="S133" s="15"/>
      <c r="T133" s="15"/>
      <c r="U133" s="15"/>
      <c r="V133" s="15"/>
      <c r="W133" s="15"/>
      <c r="X133" s="15"/>
      <c r="Y133" s="15"/>
      <c r="Z133" s="15"/>
      <c r="AA133" s="15"/>
      <c r="AB133" s="15"/>
      <c r="AC133" s="15"/>
      <c r="AD133" s="15"/>
    </row>
    <row r="134" spans="2:30" s="80" customFormat="1" ht="24" customHeight="1">
      <c r="B134" s="431"/>
      <c r="C134" s="431"/>
      <c r="D134" s="431"/>
      <c r="E134" s="261"/>
      <c r="F134" s="261"/>
      <c r="G134" s="261"/>
      <c r="H134" s="261"/>
      <c r="I134" s="15"/>
      <c r="J134" s="15"/>
      <c r="K134" s="15"/>
      <c r="L134" s="15"/>
      <c r="M134" s="15"/>
      <c r="N134" s="15"/>
      <c r="O134" s="15"/>
      <c r="P134" s="15"/>
      <c r="Q134" s="15"/>
      <c r="R134" s="15"/>
      <c r="S134" s="15"/>
      <c r="T134" s="15"/>
      <c r="U134" s="15"/>
      <c r="V134" s="15"/>
      <c r="W134" s="15"/>
      <c r="X134" s="15"/>
      <c r="Y134" s="15"/>
      <c r="Z134" s="15"/>
      <c r="AA134" s="15"/>
      <c r="AB134" s="15"/>
      <c r="AC134" s="15"/>
      <c r="AD134" s="15"/>
    </row>
    <row r="135" spans="2:30" s="80" customFormat="1" ht="24" customHeight="1">
      <c r="B135" s="431"/>
      <c r="C135" s="431"/>
      <c r="D135" s="431"/>
      <c r="E135" s="261"/>
      <c r="F135" s="261"/>
      <c r="G135" s="261"/>
      <c r="H135" s="261"/>
      <c r="I135" s="15"/>
      <c r="J135" s="15"/>
      <c r="K135" s="15"/>
      <c r="L135" s="15"/>
      <c r="M135" s="15"/>
      <c r="N135" s="15"/>
      <c r="O135" s="15"/>
      <c r="P135" s="15"/>
      <c r="Q135" s="15"/>
      <c r="R135" s="15"/>
      <c r="S135" s="15"/>
      <c r="T135" s="15"/>
      <c r="U135" s="15"/>
      <c r="V135" s="15"/>
      <c r="W135" s="15"/>
      <c r="X135" s="15"/>
      <c r="Y135" s="15"/>
      <c r="Z135" s="15"/>
      <c r="AA135" s="15"/>
      <c r="AB135" s="15"/>
      <c r="AC135" s="15"/>
      <c r="AD135" s="15"/>
    </row>
    <row r="136" spans="2:30" s="80" customFormat="1" ht="24" customHeight="1">
      <c r="B136" s="431"/>
      <c r="C136" s="431"/>
      <c r="D136" s="431"/>
      <c r="E136" s="261"/>
      <c r="F136" s="261"/>
      <c r="G136" s="261"/>
      <c r="H136" s="261"/>
      <c r="I136" s="15"/>
      <c r="J136" s="15"/>
      <c r="K136" s="15"/>
      <c r="L136" s="15"/>
      <c r="M136" s="15"/>
      <c r="N136" s="15"/>
      <c r="O136" s="15"/>
      <c r="P136" s="15"/>
      <c r="Q136" s="15"/>
      <c r="R136" s="15"/>
      <c r="S136" s="15"/>
      <c r="T136" s="15"/>
      <c r="U136" s="15"/>
      <c r="V136" s="15"/>
      <c r="W136" s="15"/>
      <c r="X136" s="15"/>
      <c r="Y136" s="15"/>
      <c r="Z136" s="15"/>
      <c r="AA136" s="15"/>
      <c r="AB136" s="15"/>
      <c r="AC136" s="15"/>
      <c r="AD136" s="15"/>
    </row>
    <row r="137" spans="2:30" s="80" customFormat="1" ht="24" customHeight="1">
      <c r="B137" s="431"/>
      <c r="C137" s="431"/>
      <c r="D137" s="431"/>
      <c r="E137" s="261"/>
      <c r="F137" s="261"/>
      <c r="G137" s="261"/>
      <c r="H137" s="261"/>
      <c r="I137" s="15"/>
      <c r="J137" s="15"/>
      <c r="K137" s="15"/>
      <c r="L137" s="15"/>
      <c r="M137" s="15"/>
      <c r="N137" s="15"/>
      <c r="O137" s="15"/>
      <c r="P137" s="15"/>
      <c r="Q137" s="15"/>
      <c r="R137" s="15"/>
      <c r="S137" s="15"/>
      <c r="T137" s="15"/>
      <c r="U137" s="15"/>
      <c r="V137" s="15"/>
      <c r="W137" s="15"/>
      <c r="X137" s="15"/>
      <c r="Y137" s="15"/>
      <c r="Z137" s="15"/>
      <c r="AA137" s="15"/>
      <c r="AB137" s="15"/>
      <c r="AC137" s="15"/>
      <c r="AD137" s="15"/>
    </row>
    <row r="138" spans="2:30" s="80" customFormat="1" ht="24" customHeight="1">
      <c r="B138" s="431"/>
      <c r="C138" s="431"/>
      <c r="D138" s="431"/>
      <c r="E138" s="261"/>
      <c r="F138" s="261"/>
      <c r="G138" s="261"/>
      <c r="H138" s="261"/>
      <c r="I138" s="15"/>
      <c r="J138" s="15"/>
      <c r="K138" s="15"/>
      <c r="L138" s="15"/>
      <c r="M138" s="15"/>
      <c r="N138" s="15"/>
      <c r="O138" s="15"/>
      <c r="P138" s="15"/>
      <c r="Q138" s="15"/>
      <c r="R138" s="15"/>
      <c r="S138" s="15"/>
      <c r="T138" s="15"/>
      <c r="U138" s="15"/>
      <c r="V138" s="15"/>
      <c r="W138" s="15"/>
      <c r="X138" s="15"/>
      <c r="Y138" s="15"/>
      <c r="Z138" s="15"/>
      <c r="AA138" s="15"/>
      <c r="AB138" s="15"/>
      <c r="AC138" s="15"/>
      <c r="AD138" s="15"/>
    </row>
    <row r="139" spans="2:30" s="80" customFormat="1" ht="24" customHeight="1">
      <c r="B139" s="431"/>
      <c r="C139" s="431"/>
      <c r="D139" s="431"/>
      <c r="E139" s="261"/>
      <c r="F139" s="261"/>
      <c r="G139" s="261"/>
      <c r="H139" s="261"/>
      <c r="I139" s="15"/>
      <c r="J139" s="15"/>
      <c r="K139" s="15"/>
      <c r="L139" s="15"/>
      <c r="M139" s="15"/>
      <c r="N139" s="15"/>
      <c r="O139" s="15"/>
      <c r="P139" s="15"/>
      <c r="Q139" s="15"/>
      <c r="R139" s="15"/>
      <c r="S139" s="15"/>
      <c r="T139" s="15"/>
      <c r="U139" s="15"/>
      <c r="V139" s="15"/>
      <c r="W139" s="15"/>
      <c r="X139" s="15"/>
      <c r="Y139" s="15"/>
      <c r="Z139" s="15"/>
      <c r="AA139" s="15"/>
      <c r="AB139" s="15"/>
      <c r="AC139" s="15"/>
      <c r="AD139" s="15"/>
    </row>
    <row r="140" spans="2:30" s="80" customFormat="1" ht="24" customHeight="1">
      <c r="B140" s="431"/>
      <c r="C140" s="431"/>
      <c r="D140" s="431"/>
      <c r="E140" s="261"/>
      <c r="F140" s="261"/>
      <c r="G140" s="261"/>
      <c r="H140" s="261"/>
      <c r="I140" s="15"/>
      <c r="J140" s="15"/>
      <c r="K140" s="15"/>
      <c r="L140" s="15"/>
      <c r="M140" s="15"/>
      <c r="N140" s="15"/>
      <c r="O140" s="15"/>
      <c r="P140" s="15"/>
      <c r="Q140" s="15"/>
      <c r="R140" s="15"/>
      <c r="S140" s="15"/>
      <c r="T140" s="15"/>
      <c r="U140" s="15"/>
      <c r="V140" s="15"/>
      <c r="W140" s="15"/>
      <c r="X140" s="15"/>
      <c r="Y140" s="15"/>
      <c r="Z140" s="15"/>
      <c r="AA140" s="15"/>
      <c r="AB140" s="15"/>
      <c r="AC140" s="15"/>
      <c r="AD140" s="15"/>
    </row>
    <row r="141" spans="2:30" s="80" customFormat="1" ht="24" customHeight="1">
      <c r="B141" s="431"/>
      <c r="C141" s="431"/>
      <c r="D141" s="431"/>
      <c r="E141" s="261"/>
      <c r="F141" s="261"/>
      <c r="G141" s="261"/>
      <c r="H141" s="261"/>
      <c r="I141" s="15"/>
      <c r="J141" s="15"/>
      <c r="K141" s="15"/>
      <c r="L141" s="15"/>
      <c r="M141" s="15"/>
      <c r="N141" s="15"/>
      <c r="O141" s="15"/>
      <c r="P141" s="15"/>
      <c r="Q141" s="15"/>
      <c r="R141" s="15"/>
      <c r="S141" s="15"/>
      <c r="T141" s="15"/>
      <c r="U141" s="15"/>
      <c r="V141" s="15"/>
      <c r="W141" s="15"/>
      <c r="X141" s="15"/>
      <c r="Y141" s="15"/>
      <c r="Z141" s="15"/>
      <c r="AA141" s="15"/>
      <c r="AB141" s="15"/>
      <c r="AC141" s="15"/>
      <c r="AD141" s="15"/>
    </row>
    <row r="142" spans="2:30" s="80" customFormat="1" ht="24" customHeight="1">
      <c r="B142" s="431"/>
      <c r="C142" s="431"/>
      <c r="D142" s="431"/>
      <c r="E142" s="261"/>
      <c r="F142" s="261"/>
      <c r="G142" s="261"/>
      <c r="H142" s="261"/>
      <c r="I142" s="15"/>
      <c r="J142" s="15"/>
      <c r="K142" s="15"/>
      <c r="L142" s="15"/>
      <c r="M142" s="15"/>
      <c r="N142" s="15"/>
      <c r="O142" s="15"/>
      <c r="P142" s="15"/>
      <c r="Q142" s="15"/>
      <c r="R142" s="15"/>
      <c r="S142" s="15"/>
      <c r="T142" s="15"/>
      <c r="U142" s="15"/>
      <c r="V142" s="15"/>
      <c r="W142" s="15"/>
      <c r="X142" s="15"/>
      <c r="Y142" s="15"/>
      <c r="Z142" s="15"/>
      <c r="AA142" s="15"/>
      <c r="AB142" s="15"/>
      <c r="AC142" s="15"/>
      <c r="AD142" s="15"/>
    </row>
    <row r="143" spans="2:30" s="80" customFormat="1" ht="24" customHeight="1">
      <c r="B143" s="431"/>
      <c r="C143" s="431"/>
      <c r="D143" s="431"/>
      <c r="E143" s="261"/>
      <c r="F143" s="261"/>
      <c r="G143" s="261"/>
      <c r="H143" s="261"/>
      <c r="I143" s="15"/>
      <c r="J143" s="15"/>
      <c r="K143" s="15"/>
      <c r="L143" s="15"/>
      <c r="M143" s="15"/>
      <c r="N143" s="15"/>
      <c r="O143" s="15"/>
      <c r="P143" s="15"/>
      <c r="Q143" s="15"/>
      <c r="R143" s="15"/>
      <c r="S143" s="15"/>
      <c r="T143" s="15"/>
      <c r="U143" s="15"/>
      <c r="V143" s="15"/>
      <c r="W143" s="15"/>
      <c r="X143" s="15"/>
      <c r="Y143" s="15"/>
      <c r="Z143" s="15"/>
      <c r="AA143" s="15"/>
      <c r="AB143" s="15"/>
      <c r="AC143" s="15"/>
      <c r="AD143" s="15"/>
    </row>
    <row r="144" spans="2:30" s="80" customFormat="1" ht="24" customHeight="1">
      <c r="B144" s="431"/>
      <c r="C144" s="431"/>
      <c r="D144" s="431"/>
      <c r="E144" s="261"/>
      <c r="F144" s="261"/>
      <c r="G144" s="261"/>
      <c r="H144" s="261"/>
      <c r="I144" s="15"/>
      <c r="J144" s="15"/>
      <c r="K144" s="15"/>
      <c r="L144" s="15"/>
      <c r="M144" s="15"/>
      <c r="N144" s="15"/>
      <c r="O144" s="15"/>
      <c r="P144" s="15"/>
      <c r="Q144" s="15"/>
      <c r="R144" s="15"/>
      <c r="S144" s="15"/>
      <c r="T144" s="15"/>
      <c r="U144" s="15"/>
      <c r="V144" s="15"/>
      <c r="W144" s="15"/>
      <c r="X144" s="15"/>
      <c r="Y144" s="15"/>
      <c r="Z144" s="15"/>
      <c r="AA144" s="15"/>
      <c r="AB144" s="15"/>
      <c r="AC144" s="15"/>
      <c r="AD144" s="15"/>
    </row>
    <row r="145" spans="2:30" s="80" customFormat="1" ht="24" customHeight="1">
      <c r="B145" s="431"/>
      <c r="C145" s="431"/>
      <c r="D145" s="431"/>
      <c r="E145" s="261"/>
      <c r="F145" s="261"/>
      <c r="G145" s="261"/>
      <c r="H145" s="261"/>
      <c r="I145" s="15"/>
      <c r="J145" s="15"/>
      <c r="K145" s="15"/>
      <c r="L145" s="15"/>
      <c r="M145" s="15"/>
      <c r="N145" s="15"/>
      <c r="O145" s="15"/>
      <c r="P145" s="15"/>
      <c r="Q145" s="15"/>
      <c r="R145" s="15"/>
      <c r="S145" s="15"/>
      <c r="T145" s="15"/>
      <c r="U145" s="15"/>
      <c r="V145" s="15"/>
      <c r="W145" s="15"/>
      <c r="X145" s="15"/>
      <c r="Y145" s="15"/>
      <c r="Z145" s="15"/>
      <c r="AA145" s="15"/>
      <c r="AB145" s="15"/>
      <c r="AC145" s="15"/>
      <c r="AD145" s="15"/>
    </row>
    <row r="146" spans="2:30" s="80" customFormat="1" ht="24" customHeight="1">
      <c r="B146" s="431"/>
      <c r="C146" s="431"/>
      <c r="D146" s="431"/>
      <c r="E146" s="261"/>
      <c r="F146" s="261"/>
      <c r="G146" s="261"/>
      <c r="H146" s="261"/>
      <c r="I146" s="15"/>
      <c r="J146" s="15"/>
      <c r="K146" s="15"/>
      <c r="L146" s="15"/>
      <c r="M146" s="15"/>
      <c r="N146" s="15"/>
      <c r="O146" s="15"/>
      <c r="P146" s="15"/>
      <c r="Q146" s="15"/>
      <c r="R146" s="15"/>
      <c r="S146" s="15"/>
      <c r="T146" s="15"/>
      <c r="U146" s="15"/>
      <c r="V146" s="15"/>
      <c r="W146" s="15"/>
      <c r="X146" s="15"/>
      <c r="Y146" s="15"/>
      <c r="Z146" s="15"/>
      <c r="AA146" s="15"/>
      <c r="AB146" s="15"/>
      <c r="AC146" s="15"/>
      <c r="AD146" s="15"/>
    </row>
    <row r="147" spans="2:30" s="80" customFormat="1" ht="24" customHeight="1">
      <c r="B147" s="431"/>
      <c r="C147" s="431"/>
      <c r="D147" s="431"/>
      <c r="E147" s="261"/>
      <c r="F147" s="261"/>
      <c r="G147" s="261"/>
      <c r="H147" s="261"/>
      <c r="I147" s="15"/>
      <c r="J147" s="15"/>
      <c r="K147" s="15"/>
      <c r="L147" s="15"/>
      <c r="M147" s="15"/>
      <c r="N147" s="15"/>
      <c r="O147" s="15"/>
      <c r="P147" s="15"/>
      <c r="Q147" s="15"/>
      <c r="R147" s="15"/>
      <c r="S147" s="15"/>
      <c r="T147" s="15"/>
      <c r="U147" s="15"/>
      <c r="V147" s="15"/>
      <c r="W147" s="15"/>
      <c r="X147" s="15"/>
      <c r="Y147" s="15"/>
      <c r="Z147" s="15"/>
      <c r="AA147" s="15"/>
      <c r="AB147" s="15"/>
      <c r="AC147" s="15"/>
      <c r="AD147" s="15"/>
    </row>
    <row r="148" spans="2:30" s="80" customFormat="1" ht="24" customHeight="1">
      <c r="B148" s="431"/>
      <c r="C148" s="431"/>
      <c r="D148" s="431"/>
      <c r="E148" s="261"/>
      <c r="F148" s="261"/>
      <c r="G148" s="261"/>
      <c r="H148" s="261"/>
      <c r="I148" s="15"/>
      <c r="J148" s="15"/>
      <c r="K148" s="15"/>
      <c r="L148" s="15"/>
      <c r="M148" s="15"/>
      <c r="N148" s="15"/>
      <c r="O148" s="15"/>
      <c r="P148" s="15"/>
      <c r="Q148" s="15"/>
      <c r="R148" s="15"/>
      <c r="S148" s="15"/>
      <c r="T148" s="15"/>
      <c r="U148" s="15"/>
      <c r="V148" s="15"/>
      <c r="W148" s="15"/>
      <c r="X148" s="15"/>
      <c r="Y148" s="15"/>
      <c r="Z148" s="15"/>
      <c r="AA148" s="15"/>
      <c r="AB148" s="15"/>
      <c r="AC148" s="15"/>
      <c r="AD148" s="15"/>
    </row>
    <row r="149" spans="2:30" s="80" customFormat="1" ht="24" customHeight="1">
      <c r="B149" s="431"/>
      <c r="C149" s="431"/>
      <c r="D149" s="431"/>
      <c r="E149" s="261"/>
      <c r="F149" s="261"/>
      <c r="G149" s="261"/>
      <c r="H149" s="261"/>
      <c r="I149" s="15"/>
      <c r="J149" s="15"/>
      <c r="K149" s="15"/>
      <c r="L149" s="15"/>
      <c r="M149" s="15"/>
      <c r="N149" s="15"/>
      <c r="O149" s="15"/>
      <c r="P149" s="15"/>
      <c r="Q149" s="15"/>
      <c r="R149" s="15"/>
      <c r="S149" s="15"/>
      <c r="T149" s="15"/>
      <c r="U149" s="15"/>
      <c r="V149" s="15"/>
      <c r="W149" s="15"/>
      <c r="X149" s="15"/>
      <c r="Y149" s="15"/>
      <c r="Z149" s="15"/>
      <c r="AA149" s="15"/>
      <c r="AB149" s="15"/>
      <c r="AC149" s="15"/>
      <c r="AD149" s="15"/>
    </row>
    <row r="150" spans="2:30" s="80" customFormat="1" ht="24" customHeight="1">
      <c r="B150" s="431"/>
      <c r="C150" s="431"/>
      <c r="D150" s="431"/>
      <c r="E150" s="261"/>
      <c r="F150" s="261"/>
      <c r="G150" s="261"/>
      <c r="H150" s="261"/>
      <c r="I150" s="15"/>
      <c r="J150" s="15"/>
      <c r="K150" s="15"/>
      <c r="L150" s="15"/>
      <c r="M150" s="15"/>
      <c r="N150" s="15"/>
      <c r="O150" s="15"/>
      <c r="P150" s="15"/>
      <c r="Q150" s="15"/>
      <c r="R150" s="15"/>
      <c r="S150" s="15"/>
      <c r="T150" s="15"/>
      <c r="U150" s="15"/>
      <c r="V150" s="15"/>
      <c r="W150" s="15"/>
      <c r="X150" s="15"/>
      <c r="Y150" s="15"/>
      <c r="Z150" s="15"/>
      <c r="AA150" s="15"/>
      <c r="AB150" s="15"/>
      <c r="AC150" s="15"/>
      <c r="AD150" s="15"/>
    </row>
    <row r="151" spans="2:30" s="80" customFormat="1" ht="24" customHeight="1">
      <c r="B151" s="431"/>
      <c r="C151" s="431"/>
      <c r="D151" s="431"/>
      <c r="E151" s="261"/>
      <c r="F151" s="261"/>
      <c r="G151" s="261"/>
      <c r="H151" s="261"/>
      <c r="I151" s="15"/>
      <c r="J151" s="15"/>
      <c r="K151" s="15"/>
      <c r="L151" s="15"/>
      <c r="M151" s="15"/>
      <c r="N151" s="15"/>
      <c r="O151" s="15"/>
      <c r="P151" s="15"/>
      <c r="Q151" s="15"/>
      <c r="R151" s="15"/>
      <c r="S151" s="15"/>
      <c r="T151" s="15"/>
      <c r="U151" s="15"/>
      <c r="V151" s="15"/>
      <c r="W151" s="15"/>
      <c r="X151" s="15"/>
      <c r="Y151" s="15"/>
      <c r="Z151" s="15"/>
      <c r="AA151" s="15"/>
      <c r="AB151" s="15"/>
      <c r="AC151" s="15"/>
      <c r="AD151" s="15"/>
    </row>
    <row r="152" spans="2:30" s="80" customFormat="1" ht="24" customHeight="1">
      <c r="B152" s="431"/>
      <c r="C152" s="431"/>
      <c r="D152" s="431"/>
      <c r="E152" s="261"/>
      <c r="F152" s="261"/>
      <c r="G152" s="261"/>
      <c r="H152" s="261"/>
      <c r="I152" s="15"/>
      <c r="J152" s="15"/>
      <c r="K152" s="15"/>
      <c r="L152" s="15"/>
      <c r="M152" s="15"/>
      <c r="N152" s="15"/>
      <c r="O152" s="15"/>
      <c r="P152" s="15"/>
      <c r="Q152" s="15"/>
      <c r="R152" s="15"/>
      <c r="S152" s="15"/>
      <c r="T152" s="15"/>
      <c r="U152" s="15"/>
      <c r="V152" s="15"/>
      <c r="W152" s="15"/>
      <c r="X152" s="15"/>
      <c r="Y152" s="15"/>
      <c r="Z152" s="15"/>
      <c r="AA152" s="15"/>
      <c r="AB152" s="15"/>
      <c r="AC152" s="15"/>
      <c r="AD152" s="15"/>
    </row>
    <row r="153" spans="2:30" s="80" customFormat="1" ht="24" customHeight="1">
      <c r="B153" s="431"/>
      <c r="C153" s="431"/>
      <c r="D153" s="431"/>
      <c r="E153" s="261"/>
      <c r="F153" s="261"/>
      <c r="G153" s="261"/>
      <c r="H153" s="261"/>
      <c r="I153" s="15"/>
      <c r="J153" s="15"/>
      <c r="K153" s="15"/>
      <c r="L153" s="15"/>
      <c r="M153" s="15"/>
      <c r="N153" s="15"/>
      <c r="O153" s="15"/>
      <c r="P153" s="15"/>
      <c r="Q153" s="15"/>
      <c r="R153" s="15"/>
      <c r="S153" s="15"/>
      <c r="T153" s="15"/>
      <c r="U153" s="15"/>
      <c r="V153" s="15"/>
      <c r="W153" s="15"/>
      <c r="X153" s="15"/>
      <c r="Y153" s="15"/>
      <c r="Z153" s="15"/>
      <c r="AA153" s="15"/>
      <c r="AB153" s="15"/>
      <c r="AC153" s="15"/>
      <c r="AD153" s="15"/>
    </row>
    <row r="154" spans="2:30" s="80" customFormat="1" ht="24" customHeight="1">
      <c r="B154" s="431"/>
      <c r="C154" s="431"/>
      <c r="D154" s="431"/>
      <c r="E154" s="261"/>
      <c r="F154" s="261"/>
      <c r="G154" s="261"/>
      <c r="H154" s="261"/>
      <c r="I154" s="15"/>
      <c r="J154" s="15"/>
      <c r="K154" s="15"/>
      <c r="L154" s="15"/>
      <c r="M154" s="15"/>
      <c r="N154" s="15"/>
      <c r="O154" s="15"/>
      <c r="P154" s="15"/>
      <c r="Q154" s="15"/>
      <c r="R154" s="15"/>
      <c r="S154" s="15"/>
      <c r="T154" s="15"/>
      <c r="U154" s="15"/>
      <c r="V154" s="15"/>
      <c r="W154" s="15"/>
      <c r="X154" s="15"/>
      <c r="Y154" s="15"/>
      <c r="Z154" s="15"/>
      <c r="AA154" s="15"/>
      <c r="AB154" s="15"/>
      <c r="AC154" s="15"/>
      <c r="AD154" s="15"/>
    </row>
    <row r="155" spans="2:30" s="80" customFormat="1" ht="24" customHeight="1">
      <c r="B155" s="431"/>
      <c r="C155" s="431"/>
      <c r="D155" s="431"/>
      <c r="E155" s="261"/>
      <c r="F155" s="261"/>
      <c r="G155" s="261"/>
      <c r="H155" s="261"/>
      <c r="I155" s="15"/>
      <c r="J155" s="15"/>
      <c r="K155" s="15"/>
      <c r="L155" s="15"/>
      <c r="M155" s="15"/>
      <c r="N155" s="15"/>
      <c r="O155" s="15"/>
      <c r="P155" s="15"/>
      <c r="Q155" s="15"/>
      <c r="R155" s="15"/>
      <c r="S155" s="15"/>
      <c r="T155" s="15"/>
      <c r="U155" s="15"/>
      <c r="V155" s="15"/>
      <c r="W155" s="15"/>
      <c r="X155" s="15"/>
      <c r="Y155" s="15"/>
      <c r="Z155" s="15"/>
      <c r="AA155" s="15"/>
      <c r="AB155" s="15"/>
      <c r="AC155" s="15"/>
      <c r="AD155" s="15"/>
    </row>
    <row r="156" spans="2:30" s="80" customFormat="1" ht="24" customHeight="1">
      <c r="B156" s="431"/>
      <c r="C156" s="431"/>
      <c r="D156" s="431"/>
      <c r="E156" s="261"/>
      <c r="F156" s="261"/>
      <c r="G156" s="261"/>
      <c r="H156" s="261"/>
      <c r="I156" s="15"/>
      <c r="J156" s="15"/>
      <c r="K156" s="15"/>
      <c r="L156" s="15"/>
      <c r="M156" s="15"/>
      <c r="N156" s="15"/>
      <c r="O156" s="15"/>
      <c r="P156" s="15"/>
      <c r="Q156" s="15"/>
      <c r="R156" s="15"/>
      <c r="S156" s="15"/>
      <c r="T156" s="15"/>
      <c r="U156" s="15"/>
      <c r="V156" s="15"/>
      <c r="W156" s="15"/>
      <c r="X156" s="15"/>
      <c r="Y156" s="15"/>
      <c r="Z156" s="15"/>
      <c r="AA156" s="15"/>
      <c r="AB156" s="15"/>
      <c r="AC156" s="15"/>
      <c r="AD156" s="15"/>
    </row>
    <row r="157" spans="2:30" s="80" customFormat="1" ht="24" customHeight="1">
      <c r="B157" s="431"/>
      <c r="C157" s="431"/>
      <c r="D157" s="431"/>
      <c r="E157" s="261"/>
      <c r="F157" s="261"/>
      <c r="G157" s="261"/>
      <c r="H157" s="261"/>
      <c r="I157" s="15"/>
      <c r="J157" s="15"/>
      <c r="K157" s="15"/>
      <c r="L157" s="15"/>
      <c r="M157" s="15"/>
      <c r="N157" s="15"/>
      <c r="O157" s="15"/>
      <c r="P157" s="15"/>
      <c r="Q157" s="15"/>
      <c r="R157" s="15"/>
      <c r="S157" s="15"/>
      <c r="T157" s="15"/>
      <c r="U157" s="15"/>
      <c r="V157" s="15"/>
      <c r="W157" s="15"/>
      <c r="X157" s="15"/>
      <c r="Y157" s="15"/>
      <c r="Z157" s="15"/>
      <c r="AA157" s="15"/>
      <c r="AB157" s="15"/>
      <c r="AC157" s="15"/>
      <c r="AD157" s="15"/>
    </row>
    <row r="158" spans="2:30" s="80" customFormat="1" ht="24" customHeight="1">
      <c r="B158" s="431"/>
      <c r="C158" s="431"/>
      <c r="D158" s="431"/>
      <c r="E158" s="261"/>
      <c r="F158" s="261"/>
      <c r="G158" s="261"/>
      <c r="H158" s="261"/>
      <c r="I158" s="15"/>
      <c r="J158" s="15"/>
      <c r="K158" s="15"/>
      <c r="L158" s="15"/>
      <c r="M158" s="15"/>
      <c r="N158" s="15"/>
      <c r="O158" s="15"/>
      <c r="P158" s="15"/>
      <c r="Q158" s="15"/>
      <c r="R158" s="15"/>
      <c r="S158" s="15"/>
      <c r="T158" s="15"/>
      <c r="U158" s="15"/>
      <c r="V158" s="15"/>
      <c r="W158" s="15"/>
      <c r="X158" s="15"/>
      <c r="Y158" s="15"/>
      <c r="Z158" s="15"/>
      <c r="AA158" s="15"/>
      <c r="AB158" s="15"/>
      <c r="AC158" s="15"/>
      <c r="AD158" s="15"/>
    </row>
    <row r="159" spans="2:30" s="80" customFormat="1" ht="24" customHeight="1">
      <c r="B159" s="431"/>
      <c r="C159" s="431"/>
      <c r="D159" s="431"/>
      <c r="E159" s="261"/>
      <c r="F159" s="261"/>
      <c r="G159" s="261"/>
      <c r="H159" s="261"/>
      <c r="I159" s="15"/>
      <c r="J159" s="15"/>
      <c r="K159" s="15"/>
      <c r="L159" s="15"/>
      <c r="M159" s="15"/>
      <c r="N159" s="15"/>
      <c r="O159" s="15"/>
      <c r="P159" s="15"/>
      <c r="Q159" s="15"/>
      <c r="R159" s="15"/>
      <c r="S159" s="15"/>
      <c r="T159" s="15"/>
      <c r="U159" s="15"/>
      <c r="V159" s="15"/>
      <c r="W159" s="15"/>
      <c r="X159" s="15"/>
      <c r="Y159" s="15"/>
      <c r="Z159" s="15"/>
      <c r="AA159" s="15"/>
      <c r="AB159" s="15"/>
      <c r="AC159" s="15"/>
      <c r="AD159" s="15"/>
    </row>
    <row r="160" spans="2:30" s="80" customFormat="1" ht="24" customHeight="1">
      <c r="B160" s="431"/>
      <c r="C160" s="431"/>
      <c r="D160" s="431"/>
      <c r="E160" s="261"/>
      <c r="F160" s="261"/>
      <c r="G160" s="261"/>
      <c r="H160" s="261"/>
      <c r="I160" s="15"/>
      <c r="J160" s="15"/>
      <c r="K160" s="15"/>
      <c r="L160" s="15"/>
      <c r="M160" s="15"/>
      <c r="N160" s="15"/>
      <c r="O160" s="15"/>
      <c r="P160" s="15"/>
      <c r="Q160" s="15"/>
      <c r="R160" s="15"/>
      <c r="S160" s="15"/>
      <c r="T160" s="15"/>
      <c r="U160" s="15"/>
      <c r="V160" s="15"/>
      <c r="W160" s="15"/>
      <c r="X160" s="15"/>
      <c r="Y160" s="15"/>
      <c r="Z160" s="15"/>
      <c r="AA160" s="15"/>
      <c r="AB160" s="15"/>
      <c r="AC160" s="15"/>
      <c r="AD160" s="15"/>
    </row>
    <row r="161" spans="2:30" s="80" customFormat="1">
      <c r="B161" s="431"/>
      <c r="C161" s="431"/>
      <c r="D161" s="431"/>
      <c r="E161" s="261"/>
      <c r="F161" s="261"/>
      <c r="G161" s="261"/>
      <c r="H161" s="261"/>
      <c r="I161" s="15"/>
      <c r="J161" s="15"/>
      <c r="K161" s="15"/>
      <c r="L161" s="15"/>
      <c r="M161" s="15"/>
      <c r="N161" s="15"/>
      <c r="O161" s="15"/>
      <c r="P161" s="15"/>
      <c r="Q161" s="15"/>
      <c r="R161" s="15"/>
      <c r="S161" s="15"/>
      <c r="T161" s="15"/>
      <c r="U161" s="15"/>
      <c r="V161" s="15"/>
      <c r="W161" s="15"/>
      <c r="X161" s="15"/>
      <c r="Y161" s="15"/>
      <c r="Z161" s="15"/>
      <c r="AA161" s="15"/>
      <c r="AB161" s="15"/>
      <c r="AC161" s="15"/>
      <c r="AD161" s="15"/>
    </row>
    <row r="162" spans="2:30" s="80" customFormat="1">
      <c r="B162" s="431"/>
      <c r="C162" s="431"/>
      <c r="D162" s="431"/>
      <c r="E162" s="261"/>
      <c r="F162" s="261"/>
      <c r="G162" s="261"/>
      <c r="H162" s="261"/>
      <c r="I162" s="15"/>
      <c r="J162" s="15"/>
      <c r="K162" s="15"/>
      <c r="L162" s="15"/>
      <c r="M162" s="15"/>
      <c r="N162" s="15"/>
      <c r="O162" s="15"/>
      <c r="P162" s="15"/>
      <c r="Q162" s="15"/>
      <c r="R162" s="15"/>
      <c r="S162" s="15"/>
      <c r="T162" s="15"/>
      <c r="U162" s="15"/>
      <c r="V162" s="15"/>
      <c r="W162" s="15"/>
      <c r="X162" s="15"/>
      <c r="Y162" s="15"/>
      <c r="Z162" s="15"/>
      <c r="AA162" s="15"/>
      <c r="AB162" s="15"/>
      <c r="AC162" s="15"/>
      <c r="AD162" s="15"/>
    </row>
    <row r="163" spans="2:30" s="80" customFormat="1">
      <c r="B163" s="431"/>
      <c r="C163" s="431"/>
      <c r="D163" s="431"/>
      <c r="E163" s="261"/>
      <c r="F163" s="261"/>
      <c r="G163" s="261"/>
      <c r="H163" s="261"/>
      <c r="I163" s="15"/>
      <c r="J163" s="15"/>
      <c r="K163" s="15"/>
      <c r="L163" s="15"/>
      <c r="M163" s="15"/>
      <c r="N163" s="15"/>
      <c r="O163" s="15"/>
      <c r="P163" s="15"/>
      <c r="Q163" s="15"/>
      <c r="R163" s="15"/>
      <c r="S163" s="15"/>
      <c r="T163" s="15"/>
      <c r="U163" s="15"/>
      <c r="V163" s="15"/>
      <c r="W163" s="15"/>
      <c r="X163" s="15"/>
      <c r="Y163" s="15"/>
      <c r="Z163" s="15"/>
      <c r="AA163" s="15"/>
      <c r="AB163" s="15"/>
      <c r="AC163" s="15"/>
      <c r="AD163" s="15"/>
    </row>
    <row r="164" spans="2:30" s="80" customFormat="1">
      <c r="B164" s="431"/>
      <c r="C164" s="431"/>
      <c r="D164" s="431"/>
      <c r="E164" s="261"/>
      <c r="F164" s="261"/>
      <c r="G164" s="261"/>
      <c r="H164" s="261"/>
      <c r="I164" s="15"/>
      <c r="J164" s="15"/>
      <c r="K164" s="15"/>
      <c r="L164" s="15"/>
      <c r="M164" s="15"/>
      <c r="N164" s="15"/>
      <c r="O164" s="15"/>
      <c r="P164" s="15"/>
      <c r="Q164" s="15"/>
      <c r="R164" s="15"/>
      <c r="S164" s="15"/>
      <c r="T164" s="15"/>
      <c r="U164" s="15"/>
      <c r="V164" s="15"/>
      <c r="W164" s="15"/>
      <c r="X164" s="15"/>
      <c r="Y164" s="15"/>
      <c r="Z164" s="15"/>
      <c r="AA164" s="15"/>
      <c r="AB164" s="15"/>
      <c r="AC164" s="15"/>
      <c r="AD164" s="15"/>
    </row>
    <row r="165" spans="2:30" s="80" customFormat="1">
      <c r="B165" s="431"/>
      <c r="C165" s="431"/>
      <c r="D165" s="431"/>
      <c r="E165" s="261"/>
      <c r="F165" s="261"/>
      <c r="G165" s="261"/>
      <c r="H165" s="261"/>
      <c r="I165" s="15"/>
      <c r="J165" s="15"/>
      <c r="K165" s="15"/>
      <c r="L165" s="15"/>
      <c r="M165" s="15"/>
      <c r="N165" s="15"/>
      <c r="O165" s="15"/>
      <c r="P165" s="15"/>
      <c r="Q165" s="15"/>
      <c r="R165" s="15"/>
      <c r="S165" s="15"/>
      <c r="T165" s="15"/>
      <c r="U165" s="15"/>
      <c r="V165" s="15"/>
      <c r="W165" s="15"/>
      <c r="X165" s="15"/>
      <c r="Y165" s="15"/>
      <c r="Z165" s="15"/>
      <c r="AA165" s="15"/>
      <c r="AB165" s="15"/>
      <c r="AC165" s="15"/>
      <c r="AD165" s="15"/>
    </row>
    <row r="166" spans="2:30" s="80" customFormat="1">
      <c r="B166" s="431"/>
      <c r="C166" s="431"/>
      <c r="D166" s="431"/>
      <c r="E166" s="261"/>
      <c r="F166" s="261"/>
      <c r="G166" s="261"/>
      <c r="H166" s="261"/>
      <c r="I166" s="15"/>
      <c r="J166" s="15"/>
      <c r="K166" s="15"/>
      <c r="L166" s="15"/>
      <c r="M166" s="15"/>
      <c r="N166" s="15"/>
      <c r="O166" s="15"/>
      <c r="P166" s="15"/>
      <c r="Q166" s="15"/>
      <c r="R166" s="15"/>
      <c r="S166" s="15"/>
      <c r="T166" s="15"/>
      <c r="U166" s="15"/>
      <c r="V166" s="15"/>
      <c r="W166" s="15"/>
      <c r="X166" s="15"/>
      <c r="Y166" s="15"/>
      <c r="Z166" s="15"/>
      <c r="AA166" s="15"/>
      <c r="AB166" s="15"/>
      <c r="AC166" s="15"/>
      <c r="AD166" s="15"/>
    </row>
    <row r="167" spans="2:30" s="80" customFormat="1">
      <c r="B167" s="431"/>
      <c r="C167" s="431"/>
      <c r="D167" s="431"/>
      <c r="E167" s="261"/>
      <c r="F167" s="261"/>
      <c r="G167" s="261"/>
      <c r="H167" s="261"/>
      <c r="I167" s="15"/>
      <c r="J167" s="15"/>
      <c r="K167" s="15"/>
      <c r="L167" s="15"/>
      <c r="M167" s="15"/>
      <c r="N167" s="15"/>
      <c r="O167" s="15"/>
      <c r="P167" s="15"/>
      <c r="Q167" s="15"/>
      <c r="R167" s="15"/>
      <c r="S167" s="15"/>
      <c r="T167" s="15"/>
      <c r="U167" s="15"/>
      <c r="V167" s="15"/>
      <c r="W167" s="15"/>
      <c r="X167" s="15"/>
      <c r="Y167" s="15"/>
      <c r="Z167" s="15"/>
      <c r="AA167" s="15"/>
      <c r="AB167" s="15"/>
      <c r="AC167" s="15"/>
      <c r="AD167" s="15"/>
    </row>
    <row r="168" spans="2:30" s="80" customFormat="1">
      <c r="B168" s="431"/>
      <c r="C168" s="431"/>
      <c r="D168" s="431"/>
      <c r="E168" s="261"/>
      <c r="F168" s="261"/>
      <c r="G168" s="261"/>
      <c r="H168" s="261"/>
      <c r="I168" s="15"/>
      <c r="J168" s="15"/>
      <c r="K168" s="15"/>
      <c r="L168" s="15"/>
      <c r="M168" s="15"/>
      <c r="N168" s="15"/>
      <c r="O168" s="15"/>
      <c r="P168" s="15"/>
      <c r="Q168" s="15"/>
      <c r="R168" s="15"/>
      <c r="S168" s="15"/>
      <c r="T168" s="15"/>
      <c r="U168" s="15"/>
      <c r="V168" s="15"/>
      <c r="W168" s="15"/>
      <c r="X168" s="15"/>
      <c r="Y168" s="15"/>
      <c r="Z168" s="15"/>
      <c r="AA168" s="15"/>
      <c r="AB168" s="15"/>
      <c r="AC168" s="15"/>
      <c r="AD168" s="15"/>
    </row>
    <row r="169" spans="2:30" s="80" customFormat="1">
      <c r="B169" s="431"/>
      <c r="C169" s="431"/>
      <c r="D169" s="431"/>
      <c r="E169" s="261"/>
      <c r="F169" s="261"/>
      <c r="G169" s="261"/>
      <c r="H169" s="261"/>
      <c r="I169" s="15"/>
      <c r="J169" s="15"/>
      <c r="K169" s="15"/>
      <c r="L169" s="15"/>
      <c r="M169" s="15"/>
      <c r="N169" s="15"/>
      <c r="O169" s="15"/>
      <c r="P169" s="15"/>
      <c r="Q169" s="15"/>
      <c r="R169" s="15"/>
      <c r="S169" s="15"/>
      <c r="T169" s="15"/>
      <c r="U169" s="15"/>
      <c r="V169" s="15"/>
      <c r="W169" s="15"/>
      <c r="X169" s="15"/>
      <c r="Y169" s="15"/>
      <c r="Z169" s="15"/>
      <c r="AA169" s="15"/>
      <c r="AB169" s="15"/>
      <c r="AC169" s="15"/>
      <c r="AD169" s="15"/>
    </row>
    <row r="170" spans="2:30" s="80" customFormat="1">
      <c r="B170" s="431"/>
      <c r="C170" s="431"/>
      <c r="D170" s="431"/>
      <c r="E170" s="261"/>
      <c r="F170" s="261"/>
      <c r="G170" s="261"/>
      <c r="H170" s="261"/>
      <c r="I170" s="15"/>
      <c r="J170" s="15"/>
      <c r="K170" s="15"/>
      <c r="L170" s="15"/>
      <c r="M170" s="15"/>
      <c r="N170" s="15"/>
      <c r="O170" s="15"/>
      <c r="P170" s="15"/>
      <c r="Q170" s="15"/>
      <c r="R170" s="15"/>
      <c r="S170" s="15"/>
      <c r="T170" s="15"/>
      <c r="U170" s="15"/>
      <c r="V170" s="15"/>
      <c r="W170" s="15"/>
      <c r="X170" s="15"/>
      <c r="Y170" s="15"/>
      <c r="Z170" s="15"/>
      <c r="AA170" s="15"/>
      <c r="AB170" s="15"/>
      <c r="AC170" s="15"/>
      <c r="AD170" s="15"/>
    </row>
    <row r="171" spans="2:30" s="80" customFormat="1">
      <c r="B171" s="431"/>
      <c r="C171" s="431"/>
      <c r="D171" s="431"/>
      <c r="E171" s="261"/>
      <c r="F171" s="261"/>
      <c r="G171" s="261"/>
      <c r="H171" s="261"/>
      <c r="I171" s="15"/>
      <c r="J171" s="15"/>
      <c r="K171" s="15"/>
      <c r="L171" s="15"/>
      <c r="M171" s="15"/>
      <c r="N171" s="15"/>
      <c r="O171" s="15"/>
      <c r="P171" s="15"/>
      <c r="Q171" s="15"/>
      <c r="R171" s="15"/>
      <c r="S171" s="15"/>
      <c r="T171" s="15"/>
      <c r="U171" s="15"/>
      <c r="V171" s="15"/>
      <c r="W171" s="15"/>
      <c r="X171" s="15"/>
      <c r="Y171" s="15"/>
      <c r="Z171" s="15"/>
      <c r="AA171" s="15"/>
      <c r="AB171" s="15"/>
      <c r="AC171" s="15"/>
      <c r="AD171" s="15"/>
    </row>
    <row r="172" spans="2:30" s="80" customFormat="1">
      <c r="B172" s="431"/>
      <c r="C172" s="431"/>
      <c r="D172" s="431"/>
      <c r="E172" s="261"/>
      <c r="F172" s="261"/>
      <c r="G172" s="261"/>
      <c r="H172" s="261"/>
      <c r="I172" s="15"/>
      <c r="J172" s="15"/>
      <c r="K172" s="15"/>
      <c r="L172" s="15"/>
      <c r="M172" s="15"/>
      <c r="N172" s="15"/>
      <c r="O172" s="15"/>
      <c r="P172" s="15"/>
      <c r="Q172" s="15"/>
      <c r="R172" s="15"/>
      <c r="S172" s="15"/>
      <c r="T172" s="15"/>
      <c r="U172" s="15"/>
      <c r="V172" s="15"/>
      <c r="W172" s="15"/>
      <c r="X172" s="15"/>
      <c r="Y172" s="15"/>
      <c r="Z172" s="15"/>
      <c r="AA172" s="15"/>
      <c r="AB172" s="15"/>
      <c r="AC172" s="15"/>
      <c r="AD172" s="15"/>
    </row>
    <row r="173" spans="2:30" s="80" customFormat="1">
      <c r="B173" s="431"/>
      <c r="C173" s="431"/>
      <c r="D173" s="431"/>
      <c r="E173" s="261"/>
      <c r="F173" s="261"/>
      <c r="G173" s="261"/>
      <c r="H173" s="261"/>
      <c r="I173" s="15"/>
      <c r="J173" s="15"/>
      <c r="K173" s="15"/>
      <c r="L173" s="15"/>
      <c r="M173" s="15"/>
      <c r="N173" s="15"/>
      <c r="O173" s="15"/>
      <c r="P173" s="15"/>
      <c r="Q173" s="15"/>
      <c r="R173" s="15"/>
      <c r="S173" s="15"/>
      <c r="T173" s="15"/>
      <c r="U173" s="15"/>
      <c r="V173" s="15"/>
      <c r="W173" s="15"/>
      <c r="X173" s="15"/>
      <c r="Y173" s="15"/>
      <c r="Z173" s="15"/>
      <c r="AA173" s="15"/>
      <c r="AB173" s="15"/>
      <c r="AC173" s="15"/>
      <c r="AD173" s="15"/>
    </row>
    <row r="174" spans="2:30" s="80" customFormat="1">
      <c r="B174" s="431"/>
      <c r="C174" s="431"/>
      <c r="D174" s="431"/>
      <c r="E174" s="261"/>
      <c r="F174" s="261"/>
      <c r="G174" s="261"/>
      <c r="H174" s="261"/>
      <c r="I174" s="15"/>
      <c r="J174" s="15"/>
      <c r="K174" s="15"/>
      <c r="L174" s="15"/>
      <c r="M174" s="15"/>
      <c r="N174" s="15"/>
      <c r="O174" s="15"/>
      <c r="P174" s="15"/>
      <c r="Q174" s="15"/>
      <c r="R174" s="15"/>
      <c r="S174" s="15"/>
      <c r="T174" s="15"/>
      <c r="U174" s="15"/>
      <c r="V174" s="15"/>
      <c r="W174" s="15"/>
      <c r="X174" s="15"/>
      <c r="Y174" s="15"/>
      <c r="Z174" s="15"/>
      <c r="AA174" s="15"/>
      <c r="AB174" s="15"/>
      <c r="AC174" s="15"/>
      <c r="AD174" s="15"/>
    </row>
    <row r="175" spans="2:30" s="80" customFormat="1">
      <c r="B175" s="431"/>
      <c r="C175" s="431"/>
      <c r="D175" s="431"/>
      <c r="E175" s="261"/>
      <c r="F175" s="261"/>
      <c r="G175" s="261"/>
      <c r="H175" s="261"/>
      <c r="I175" s="15"/>
      <c r="J175" s="15"/>
      <c r="K175" s="15"/>
      <c r="L175" s="15"/>
      <c r="M175" s="15"/>
      <c r="N175" s="15"/>
      <c r="O175" s="15"/>
      <c r="P175" s="15"/>
      <c r="Q175" s="15"/>
      <c r="R175" s="15"/>
      <c r="S175" s="15"/>
      <c r="T175" s="15"/>
      <c r="U175" s="15"/>
      <c r="V175" s="15"/>
      <c r="W175" s="15"/>
      <c r="X175" s="15"/>
      <c r="Y175" s="15"/>
      <c r="Z175" s="15"/>
      <c r="AA175" s="15"/>
      <c r="AB175" s="15"/>
      <c r="AC175" s="15"/>
      <c r="AD175" s="15"/>
    </row>
    <row r="176" spans="2:30" s="80" customFormat="1">
      <c r="B176" s="431"/>
      <c r="C176" s="431"/>
      <c r="D176" s="431"/>
      <c r="E176" s="261"/>
      <c r="F176" s="261"/>
      <c r="G176" s="261"/>
      <c r="H176" s="261"/>
      <c r="I176" s="15"/>
      <c r="J176" s="15"/>
      <c r="K176" s="15"/>
      <c r="L176" s="15"/>
      <c r="M176" s="15"/>
      <c r="N176" s="15"/>
      <c r="O176" s="15"/>
      <c r="P176" s="15"/>
      <c r="Q176" s="15"/>
      <c r="R176" s="15"/>
      <c r="S176" s="15"/>
      <c r="T176" s="15"/>
      <c r="U176" s="15"/>
      <c r="V176" s="15"/>
      <c r="W176" s="15"/>
      <c r="X176" s="15"/>
      <c r="Y176" s="15"/>
      <c r="Z176" s="15"/>
      <c r="AA176" s="15"/>
      <c r="AB176" s="15"/>
      <c r="AC176" s="15"/>
      <c r="AD176" s="15"/>
    </row>
    <row r="177" spans="2:30" s="80" customFormat="1">
      <c r="B177" s="431"/>
      <c r="C177" s="431"/>
      <c r="D177" s="431"/>
      <c r="E177" s="261"/>
      <c r="F177" s="261"/>
      <c r="G177" s="261"/>
      <c r="H177" s="261"/>
      <c r="I177" s="15"/>
      <c r="J177" s="15"/>
      <c r="K177" s="15"/>
      <c r="L177" s="15"/>
      <c r="M177" s="15"/>
      <c r="N177" s="15"/>
      <c r="O177" s="15"/>
      <c r="P177" s="15"/>
      <c r="Q177" s="15"/>
      <c r="R177" s="15"/>
      <c r="S177" s="15"/>
      <c r="T177" s="15"/>
      <c r="U177" s="15"/>
      <c r="V177" s="15"/>
      <c r="W177" s="15"/>
      <c r="X177" s="15"/>
      <c r="Y177" s="15"/>
      <c r="Z177" s="15"/>
      <c r="AA177" s="15"/>
      <c r="AB177" s="15"/>
      <c r="AC177" s="15"/>
      <c r="AD177" s="15"/>
    </row>
    <row r="178" spans="2:30" s="80" customFormat="1">
      <c r="B178" s="431"/>
      <c r="C178" s="431"/>
      <c r="D178" s="431"/>
      <c r="E178" s="261"/>
      <c r="F178" s="261"/>
      <c r="G178" s="261"/>
      <c r="H178" s="261"/>
      <c r="I178" s="15"/>
      <c r="J178" s="15"/>
      <c r="K178" s="15"/>
      <c r="L178" s="15"/>
      <c r="M178" s="15"/>
      <c r="N178" s="15"/>
      <c r="O178" s="15"/>
      <c r="P178" s="15"/>
      <c r="Q178" s="15"/>
      <c r="R178" s="15"/>
      <c r="S178" s="15"/>
      <c r="T178" s="15"/>
      <c r="U178" s="15"/>
      <c r="V178" s="15"/>
      <c r="W178" s="15"/>
      <c r="X178" s="15"/>
      <c r="Y178" s="15"/>
      <c r="Z178" s="15"/>
      <c r="AA178" s="15"/>
      <c r="AB178" s="15"/>
      <c r="AC178" s="15"/>
      <c r="AD178" s="15"/>
    </row>
    <row r="179" spans="2:30" s="80" customFormat="1">
      <c r="B179" s="431"/>
      <c r="C179" s="431"/>
      <c r="D179" s="431"/>
      <c r="E179" s="261"/>
      <c r="F179" s="261"/>
      <c r="G179" s="261"/>
      <c r="H179" s="261"/>
      <c r="I179" s="15"/>
      <c r="J179" s="15"/>
      <c r="K179" s="15"/>
      <c r="L179" s="15"/>
      <c r="M179" s="15"/>
      <c r="N179" s="15"/>
      <c r="O179" s="15"/>
      <c r="P179" s="15"/>
      <c r="Q179" s="15"/>
      <c r="R179" s="15"/>
      <c r="S179" s="15"/>
      <c r="T179" s="15"/>
      <c r="U179" s="15"/>
      <c r="V179" s="15"/>
      <c r="W179" s="15"/>
      <c r="X179" s="15"/>
      <c r="Y179" s="15"/>
      <c r="Z179" s="15"/>
      <c r="AA179" s="15"/>
      <c r="AB179" s="15"/>
      <c r="AC179" s="15"/>
      <c r="AD179" s="15"/>
    </row>
    <row r="180" spans="2:30" s="80" customFormat="1">
      <c r="B180" s="431"/>
      <c r="C180" s="431"/>
      <c r="D180" s="431"/>
      <c r="E180" s="261"/>
      <c r="F180" s="261"/>
      <c r="G180" s="261"/>
      <c r="H180" s="261"/>
      <c r="I180" s="15"/>
      <c r="J180" s="15"/>
      <c r="K180" s="15"/>
      <c r="L180" s="15"/>
      <c r="M180" s="15"/>
      <c r="N180" s="15"/>
      <c r="O180" s="15"/>
      <c r="P180" s="15"/>
      <c r="Q180" s="15"/>
      <c r="R180" s="15"/>
      <c r="S180" s="15"/>
      <c r="T180" s="15"/>
      <c r="U180" s="15"/>
      <c r="V180" s="15"/>
      <c r="W180" s="15"/>
      <c r="X180" s="15"/>
      <c r="Y180" s="15"/>
      <c r="Z180" s="15"/>
      <c r="AA180" s="15"/>
      <c r="AB180" s="15"/>
      <c r="AC180" s="15"/>
      <c r="AD180" s="15"/>
    </row>
    <row r="181" spans="2:30" s="80" customFormat="1">
      <c r="B181" s="431"/>
      <c r="C181" s="431"/>
      <c r="D181" s="431"/>
      <c r="E181" s="261"/>
      <c r="F181" s="261"/>
      <c r="G181" s="261"/>
      <c r="H181" s="261"/>
      <c r="I181" s="15"/>
      <c r="J181" s="15"/>
      <c r="K181" s="15"/>
      <c r="L181" s="15"/>
      <c r="M181" s="15"/>
      <c r="N181" s="15"/>
      <c r="O181" s="15"/>
      <c r="P181" s="15"/>
      <c r="Q181" s="15"/>
      <c r="R181" s="15"/>
      <c r="S181" s="15"/>
      <c r="T181" s="15"/>
      <c r="U181" s="15"/>
      <c r="V181" s="15"/>
      <c r="W181" s="15"/>
      <c r="X181" s="15"/>
      <c r="Y181" s="15"/>
      <c r="Z181" s="15"/>
      <c r="AA181" s="15"/>
      <c r="AB181" s="15"/>
      <c r="AC181" s="15"/>
      <c r="AD181" s="15"/>
    </row>
    <row r="182" spans="2:30" s="80" customFormat="1">
      <c r="B182" s="431"/>
      <c r="C182" s="431"/>
      <c r="D182" s="431"/>
      <c r="E182" s="261"/>
      <c r="F182" s="261"/>
      <c r="G182" s="261"/>
      <c r="H182" s="261"/>
      <c r="I182" s="15"/>
      <c r="J182" s="15"/>
      <c r="K182" s="15"/>
      <c r="L182" s="15"/>
      <c r="M182" s="15"/>
      <c r="N182" s="15"/>
      <c r="O182" s="15"/>
      <c r="P182" s="15"/>
      <c r="Q182" s="15"/>
      <c r="R182" s="15"/>
      <c r="S182" s="15"/>
      <c r="T182" s="15"/>
      <c r="U182" s="15"/>
      <c r="V182" s="15"/>
      <c r="W182" s="15"/>
      <c r="X182" s="15"/>
      <c r="Y182" s="15"/>
      <c r="Z182" s="15"/>
      <c r="AA182" s="15"/>
      <c r="AB182" s="15"/>
      <c r="AC182" s="15"/>
      <c r="AD182" s="15"/>
    </row>
    <row r="183" spans="2:30" s="80" customFormat="1">
      <c r="B183" s="431"/>
      <c r="C183" s="431"/>
      <c r="D183" s="431"/>
      <c r="E183" s="261"/>
      <c r="F183" s="261"/>
      <c r="G183" s="261"/>
      <c r="H183" s="261"/>
      <c r="I183" s="15"/>
      <c r="J183" s="15"/>
      <c r="K183" s="15"/>
      <c r="L183" s="15"/>
      <c r="M183" s="15"/>
      <c r="N183" s="15"/>
      <c r="O183" s="15"/>
      <c r="P183" s="15"/>
      <c r="Q183" s="15"/>
      <c r="R183" s="15"/>
      <c r="S183" s="15"/>
      <c r="T183" s="15"/>
      <c r="U183" s="15"/>
      <c r="V183" s="15"/>
      <c r="W183" s="15"/>
      <c r="X183" s="15"/>
      <c r="Y183" s="15"/>
      <c r="Z183" s="15"/>
      <c r="AA183" s="15"/>
      <c r="AB183" s="15"/>
      <c r="AC183" s="15"/>
      <c r="AD183" s="15"/>
    </row>
    <row r="184" spans="2:30" s="80" customFormat="1">
      <c r="B184" s="431"/>
      <c r="C184" s="431"/>
      <c r="D184" s="431"/>
      <c r="E184" s="261"/>
      <c r="F184" s="261"/>
      <c r="G184" s="261"/>
      <c r="H184" s="261"/>
      <c r="I184" s="15"/>
      <c r="J184" s="15"/>
      <c r="K184" s="15"/>
      <c r="L184" s="15"/>
      <c r="M184" s="15"/>
      <c r="N184" s="15"/>
      <c r="O184" s="15"/>
      <c r="P184" s="15"/>
      <c r="Q184" s="15"/>
      <c r="R184" s="15"/>
      <c r="S184" s="15"/>
      <c r="T184" s="15"/>
      <c r="U184" s="15"/>
      <c r="V184" s="15"/>
      <c r="W184" s="15"/>
      <c r="X184" s="15"/>
      <c r="Y184" s="15"/>
      <c r="Z184" s="15"/>
      <c r="AA184" s="15"/>
      <c r="AB184" s="15"/>
      <c r="AC184" s="15"/>
      <c r="AD184" s="15"/>
    </row>
    <row r="185" spans="2:30" s="80" customFormat="1">
      <c r="B185" s="431"/>
      <c r="C185" s="431"/>
      <c r="D185" s="431"/>
      <c r="E185" s="261"/>
      <c r="F185" s="261"/>
      <c r="G185" s="261"/>
      <c r="H185" s="261"/>
      <c r="I185" s="15"/>
      <c r="J185" s="15"/>
      <c r="K185" s="15"/>
      <c r="L185" s="15"/>
      <c r="M185" s="15"/>
      <c r="N185" s="15"/>
      <c r="O185" s="15"/>
      <c r="P185" s="15"/>
      <c r="Q185" s="15"/>
      <c r="R185" s="15"/>
      <c r="S185" s="15"/>
      <c r="T185" s="15"/>
      <c r="U185" s="15"/>
      <c r="V185" s="15"/>
      <c r="W185" s="15"/>
      <c r="X185" s="15"/>
      <c r="Y185" s="15"/>
      <c r="Z185" s="15"/>
      <c r="AA185" s="15"/>
      <c r="AB185" s="15"/>
      <c r="AC185" s="15"/>
      <c r="AD185" s="15"/>
    </row>
    <row r="186" spans="2:30" s="80" customFormat="1">
      <c r="B186" s="431"/>
      <c r="C186" s="431"/>
      <c r="D186" s="431"/>
      <c r="E186" s="261"/>
      <c r="F186" s="261"/>
      <c r="G186" s="261"/>
      <c r="H186" s="261"/>
      <c r="I186" s="15"/>
      <c r="J186" s="15"/>
      <c r="K186" s="15"/>
      <c r="L186" s="15"/>
      <c r="M186" s="15"/>
      <c r="N186" s="15"/>
      <c r="O186" s="15"/>
      <c r="P186" s="15"/>
      <c r="Q186" s="15"/>
      <c r="R186" s="15"/>
      <c r="S186" s="15"/>
      <c r="T186" s="15"/>
      <c r="U186" s="15"/>
      <c r="V186" s="15"/>
      <c r="W186" s="15"/>
      <c r="X186" s="15"/>
      <c r="Y186" s="15"/>
      <c r="Z186" s="15"/>
      <c r="AA186" s="15"/>
      <c r="AB186" s="15"/>
      <c r="AC186" s="15"/>
      <c r="AD186" s="15"/>
    </row>
    <row r="187" spans="2:30" s="80" customFormat="1">
      <c r="B187" s="431"/>
      <c r="C187" s="431"/>
      <c r="D187" s="431"/>
      <c r="E187" s="261"/>
      <c r="F187" s="261"/>
      <c r="G187" s="261"/>
      <c r="H187" s="261"/>
      <c r="I187" s="15"/>
      <c r="J187" s="15"/>
      <c r="K187" s="15"/>
      <c r="L187" s="15"/>
      <c r="M187" s="15"/>
      <c r="N187" s="15"/>
      <c r="O187" s="15"/>
      <c r="P187" s="15"/>
      <c r="Q187" s="15"/>
      <c r="R187" s="15"/>
      <c r="S187" s="15"/>
      <c r="T187" s="15"/>
      <c r="U187" s="15"/>
      <c r="V187" s="15"/>
      <c r="W187" s="15"/>
      <c r="X187" s="15"/>
      <c r="Y187" s="15"/>
      <c r="Z187" s="15"/>
      <c r="AA187" s="15"/>
      <c r="AB187" s="15"/>
      <c r="AC187" s="15"/>
      <c r="AD187" s="15"/>
    </row>
    <row r="188" spans="2:30" s="80" customFormat="1">
      <c r="B188" s="431"/>
      <c r="C188" s="431"/>
      <c r="D188" s="431"/>
      <c r="E188" s="261"/>
      <c r="F188" s="261"/>
      <c r="G188" s="261"/>
      <c r="H188" s="261"/>
      <c r="I188" s="15"/>
      <c r="J188" s="15"/>
      <c r="K188" s="15"/>
      <c r="L188" s="15"/>
      <c r="M188" s="15"/>
      <c r="N188" s="15"/>
      <c r="O188" s="15"/>
      <c r="P188" s="15"/>
      <c r="Q188" s="15"/>
      <c r="R188" s="15"/>
      <c r="S188" s="15"/>
      <c r="T188" s="15"/>
      <c r="U188" s="15"/>
      <c r="V188" s="15"/>
      <c r="W188" s="15"/>
      <c r="X188" s="15"/>
      <c r="Y188" s="15"/>
      <c r="Z188" s="15"/>
      <c r="AA188" s="15"/>
      <c r="AB188" s="15"/>
      <c r="AC188" s="15"/>
      <c r="AD188" s="15"/>
    </row>
    <row r="189" spans="2:30" s="80" customFormat="1">
      <c r="B189" s="431"/>
      <c r="C189" s="431"/>
      <c r="D189" s="431"/>
      <c r="E189" s="261"/>
      <c r="F189" s="261"/>
      <c r="G189" s="261"/>
      <c r="H189" s="261"/>
      <c r="I189" s="15"/>
      <c r="J189" s="15"/>
      <c r="K189" s="15"/>
      <c r="L189" s="15"/>
      <c r="M189" s="15"/>
      <c r="N189" s="15"/>
      <c r="O189" s="15"/>
      <c r="P189" s="15"/>
      <c r="Q189" s="15"/>
      <c r="R189" s="15"/>
      <c r="S189" s="15"/>
      <c r="T189" s="15"/>
      <c r="U189" s="15"/>
      <c r="V189" s="15"/>
      <c r="W189" s="15"/>
      <c r="X189" s="15"/>
      <c r="Y189" s="15"/>
      <c r="Z189" s="15"/>
      <c r="AA189" s="15"/>
      <c r="AB189" s="15"/>
      <c r="AC189" s="15"/>
      <c r="AD189" s="15"/>
    </row>
    <row r="190" spans="2:30" s="80" customFormat="1">
      <c r="B190" s="431"/>
      <c r="C190" s="431"/>
      <c r="D190" s="431"/>
      <c r="E190" s="261"/>
      <c r="F190" s="261"/>
      <c r="G190" s="261"/>
      <c r="H190" s="261"/>
      <c r="I190" s="15"/>
      <c r="J190" s="15"/>
      <c r="K190" s="15"/>
      <c r="L190" s="15"/>
      <c r="M190" s="15"/>
      <c r="N190" s="15"/>
      <c r="O190" s="15"/>
      <c r="P190" s="15"/>
      <c r="Q190" s="15"/>
      <c r="R190" s="15"/>
      <c r="S190" s="15"/>
      <c r="T190" s="15"/>
      <c r="U190" s="15"/>
      <c r="V190" s="15"/>
      <c r="W190" s="15"/>
      <c r="X190" s="15"/>
      <c r="Y190" s="15"/>
      <c r="Z190" s="15"/>
      <c r="AA190" s="15"/>
      <c r="AB190" s="15"/>
      <c r="AC190" s="15"/>
      <c r="AD190" s="15"/>
    </row>
    <row r="191" spans="2:30" s="80" customFormat="1">
      <c r="B191" s="431"/>
      <c r="C191" s="431"/>
      <c r="D191" s="431"/>
      <c r="E191" s="261"/>
      <c r="F191" s="261"/>
      <c r="G191" s="261"/>
      <c r="H191" s="261"/>
      <c r="I191" s="15"/>
      <c r="J191" s="15"/>
      <c r="K191" s="15"/>
      <c r="L191" s="15"/>
      <c r="M191" s="15"/>
      <c r="N191" s="15"/>
      <c r="O191" s="15"/>
      <c r="P191" s="15"/>
      <c r="Q191" s="15"/>
      <c r="R191" s="15"/>
      <c r="S191" s="15"/>
      <c r="T191" s="15"/>
      <c r="U191" s="15"/>
      <c r="V191" s="15"/>
      <c r="W191" s="15"/>
      <c r="X191" s="15"/>
      <c r="Y191" s="15"/>
      <c r="Z191" s="15"/>
      <c r="AA191" s="15"/>
      <c r="AB191" s="15"/>
      <c r="AC191" s="15"/>
      <c r="AD191" s="15"/>
    </row>
    <row r="192" spans="2:30" s="80" customFormat="1">
      <c r="B192" s="431"/>
      <c r="C192" s="431"/>
      <c r="D192" s="431"/>
      <c r="E192" s="261"/>
      <c r="F192" s="261"/>
      <c r="G192" s="261"/>
      <c r="H192" s="261"/>
      <c r="I192" s="15"/>
      <c r="J192" s="15"/>
      <c r="K192" s="15"/>
      <c r="L192" s="15"/>
      <c r="M192" s="15"/>
      <c r="N192" s="15"/>
      <c r="O192" s="15"/>
      <c r="P192" s="15"/>
      <c r="Q192" s="15"/>
      <c r="R192" s="15"/>
      <c r="S192" s="15"/>
      <c r="T192" s="15"/>
      <c r="U192" s="15"/>
      <c r="V192" s="15"/>
      <c r="W192" s="15"/>
      <c r="X192" s="15"/>
      <c r="Y192" s="15"/>
      <c r="Z192" s="15"/>
      <c r="AA192" s="15"/>
      <c r="AB192" s="15"/>
      <c r="AC192" s="15"/>
      <c r="AD192" s="15"/>
    </row>
    <row r="193" spans="2:30" s="80" customFormat="1">
      <c r="B193" s="431"/>
      <c r="C193" s="431"/>
      <c r="D193" s="431"/>
      <c r="E193" s="261"/>
      <c r="F193" s="261"/>
      <c r="G193" s="261"/>
      <c r="H193" s="261"/>
      <c r="I193" s="15"/>
      <c r="J193" s="15"/>
      <c r="K193" s="15"/>
      <c r="L193" s="15"/>
      <c r="M193" s="15"/>
      <c r="N193" s="15"/>
      <c r="O193" s="15"/>
      <c r="P193" s="15"/>
      <c r="Q193" s="15"/>
      <c r="R193" s="15"/>
      <c r="S193" s="15"/>
      <c r="T193" s="15"/>
      <c r="U193" s="15"/>
      <c r="V193" s="15"/>
      <c r="W193" s="15"/>
      <c r="X193" s="15"/>
      <c r="Y193" s="15"/>
      <c r="Z193" s="15"/>
      <c r="AA193" s="15"/>
      <c r="AB193" s="15"/>
      <c r="AC193" s="15"/>
      <c r="AD193" s="15"/>
    </row>
    <row r="194" spans="2:30" s="80" customFormat="1">
      <c r="B194" s="431"/>
      <c r="C194" s="431"/>
      <c r="D194" s="431"/>
      <c r="E194" s="261"/>
      <c r="F194" s="261"/>
      <c r="G194" s="261"/>
      <c r="H194" s="261"/>
      <c r="I194" s="15"/>
      <c r="J194" s="15"/>
      <c r="K194" s="15"/>
      <c r="L194" s="15"/>
      <c r="M194" s="15"/>
      <c r="N194" s="15"/>
      <c r="O194" s="15"/>
      <c r="P194" s="15"/>
      <c r="Q194" s="15"/>
      <c r="R194" s="15"/>
      <c r="S194" s="15"/>
      <c r="T194" s="15"/>
      <c r="U194" s="15"/>
      <c r="V194" s="15"/>
      <c r="W194" s="15"/>
      <c r="X194" s="15"/>
      <c r="Y194" s="15"/>
      <c r="Z194" s="15"/>
      <c r="AA194" s="15"/>
      <c r="AB194" s="15"/>
      <c r="AC194" s="15"/>
      <c r="AD194" s="15"/>
    </row>
    <row r="195" spans="2:30" s="80" customFormat="1">
      <c r="B195" s="431"/>
      <c r="C195" s="431"/>
      <c r="D195" s="431"/>
      <c r="E195" s="261"/>
      <c r="F195" s="261"/>
      <c r="G195" s="261"/>
      <c r="H195" s="261"/>
      <c r="I195" s="15"/>
      <c r="J195" s="15"/>
      <c r="K195" s="15"/>
      <c r="L195" s="15"/>
      <c r="M195" s="15"/>
      <c r="N195" s="15"/>
      <c r="O195" s="15"/>
      <c r="P195" s="15"/>
      <c r="Q195" s="15"/>
      <c r="R195" s="15"/>
      <c r="S195" s="15"/>
      <c r="T195" s="15"/>
      <c r="U195" s="15"/>
      <c r="V195" s="15"/>
      <c r="W195" s="15"/>
      <c r="X195" s="15"/>
      <c r="Y195" s="15"/>
      <c r="Z195" s="15"/>
      <c r="AA195" s="15"/>
      <c r="AB195" s="15"/>
      <c r="AC195" s="15"/>
      <c r="AD195" s="15"/>
    </row>
    <row r="196" spans="2:30" s="80" customFormat="1">
      <c r="B196" s="431"/>
      <c r="C196" s="431"/>
      <c r="D196" s="431"/>
      <c r="E196" s="261"/>
      <c r="F196" s="261"/>
      <c r="G196" s="261"/>
      <c r="H196" s="261"/>
      <c r="I196" s="15"/>
      <c r="J196" s="15"/>
      <c r="K196" s="15"/>
      <c r="L196" s="15"/>
      <c r="M196" s="15"/>
      <c r="N196" s="15"/>
      <c r="O196" s="15"/>
      <c r="P196" s="15"/>
      <c r="Q196" s="15"/>
      <c r="R196" s="15"/>
      <c r="S196" s="15"/>
      <c r="T196" s="15"/>
      <c r="U196" s="15"/>
      <c r="V196" s="15"/>
      <c r="W196" s="15"/>
      <c r="X196" s="15"/>
      <c r="Y196" s="15"/>
      <c r="Z196" s="15"/>
      <c r="AA196" s="15"/>
      <c r="AB196" s="15"/>
      <c r="AC196" s="15"/>
      <c r="AD196" s="15"/>
    </row>
    <row r="197" spans="2:30" s="80" customFormat="1">
      <c r="B197" s="431"/>
      <c r="C197" s="431"/>
      <c r="D197" s="431"/>
      <c r="E197" s="261"/>
      <c r="F197" s="261"/>
      <c r="G197" s="261"/>
      <c r="H197" s="261"/>
      <c r="I197" s="15"/>
      <c r="J197" s="15"/>
      <c r="K197" s="15"/>
      <c r="L197" s="15"/>
      <c r="M197" s="15"/>
      <c r="N197" s="15"/>
      <c r="O197" s="15"/>
      <c r="P197" s="15"/>
      <c r="Q197" s="15"/>
      <c r="R197" s="15"/>
      <c r="S197" s="15"/>
      <c r="T197" s="15"/>
      <c r="U197" s="15"/>
      <c r="V197" s="15"/>
      <c r="W197" s="15"/>
      <c r="X197" s="15"/>
      <c r="Y197" s="15"/>
      <c r="Z197" s="15"/>
      <c r="AA197" s="15"/>
      <c r="AB197" s="15"/>
      <c r="AC197" s="15"/>
      <c r="AD197" s="15"/>
    </row>
    <row r="198" spans="2:30" s="80" customFormat="1">
      <c r="B198" s="431"/>
      <c r="C198" s="431"/>
      <c r="D198" s="431"/>
      <c r="E198" s="261"/>
      <c r="F198" s="261"/>
      <c r="G198" s="261"/>
      <c r="H198" s="261"/>
      <c r="I198" s="15"/>
      <c r="J198" s="15"/>
      <c r="K198" s="15"/>
      <c r="L198" s="15"/>
      <c r="M198" s="15"/>
      <c r="N198" s="15"/>
      <c r="O198" s="15"/>
      <c r="P198" s="15"/>
      <c r="Q198" s="15"/>
      <c r="R198" s="15"/>
      <c r="S198" s="15"/>
      <c r="T198" s="15"/>
      <c r="U198" s="15"/>
      <c r="V198" s="15"/>
      <c r="W198" s="15"/>
      <c r="X198" s="15"/>
      <c r="Y198" s="15"/>
      <c r="Z198" s="15"/>
      <c r="AA198" s="15"/>
      <c r="AB198" s="15"/>
      <c r="AC198" s="15"/>
      <c r="AD198" s="15"/>
    </row>
    <row r="199" spans="2:30" s="80" customFormat="1">
      <c r="B199" s="431"/>
      <c r="C199" s="431"/>
      <c r="D199" s="431"/>
      <c r="E199" s="261"/>
      <c r="F199" s="261"/>
      <c r="G199" s="261"/>
      <c r="H199" s="261"/>
      <c r="I199" s="15"/>
      <c r="J199" s="15"/>
      <c r="K199" s="15"/>
      <c r="L199" s="15"/>
      <c r="M199" s="15"/>
      <c r="N199" s="15"/>
      <c r="O199" s="15"/>
      <c r="P199" s="15"/>
      <c r="Q199" s="15"/>
      <c r="R199" s="15"/>
      <c r="S199" s="15"/>
      <c r="T199" s="15"/>
      <c r="U199" s="15"/>
      <c r="V199" s="15"/>
      <c r="W199" s="15"/>
      <c r="X199" s="15"/>
      <c r="Y199" s="15"/>
      <c r="Z199" s="15"/>
      <c r="AA199" s="15"/>
      <c r="AB199" s="15"/>
      <c r="AC199" s="15"/>
      <c r="AD199" s="15"/>
    </row>
    <row r="200" spans="2:30" s="80" customFormat="1">
      <c r="B200" s="431"/>
      <c r="C200" s="431"/>
      <c r="D200" s="431"/>
      <c r="E200" s="261"/>
      <c r="F200" s="261"/>
      <c r="G200" s="261"/>
      <c r="H200" s="261"/>
      <c r="I200" s="15"/>
      <c r="J200" s="15"/>
      <c r="K200" s="15"/>
      <c r="L200" s="15"/>
      <c r="M200" s="15"/>
      <c r="N200" s="15"/>
      <c r="O200" s="15"/>
      <c r="P200" s="15"/>
      <c r="Q200" s="15"/>
      <c r="R200" s="15"/>
      <c r="S200" s="15"/>
      <c r="T200" s="15"/>
      <c r="U200" s="15"/>
      <c r="V200" s="15"/>
      <c r="W200" s="15"/>
      <c r="X200" s="15"/>
      <c r="Y200" s="15"/>
      <c r="Z200" s="15"/>
      <c r="AA200" s="15"/>
      <c r="AB200" s="15"/>
      <c r="AC200" s="15"/>
      <c r="AD200" s="15"/>
    </row>
    <row r="201" spans="2:30" s="80" customFormat="1">
      <c r="B201" s="431"/>
      <c r="C201" s="431"/>
      <c r="D201" s="431"/>
      <c r="E201" s="261"/>
      <c r="F201" s="261"/>
      <c r="G201" s="261"/>
      <c r="H201" s="261"/>
      <c r="I201" s="15"/>
      <c r="J201" s="15"/>
      <c r="K201" s="15"/>
      <c r="L201" s="15"/>
      <c r="M201" s="15"/>
      <c r="N201" s="15"/>
      <c r="O201" s="15"/>
      <c r="P201" s="15"/>
      <c r="Q201" s="15"/>
      <c r="R201" s="15"/>
      <c r="S201" s="15"/>
      <c r="T201" s="15"/>
      <c r="U201" s="15"/>
      <c r="V201" s="15"/>
      <c r="W201" s="15"/>
      <c r="X201" s="15"/>
      <c r="Y201" s="15"/>
      <c r="Z201" s="15"/>
      <c r="AA201" s="15"/>
      <c r="AB201" s="15"/>
      <c r="AC201" s="15"/>
      <c r="AD201" s="15"/>
    </row>
    <row r="202" spans="2:30" s="80" customFormat="1">
      <c r="B202" s="431"/>
      <c r="C202" s="431"/>
      <c r="D202" s="431"/>
      <c r="E202" s="261"/>
      <c r="F202" s="261"/>
      <c r="G202" s="261"/>
      <c r="H202" s="261"/>
      <c r="I202" s="15"/>
      <c r="J202" s="15"/>
      <c r="K202" s="15"/>
      <c r="L202" s="15"/>
      <c r="M202" s="15"/>
      <c r="N202" s="15"/>
      <c r="O202" s="15"/>
      <c r="P202" s="15"/>
      <c r="Q202" s="15"/>
      <c r="R202" s="15"/>
      <c r="S202" s="15"/>
      <c r="T202" s="15"/>
      <c r="U202" s="15"/>
      <c r="V202" s="15"/>
      <c r="W202" s="15"/>
      <c r="X202" s="15"/>
      <c r="Y202" s="15"/>
      <c r="Z202" s="15"/>
      <c r="AA202" s="15"/>
      <c r="AB202" s="15"/>
      <c r="AC202" s="15"/>
      <c r="AD202" s="15"/>
    </row>
    <row r="203" spans="2:30" s="80" customFormat="1">
      <c r="B203" s="431"/>
      <c r="C203" s="431"/>
      <c r="D203" s="431"/>
      <c r="E203" s="261"/>
      <c r="F203" s="261"/>
      <c r="G203" s="261"/>
      <c r="H203" s="261"/>
      <c r="I203" s="15"/>
      <c r="J203" s="15"/>
      <c r="K203" s="15"/>
      <c r="L203" s="15"/>
      <c r="M203" s="15"/>
      <c r="N203" s="15"/>
      <c r="O203" s="15"/>
      <c r="P203" s="15"/>
      <c r="Q203" s="15"/>
      <c r="R203" s="15"/>
      <c r="S203" s="15"/>
      <c r="T203" s="15"/>
      <c r="U203" s="15"/>
      <c r="V203" s="15"/>
      <c r="W203" s="15"/>
      <c r="X203" s="15"/>
      <c r="Y203" s="15"/>
      <c r="Z203" s="15"/>
      <c r="AA203" s="15"/>
      <c r="AB203" s="15"/>
      <c r="AC203" s="15"/>
      <c r="AD203" s="15"/>
    </row>
  </sheetData>
  <mergeCells count="200">
    <mergeCell ref="B25:E25"/>
    <mergeCell ref="B26:E26"/>
    <mergeCell ref="B20:E20"/>
    <mergeCell ref="B22:E22"/>
    <mergeCell ref="B23:E23"/>
    <mergeCell ref="B24:E24"/>
    <mergeCell ref="B8:E8"/>
    <mergeCell ref="B9:E9"/>
    <mergeCell ref="B10:E10"/>
    <mergeCell ref="B11:E11"/>
    <mergeCell ref="A1:F1"/>
    <mergeCell ref="B19:E19"/>
    <mergeCell ref="D5:E5"/>
    <mergeCell ref="B6:E6"/>
    <mergeCell ref="B12:E12"/>
    <mergeCell ref="B13:E13"/>
    <mergeCell ref="B14:E14"/>
    <mergeCell ref="B16:E16"/>
    <mergeCell ref="B17:E17"/>
    <mergeCell ref="B18:E18"/>
    <mergeCell ref="E2:F2"/>
    <mergeCell ref="E3:F3"/>
    <mergeCell ref="B34:E34"/>
    <mergeCell ref="B35:E35"/>
    <mergeCell ref="B36:E36"/>
    <mergeCell ref="B37:E37"/>
    <mergeCell ref="B38:E38"/>
    <mergeCell ref="B47:D47"/>
    <mergeCell ref="B48:D48"/>
    <mergeCell ref="B27:E27"/>
    <mergeCell ref="B28:E28"/>
    <mergeCell ref="B29:E29"/>
    <mergeCell ref="B30:E30"/>
    <mergeCell ref="B31:E31"/>
    <mergeCell ref="B32:E32"/>
    <mergeCell ref="B33:E33"/>
    <mergeCell ref="B49:D49"/>
    <mergeCell ref="B50:D50"/>
    <mergeCell ref="B39:D39"/>
    <mergeCell ref="B40:D40"/>
    <mergeCell ref="B41:D41"/>
    <mergeCell ref="B42:D42"/>
    <mergeCell ref="B43:D43"/>
    <mergeCell ref="B44:D44"/>
    <mergeCell ref="B57:D57"/>
    <mergeCell ref="B45:D45"/>
    <mergeCell ref="B46:D46"/>
    <mergeCell ref="B58:D58"/>
    <mergeCell ref="B59:D59"/>
    <mergeCell ref="B60:D60"/>
    <mergeCell ref="B61:D61"/>
    <mergeCell ref="B62:D62"/>
    <mergeCell ref="B51:D51"/>
    <mergeCell ref="B52:D52"/>
    <mergeCell ref="B53:D53"/>
    <mergeCell ref="B54:D54"/>
    <mergeCell ref="B55:D55"/>
    <mergeCell ref="B56:D56"/>
    <mergeCell ref="B69:D69"/>
    <mergeCell ref="B70:D70"/>
    <mergeCell ref="B71:D71"/>
    <mergeCell ref="B72:D72"/>
    <mergeCell ref="B73:D73"/>
    <mergeCell ref="B74:D74"/>
    <mergeCell ref="B63:D63"/>
    <mergeCell ref="B64:D64"/>
    <mergeCell ref="B65:D65"/>
    <mergeCell ref="B66:D66"/>
    <mergeCell ref="B67:D67"/>
    <mergeCell ref="B68:D68"/>
    <mergeCell ref="B81:D81"/>
    <mergeCell ref="B82:D82"/>
    <mergeCell ref="B83:D83"/>
    <mergeCell ref="B84:D84"/>
    <mergeCell ref="B85:D85"/>
    <mergeCell ref="B86:D86"/>
    <mergeCell ref="B75:D75"/>
    <mergeCell ref="B76:D76"/>
    <mergeCell ref="B77:D77"/>
    <mergeCell ref="B78:D78"/>
    <mergeCell ref="B79:D79"/>
    <mergeCell ref="B80:D80"/>
    <mergeCell ref="B93:D93"/>
    <mergeCell ref="B94:D94"/>
    <mergeCell ref="B95:D95"/>
    <mergeCell ref="B96:D96"/>
    <mergeCell ref="B97:D97"/>
    <mergeCell ref="B98:D98"/>
    <mergeCell ref="B87:D87"/>
    <mergeCell ref="B88:D88"/>
    <mergeCell ref="B89:D89"/>
    <mergeCell ref="B90:D90"/>
    <mergeCell ref="B91:D91"/>
    <mergeCell ref="B92:D92"/>
    <mergeCell ref="B105:D105"/>
    <mergeCell ref="B106:D106"/>
    <mergeCell ref="B107:D107"/>
    <mergeCell ref="B108:D108"/>
    <mergeCell ref="B109:D109"/>
    <mergeCell ref="B110:D110"/>
    <mergeCell ref="B99:D99"/>
    <mergeCell ref="B100:D100"/>
    <mergeCell ref="B101:D101"/>
    <mergeCell ref="B102:D102"/>
    <mergeCell ref="B103:D103"/>
    <mergeCell ref="B104:D104"/>
    <mergeCell ref="B117:D117"/>
    <mergeCell ref="B118:D118"/>
    <mergeCell ref="B119:D119"/>
    <mergeCell ref="B120:D120"/>
    <mergeCell ref="B121:D121"/>
    <mergeCell ref="B122:D122"/>
    <mergeCell ref="B111:D111"/>
    <mergeCell ref="B112:D112"/>
    <mergeCell ref="B113:D113"/>
    <mergeCell ref="B114:D114"/>
    <mergeCell ref="B115:D115"/>
    <mergeCell ref="B116:D116"/>
    <mergeCell ref="B129:D129"/>
    <mergeCell ref="B130:D130"/>
    <mergeCell ref="B131:D131"/>
    <mergeCell ref="B132:D132"/>
    <mergeCell ref="B133:D133"/>
    <mergeCell ref="B134:D134"/>
    <mergeCell ref="B123:D123"/>
    <mergeCell ref="B124:D124"/>
    <mergeCell ref="B125:D125"/>
    <mergeCell ref="B126:D126"/>
    <mergeCell ref="B127:D127"/>
    <mergeCell ref="B128:D128"/>
    <mergeCell ref="B141:D141"/>
    <mergeCell ref="B142:D142"/>
    <mergeCell ref="B143:D143"/>
    <mergeCell ref="B144:D144"/>
    <mergeCell ref="B145:D145"/>
    <mergeCell ref="B146:D146"/>
    <mergeCell ref="B135:D135"/>
    <mergeCell ref="B136:D136"/>
    <mergeCell ref="B137:D137"/>
    <mergeCell ref="B138:D138"/>
    <mergeCell ref="B139:D139"/>
    <mergeCell ref="B140:D140"/>
    <mergeCell ref="B153:D153"/>
    <mergeCell ref="B154:D154"/>
    <mergeCell ref="B155:D155"/>
    <mergeCell ref="B156:D156"/>
    <mergeCell ref="B157:D157"/>
    <mergeCell ref="B158:D158"/>
    <mergeCell ref="B147:D147"/>
    <mergeCell ref="B148:D148"/>
    <mergeCell ref="B149:D149"/>
    <mergeCell ref="B150:D150"/>
    <mergeCell ref="B151:D151"/>
    <mergeCell ref="B152:D152"/>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79:D179"/>
    <mergeCell ref="B180:D180"/>
    <mergeCell ref="B181:D181"/>
    <mergeCell ref="B182:D182"/>
    <mergeCell ref="B171:D171"/>
    <mergeCell ref="B172:D172"/>
    <mergeCell ref="B173:D173"/>
    <mergeCell ref="B174:D174"/>
    <mergeCell ref="B175:D175"/>
    <mergeCell ref="B176:D176"/>
    <mergeCell ref="G4:I4"/>
    <mergeCell ref="B201:D201"/>
    <mergeCell ref="B202:D202"/>
    <mergeCell ref="B203:D203"/>
    <mergeCell ref="B195:D195"/>
    <mergeCell ref="B196:D196"/>
    <mergeCell ref="B197:D197"/>
    <mergeCell ref="B198:D198"/>
    <mergeCell ref="B199:D199"/>
    <mergeCell ref="B200:D200"/>
    <mergeCell ref="B189:D189"/>
    <mergeCell ref="B190:D190"/>
    <mergeCell ref="B191:D191"/>
    <mergeCell ref="B192:D192"/>
    <mergeCell ref="B193:D193"/>
    <mergeCell ref="B194:D194"/>
    <mergeCell ref="B183:D183"/>
    <mergeCell ref="B184:D184"/>
    <mergeCell ref="B185:D185"/>
    <mergeCell ref="B186:D186"/>
    <mergeCell ref="B187:D187"/>
    <mergeCell ref="B188:D188"/>
    <mergeCell ref="B177:D177"/>
    <mergeCell ref="B178:D178"/>
  </mergeCells>
  <dataValidations count="2">
    <dataValidation type="list" allowBlank="1" showInputMessage="1" showErrorMessage="1" sqref="B65466 WVL982970 SV12:SV19 ACR12:ACR19 AMN12:AMN19 AWJ12:AWJ19 BGF12:BGF19 BQB12:BQB19 BZX12:BZX19 CJT12:CJT19 CTP12:CTP19 DDL12:DDL19 DNH12:DNH19 DXD12:DXD19 EGZ12:EGZ19 EQV12:EQV19 FAR12:FAR19 FKN12:FKN19 FUJ12:FUJ19 GEF12:GEF19 GOB12:GOB19 GXX12:GXX19 HHT12:HHT19 HRP12:HRP19 IBL12:IBL19 ILH12:ILH19 IVD12:IVD19 JEZ12:JEZ19 JOV12:JOV19 JYR12:JYR19 KIN12:KIN19 KSJ12:KSJ19 LCF12:LCF19 LMB12:LMB19 LVX12:LVX19 MFT12:MFT19 MPP12:MPP19 MZL12:MZL19 NJH12:NJH19 NTD12:NTD19 OCZ12:OCZ19 OMV12:OMV19 OWR12:OWR19 PGN12:PGN19 PQJ12:PQJ19 QAF12:QAF19 QKB12:QKB19 QTX12:QTX19 RDT12:RDT19 RNP12:RNP19 RXL12:RXL19 SHH12:SHH19 SRD12:SRD19 TAZ12:TAZ19 TKV12:TKV19 TUR12:TUR19 UEN12:UEN19 UOJ12:UOJ19 UYF12:UYF19 VIB12:VIB19 VRX12:VRX19 WBT12:WBT19 WLP12:WLP19 WVL12:WVL19 WLP982970 IZ65466 SV65466 ACR65466 AMN65466 AWJ65466 BGF65466 BQB65466 BZX65466 CJT65466 CTP65466 DDL65466 DNH65466 DXD65466 EGZ65466 EQV65466 FAR65466 FKN65466 FUJ65466 GEF65466 GOB65466 GXX65466 HHT65466 HRP65466 IBL65466 ILH65466 IVD65466 JEZ65466 JOV65466 JYR65466 KIN65466 KSJ65466 LCF65466 LMB65466 LVX65466 MFT65466 MPP65466 MZL65466 NJH65466 NTD65466 OCZ65466 OMV65466 OWR65466 PGN65466 PQJ65466 QAF65466 QKB65466 QTX65466 RDT65466 RNP65466 RXL65466 SHH65466 SRD65466 TAZ65466 TKV65466 TUR65466 UEN65466 UOJ65466 UYF65466 VIB65466 VRX65466 WBT65466 WLP65466 WVL65466 B131002 IZ131002 SV131002 ACR131002 AMN131002 AWJ131002 BGF131002 BQB131002 BZX131002 CJT131002 CTP131002 DDL131002 DNH131002 DXD131002 EGZ131002 EQV131002 FAR131002 FKN131002 FUJ131002 GEF131002 GOB131002 GXX131002 HHT131002 HRP131002 IBL131002 ILH131002 IVD131002 JEZ131002 JOV131002 JYR131002 KIN131002 KSJ131002 LCF131002 LMB131002 LVX131002 MFT131002 MPP131002 MZL131002 NJH131002 NTD131002 OCZ131002 OMV131002 OWR131002 PGN131002 PQJ131002 QAF131002 QKB131002 QTX131002 RDT131002 RNP131002 RXL131002 SHH131002 SRD131002 TAZ131002 TKV131002 TUR131002 UEN131002 UOJ131002 UYF131002 VIB131002 VRX131002 WBT131002 WLP131002 WVL131002 B196538 IZ196538 SV196538 ACR196538 AMN196538 AWJ196538 BGF196538 BQB196538 BZX196538 CJT196538 CTP196538 DDL196538 DNH196538 DXD196538 EGZ196538 EQV196538 FAR196538 FKN196538 FUJ196538 GEF196538 GOB196538 GXX196538 HHT196538 HRP196538 IBL196538 ILH196538 IVD196538 JEZ196538 JOV196538 JYR196538 KIN196538 KSJ196538 LCF196538 LMB196538 LVX196538 MFT196538 MPP196538 MZL196538 NJH196538 NTD196538 OCZ196538 OMV196538 OWR196538 PGN196538 PQJ196538 QAF196538 QKB196538 QTX196538 RDT196538 RNP196538 RXL196538 SHH196538 SRD196538 TAZ196538 TKV196538 TUR196538 UEN196538 UOJ196538 UYF196538 VIB196538 VRX196538 WBT196538 WLP196538 WVL196538 B262074 IZ262074 SV262074 ACR262074 AMN262074 AWJ262074 BGF262074 BQB262074 BZX262074 CJT262074 CTP262074 DDL262074 DNH262074 DXD262074 EGZ262074 EQV262074 FAR262074 FKN262074 FUJ262074 GEF262074 GOB262074 GXX262074 HHT262074 HRP262074 IBL262074 ILH262074 IVD262074 JEZ262074 JOV262074 JYR262074 KIN262074 KSJ262074 LCF262074 LMB262074 LVX262074 MFT262074 MPP262074 MZL262074 NJH262074 NTD262074 OCZ262074 OMV262074 OWR262074 PGN262074 PQJ262074 QAF262074 QKB262074 QTX262074 RDT262074 RNP262074 RXL262074 SHH262074 SRD262074 TAZ262074 TKV262074 TUR262074 UEN262074 UOJ262074 UYF262074 VIB262074 VRX262074 WBT262074 WLP262074 WVL262074 B327610 IZ327610 SV327610 ACR327610 AMN327610 AWJ327610 BGF327610 BQB327610 BZX327610 CJT327610 CTP327610 DDL327610 DNH327610 DXD327610 EGZ327610 EQV327610 FAR327610 FKN327610 FUJ327610 GEF327610 GOB327610 GXX327610 HHT327610 HRP327610 IBL327610 ILH327610 IVD327610 JEZ327610 JOV327610 JYR327610 KIN327610 KSJ327610 LCF327610 LMB327610 LVX327610 MFT327610 MPP327610 MZL327610 NJH327610 NTD327610 OCZ327610 OMV327610 OWR327610 PGN327610 PQJ327610 QAF327610 QKB327610 QTX327610 RDT327610 RNP327610 RXL327610 SHH327610 SRD327610 TAZ327610 TKV327610 TUR327610 UEN327610 UOJ327610 UYF327610 VIB327610 VRX327610 WBT327610 WLP327610 WVL327610 B393146 IZ393146 SV393146 ACR393146 AMN393146 AWJ393146 BGF393146 BQB393146 BZX393146 CJT393146 CTP393146 DDL393146 DNH393146 DXD393146 EGZ393146 EQV393146 FAR393146 FKN393146 FUJ393146 GEF393146 GOB393146 GXX393146 HHT393146 HRP393146 IBL393146 ILH393146 IVD393146 JEZ393146 JOV393146 JYR393146 KIN393146 KSJ393146 LCF393146 LMB393146 LVX393146 MFT393146 MPP393146 MZL393146 NJH393146 NTD393146 OCZ393146 OMV393146 OWR393146 PGN393146 PQJ393146 QAF393146 QKB393146 QTX393146 RDT393146 RNP393146 RXL393146 SHH393146 SRD393146 TAZ393146 TKV393146 TUR393146 UEN393146 UOJ393146 UYF393146 VIB393146 VRX393146 WBT393146 WLP393146 WVL393146 B458682 IZ458682 SV458682 ACR458682 AMN458682 AWJ458682 BGF458682 BQB458682 BZX458682 CJT458682 CTP458682 DDL458682 DNH458682 DXD458682 EGZ458682 EQV458682 FAR458682 FKN458682 FUJ458682 GEF458682 GOB458682 GXX458682 HHT458682 HRP458682 IBL458682 ILH458682 IVD458682 JEZ458682 JOV458682 JYR458682 KIN458682 KSJ458682 LCF458682 LMB458682 LVX458682 MFT458682 MPP458682 MZL458682 NJH458682 NTD458682 OCZ458682 OMV458682 OWR458682 PGN458682 PQJ458682 QAF458682 QKB458682 QTX458682 RDT458682 RNP458682 RXL458682 SHH458682 SRD458682 TAZ458682 TKV458682 TUR458682 UEN458682 UOJ458682 UYF458682 VIB458682 VRX458682 WBT458682 WLP458682 WVL458682 B524218 IZ524218 SV524218 ACR524218 AMN524218 AWJ524218 BGF524218 BQB524218 BZX524218 CJT524218 CTP524218 DDL524218 DNH524218 DXD524218 EGZ524218 EQV524218 FAR524218 FKN524218 FUJ524218 GEF524218 GOB524218 GXX524218 HHT524218 HRP524218 IBL524218 ILH524218 IVD524218 JEZ524218 JOV524218 JYR524218 KIN524218 KSJ524218 LCF524218 LMB524218 LVX524218 MFT524218 MPP524218 MZL524218 NJH524218 NTD524218 OCZ524218 OMV524218 OWR524218 PGN524218 PQJ524218 QAF524218 QKB524218 QTX524218 RDT524218 RNP524218 RXL524218 SHH524218 SRD524218 TAZ524218 TKV524218 TUR524218 UEN524218 UOJ524218 UYF524218 VIB524218 VRX524218 WBT524218 WLP524218 WVL524218 B589754 IZ589754 SV589754 ACR589754 AMN589754 AWJ589754 BGF589754 BQB589754 BZX589754 CJT589754 CTP589754 DDL589754 DNH589754 DXD589754 EGZ589754 EQV589754 FAR589754 FKN589754 FUJ589754 GEF589754 GOB589754 GXX589754 HHT589754 HRP589754 IBL589754 ILH589754 IVD589754 JEZ589754 JOV589754 JYR589754 KIN589754 KSJ589754 LCF589754 LMB589754 LVX589754 MFT589754 MPP589754 MZL589754 NJH589754 NTD589754 OCZ589754 OMV589754 OWR589754 PGN589754 PQJ589754 QAF589754 QKB589754 QTX589754 RDT589754 RNP589754 RXL589754 SHH589754 SRD589754 TAZ589754 TKV589754 TUR589754 UEN589754 UOJ589754 UYF589754 VIB589754 VRX589754 WBT589754 WLP589754 WVL589754 B655290 IZ655290 SV655290 ACR655290 AMN655290 AWJ655290 BGF655290 BQB655290 BZX655290 CJT655290 CTP655290 DDL655290 DNH655290 DXD655290 EGZ655290 EQV655290 FAR655290 FKN655290 FUJ655290 GEF655290 GOB655290 GXX655290 HHT655290 HRP655290 IBL655290 ILH655290 IVD655290 JEZ655290 JOV655290 JYR655290 KIN655290 KSJ655290 LCF655290 LMB655290 LVX655290 MFT655290 MPP655290 MZL655290 NJH655290 NTD655290 OCZ655290 OMV655290 OWR655290 PGN655290 PQJ655290 QAF655290 QKB655290 QTX655290 RDT655290 RNP655290 RXL655290 SHH655290 SRD655290 TAZ655290 TKV655290 TUR655290 UEN655290 UOJ655290 UYF655290 VIB655290 VRX655290 WBT655290 WLP655290 WVL655290 B720826 IZ720826 SV720826 ACR720826 AMN720826 AWJ720826 BGF720826 BQB720826 BZX720826 CJT720826 CTP720826 DDL720826 DNH720826 DXD720826 EGZ720826 EQV720826 FAR720826 FKN720826 FUJ720826 GEF720826 GOB720826 GXX720826 HHT720826 HRP720826 IBL720826 ILH720826 IVD720826 JEZ720826 JOV720826 JYR720826 KIN720826 KSJ720826 LCF720826 LMB720826 LVX720826 MFT720826 MPP720826 MZL720826 NJH720826 NTD720826 OCZ720826 OMV720826 OWR720826 PGN720826 PQJ720826 QAF720826 QKB720826 QTX720826 RDT720826 RNP720826 RXL720826 SHH720826 SRD720826 TAZ720826 TKV720826 TUR720826 UEN720826 UOJ720826 UYF720826 VIB720826 VRX720826 WBT720826 WLP720826 WVL720826 B786362 IZ786362 SV786362 ACR786362 AMN786362 AWJ786362 BGF786362 BQB786362 BZX786362 CJT786362 CTP786362 DDL786362 DNH786362 DXD786362 EGZ786362 EQV786362 FAR786362 FKN786362 FUJ786362 GEF786362 GOB786362 GXX786362 HHT786362 HRP786362 IBL786362 ILH786362 IVD786362 JEZ786362 JOV786362 JYR786362 KIN786362 KSJ786362 LCF786362 LMB786362 LVX786362 MFT786362 MPP786362 MZL786362 NJH786362 NTD786362 OCZ786362 OMV786362 OWR786362 PGN786362 PQJ786362 QAF786362 QKB786362 QTX786362 RDT786362 RNP786362 RXL786362 SHH786362 SRD786362 TAZ786362 TKV786362 TUR786362 UEN786362 UOJ786362 UYF786362 VIB786362 VRX786362 WBT786362 WLP786362 WVL786362 B851898 IZ851898 SV851898 ACR851898 AMN851898 AWJ851898 BGF851898 BQB851898 BZX851898 CJT851898 CTP851898 DDL851898 DNH851898 DXD851898 EGZ851898 EQV851898 FAR851898 FKN851898 FUJ851898 GEF851898 GOB851898 GXX851898 HHT851898 HRP851898 IBL851898 ILH851898 IVD851898 JEZ851898 JOV851898 JYR851898 KIN851898 KSJ851898 LCF851898 LMB851898 LVX851898 MFT851898 MPP851898 MZL851898 NJH851898 NTD851898 OCZ851898 OMV851898 OWR851898 PGN851898 PQJ851898 QAF851898 QKB851898 QTX851898 RDT851898 RNP851898 RXL851898 SHH851898 SRD851898 TAZ851898 TKV851898 TUR851898 UEN851898 UOJ851898 UYF851898 VIB851898 VRX851898 WBT851898 WLP851898 WVL851898 B917434 IZ917434 SV917434 ACR917434 AMN917434 AWJ917434 BGF917434 BQB917434 BZX917434 CJT917434 CTP917434 DDL917434 DNH917434 DXD917434 EGZ917434 EQV917434 FAR917434 FKN917434 FUJ917434 GEF917434 GOB917434 GXX917434 HHT917434 HRP917434 IBL917434 ILH917434 IVD917434 JEZ917434 JOV917434 JYR917434 KIN917434 KSJ917434 LCF917434 LMB917434 LVX917434 MFT917434 MPP917434 MZL917434 NJH917434 NTD917434 OCZ917434 OMV917434 OWR917434 PGN917434 PQJ917434 QAF917434 QKB917434 QTX917434 RDT917434 RNP917434 RXL917434 SHH917434 SRD917434 TAZ917434 TKV917434 TUR917434 UEN917434 UOJ917434 UYF917434 VIB917434 VRX917434 WBT917434 WLP917434 WVL917434 B982970 IZ982970 SV982970 ACR982970 AMN982970 AWJ982970 BGF982970 BQB982970 BZX982970 CJT982970 CTP982970 DDL982970 DNH982970 DXD982970 EGZ982970 EQV982970 FAR982970 FKN982970 FUJ982970 GEF982970 GOB982970 GXX982970 HHT982970 HRP982970 IBL982970 ILH982970 IVD982970 JEZ982970 JOV982970 JYR982970 KIN982970 KSJ982970 LCF982970 LMB982970 LVX982970 MFT982970 MPP982970 MZL982970 NJH982970 NTD982970 OCZ982970 OMV982970 OWR982970 PGN982970 PQJ982970 QAF982970 QKB982970 QTX982970 RDT982970 RNP982970 RXL982970 SHH982970 SRD982970 TAZ982970 TKV982970 TUR982970 UEN982970 UOJ982970 UYF982970 VIB982970 VRX982970 WBT982970 WVL5 WLP5 WBT5 VRX5 VIB5 UYF5 UOJ5 UEN5 TUR5 TKV5 TAZ5 SRD5 SHH5 RXL5 RNP5 RDT5 QTX5 QKB5 QAF5 PQJ5 PGN5 OWR5 OMV5 OCZ5 NTD5 NJH5 MZL5 MPP5 MFT5 LVX5 LMB5 LCF5 KSJ5 KIN5 JYR5 JOV5 JEZ5 IVD5 ILH5 IBL5 HRP5 HHT5 GXX5 GOB5 GEF5 FUJ5 FKN5 FAR5 EQV5 EGZ5 DXD5 DNH5 DDL5 CTP5 CJT5 BZX5 BQB5 BGF5 AWJ5 AMN5 ACR5 SV5 IZ5 IZ12:IZ19" xr:uid="{00000000-0002-0000-0600-000000000000}">
      <formula1>$L$20:$L$20</formula1>
    </dataValidation>
    <dataValidation type="list" allowBlank="1" showInputMessage="1" showErrorMessage="1" sqref="WVK982972:WVK983050 WLO982972:WLO983050 A65468:A65546 IY65468:IY65546 SU65468:SU65546 ACQ65468:ACQ65546 AMM65468:AMM65546 AWI65468:AWI65546 BGE65468:BGE65546 BQA65468:BQA65546 BZW65468:BZW65546 CJS65468:CJS65546 CTO65468:CTO65546 DDK65468:DDK65546 DNG65468:DNG65546 DXC65468:DXC65546 EGY65468:EGY65546 EQU65468:EQU65546 FAQ65468:FAQ65546 FKM65468:FKM65546 FUI65468:FUI65546 GEE65468:GEE65546 GOA65468:GOA65546 GXW65468:GXW65546 HHS65468:HHS65546 HRO65468:HRO65546 IBK65468:IBK65546 ILG65468:ILG65546 IVC65468:IVC65546 JEY65468:JEY65546 JOU65468:JOU65546 JYQ65468:JYQ65546 KIM65468:KIM65546 KSI65468:KSI65546 LCE65468:LCE65546 LMA65468:LMA65546 LVW65468:LVW65546 MFS65468:MFS65546 MPO65468:MPO65546 MZK65468:MZK65546 NJG65468:NJG65546 NTC65468:NTC65546 OCY65468:OCY65546 OMU65468:OMU65546 OWQ65468:OWQ65546 PGM65468:PGM65546 PQI65468:PQI65546 QAE65468:QAE65546 QKA65468:QKA65546 QTW65468:QTW65546 RDS65468:RDS65546 RNO65468:RNO65546 RXK65468:RXK65546 SHG65468:SHG65546 SRC65468:SRC65546 TAY65468:TAY65546 TKU65468:TKU65546 TUQ65468:TUQ65546 UEM65468:UEM65546 UOI65468:UOI65546 UYE65468:UYE65546 VIA65468:VIA65546 VRW65468:VRW65546 WBS65468:WBS65546 WLO65468:WLO65546 WVK65468:WVK65546 A131004:A131082 IY131004:IY131082 SU131004:SU131082 ACQ131004:ACQ131082 AMM131004:AMM131082 AWI131004:AWI131082 BGE131004:BGE131082 BQA131004:BQA131082 BZW131004:BZW131082 CJS131004:CJS131082 CTO131004:CTO131082 DDK131004:DDK131082 DNG131004:DNG131082 DXC131004:DXC131082 EGY131004:EGY131082 EQU131004:EQU131082 FAQ131004:FAQ131082 FKM131004:FKM131082 FUI131004:FUI131082 GEE131004:GEE131082 GOA131004:GOA131082 GXW131004:GXW131082 HHS131004:HHS131082 HRO131004:HRO131082 IBK131004:IBK131082 ILG131004:ILG131082 IVC131004:IVC131082 JEY131004:JEY131082 JOU131004:JOU131082 JYQ131004:JYQ131082 KIM131004:KIM131082 KSI131004:KSI131082 LCE131004:LCE131082 LMA131004:LMA131082 LVW131004:LVW131082 MFS131004:MFS131082 MPO131004:MPO131082 MZK131004:MZK131082 NJG131004:NJG131082 NTC131004:NTC131082 OCY131004:OCY131082 OMU131004:OMU131082 OWQ131004:OWQ131082 PGM131004:PGM131082 PQI131004:PQI131082 QAE131004:QAE131082 QKA131004:QKA131082 QTW131004:QTW131082 RDS131004:RDS131082 RNO131004:RNO131082 RXK131004:RXK131082 SHG131004:SHG131082 SRC131004:SRC131082 TAY131004:TAY131082 TKU131004:TKU131082 TUQ131004:TUQ131082 UEM131004:UEM131082 UOI131004:UOI131082 UYE131004:UYE131082 VIA131004:VIA131082 VRW131004:VRW131082 WBS131004:WBS131082 WLO131004:WLO131082 WVK131004:WVK131082 A196540:A196618 IY196540:IY196618 SU196540:SU196618 ACQ196540:ACQ196618 AMM196540:AMM196618 AWI196540:AWI196618 BGE196540:BGE196618 BQA196540:BQA196618 BZW196540:BZW196618 CJS196540:CJS196618 CTO196540:CTO196618 DDK196540:DDK196618 DNG196540:DNG196618 DXC196540:DXC196618 EGY196540:EGY196618 EQU196540:EQU196618 FAQ196540:FAQ196618 FKM196540:FKM196618 FUI196540:FUI196618 GEE196540:GEE196618 GOA196540:GOA196618 GXW196540:GXW196618 HHS196540:HHS196618 HRO196540:HRO196618 IBK196540:IBK196618 ILG196540:ILG196618 IVC196540:IVC196618 JEY196540:JEY196618 JOU196540:JOU196618 JYQ196540:JYQ196618 KIM196540:KIM196618 KSI196540:KSI196618 LCE196540:LCE196618 LMA196540:LMA196618 LVW196540:LVW196618 MFS196540:MFS196618 MPO196540:MPO196618 MZK196540:MZK196618 NJG196540:NJG196618 NTC196540:NTC196618 OCY196540:OCY196618 OMU196540:OMU196618 OWQ196540:OWQ196618 PGM196540:PGM196618 PQI196540:PQI196618 QAE196540:QAE196618 QKA196540:QKA196618 QTW196540:QTW196618 RDS196540:RDS196618 RNO196540:RNO196618 RXK196540:RXK196618 SHG196540:SHG196618 SRC196540:SRC196618 TAY196540:TAY196618 TKU196540:TKU196618 TUQ196540:TUQ196618 UEM196540:UEM196618 UOI196540:UOI196618 UYE196540:UYE196618 VIA196540:VIA196618 VRW196540:VRW196618 WBS196540:WBS196618 WLO196540:WLO196618 WVK196540:WVK196618 A262076:A262154 IY262076:IY262154 SU262076:SU262154 ACQ262076:ACQ262154 AMM262076:AMM262154 AWI262076:AWI262154 BGE262076:BGE262154 BQA262076:BQA262154 BZW262076:BZW262154 CJS262076:CJS262154 CTO262076:CTO262154 DDK262076:DDK262154 DNG262076:DNG262154 DXC262076:DXC262154 EGY262076:EGY262154 EQU262076:EQU262154 FAQ262076:FAQ262154 FKM262076:FKM262154 FUI262076:FUI262154 GEE262076:GEE262154 GOA262076:GOA262154 GXW262076:GXW262154 HHS262076:HHS262154 HRO262076:HRO262154 IBK262076:IBK262154 ILG262076:ILG262154 IVC262076:IVC262154 JEY262076:JEY262154 JOU262076:JOU262154 JYQ262076:JYQ262154 KIM262076:KIM262154 KSI262076:KSI262154 LCE262076:LCE262154 LMA262076:LMA262154 LVW262076:LVW262154 MFS262076:MFS262154 MPO262076:MPO262154 MZK262076:MZK262154 NJG262076:NJG262154 NTC262076:NTC262154 OCY262076:OCY262154 OMU262076:OMU262154 OWQ262076:OWQ262154 PGM262076:PGM262154 PQI262076:PQI262154 QAE262076:QAE262154 QKA262076:QKA262154 QTW262076:QTW262154 RDS262076:RDS262154 RNO262076:RNO262154 RXK262076:RXK262154 SHG262076:SHG262154 SRC262076:SRC262154 TAY262076:TAY262154 TKU262076:TKU262154 TUQ262076:TUQ262154 UEM262076:UEM262154 UOI262076:UOI262154 UYE262076:UYE262154 VIA262076:VIA262154 VRW262076:VRW262154 WBS262076:WBS262154 WLO262076:WLO262154 WVK262076:WVK262154 A327612:A327690 IY327612:IY327690 SU327612:SU327690 ACQ327612:ACQ327690 AMM327612:AMM327690 AWI327612:AWI327690 BGE327612:BGE327690 BQA327612:BQA327690 BZW327612:BZW327690 CJS327612:CJS327690 CTO327612:CTO327690 DDK327612:DDK327690 DNG327612:DNG327690 DXC327612:DXC327690 EGY327612:EGY327690 EQU327612:EQU327690 FAQ327612:FAQ327690 FKM327612:FKM327690 FUI327612:FUI327690 GEE327612:GEE327690 GOA327612:GOA327690 GXW327612:GXW327690 HHS327612:HHS327690 HRO327612:HRO327690 IBK327612:IBK327690 ILG327612:ILG327690 IVC327612:IVC327690 JEY327612:JEY327690 JOU327612:JOU327690 JYQ327612:JYQ327690 KIM327612:KIM327690 KSI327612:KSI327690 LCE327612:LCE327690 LMA327612:LMA327690 LVW327612:LVW327690 MFS327612:MFS327690 MPO327612:MPO327690 MZK327612:MZK327690 NJG327612:NJG327690 NTC327612:NTC327690 OCY327612:OCY327690 OMU327612:OMU327690 OWQ327612:OWQ327690 PGM327612:PGM327690 PQI327612:PQI327690 QAE327612:QAE327690 QKA327612:QKA327690 QTW327612:QTW327690 RDS327612:RDS327690 RNO327612:RNO327690 RXK327612:RXK327690 SHG327612:SHG327690 SRC327612:SRC327690 TAY327612:TAY327690 TKU327612:TKU327690 TUQ327612:TUQ327690 UEM327612:UEM327690 UOI327612:UOI327690 UYE327612:UYE327690 VIA327612:VIA327690 VRW327612:VRW327690 WBS327612:WBS327690 WLO327612:WLO327690 WVK327612:WVK327690 A393148:A393226 IY393148:IY393226 SU393148:SU393226 ACQ393148:ACQ393226 AMM393148:AMM393226 AWI393148:AWI393226 BGE393148:BGE393226 BQA393148:BQA393226 BZW393148:BZW393226 CJS393148:CJS393226 CTO393148:CTO393226 DDK393148:DDK393226 DNG393148:DNG393226 DXC393148:DXC393226 EGY393148:EGY393226 EQU393148:EQU393226 FAQ393148:FAQ393226 FKM393148:FKM393226 FUI393148:FUI393226 GEE393148:GEE393226 GOA393148:GOA393226 GXW393148:GXW393226 HHS393148:HHS393226 HRO393148:HRO393226 IBK393148:IBK393226 ILG393148:ILG393226 IVC393148:IVC393226 JEY393148:JEY393226 JOU393148:JOU393226 JYQ393148:JYQ393226 KIM393148:KIM393226 KSI393148:KSI393226 LCE393148:LCE393226 LMA393148:LMA393226 LVW393148:LVW393226 MFS393148:MFS393226 MPO393148:MPO393226 MZK393148:MZK393226 NJG393148:NJG393226 NTC393148:NTC393226 OCY393148:OCY393226 OMU393148:OMU393226 OWQ393148:OWQ393226 PGM393148:PGM393226 PQI393148:PQI393226 QAE393148:QAE393226 QKA393148:QKA393226 QTW393148:QTW393226 RDS393148:RDS393226 RNO393148:RNO393226 RXK393148:RXK393226 SHG393148:SHG393226 SRC393148:SRC393226 TAY393148:TAY393226 TKU393148:TKU393226 TUQ393148:TUQ393226 UEM393148:UEM393226 UOI393148:UOI393226 UYE393148:UYE393226 VIA393148:VIA393226 VRW393148:VRW393226 WBS393148:WBS393226 WLO393148:WLO393226 WVK393148:WVK393226 A458684:A458762 IY458684:IY458762 SU458684:SU458762 ACQ458684:ACQ458762 AMM458684:AMM458762 AWI458684:AWI458762 BGE458684:BGE458762 BQA458684:BQA458762 BZW458684:BZW458762 CJS458684:CJS458762 CTO458684:CTO458762 DDK458684:DDK458762 DNG458684:DNG458762 DXC458684:DXC458762 EGY458684:EGY458762 EQU458684:EQU458762 FAQ458684:FAQ458762 FKM458684:FKM458762 FUI458684:FUI458762 GEE458684:GEE458762 GOA458684:GOA458762 GXW458684:GXW458762 HHS458684:HHS458762 HRO458684:HRO458762 IBK458684:IBK458762 ILG458684:ILG458762 IVC458684:IVC458762 JEY458684:JEY458762 JOU458684:JOU458762 JYQ458684:JYQ458762 KIM458684:KIM458762 KSI458684:KSI458762 LCE458684:LCE458762 LMA458684:LMA458762 LVW458684:LVW458762 MFS458684:MFS458762 MPO458684:MPO458762 MZK458684:MZK458762 NJG458684:NJG458762 NTC458684:NTC458762 OCY458684:OCY458762 OMU458684:OMU458762 OWQ458684:OWQ458762 PGM458684:PGM458762 PQI458684:PQI458762 QAE458684:QAE458762 QKA458684:QKA458762 QTW458684:QTW458762 RDS458684:RDS458762 RNO458684:RNO458762 RXK458684:RXK458762 SHG458684:SHG458762 SRC458684:SRC458762 TAY458684:TAY458762 TKU458684:TKU458762 TUQ458684:TUQ458762 UEM458684:UEM458762 UOI458684:UOI458762 UYE458684:UYE458762 VIA458684:VIA458762 VRW458684:VRW458762 WBS458684:WBS458762 WLO458684:WLO458762 WVK458684:WVK458762 A524220:A524298 IY524220:IY524298 SU524220:SU524298 ACQ524220:ACQ524298 AMM524220:AMM524298 AWI524220:AWI524298 BGE524220:BGE524298 BQA524220:BQA524298 BZW524220:BZW524298 CJS524220:CJS524298 CTO524220:CTO524298 DDK524220:DDK524298 DNG524220:DNG524298 DXC524220:DXC524298 EGY524220:EGY524298 EQU524220:EQU524298 FAQ524220:FAQ524298 FKM524220:FKM524298 FUI524220:FUI524298 GEE524220:GEE524298 GOA524220:GOA524298 GXW524220:GXW524298 HHS524220:HHS524298 HRO524220:HRO524298 IBK524220:IBK524298 ILG524220:ILG524298 IVC524220:IVC524298 JEY524220:JEY524298 JOU524220:JOU524298 JYQ524220:JYQ524298 KIM524220:KIM524298 KSI524220:KSI524298 LCE524220:LCE524298 LMA524220:LMA524298 LVW524220:LVW524298 MFS524220:MFS524298 MPO524220:MPO524298 MZK524220:MZK524298 NJG524220:NJG524298 NTC524220:NTC524298 OCY524220:OCY524298 OMU524220:OMU524298 OWQ524220:OWQ524298 PGM524220:PGM524298 PQI524220:PQI524298 QAE524220:QAE524298 QKA524220:QKA524298 QTW524220:QTW524298 RDS524220:RDS524298 RNO524220:RNO524298 RXK524220:RXK524298 SHG524220:SHG524298 SRC524220:SRC524298 TAY524220:TAY524298 TKU524220:TKU524298 TUQ524220:TUQ524298 UEM524220:UEM524298 UOI524220:UOI524298 UYE524220:UYE524298 VIA524220:VIA524298 VRW524220:VRW524298 WBS524220:WBS524298 WLO524220:WLO524298 WVK524220:WVK524298 A589756:A589834 IY589756:IY589834 SU589756:SU589834 ACQ589756:ACQ589834 AMM589756:AMM589834 AWI589756:AWI589834 BGE589756:BGE589834 BQA589756:BQA589834 BZW589756:BZW589834 CJS589756:CJS589834 CTO589756:CTO589834 DDK589756:DDK589834 DNG589756:DNG589834 DXC589756:DXC589834 EGY589756:EGY589834 EQU589756:EQU589834 FAQ589756:FAQ589834 FKM589756:FKM589834 FUI589756:FUI589834 GEE589756:GEE589834 GOA589756:GOA589834 GXW589756:GXW589834 HHS589756:HHS589834 HRO589756:HRO589834 IBK589756:IBK589834 ILG589756:ILG589834 IVC589756:IVC589834 JEY589756:JEY589834 JOU589756:JOU589834 JYQ589756:JYQ589834 KIM589756:KIM589834 KSI589756:KSI589834 LCE589756:LCE589834 LMA589756:LMA589834 LVW589756:LVW589834 MFS589756:MFS589834 MPO589756:MPO589834 MZK589756:MZK589834 NJG589756:NJG589834 NTC589756:NTC589834 OCY589756:OCY589834 OMU589756:OMU589834 OWQ589756:OWQ589834 PGM589756:PGM589834 PQI589756:PQI589834 QAE589756:QAE589834 QKA589756:QKA589834 QTW589756:QTW589834 RDS589756:RDS589834 RNO589756:RNO589834 RXK589756:RXK589834 SHG589756:SHG589834 SRC589756:SRC589834 TAY589756:TAY589834 TKU589756:TKU589834 TUQ589756:TUQ589834 UEM589756:UEM589834 UOI589756:UOI589834 UYE589756:UYE589834 VIA589756:VIA589834 VRW589756:VRW589834 WBS589756:WBS589834 WLO589756:WLO589834 WVK589756:WVK589834 A655292:A655370 IY655292:IY655370 SU655292:SU655370 ACQ655292:ACQ655370 AMM655292:AMM655370 AWI655292:AWI655370 BGE655292:BGE655370 BQA655292:BQA655370 BZW655292:BZW655370 CJS655292:CJS655370 CTO655292:CTO655370 DDK655292:DDK655370 DNG655292:DNG655370 DXC655292:DXC655370 EGY655292:EGY655370 EQU655292:EQU655370 FAQ655292:FAQ655370 FKM655292:FKM655370 FUI655292:FUI655370 GEE655292:GEE655370 GOA655292:GOA655370 GXW655292:GXW655370 HHS655292:HHS655370 HRO655292:HRO655370 IBK655292:IBK655370 ILG655292:ILG655370 IVC655292:IVC655370 JEY655292:JEY655370 JOU655292:JOU655370 JYQ655292:JYQ655370 KIM655292:KIM655370 KSI655292:KSI655370 LCE655292:LCE655370 LMA655292:LMA655370 LVW655292:LVW655370 MFS655292:MFS655370 MPO655292:MPO655370 MZK655292:MZK655370 NJG655292:NJG655370 NTC655292:NTC655370 OCY655292:OCY655370 OMU655292:OMU655370 OWQ655292:OWQ655370 PGM655292:PGM655370 PQI655292:PQI655370 QAE655292:QAE655370 QKA655292:QKA655370 QTW655292:QTW655370 RDS655292:RDS655370 RNO655292:RNO655370 RXK655292:RXK655370 SHG655292:SHG655370 SRC655292:SRC655370 TAY655292:TAY655370 TKU655292:TKU655370 TUQ655292:TUQ655370 UEM655292:UEM655370 UOI655292:UOI655370 UYE655292:UYE655370 VIA655292:VIA655370 VRW655292:VRW655370 WBS655292:WBS655370 WLO655292:WLO655370 WVK655292:WVK655370 A720828:A720906 IY720828:IY720906 SU720828:SU720906 ACQ720828:ACQ720906 AMM720828:AMM720906 AWI720828:AWI720906 BGE720828:BGE720906 BQA720828:BQA720906 BZW720828:BZW720906 CJS720828:CJS720906 CTO720828:CTO720906 DDK720828:DDK720906 DNG720828:DNG720906 DXC720828:DXC720906 EGY720828:EGY720906 EQU720828:EQU720906 FAQ720828:FAQ720906 FKM720828:FKM720906 FUI720828:FUI720906 GEE720828:GEE720906 GOA720828:GOA720906 GXW720828:GXW720906 HHS720828:HHS720906 HRO720828:HRO720906 IBK720828:IBK720906 ILG720828:ILG720906 IVC720828:IVC720906 JEY720828:JEY720906 JOU720828:JOU720906 JYQ720828:JYQ720906 KIM720828:KIM720906 KSI720828:KSI720906 LCE720828:LCE720906 LMA720828:LMA720906 LVW720828:LVW720906 MFS720828:MFS720906 MPO720828:MPO720906 MZK720828:MZK720906 NJG720828:NJG720906 NTC720828:NTC720906 OCY720828:OCY720906 OMU720828:OMU720906 OWQ720828:OWQ720906 PGM720828:PGM720906 PQI720828:PQI720906 QAE720828:QAE720906 QKA720828:QKA720906 QTW720828:QTW720906 RDS720828:RDS720906 RNO720828:RNO720906 RXK720828:RXK720906 SHG720828:SHG720906 SRC720828:SRC720906 TAY720828:TAY720906 TKU720828:TKU720906 TUQ720828:TUQ720906 UEM720828:UEM720906 UOI720828:UOI720906 UYE720828:UYE720906 VIA720828:VIA720906 VRW720828:VRW720906 WBS720828:WBS720906 WLO720828:WLO720906 WVK720828:WVK720906 A786364:A786442 IY786364:IY786442 SU786364:SU786442 ACQ786364:ACQ786442 AMM786364:AMM786442 AWI786364:AWI786442 BGE786364:BGE786442 BQA786364:BQA786442 BZW786364:BZW786442 CJS786364:CJS786442 CTO786364:CTO786442 DDK786364:DDK786442 DNG786364:DNG786442 DXC786364:DXC786442 EGY786364:EGY786442 EQU786364:EQU786442 FAQ786364:FAQ786442 FKM786364:FKM786442 FUI786364:FUI786442 GEE786364:GEE786442 GOA786364:GOA786442 GXW786364:GXW786442 HHS786364:HHS786442 HRO786364:HRO786442 IBK786364:IBK786442 ILG786364:ILG786442 IVC786364:IVC786442 JEY786364:JEY786442 JOU786364:JOU786442 JYQ786364:JYQ786442 KIM786364:KIM786442 KSI786364:KSI786442 LCE786364:LCE786442 LMA786364:LMA786442 LVW786364:LVW786442 MFS786364:MFS786442 MPO786364:MPO786442 MZK786364:MZK786442 NJG786364:NJG786442 NTC786364:NTC786442 OCY786364:OCY786442 OMU786364:OMU786442 OWQ786364:OWQ786442 PGM786364:PGM786442 PQI786364:PQI786442 QAE786364:QAE786442 QKA786364:QKA786442 QTW786364:QTW786442 RDS786364:RDS786442 RNO786364:RNO786442 RXK786364:RXK786442 SHG786364:SHG786442 SRC786364:SRC786442 TAY786364:TAY786442 TKU786364:TKU786442 TUQ786364:TUQ786442 UEM786364:UEM786442 UOI786364:UOI786442 UYE786364:UYE786442 VIA786364:VIA786442 VRW786364:VRW786442 WBS786364:WBS786442 WLO786364:WLO786442 WVK786364:WVK786442 A851900:A851978 IY851900:IY851978 SU851900:SU851978 ACQ851900:ACQ851978 AMM851900:AMM851978 AWI851900:AWI851978 BGE851900:BGE851978 BQA851900:BQA851978 BZW851900:BZW851978 CJS851900:CJS851978 CTO851900:CTO851978 DDK851900:DDK851978 DNG851900:DNG851978 DXC851900:DXC851978 EGY851900:EGY851978 EQU851900:EQU851978 FAQ851900:FAQ851978 FKM851900:FKM851978 FUI851900:FUI851978 GEE851900:GEE851978 GOA851900:GOA851978 GXW851900:GXW851978 HHS851900:HHS851978 HRO851900:HRO851978 IBK851900:IBK851978 ILG851900:ILG851978 IVC851900:IVC851978 JEY851900:JEY851978 JOU851900:JOU851978 JYQ851900:JYQ851978 KIM851900:KIM851978 KSI851900:KSI851978 LCE851900:LCE851978 LMA851900:LMA851978 LVW851900:LVW851978 MFS851900:MFS851978 MPO851900:MPO851978 MZK851900:MZK851978 NJG851900:NJG851978 NTC851900:NTC851978 OCY851900:OCY851978 OMU851900:OMU851978 OWQ851900:OWQ851978 PGM851900:PGM851978 PQI851900:PQI851978 QAE851900:QAE851978 QKA851900:QKA851978 QTW851900:QTW851978 RDS851900:RDS851978 RNO851900:RNO851978 RXK851900:RXK851978 SHG851900:SHG851978 SRC851900:SRC851978 TAY851900:TAY851978 TKU851900:TKU851978 TUQ851900:TUQ851978 UEM851900:UEM851978 UOI851900:UOI851978 UYE851900:UYE851978 VIA851900:VIA851978 VRW851900:VRW851978 WBS851900:WBS851978 WLO851900:WLO851978 WVK851900:WVK851978 A917436:A917514 IY917436:IY917514 SU917436:SU917514 ACQ917436:ACQ917514 AMM917436:AMM917514 AWI917436:AWI917514 BGE917436:BGE917514 BQA917436:BQA917514 BZW917436:BZW917514 CJS917436:CJS917514 CTO917436:CTO917514 DDK917436:DDK917514 DNG917436:DNG917514 DXC917436:DXC917514 EGY917436:EGY917514 EQU917436:EQU917514 FAQ917436:FAQ917514 FKM917436:FKM917514 FUI917436:FUI917514 GEE917436:GEE917514 GOA917436:GOA917514 GXW917436:GXW917514 HHS917436:HHS917514 HRO917436:HRO917514 IBK917436:IBK917514 ILG917436:ILG917514 IVC917436:IVC917514 JEY917436:JEY917514 JOU917436:JOU917514 JYQ917436:JYQ917514 KIM917436:KIM917514 KSI917436:KSI917514 LCE917436:LCE917514 LMA917436:LMA917514 LVW917436:LVW917514 MFS917436:MFS917514 MPO917436:MPO917514 MZK917436:MZK917514 NJG917436:NJG917514 NTC917436:NTC917514 OCY917436:OCY917514 OMU917436:OMU917514 OWQ917436:OWQ917514 PGM917436:PGM917514 PQI917436:PQI917514 QAE917436:QAE917514 QKA917436:QKA917514 QTW917436:QTW917514 RDS917436:RDS917514 RNO917436:RNO917514 RXK917436:RXK917514 SHG917436:SHG917514 SRC917436:SRC917514 TAY917436:TAY917514 TKU917436:TKU917514 TUQ917436:TUQ917514 UEM917436:UEM917514 UOI917436:UOI917514 UYE917436:UYE917514 VIA917436:VIA917514 VRW917436:VRW917514 WBS917436:WBS917514 WLO917436:WLO917514 WVK917436:WVK917514 A982972:A983050 IY982972:IY983050 SU982972:SU983050 ACQ982972:ACQ983050 AMM982972:AMM983050 AWI982972:AWI983050 BGE982972:BGE983050 BQA982972:BQA983050 BZW982972:BZW983050 CJS982972:CJS983050 CTO982972:CTO983050 DDK982972:DDK983050 DNG982972:DNG983050 DXC982972:DXC983050 EGY982972:EGY983050 EQU982972:EQU983050 FAQ982972:FAQ983050 FKM982972:FKM983050 FUI982972:FUI983050 GEE982972:GEE983050 GOA982972:GOA983050 GXW982972:GXW983050 HHS982972:HHS983050 HRO982972:HRO983050 IBK982972:IBK983050 ILG982972:ILG983050 IVC982972:IVC983050 JEY982972:JEY983050 JOU982972:JOU983050 JYQ982972:JYQ983050 KIM982972:KIM983050 KSI982972:KSI983050 LCE982972:LCE983050 LMA982972:LMA983050 LVW982972:LVW983050 MFS982972:MFS983050 MPO982972:MPO983050 MZK982972:MZK983050 NJG982972:NJG983050 NTC982972:NTC983050 OCY982972:OCY983050 OMU982972:OMU983050 OWQ982972:OWQ983050 PGM982972:PGM983050 PQI982972:PQI983050 QAE982972:QAE983050 QKA982972:QKA983050 QTW982972:QTW983050 RDS982972:RDS983050 RNO982972:RNO983050 RXK982972:RXK983050 SHG982972:SHG983050 SRC982972:SRC983050 TAY982972:TAY983050 TKU982972:TKU983050 TUQ982972:TUQ983050 UEM982972:UEM983050 UOI982972:UOI983050 UYE982972:UYE983050 VIA982972:VIA983050 VRW982972:VRW983050 WBS982972:WBS983050 IY22:IY38 SU22:SU38 ACQ22:ACQ38 AMM22:AMM38 AWI22:AWI38 BGE22:BGE38 BQA22:BQA38 BZW22:BZW38 CJS22:CJS38 CTO22:CTO38 DDK22:DDK38 DNG22:DNG38 DXC22:DXC38 EGY22:EGY38 EQU22:EQU38 FAQ22:FAQ38 FKM22:FKM38 FUI22:FUI38 GEE22:GEE38 GOA22:GOA38 GXW22:GXW38 HHS22:HHS38 HRO22:HRO38 IBK22:IBK38 ILG22:ILG38 IVC22:IVC38 JEY22:JEY38 JOU22:JOU38 JYQ22:JYQ38 KIM22:KIM38 KSI22:KSI38 LCE22:LCE38 LMA22:LMA38 LVW22:LVW38 MFS22:MFS38 MPO22:MPO38 MZK22:MZK38 NJG22:NJG38 NTC22:NTC38 OCY22:OCY38 OMU22:OMU38 OWQ22:OWQ38 PGM22:PGM38 PQI22:PQI38 QAE22:QAE38 QKA22:QKA38 QTW22:QTW38 RDS22:RDS38 RNO22:RNO38 RXK22:RXK38 SHG22:SHG38 SRC22:SRC38 TAY22:TAY38 TKU22:TKU38 TUQ22:TUQ38 UEM22:UEM38 UOI22:UOI38 UYE22:UYE38 VIA22:VIA38 VRW22:VRW38 WBS22:WBS38 WLO22:WLO38 WVK22:WVK38" xr:uid="{00000000-0002-0000-0600-000001000000}">
      <formula1>$AC$2:$AC$22</formula1>
    </dataValidation>
  </dataValidations>
  <pageMargins left="0.7" right="0.45" top="0.25" bottom="0.25" header="0.3" footer="0.3"/>
  <pageSetup paperSize="5" scale="65" fitToHeight="0" orientation="landscape" r:id="rId1"/>
  <ignoredErrors>
    <ignoredError sqref="B4 A1 I13:I16 I17:I19 I8:I11 I22:I38 I12"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'Look up lists for Drop downs'!$A$7:$A$9</xm:f>
          </x14:formula1>
          <xm:sqref>B5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G32"/>
  <sheetViews>
    <sheetView zoomScaleNormal="100" workbookViewId="0">
      <selection activeCell="M17" sqref="M17"/>
    </sheetView>
  </sheetViews>
  <sheetFormatPr defaultRowHeight="12.75"/>
  <cols>
    <col min="1" max="1" width="8.7109375" style="292" bestFit="1" customWidth="1"/>
    <col min="2" max="2" width="35.28515625" style="291" bestFit="1" customWidth="1"/>
    <col min="3" max="3" width="13.28515625" style="291" bestFit="1" customWidth="1"/>
    <col min="4" max="4" width="5" style="291" customWidth="1"/>
    <col min="5" max="5" width="11.140625" style="291" customWidth="1"/>
    <col min="6" max="6" width="10.85546875" style="291" customWidth="1"/>
    <col min="7" max="7" width="13.7109375" style="291" customWidth="1"/>
    <col min="8" max="16384" width="9.140625" style="291"/>
  </cols>
  <sheetData>
    <row r="1" spans="1:7" s="293" customFormat="1" ht="24.75" customHeight="1">
      <c r="A1" s="478" t="str">
        <f>CONCATENATE('Look up lists for Drop downs'!D11,"  ",'Look up lists for Drop downs'!E11)</f>
        <v>FY22  2% Budget Reductions</v>
      </c>
      <c r="B1" s="479"/>
      <c r="C1" s="479"/>
      <c r="D1" s="479"/>
      <c r="E1" s="479"/>
      <c r="F1" s="479"/>
      <c r="G1" s="480"/>
    </row>
    <row r="2" spans="1:7" ht="25.5" customHeight="1">
      <c r="A2" s="294" t="s">
        <v>2</v>
      </c>
      <c r="B2" s="295" t="str">
        <f>Menu!G7</f>
        <v>Division of Academic and Student Affairs</v>
      </c>
      <c r="C2" s="296" t="s">
        <v>3</v>
      </c>
      <c r="D2" s="485" t="s">
        <v>4</v>
      </c>
      <c r="E2" s="485"/>
      <c r="F2" s="485"/>
      <c r="G2" s="297"/>
    </row>
    <row r="3" spans="1:7" ht="25.5" customHeight="1">
      <c r="A3" s="298" t="s">
        <v>6</v>
      </c>
      <c r="B3" s="245" t="str">
        <f>Menu!G8</f>
        <v>[Insert College/Unit Name]</v>
      </c>
      <c r="C3" s="246" t="s">
        <v>7</v>
      </c>
      <c r="D3" s="469" t="s">
        <v>8</v>
      </c>
      <c r="E3" s="469"/>
      <c r="F3" s="469"/>
      <c r="G3" s="299"/>
    </row>
    <row r="4" spans="1:7" ht="25.5" customHeight="1">
      <c r="A4" s="298" t="s">
        <v>119</v>
      </c>
      <c r="B4" s="248">
        <f ca="1">TODAY()</f>
        <v>44130</v>
      </c>
      <c r="C4" s="249"/>
      <c r="D4" s="250"/>
      <c r="E4" s="42"/>
      <c r="F4" s="42"/>
      <c r="G4" s="300"/>
    </row>
    <row r="5" spans="1:7" ht="25.5" customHeight="1">
      <c r="A5" s="301" t="s">
        <v>10</v>
      </c>
      <c r="B5" s="302" t="s">
        <v>11</v>
      </c>
      <c r="C5" s="41"/>
      <c r="D5" s="484" t="s">
        <v>478</v>
      </c>
      <c r="E5" s="484"/>
      <c r="F5" s="484"/>
      <c r="G5" s="303">
        <f>G7</f>
        <v>0</v>
      </c>
    </row>
    <row r="6" spans="1:7" ht="25.5" customHeight="1">
      <c r="A6" s="481" t="s">
        <v>476</v>
      </c>
      <c r="B6" s="482"/>
      <c r="C6" s="482"/>
      <c r="D6" s="483"/>
      <c r="E6" s="310" t="s">
        <v>477</v>
      </c>
      <c r="F6" s="310" t="s">
        <v>479</v>
      </c>
      <c r="G6" s="310" t="s">
        <v>480</v>
      </c>
    </row>
    <row r="7" spans="1:7" ht="15" customHeight="1">
      <c r="A7" s="305"/>
      <c r="B7" s="306"/>
      <c r="C7" s="307"/>
      <c r="D7" s="308"/>
      <c r="E7" s="309">
        <f>SUM(E8:E32)</f>
        <v>0</v>
      </c>
      <c r="F7" s="309">
        <f t="shared" ref="F7:G7" si="0">SUM(F8:F32)</f>
        <v>0</v>
      </c>
      <c r="G7" s="309">
        <f t="shared" si="0"/>
        <v>0</v>
      </c>
    </row>
    <row r="8" spans="1:7" ht="25.5" customHeight="1">
      <c r="A8" s="475"/>
      <c r="B8" s="476"/>
      <c r="C8" s="476"/>
      <c r="D8" s="477"/>
      <c r="E8" s="304"/>
      <c r="F8" s="304"/>
      <c r="G8" s="304"/>
    </row>
    <row r="9" spans="1:7" ht="25.5" customHeight="1">
      <c r="A9" s="475"/>
      <c r="B9" s="476"/>
      <c r="C9" s="476"/>
      <c r="D9" s="477"/>
      <c r="E9" s="304"/>
      <c r="F9" s="304"/>
      <c r="G9" s="304"/>
    </row>
    <row r="10" spans="1:7" ht="25.5" customHeight="1">
      <c r="A10" s="475"/>
      <c r="B10" s="476"/>
      <c r="C10" s="476"/>
      <c r="D10" s="477"/>
      <c r="E10" s="304"/>
      <c r="F10" s="304"/>
      <c r="G10" s="304"/>
    </row>
    <row r="11" spans="1:7" ht="25.5" customHeight="1">
      <c r="A11" s="475"/>
      <c r="B11" s="476"/>
      <c r="C11" s="476"/>
      <c r="D11" s="477"/>
      <c r="E11" s="304"/>
      <c r="F11" s="304"/>
      <c r="G11" s="304"/>
    </row>
    <row r="12" spans="1:7" ht="25.5" customHeight="1">
      <c r="A12" s="475"/>
      <c r="B12" s="476"/>
      <c r="C12" s="476"/>
      <c r="D12" s="477"/>
      <c r="E12" s="304"/>
      <c r="F12" s="304"/>
      <c r="G12" s="304"/>
    </row>
    <row r="13" spans="1:7" ht="25.5" customHeight="1">
      <c r="A13" s="475"/>
      <c r="B13" s="476"/>
      <c r="C13" s="476"/>
      <c r="D13" s="477"/>
      <c r="E13" s="304"/>
      <c r="F13" s="304"/>
      <c r="G13" s="304"/>
    </row>
    <row r="14" spans="1:7" ht="25.5" customHeight="1">
      <c r="A14" s="475"/>
      <c r="B14" s="476"/>
      <c r="C14" s="476"/>
      <c r="D14" s="477"/>
      <c r="E14" s="304"/>
      <c r="F14" s="304"/>
      <c r="G14" s="304"/>
    </row>
    <row r="15" spans="1:7" ht="25.5" customHeight="1">
      <c r="A15" s="475"/>
      <c r="B15" s="476"/>
      <c r="C15" s="476"/>
      <c r="D15" s="477"/>
      <c r="E15" s="304"/>
      <c r="F15" s="304"/>
      <c r="G15" s="304"/>
    </row>
    <row r="16" spans="1:7" ht="25.5" customHeight="1">
      <c r="A16" s="475"/>
      <c r="B16" s="476"/>
      <c r="C16" s="476"/>
      <c r="D16" s="477"/>
      <c r="E16" s="304"/>
      <c r="F16" s="304"/>
      <c r="G16" s="304"/>
    </row>
    <row r="17" spans="1:7" ht="25.5" customHeight="1">
      <c r="A17" s="475"/>
      <c r="B17" s="476"/>
      <c r="C17" s="476"/>
      <c r="D17" s="477"/>
      <c r="E17" s="304"/>
      <c r="F17" s="304"/>
      <c r="G17" s="304"/>
    </row>
    <row r="18" spans="1:7" ht="25.5" customHeight="1">
      <c r="A18" s="475"/>
      <c r="B18" s="476"/>
      <c r="C18" s="476"/>
      <c r="D18" s="477"/>
      <c r="E18" s="304"/>
      <c r="F18" s="304"/>
      <c r="G18" s="304"/>
    </row>
    <row r="19" spans="1:7" ht="25.5" customHeight="1">
      <c r="A19" s="475"/>
      <c r="B19" s="476"/>
      <c r="C19" s="476"/>
      <c r="D19" s="477"/>
      <c r="E19" s="304"/>
      <c r="F19" s="304"/>
      <c r="G19" s="304"/>
    </row>
    <row r="20" spans="1:7" ht="25.5" customHeight="1">
      <c r="A20" s="475"/>
      <c r="B20" s="476"/>
      <c r="C20" s="476"/>
      <c r="D20" s="477"/>
      <c r="E20" s="304"/>
      <c r="F20" s="304"/>
      <c r="G20" s="304"/>
    </row>
    <row r="21" spans="1:7" ht="25.5" customHeight="1">
      <c r="A21" s="475"/>
      <c r="B21" s="476"/>
      <c r="C21" s="476"/>
      <c r="D21" s="477"/>
      <c r="E21" s="304"/>
      <c r="F21" s="304"/>
      <c r="G21" s="304"/>
    </row>
    <row r="22" spans="1:7" ht="25.5" customHeight="1">
      <c r="A22" s="475"/>
      <c r="B22" s="476"/>
      <c r="C22" s="476"/>
      <c r="D22" s="477"/>
      <c r="E22" s="304"/>
      <c r="F22" s="304"/>
      <c r="G22" s="304"/>
    </row>
    <row r="23" spans="1:7" ht="25.5" customHeight="1">
      <c r="A23" s="475"/>
      <c r="B23" s="476"/>
      <c r="C23" s="476"/>
      <c r="D23" s="477"/>
      <c r="E23" s="304"/>
      <c r="F23" s="304"/>
      <c r="G23" s="304"/>
    </row>
    <row r="24" spans="1:7" ht="25.5" customHeight="1">
      <c r="A24" s="475"/>
      <c r="B24" s="476"/>
      <c r="C24" s="476"/>
      <c r="D24" s="477"/>
      <c r="E24" s="304"/>
      <c r="F24" s="304"/>
      <c r="G24" s="304"/>
    </row>
    <row r="25" spans="1:7" ht="25.5" customHeight="1">
      <c r="A25" s="475"/>
      <c r="B25" s="476"/>
      <c r="C25" s="476"/>
      <c r="D25" s="477"/>
      <c r="E25" s="304"/>
      <c r="F25" s="304"/>
      <c r="G25" s="304"/>
    </row>
    <row r="26" spans="1:7" ht="25.5" customHeight="1">
      <c r="A26" s="475"/>
      <c r="B26" s="476"/>
      <c r="C26" s="476"/>
      <c r="D26" s="477"/>
      <c r="E26" s="304"/>
      <c r="F26" s="304"/>
      <c r="G26" s="304"/>
    </row>
    <row r="27" spans="1:7" ht="25.5" customHeight="1">
      <c r="A27" s="475"/>
      <c r="B27" s="476"/>
      <c r="C27" s="476"/>
      <c r="D27" s="477"/>
      <c r="E27" s="304"/>
      <c r="F27" s="304"/>
      <c r="G27" s="304"/>
    </row>
    <row r="28" spans="1:7" ht="25.5" customHeight="1">
      <c r="A28" s="475"/>
      <c r="B28" s="476"/>
      <c r="C28" s="476"/>
      <c r="D28" s="477"/>
      <c r="E28" s="304"/>
      <c r="F28" s="304"/>
      <c r="G28" s="304"/>
    </row>
    <row r="29" spans="1:7" ht="25.5" customHeight="1">
      <c r="A29" s="475"/>
      <c r="B29" s="476"/>
      <c r="C29" s="476"/>
      <c r="D29" s="477"/>
      <c r="E29" s="304"/>
      <c r="F29" s="304"/>
      <c r="G29" s="304"/>
    </row>
    <row r="30" spans="1:7" ht="25.5" customHeight="1">
      <c r="A30" s="475"/>
      <c r="B30" s="476"/>
      <c r="C30" s="476"/>
      <c r="D30" s="477"/>
      <c r="E30" s="304"/>
      <c r="F30" s="304"/>
      <c r="G30" s="304"/>
    </row>
    <row r="31" spans="1:7" ht="25.5" customHeight="1">
      <c r="A31" s="475"/>
      <c r="B31" s="476"/>
      <c r="C31" s="476"/>
      <c r="D31" s="477"/>
      <c r="E31" s="304"/>
      <c r="F31" s="304"/>
      <c r="G31" s="304"/>
    </row>
    <row r="32" spans="1:7" ht="25.5" customHeight="1">
      <c r="A32" s="475"/>
      <c r="B32" s="476"/>
      <c r="C32" s="476"/>
      <c r="D32" s="477"/>
      <c r="E32" s="304"/>
      <c r="F32" s="304"/>
      <c r="G32" s="304"/>
    </row>
  </sheetData>
  <mergeCells count="30">
    <mergeCell ref="A1:G1"/>
    <mergeCell ref="A6:D6"/>
    <mergeCell ref="A8:D8"/>
    <mergeCell ref="D5:F5"/>
    <mergeCell ref="D2:F2"/>
    <mergeCell ref="D3:F3"/>
    <mergeCell ref="A30:D30"/>
    <mergeCell ref="A31:D31"/>
    <mergeCell ref="A32:D32"/>
    <mergeCell ref="A21:D21"/>
    <mergeCell ref="A22:D22"/>
    <mergeCell ref="A23:D23"/>
    <mergeCell ref="A24:D24"/>
    <mergeCell ref="A25:D25"/>
    <mergeCell ref="A26:D26"/>
    <mergeCell ref="A27:D27"/>
    <mergeCell ref="A28:D28"/>
    <mergeCell ref="A29:D29"/>
    <mergeCell ref="A20:D20"/>
    <mergeCell ref="A9:D9"/>
    <mergeCell ref="A10:D10"/>
    <mergeCell ref="A11:D11"/>
    <mergeCell ref="A12:D12"/>
    <mergeCell ref="A13:D13"/>
    <mergeCell ref="A15:D15"/>
    <mergeCell ref="A16:D16"/>
    <mergeCell ref="A17:D17"/>
    <mergeCell ref="A18:D18"/>
    <mergeCell ref="A19:D19"/>
    <mergeCell ref="A14:D14"/>
  </mergeCells>
  <pageMargins left="0.25" right="0.25" top="0.75" bottom="0.75" header="0.3" footer="0.3"/>
  <pageSetup scale="88" orientation="portrait" r:id="rId1"/>
  <headerFooter alignWithMargins="0"/>
  <ignoredErrors>
    <ignoredError sqref="E7:G7"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'Look up lists for Drop downs'!$A$7:$A$9</xm:f>
          </x14:formula1>
          <xm:sqref>B5 B7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P24"/>
  <sheetViews>
    <sheetView showGridLines="0" zoomScaleNormal="100" zoomScalePageLayoutView="93" workbookViewId="0">
      <selection activeCell="C6" sqref="C6"/>
    </sheetView>
  </sheetViews>
  <sheetFormatPr defaultColWidth="9.28515625" defaultRowHeight="15"/>
  <cols>
    <col min="1" max="1" width="7.7109375" bestFit="1" customWidth="1"/>
    <col min="2" max="2" width="37.7109375" customWidth="1"/>
    <col min="3" max="3" width="13.140625" customWidth="1"/>
    <col min="4" max="15" width="10" bestFit="1" customWidth="1"/>
    <col min="16" max="16" width="10.85546875" bestFit="1" customWidth="1"/>
  </cols>
  <sheetData>
    <row r="1" spans="1:16" ht="21.75" customHeight="1" thickBot="1">
      <c r="A1" s="83"/>
      <c r="B1" s="84" t="s">
        <v>142</v>
      </c>
      <c r="C1" s="85"/>
      <c r="D1" s="85"/>
      <c r="E1" s="85"/>
      <c r="F1" s="85"/>
      <c r="G1" s="85"/>
      <c r="H1" s="85"/>
      <c r="I1" s="85"/>
      <c r="J1" s="85"/>
      <c r="K1" s="85"/>
      <c r="L1" s="85"/>
      <c r="M1" s="85"/>
      <c r="N1" s="85"/>
      <c r="O1" s="85"/>
      <c r="P1" s="85"/>
    </row>
    <row r="2" spans="1:16" ht="18.75" customHeight="1" thickBot="1">
      <c r="A2" s="97" t="s">
        <v>2</v>
      </c>
      <c r="B2" s="201" t="str">
        <f>Menu!G7</f>
        <v>Division of Academic and Student Affairs</v>
      </c>
      <c r="C2" s="86" t="s">
        <v>142</v>
      </c>
      <c r="D2" s="86"/>
      <c r="E2" s="86"/>
      <c r="F2" s="86"/>
      <c r="G2" s="86"/>
      <c r="H2" s="86"/>
      <c r="I2" s="86"/>
      <c r="J2" s="86"/>
      <c r="K2" s="86"/>
      <c r="L2" s="86"/>
      <c r="M2" s="86"/>
      <c r="N2" s="86"/>
      <c r="O2" s="86"/>
      <c r="P2" s="86"/>
    </row>
    <row r="3" spans="1:16" s="83" customFormat="1" ht="30" customHeight="1" thickBot="1">
      <c r="A3" s="97" t="s">
        <v>6</v>
      </c>
      <c r="B3" s="200" t="str">
        <f>Menu!G8</f>
        <v>[Insert College/Unit Name]</v>
      </c>
      <c r="C3" s="486"/>
      <c r="D3" s="487"/>
      <c r="E3" s="487"/>
      <c r="F3" s="487"/>
      <c r="G3" s="487"/>
      <c r="H3" s="487"/>
      <c r="I3" s="487"/>
      <c r="J3" s="487"/>
      <c r="K3" s="487"/>
      <c r="L3" s="487"/>
      <c r="M3" s="487"/>
      <c r="N3" s="487"/>
      <c r="O3" s="487"/>
      <c r="P3" s="488"/>
    </row>
    <row r="4" spans="1:16" s="83" customFormat="1" ht="21" customHeight="1">
      <c r="A4" s="489" t="s">
        <v>143</v>
      </c>
      <c r="B4" s="490"/>
      <c r="C4" s="87" t="s">
        <v>63</v>
      </c>
      <c r="D4" s="88" t="s">
        <v>144</v>
      </c>
      <c r="E4" s="89" t="s">
        <v>145</v>
      </c>
      <c r="F4" s="90" t="s">
        <v>146</v>
      </c>
      <c r="G4" s="88" t="s">
        <v>147</v>
      </c>
      <c r="H4" s="89" t="s">
        <v>148</v>
      </c>
      <c r="I4" s="90" t="s">
        <v>149</v>
      </c>
      <c r="J4" s="88" t="s">
        <v>150</v>
      </c>
      <c r="K4" s="89" t="s">
        <v>151</v>
      </c>
      <c r="L4" s="90" t="s">
        <v>152</v>
      </c>
      <c r="M4" s="88" t="s">
        <v>153</v>
      </c>
      <c r="N4" s="89" t="s">
        <v>154</v>
      </c>
      <c r="O4" s="90" t="s">
        <v>155</v>
      </c>
      <c r="P4" s="91" t="s">
        <v>156</v>
      </c>
    </row>
    <row r="5" spans="1:16" s="83" customFormat="1" ht="15" customHeight="1">
      <c r="A5" s="491" t="s">
        <v>86</v>
      </c>
      <c r="B5" s="492"/>
      <c r="C5" s="121">
        <v>0</v>
      </c>
      <c r="D5" s="121">
        <f t="shared" ref="D5:D11" si="0">C5/12</f>
        <v>0</v>
      </c>
      <c r="E5" s="122">
        <f t="shared" ref="E5:E11" si="1">C5/12</f>
        <v>0</v>
      </c>
      <c r="F5" s="123">
        <f t="shared" ref="F5:F11" si="2">C5/12</f>
        <v>0</v>
      </c>
      <c r="G5" s="121">
        <f t="shared" ref="G5:G6" si="3">C5/12</f>
        <v>0</v>
      </c>
      <c r="H5" s="122">
        <f t="shared" ref="H5" si="4">C5/12</f>
        <v>0</v>
      </c>
      <c r="I5" s="123">
        <f t="shared" ref="I5" si="5">C5/12</f>
        <v>0</v>
      </c>
      <c r="J5" s="161">
        <f>C5/12</f>
        <v>0</v>
      </c>
      <c r="K5" s="166">
        <f>C5/12</f>
        <v>0</v>
      </c>
      <c r="L5" s="163">
        <f>C5/12</f>
        <v>0</v>
      </c>
      <c r="M5" s="121">
        <f>C5/12</f>
        <v>0</v>
      </c>
      <c r="N5" s="122">
        <f>C5/12</f>
        <v>0</v>
      </c>
      <c r="O5" s="123">
        <f>$C$5/12</f>
        <v>0</v>
      </c>
      <c r="P5" s="92">
        <f t="shared" ref="P5:P12" si="6">SUM(D5:O5)</f>
        <v>0</v>
      </c>
    </row>
    <row r="6" spans="1:16" s="83" customFormat="1" ht="13.5" customHeight="1">
      <c r="A6" s="493" t="s">
        <v>87</v>
      </c>
      <c r="B6" s="494"/>
      <c r="C6" s="118">
        <f>'Planning Worksheet'!F23</f>
        <v>0</v>
      </c>
      <c r="D6" s="118">
        <f t="shared" si="0"/>
        <v>0</v>
      </c>
      <c r="E6" s="119">
        <f t="shared" si="1"/>
        <v>0</v>
      </c>
      <c r="F6" s="120">
        <f t="shared" si="2"/>
        <v>0</v>
      </c>
      <c r="G6" s="118">
        <f t="shared" si="3"/>
        <v>0</v>
      </c>
      <c r="H6" s="119">
        <f>C6/12</f>
        <v>0</v>
      </c>
      <c r="I6" s="120">
        <f>C6/12</f>
        <v>0</v>
      </c>
      <c r="J6" s="160">
        <f>C6/12</f>
        <v>0</v>
      </c>
      <c r="K6" s="165">
        <f>C6/12</f>
        <v>0</v>
      </c>
      <c r="L6" s="162">
        <f>C6/12</f>
        <v>0</v>
      </c>
      <c r="M6" s="118">
        <f>C6/12</f>
        <v>0</v>
      </c>
      <c r="N6" s="168">
        <f>C6/12</f>
        <v>0</v>
      </c>
      <c r="O6" s="170">
        <f>C6/12</f>
        <v>0</v>
      </c>
      <c r="P6" s="93">
        <f t="shared" si="6"/>
        <v>0</v>
      </c>
    </row>
    <row r="7" spans="1:16" s="83" customFormat="1" ht="15" customHeight="1">
      <c r="A7" s="495" t="s">
        <v>88</v>
      </c>
      <c r="B7" s="496"/>
      <c r="C7" s="121">
        <f>'Planning Worksheet'!F24</f>
        <v>0</v>
      </c>
      <c r="D7" s="121">
        <f t="shared" si="0"/>
        <v>0</v>
      </c>
      <c r="E7" s="122">
        <f t="shared" si="1"/>
        <v>0</v>
      </c>
      <c r="F7" s="123">
        <f t="shared" si="2"/>
        <v>0</v>
      </c>
      <c r="G7" s="121">
        <f t="shared" ref="G7" si="7">C7/12</f>
        <v>0</v>
      </c>
      <c r="H7" s="122">
        <f t="shared" ref="H7" si="8">C7/12</f>
        <v>0</v>
      </c>
      <c r="I7" s="123">
        <f t="shared" ref="I7" si="9">C7/12</f>
        <v>0</v>
      </c>
      <c r="J7" s="161">
        <f>$C$7/12</f>
        <v>0</v>
      </c>
      <c r="K7" s="166">
        <f t="shared" ref="K7:O7" si="10">$C$7/12</f>
        <v>0</v>
      </c>
      <c r="L7" s="167">
        <f t="shared" si="10"/>
        <v>0</v>
      </c>
      <c r="M7" s="161">
        <f t="shared" si="10"/>
        <v>0</v>
      </c>
      <c r="N7" s="166">
        <f t="shared" si="10"/>
        <v>0</v>
      </c>
      <c r="O7" s="123">
        <f t="shared" si="10"/>
        <v>0</v>
      </c>
      <c r="P7" s="169">
        <f t="shared" si="6"/>
        <v>0</v>
      </c>
    </row>
    <row r="8" spans="1:16" s="83" customFormat="1" ht="13.5" customHeight="1">
      <c r="A8" s="493" t="s">
        <v>89</v>
      </c>
      <c r="B8" s="494"/>
      <c r="C8" s="118">
        <f>'Planning Worksheet'!F25</f>
        <v>0</v>
      </c>
      <c r="D8" s="118">
        <f t="shared" si="0"/>
        <v>0</v>
      </c>
      <c r="E8" s="119">
        <f t="shared" si="1"/>
        <v>0</v>
      </c>
      <c r="F8" s="120">
        <f t="shared" si="2"/>
        <v>0</v>
      </c>
      <c r="G8" s="118">
        <f t="shared" ref="G8:G9" si="11">C8/12</f>
        <v>0</v>
      </c>
      <c r="H8" s="119">
        <f>$C$8/12</f>
        <v>0</v>
      </c>
      <c r="I8" s="120">
        <f>C8/12</f>
        <v>0</v>
      </c>
      <c r="J8" s="119">
        <f t="shared" ref="J8:O8" si="12">$C$8/12</f>
        <v>0</v>
      </c>
      <c r="K8" s="119">
        <f t="shared" si="12"/>
        <v>0</v>
      </c>
      <c r="L8" s="162">
        <f t="shared" si="12"/>
        <v>0</v>
      </c>
      <c r="M8" s="119">
        <f t="shared" si="12"/>
        <v>0</v>
      </c>
      <c r="N8" s="119">
        <f t="shared" si="12"/>
        <v>0</v>
      </c>
      <c r="O8" s="162">
        <f t="shared" si="12"/>
        <v>0</v>
      </c>
      <c r="P8" s="93">
        <f t="shared" si="6"/>
        <v>0</v>
      </c>
    </row>
    <row r="9" spans="1:16" s="83" customFormat="1" ht="15" customHeight="1">
      <c r="A9" s="495" t="s">
        <v>90</v>
      </c>
      <c r="B9" s="496"/>
      <c r="C9" s="121">
        <f>'Planning Worksheet'!F26</f>
        <v>0</v>
      </c>
      <c r="D9" s="121">
        <f t="shared" si="0"/>
        <v>0</v>
      </c>
      <c r="E9" s="122">
        <f t="shared" si="1"/>
        <v>0</v>
      </c>
      <c r="F9" s="123">
        <f t="shared" si="2"/>
        <v>0</v>
      </c>
      <c r="G9" s="121">
        <f t="shared" si="11"/>
        <v>0</v>
      </c>
      <c r="H9" s="122">
        <f>$C$9/12</f>
        <v>0</v>
      </c>
      <c r="I9" s="122">
        <f>$C$9/12</f>
        <v>0</v>
      </c>
      <c r="J9" s="161">
        <f t="shared" ref="J9:O9" si="13">$C$9/12</f>
        <v>0</v>
      </c>
      <c r="K9" s="122">
        <f t="shared" si="13"/>
        <v>0</v>
      </c>
      <c r="L9" s="163">
        <f t="shared" si="13"/>
        <v>0</v>
      </c>
      <c r="M9" s="161">
        <f t="shared" si="13"/>
        <v>0</v>
      </c>
      <c r="N9" s="122">
        <f t="shared" si="13"/>
        <v>0</v>
      </c>
      <c r="O9" s="123">
        <f t="shared" si="13"/>
        <v>0</v>
      </c>
      <c r="P9" s="92">
        <f t="shared" si="6"/>
        <v>0</v>
      </c>
    </row>
    <row r="10" spans="1:16" s="83" customFormat="1" ht="15" customHeight="1">
      <c r="A10" s="493" t="s">
        <v>91</v>
      </c>
      <c r="B10" s="494"/>
      <c r="C10" s="118">
        <f>'Planning Worksheet'!F27</f>
        <v>0</v>
      </c>
      <c r="D10" s="118">
        <f t="shared" si="0"/>
        <v>0</v>
      </c>
      <c r="E10" s="119">
        <f t="shared" si="1"/>
        <v>0</v>
      </c>
      <c r="F10" s="120">
        <f t="shared" si="2"/>
        <v>0</v>
      </c>
      <c r="G10" s="118">
        <f t="shared" ref="G10:G11" si="14">C10/12</f>
        <v>0</v>
      </c>
      <c r="H10" s="119">
        <f>C10/12</f>
        <v>0</v>
      </c>
      <c r="I10" s="120">
        <f>C10/12</f>
        <v>0</v>
      </c>
      <c r="J10" s="160">
        <f>C10/12</f>
        <v>0</v>
      </c>
      <c r="K10" s="165">
        <f>C10/12</f>
        <v>0</v>
      </c>
      <c r="L10" s="162">
        <f>C10/12</f>
        <v>0</v>
      </c>
      <c r="M10" s="118">
        <f>C10/12</f>
        <v>0</v>
      </c>
      <c r="N10" s="119">
        <f>C10/12</f>
        <v>0</v>
      </c>
      <c r="O10" s="120">
        <f>C10/12</f>
        <v>0</v>
      </c>
      <c r="P10" s="93">
        <f t="shared" si="6"/>
        <v>0</v>
      </c>
    </row>
    <row r="11" spans="1:16" s="83" customFormat="1" ht="15" customHeight="1">
      <c r="A11" s="495" t="s">
        <v>93</v>
      </c>
      <c r="B11" s="496"/>
      <c r="C11" s="121">
        <f>'Planning Worksheet'!F28</f>
        <v>0</v>
      </c>
      <c r="D11" s="121">
        <f t="shared" si="0"/>
        <v>0</v>
      </c>
      <c r="E11" s="122">
        <f t="shared" si="1"/>
        <v>0</v>
      </c>
      <c r="F11" s="123">
        <f t="shared" si="2"/>
        <v>0</v>
      </c>
      <c r="G11" s="121">
        <f t="shared" si="14"/>
        <v>0</v>
      </c>
      <c r="H11" s="122">
        <f t="shared" ref="H11" si="15">C11/12</f>
        <v>0</v>
      </c>
      <c r="I11" s="123">
        <f t="shared" ref="I11" si="16">C11/12</f>
        <v>0</v>
      </c>
      <c r="J11" s="161">
        <f t="shared" ref="J11" si="17">C11/12</f>
        <v>0</v>
      </c>
      <c r="K11" s="166">
        <f>C11/12</f>
        <v>0</v>
      </c>
      <c r="L11" s="163">
        <f>C11/12</f>
        <v>0</v>
      </c>
      <c r="M11" s="121">
        <f>C11/12</f>
        <v>0</v>
      </c>
      <c r="N11" s="122">
        <f>C11/12</f>
        <v>0</v>
      </c>
      <c r="O11" s="123">
        <f>C11/12</f>
        <v>0</v>
      </c>
      <c r="P11" s="92">
        <f t="shared" si="6"/>
        <v>0</v>
      </c>
    </row>
    <row r="12" spans="1:16" s="83" customFormat="1" ht="13.5" customHeight="1">
      <c r="A12" s="493" t="s">
        <v>71</v>
      </c>
      <c r="B12" s="494"/>
      <c r="C12" s="118">
        <f>'Planning Worksheet'!F29</f>
        <v>0</v>
      </c>
      <c r="D12" s="118">
        <f>C12/12</f>
        <v>0</v>
      </c>
      <c r="E12" s="119">
        <f>C12/12</f>
        <v>0</v>
      </c>
      <c r="F12" s="120">
        <f>C12/12</f>
        <v>0</v>
      </c>
      <c r="G12" s="118">
        <f t="shared" ref="G12:G19" si="18">C12/12</f>
        <v>0</v>
      </c>
      <c r="H12" s="119">
        <f>C12/12</f>
        <v>0</v>
      </c>
      <c r="I12" s="120">
        <f>C12/12</f>
        <v>0</v>
      </c>
      <c r="J12" s="118">
        <f t="shared" ref="J12" si="19">C12/12</f>
        <v>0</v>
      </c>
      <c r="K12" s="164">
        <f t="shared" ref="K12" si="20">C12/12</f>
        <v>0</v>
      </c>
      <c r="L12" s="120">
        <f t="shared" ref="L12" si="21">C12/12</f>
        <v>0</v>
      </c>
      <c r="M12" s="118">
        <f t="shared" ref="M12" si="22">C12/12</f>
        <v>0</v>
      </c>
      <c r="N12" s="119">
        <f t="shared" ref="N12" si="23">C12/12</f>
        <v>0</v>
      </c>
      <c r="O12" s="120">
        <f t="shared" ref="O12" si="24">C12/12</f>
        <v>0</v>
      </c>
      <c r="P12" s="93">
        <f t="shared" si="6"/>
        <v>0</v>
      </c>
    </row>
    <row r="13" spans="1:16" s="83" customFormat="1" ht="13.5" customHeight="1">
      <c r="A13" s="495" t="s">
        <v>94</v>
      </c>
      <c r="B13" s="496"/>
      <c r="C13" s="121">
        <f>'Planning Worksheet'!F30</f>
        <v>0</v>
      </c>
      <c r="D13" s="121">
        <f t="shared" ref="D13:D18" si="25">C13/12</f>
        <v>0</v>
      </c>
      <c r="E13" s="122">
        <f t="shared" ref="E13:E18" si="26">C13/12</f>
        <v>0</v>
      </c>
      <c r="F13" s="123">
        <f t="shared" ref="F13:F18" si="27">C13/12</f>
        <v>0</v>
      </c>
      <c r="G13" s="121">
        <f t="shared" si="18"/>
        <v>0</v>
      </c>
      <c r="H13" s="122">
        <f t="shared" ref="H13:H18" si="28">C13/12</f>
        <v>0</v>
      </c>
      <c r="I13" s="123">
        <f t="shared" ref="I13:I19" si="29">C13/12</f>
        <v>0</v>
      </c>
      <c r="J13" s="124">
        <f t="shared" ref="J13:J18" si="30">C13/12</f>
        <v>0</v>
      </c>
      <c r="K13" s="125">
        <f t="shared" ref="K13:K18" si="31">C13/12</f>
        <v>0</v>
      </c>
      <c r="L13" s="126">
        <f t="shared" ref="L13:L18" si="32">C13/12</f>
        <v>0</v>
      </c>
      <c r="M13" s="124">
        <f t="shared" ref="M13:M18" si="33">C13/12</f>
        <v>0</v>
      </c>
      <c r="N13" s="125">
        <f t="shared" ref="N13:N18" si="34">C13/12</f>
        <v>0</v>
      </c>
      <c r="O13" s="126">
        <f t="shared" ref="O13:O18" si="35">C13/12</f>
        <v>0</v>
      </c>
      <c r="P13" s="92">
        <f t="shared" ref="P13:P18" si="36">SUM(D13:O13)</f>
        <v>0</v>
      </c>
    </row>
    <row r="14" spans="1:16" s="83" customFormat="1" ht="13.5" customHeight="1">
      <c r="A14" s="493" t="s">
        <v>95</v>
      </c>
      <c r="B14" s="494"/>
      <c r="C14" s="118">
        <f>'Planning Worksheet'!F31</f>
        <v>0</v>
      </c>
      <c r="D14" s="118">
        <f t="shared" si="25"/>
        <v>0</v>
      </c>
      <c r="E14" s="119">
        <f t="shared" si="26"/>
        <v>0</v>
      </c>
      <c r="F14" s="120">
        <f t="shared" si="27"/>
        <v>0</v>
      </c>
      <c r="G14" s="118">
        <f t="shared" si="18"/>
        <v>0</v>
      </c>
      <c r="H14" s="119">
        <f t="shared" si="28"/>
        <v>0</v>
      </c>
      <c r="I14" s="120">
        <f t="shared" si="29"/>
        <v>0</v>
      </c>
      <c r="J14" s="118">
        <f t="shared" si="30"/>
        <v>0</v>
      </c>
      <c r="K14" s="119">
        <f t="shared" si="31"/>
        <v>0</v>
      </c>
      <c r="L14" s="120">
        <f t="shared" si="32"/>
        <v>0</v>
      </c>
      <c r="M14" s="118">
        <f t="shared" si="33"/>
        <v>0</v>
      </c>
      <c r="N14" s="119">
        <f t="shared" si="34"/>
        <v>0</v>
      </c>
      <c r="O14" s="120">
        <f t="shared" si="35"/>
        <v>0</v>
      </c>
      <c r="P14" s="93">
        <f t="shared" si="36"/>
        <v>0</v>
      </c>
    </row>
    <row r="15" spans="1:16" s="83" customFormat="1" ht="13.5" customHeight="1">
      <c r="A15" s="495" t="s">
        <v>96</v>
      </c>
      <c r="B15" s="496"/>
      <c r="C15" s="121">
        <f>'Planning Worksheet'!F32</f>
        <v>0</v>
      </c>
      <c r="D15" s="121">
        <f t="shared" si="25"/>
        <v>0</v>
      </c>
      <c r="E15" s="122">
        <f t="shared" si="26"/>
        <v>0</v>
      </c>
      <c r="F15" s="123">
        <f t="shared" si="27"/>
        <v>0</v>
      </c>
      <c r="G15" s="121">
        <f t="shared" si="18"/>
        <v>0</v>
      </c>
      <c r="H15" s="122">
        <f t="shared" si="28"/>
        <v>0</v>
      </c>
      <c r="I15" s="123">
        <f t="shared" si="29"/>
        <v>0</v>
      </c>
      <c r="J15" s="124">
        <f t="shared" si="30"/>
        <v>0</v>
      </c>
      <c r="K15" s="125">
        <f t="shared" si="31"/>
        <v>0</v>
      </c>
      <c r="L15" s="126">
        <f t="shared" si="32"/>
        <v>0</v>
      </c>
      <c r="M15" s="124">
        <f t="shared" si="33"/>
        <v>0</v>
      </c>
      <c r="N15" s="125">
        <f t="shared" si="34"/>
        <v>0</v>
      </c>
      <c r="O15" s="126">
        <f t="shared" si="35"/>
        <v>0</v>
      </c>
      <c r="P15" s="92">
        <f t="shared" si="36"/>
        <v>0</v>
      </c>
    </row>
    <row r="16" spans="1:16" s="83" customFormat="1" ht="13.5" customHeight="1">
      <c r="A16" s="493" t="s">
        <v>99</v>
      </c>
      <c r="B16" s="494"/>
      <c r="C16" s="118">
        <f>'Planning Worksheet'!F33</f>
        <v>0</v>
      </c>
      <c r="D16" s="118">
        <f t="shared" si="25"/>
        <v>0</v>
      </c>
      <c r="E16" s="119">
        <f t="shared" si="26"/>
        <v>0</v>
      </c>
      <c r="F16" s="120">
        <f t="shared" si="27"/>
        <v>0</v>
      </c>
      <c r="G16" s="118">
        <f t="shared" si="18"/>
        <v>0</v>
      </c>
      <c r="H16" s="119">
        <f t="shared" si="28"/>
        <v>0</v>
      </c>
      <c r="I16" s="120">
        <f t="shared" si="29"/>
        <v>0</v>
      </c>
      <c r="J16" s="118">
        <f t="shared" si="30"/>
        <v>0</v>
      </c>
      <c r="K16" s="119">
        <f t="shared" si="31"/>
        <v>0</v>
      </c>
      <c r="L16" s="120">
        <f t="shared" si="32"/>
        <v>0</v>
      </c>
      <c r="M16" s="118">
        <f t="shared" si="33"/>
        <v>0</v>
      </c>
      <c r="N16" s="119">
        <f t="shared" si="34"/>
        <v>0</v>
      </c>
      <c r="O16" s="120">
        <f t="shared" si="35"/>
        <v>0</v>
      </c>
      <c r="P16" s="93">
        <f t="shared" si="36"/>
        <v>0</v>
      </c>
    </row>
    <row r="17" spans="1:16" s="83" customFormat="1" ht="13.5" customHeight="1">
      <c r="A17" s="495" t="s">
        <v>102</v>
      </c>
      <c r="B17" s="496"/>
      <c r="C17" s="121">
        <f>'Planning Worksheet'!F34</f>
        <v>0</v>
      </c>
      <c r="D17" s="121">
        <f t="shared" si="25"/>
        <v>0</v>
      </c>
      <c r="E17" s="122">
        <f t="shared" si="26"/>
        <v>0</v>
      </c>
      <c r="F17" s="123">
        <f t="shared" si="27"/>
        <v>0</v>
      </c>
      <c r="G17" s="121">
        <f t="shared" si="18"/>
        <v>0</v>
      </c>
      <c r="H17" s="122">
        <f t="shared" si="28"/>
        <v>0</v>
      </c>
      <c r="I17" s="123">
        <f t="shared" si="29"/>
        <v>0</v>
      </c>
      <c r="J17" s="124">
        <f t="shared" si="30"/>
        <v>0</v>
      </c>
      <c r="K17" s="125">
        <f t="shared" si="31"/>
        <v>0</v>
      </c>
      <c r="L17" s="126">
        <f t="shared" si="32"/>
        <v>0</v>
      </c>
      <c r="M17" s="124">
        <f t="shared" si="33"/>
        <v>0</v>
      </c>
      <c r="N17" s="125">
        <f t="shared" si="34"/>
        <v>0</v>
      </c>
      <c r="O17" s="126">
        <f t="shared" si="35"/>
        <v>0</v>
      </c>
      <c r="P17" s="92">
        <f t="shared" si="36"/>
        <v>0</v>
      </c>
    </row>
    <row r="18" spans="1:16" s="83" customFormat="1" ht="13.5" customHeight="1">
      <c r="A18" s="493" t="s">
        <v>103</v>
      </c>
      <c r="B18" s="494"/>
      <c r="C18" s="118">
        <f>'Planning Worksheet'!F35</f>
        <v>0</v>
      </c>
      <c r="D18" s="118">
        <f t="shared" si="25"/>
        <v>0</v>
      </c>
      <c r="E18" s="119">
        <f t="shared" si="26"/>
        <v>0</v>
      </c>
      <c r="F18" s="120">
        <f t="shared" si="27"/>
        <v>0</v>
      </c>
      <c r="G18" s="118">
        <f t="shared" si="18"/>
        <v>0</v>
      </c>
      <c r="H18" s="119">
        <f t="shared" si="28"/>
        <v>0</v>
      </c>
      <c r="I18" s="120">
        <f t="shared" si="29"/>
        <v>0</v>
      </c>
      <c r="J18" s="118">
        <f t="shared" si="30"/>
        <v>0</v>
      </c>
      <c r="K18" s="119">
        <f t="shared" si="31"/>
        <v>0</v>
      </c>
      <c r="L18" s="120">
        <f t="shared" si="32"/>
        <v>0</v>
      </c>
      <c r="M18" s="118">
        <f t="shared" si="33"/>
        <v>0</v>
      </c>
      <c r="N18" s="119">
        <f t="shared" si="34"/>
        <v>0</v>
      </c>
      <c r="O18" s="120">
        <f t="shared" si="35"/>
        <v>0</v>
      </c>
      <c r="P18" s="93">
        <f t="shared" si="36"/>
        <v>0</v>
      </c>
    </row>
    <row r="19" spans="1:16" s="83" customFormat="1" ht="13.5" customHeight="1">
      <c r="A19" s="495" t="s">
        <v>104</v>
      </c>
      <c r="B19" s="496"/>
      <c r="C19" s="121">
        <f>'Planning Worksheet'!F36</f>
        <v>0</v>
      </c>
      <c r="D19" s="121">
        <f>C19/12</f>
        <v>0</v>
      </c>
      <c r="E19" s="122">
        <f>C19/12</f>
        <v>0</v>
      </c>
      <c r="F19" s="123">
        <f>C19/12</f>
        <v>0</v>
      </c>
      <c r="G19" s="121">
        <f t="shared" si="18"/>
        <v>0</v>
      </c>
      <c r="H19" s="122">
        <f>C19/12</f>
        <v>0</v>
      </c>
      <c r="I19" s="123">
        <f t="shared" si="29"/>
        <v>0</v>
      </c>
      <c r="J19" s="124">
        <f>C19/12</f>
        <v>0</v>
      </c>
      <c r="K19" s="125">
        <f>C19/12</f>
        <v>0</v>
      </c>
      <c r="L19" s="126">
        <f>C19/12</f>
        <v>0</v>
      </c>
      <c r="M19" s="124">
        <f>C19/12</f>
        <v>0</v>
      </c>
      <c r="N19" s="125">
        <f>C19/12</f>
        <v>0</v>
      </c>
      <c r="O19" s="126">
        <f>C19/12</f>
        <v>0</v>
      </c>
      <c r="P19" s="92">
        <f>SUM(D19:O19)</f>
        <v>0</v>
      </c>
    </row>
    <row r="20" spans="1:16" s="83" customFormat="1" ht="13.5" customHeight="1">
      <c r="A20" s="493" t="s">
        <v>105</v>
      </c>
      <c r="B20" s="494"/>
      <c r="C20" s="118">
        <f>'Planning Worksheet'!F37</f>
        <v>0</v>
      </c>
      <c r="D20" s="118">
        <f>C20/12</f>
        <v>0</v>
      </c>
      <c r="E20" s="119">
        <f>C20/12</f>
        <v>0</v>
      </c>
      <c r="F20" s="120">
        <f>C20/12</f>
        <v>0</v>
      </c>
      <c r="G20" s="118">
        <f>C20/12</f>
        <v>0</v>
      </c>
      <c r="H20" s="119">
        <f>C20/12</f>
        <v>0</v>
      </c>
      <c r="I20" s="120">
        <f>C20/12</f>
        <v>0</v>
      </c>
      <c r="J20" s="118">
        <f t="shared" ref="J20:J21" si="37">C20/12</f>
        <v>0</v>
      </c>
      <c r="K20" s="119">
        <f t="shared" ref="K20:K21" si="38">C20/12</f>
        <v>0</v>
      </c>
      <c r="L20" s="120">
        <f t="shared" ref="L20:L21" si="39">C20/12</f>
        <v>0</v>
      </c>
      <c r="M20" s="118">
        <f t="shared" ref="M20:M21" si="40">C20/12</f>
        <v>0</v>
      </c>
      <c r="N20" s="119">
        <f t="shared" ref="N20:N21" si="41">C20/12</f>
        <v>0</v>
      </c>
      <c r="O20" s="120">
        <f t="shared" ref="O20:O21" si="42">C20/12</f>
        <v>0</v>
      </c>
      <c r="P20" s="93">
        <f>SUM(D20:O20)</f>
        <v>0</v>
      </c>
    </row>
    <row r="21" spans="1:16" s="83" customFormat="1" ht="13.5" customHeight="1">
      <c r="A21" s="495" t="s">
        <v>94</v>
      </c>
      <c r="B21" s="496"/>
      <c r="C21" s="121">
        <f>'Planning Worksheet'!F38</f>
        <v>0</v>
      </c>
      <c r="D21" s="121">
        <f>C21/12</f>
        <v>0</v>
      </c>
      <c r="E21" s="122">
        <f>C21/12</f>
        <v>0</v>
      </c>
      <c r="F21" s="123">
        <f>C21/12</f>
        <v>0</v>
      </c>
      <c r="G21" s="121">
        <f t="shared" ref="G21" si="43">C21/12</f>
        <v>0</v>
      </c>
      <c r="H21" s="122">
        <f t="shared" ref="H21" si="44">C21/12</f>
        <v>0</v>
      </c>
      <c r="I21" s="123">
        <f t="shared" ref="I21" si="45">C21/12</f>
        <v>0</v>
      </c>
      <c r="J21" s="124">
        <f t="shared" si="37"/>
        <v>0</v>
      </c>
      <c r="K21" s="125">
        <f t="shared" si="38"/>
        <v>0</v>
      </c>
      <c r="L21" s="126">
        <f t="shared" si="39"/>
        <v>0</v>
      </c>
      <c r="M21" s="124">
        <f t="shared" si="40"/>
        <v>0</v>
      </c>
      <c r="N21" s="125">
        <f t="shared" si="41"/>
        <v>0</v>
      </c>
      <c r="O21" s="126">
        <f t="shared" si="42"/>
        <v>0</v>
      </c>
      <c r="P21" s="92">
        <f t="shared" ref="P21" si="46">SUM(D21:O21)</f>
        <v>0</v>
      </c>
    </row>
    <row r="22" spans="1:16" s="83" customFormat="1" ht="13.5" customHeight="1">
      <c r="A22" s="493"/>
      <c r="B22" s="494"/>
      <c r="C22" s="118"/>
      <c r="D22" s="118"/>
      <c r="E22" s="119"/>
      <c r="F22" s="120"/>
      <c r="G22" s="118"/>
      <c r="H22" s="119"/>
      <c r="I22" s="120"/>
      <c r="J22" s="118"/>
      <c r="K22" s="119"/>
      <c r="L22" s="120"/>
      <c r="M22" s="118"/>
      <c r="N22" s="119"/>
      <c r="O22" s="120"/>
      <c r="P22" s="93"/>
    </row>
    <row r="23" spans="1:16" s="83" customFormat="1" ht="13.5" customHeight="1">
      <c r="A23" s="495"/>
      <c r="B23" s="496"/>
      <c r="C23" s="121"/>
      <c r="D23" s="121"/>
      <c r="E23" s="122"/>
      <c r="F23" s="123"/>
      <c r="G23" s="121"/>
      <c r="H23" s="122"/>
      <c r="I23" s="123"/>
      <c r="J23" s="124"/>
      <c r="K23" s="125"/>
      <c r="L23" s="126"/>
      <c r="M23" s="124"/>
      <c r="N23" s="125"/>
      <c r="O23" s="126"/>
      <c r="P23" s="92"/>
    </row>
    <row r="24" spans="1:16" s="83" customFormat="1" ht="12.75" thickBot="1">
      <c r="A24" s="94"/>
      <c r="B24" s="98" t="s">
        <v>157</v>
      </c>
      <c r="C24" s="96">
        <f>SUM(C5:C23)</f>
        <v>0</v>
      </c>
      <c r="D24" s="95">
        <f>SUM(D5:D23)</f>
        <v>0</v>
      </c>
      <c r="E24" s="95">
        <f t="shared" ref="E24:F24" si="47">SUM(E5:E23)</f>
        <v>0</v>
      </c>
      <c r="F24" s="95">
        <f t="shared" si="47"/>
        <v>0</v>
      </c>
      <c r="G24" s="95">
        <f>SUM(G5:G23)</f>
        <v>0</v>
      </c>
      <c r="H24" s="95">
        <f t="shared" ref="H24:I24" si="48">SUM(H5:H23)</f>
        <v>0</v>
      </c>
      <c r="I24" s="95">
        <f t="shared" si="48"/>
        <v>0</v>
      </c>
      <c r="J24" s="95">
        <f>SUM(J5:J23)</f>
        <v>0</v>
      </c>
      <c r="K24" s="95">
        <f t="shared" ref="K24:L24" si="49">SUM(K5:K23)</f>
        <v>0</v>
      </c>
      <c r="L24" s="95">
        <f t="shared" si="49"/>
        <v>0</v>
      </c>
      <c r="M24" s="95">
        <f>SUM(M5:M23)</f>
        <v>0</v>
      </c>
      <c r="N24" s="95">
        <f t="shared" ref="N24:O24" si="50">SUM(N5:N23)</f>
        <v>0</v>
      </c>
      <c r="O24" s="95">
        <f t="shared" si="50"/>
        <v>0</v>
      </c>
      <c r="P24" s="96">
        <f>SUM(P5:P23)</f>
        <v>0</v>
      </c>
    </row>
  </sheetData>
  <mergeCells count="21">
    <mergeCell ref="A15:B15"/>
    <mergeCell ref="A16:B16"/>
    <mergeCell ref="A17:B17"/>
    <mergeCell ref="A19:B19"/>
    <mergeCell ref="A20:B20"/>
    <mergeCell ref="C3:P3"/>
    <mergeCell ref="A4:B4"/>
    <mergeCell ref="A5:B5"/>
    <mergeCell ref="A6:B6"/>
    <mergeCell ref="A23:B23"/>
    <mergeCell ref="A18:B18"/>
    <mergeCell ref="A13:B13"/>
    <mergeCell ref="A8:B8"/>
    <mergeCell ref="A9:B9"/>
    <mergeCell ref="A7:B7"/>
    <mergeCell ref="A10:B10"/>
    <mergeCell ref="A11:B11"/>
    <mergeCell ref="A12:B12"/>
    <mergeCell ref="A14:B14"/>
    <mergeCell ref="A21:B21"/>
    <mergeCell ref="A22:B22"/>
  </mergeCells>
  <conditionalFormatting sqref="C3">
    <cfRule type="cellIs" dxfId="293" priority="691" stopIfTrue="1" operator="equal">
      <formula>"ACTUALS"</formula>
    </cfRule>
    <cfRule type="cellIs" dxfId="292" priority="692" stopIfTrue="1" operator="equal">
      <formula>"PROJECTED"</formula>
    </cfRule>
    <cfRule type="cellIs" dxfId="291" priority="693" stopIfTrue="1" operator="equal">
      <formula>"CUR MON"</formula>
    </cfRule>
  </conditionalFormatting>
  <conditionalFormatting sqref="D20:O23 P18:P23 C19:C23">
    <cfRule type="cellIs" dxfId="290" priority="578" stopIfTrue="1" operator="lessThan">
      <formula>0</formula>
    </cfRule>
  </conditionalFormatting>
  <conditionalFormatting sqref="D20:O23 P18:P23 C19:C23">
    <cfRule type="expression" dxfId="289" priority="577" stopIfTrue="1">
      <formula>$E$3="PROJ"</formula>
    </cfRule>
  </conditionalFormatting>
  <conditionalFormatting sqref="O19:O23 P18:P23">
    <cfRule type="expression" dxfId="288" priority="576" stopIfTrue="1">
      <formula>$O$3="PROJ"</formula>
    </cfRule>
  </conditionalFormatting>
  <conditionalFormatting sqref="D18:F18">
    <cfRule type="cellIs" dxfId="287" priority="565" stopIfTrue="1" operator="lessThan">
      <formula>0</formula>
    </cfRule>
  </conditionalFormatting>
  <conditionalFormatting sqref="D18:F18">
    <cfRule type="expression" dxfId="286" priority="564" stopIfTrue="1">
      <formula>$E$3="PROJ"</formula>
    </cfRule>
  </conditionalFormatting>
  <conditionalFormatting sqref="F18:F23">
    <cfRule type="expression" dxfId="285" priority="566" stopIfTrue="1">
      <formula>$C$3="PROJ"</formula>
    </cfRule>
  </conditionalFormatting>
  <conditionalFormatting sqref="D19:F19 H19 J19:O19">
    <cfRule type="cellIs" dxfId="284" priority="560" stopIfTrue="1" operator="lessThan">
      <formula>0</formula>
    </cfRule>
  </conditionalFormatting>
  <conditionalFormatting sqref="D19:F19 H19 J19:O19">
    <cfRule type="expression" dxfId="283" priority="559" stopIfTrue="1">
      <formula>$E$3="PROJ"</formula>
    </cfRule>
  </conditionalFormatting>
  <conditionalFormatting sqref="I20:I23">
    <cfRule type="expression" dxfId="282" priority="558" stopIfTrue="1">
      <formula>$I$3="PROJ"</formula>
    </cfRule>
  </conditionalFormatting>
  <conditionalFormatting sqref="J19:J23">
    <cfRule type="expression" dxfId="281" priority="557" stopIfTrue="1">
      <formula>$J$3="PROJ"</formula>
    </cfRule>
  </conditionalFormatting>
  <conditionalFormatting sqref="K19:K23">
    <cfRule type="expression" dxfId="280" priority="556" stopIfTrue="1">
      <formula>$K$3="PROJ"</formula>
    </cfRule>
  </conditionalFormatting>
  <conditionalFormatting sqref="L19:L23">
    <cfRule type="expression" dxfId="279" priority="555" stopIfTrue="1">
      <formula>$L$3="PROJ"</formula>
    </cfRule>
  </conditionalFormatting>
  <conditionalFormatting sqref="M19:M23">
    <cfRule type="expression" dxfId="278" priority="554" stopIfTrue="1">
      <formula>$M$3="PROJ"</formula>
    </cfRule>
  </conditionalFormatting>
  <conditionalFormatting sqref="N19:N23">
    <cfRule type="expression" dxfId="277" priority="553" stopIfTrue="1">
      <formula>$N$3="PROJ"</formula>
    </cfRule>
  </conditionalFormatting>
  <conditionalFormatting sqref="G20:G23">
    <cfRule type="expression" dxfId="276" priority="562" stopIfTrue="1">
      <formula>#REF!="PROJ"</formula>
    </cfRule>
  </conditionalFormatting>
  <conditionalFormatting sqref="H19:H23">
    <cfRule type="expression" dxfId="275" priority="563" stopIfTrue="1">
      <formula>$F$3="PROJ"</formula>
    </cfRule>
  </conditionalFormatting>
  <conditionalFormatting sqref="D14 D16">
    <cfRule type="cellIs" dxfId="274" priority="545" stopIfTrue="1" operator="lessThan">
      <formula>0</formula>
    </cfRule>
  </conditionalFormatting>
  <conditionalFormatting sqref="D14 D16">
    <cfRule type="expression" dxfId="273" priority="544" stopIfTrue="1">
      <formula>$E$3="PROJ"</formula>
    </cfRule>
  </conditionalFormatting>
  <conditionalFormatting sqref="D13 D15 D17">
    <cfRule type="cellIs" dxfId="272" priority="543" stopIfTrue="1" operator="lessThan">
      <formula>0</formula>
    </cfRule>
  </conditionalFormatting>
  <conditionalFormatting sqref="D13 D15 D17">
    <cfRule type="expression" dxfId="271" priority="542" stopIfTrue="1">
      <formula>$E$3="PROJ"</formula>
    </cfRule>
  </conditionalFormatting>
  <conditionalFormatting sqref="E14 E16">
    <cfRule type="cellIs" dxfId="270" priority="541" stopIfTrue="1" operator="lessThan">
      <formula>0</formula>
    </cfRule>
  </conditionalFormatting>
  <conditionalFormatting sqref="E14 E16">
    <cfRule type="expression" dxfId="269" priority="540" stopIfTrue="1">
      <formula>$E$3="PROJ"</formula>
    </cfRule>
  </conditionalFormatting>
  <conditionalFormatting sqref="E13 E15 E17">
    <cfRule type="cellIs" dxfId="268" priority="539" stopIfTrue="1" operator="lessThan">
      <formula>0</formula>
    </cfRule>
  </conditionalFormatting>
  <conditionalFormatting sqref="E13 E15 E17">
    <cfRule type="expression" dxfId="267" priority="538" stopIfTrue="1">
      <formula>$E$3="PROJ"</formula>
    </cfRule>
  </conditionalFormatting>
  <conditionalFormatting sqref="F14 F16">
    <cfRule type="cellIs" dxfId="266" priority="536" stopIfTrue="1" operator="lessThan">
      <formula>0</formula>
    </cfRule>
  </conditionalFormatting>
  <conditionalFormatting sqref="F14 F16">
    <cfRule type="expression" dxfId="265" priority="535" stopIfTrue="1">
      <formula>$E$3="PROJ"</formula>
    </cfRule>
  </conditionalFormatting>
  <conditionalFormatting sqref="F14 F16">
    <cfRule type="expression" dxfId="264" priority="537" stopIfTrue="1">
      <formula>$C$3="PROJ"</formula>
    </cfRule>
  </conditionalFormatting>
  <conditionalFormatting sqref="F13 F15 F17">
    <cfRule type="cellIs" dxfId="263" priority="533" stopIfTrue="1" operator="lessThan">
      <formula>0</formula>
    </cfRule>
  </conditionalFormatting>
  <conditionalFormatting sqref="F13 F15 F17">
    <cfRule type="expression" dxfId="262" priority="532" stopIfTrue="1">
      <formula>$E$3="PROJ"</formula>
    </cfRule>
  </conditionalFormatting>
  <conditionalFormatting sqref="F13 F15 F17">
    <cfRule type="expression" dxfId="261" priority="534" stopIfTrue="1">
      <formula>$C$3="PROJ"</formula>
    </cfRule>
  </conditionalFormatting>
  <conditionalFormatting sqref="G12:G19">
    <cfRule type="cellIs" dxfId="260" priority="527" stopIfTrue="1" operator="lessThan">
      <formula>0</formula>
    </cfRule>
  </conditionalFormatting>
  <conditionalFormatting sqref="G12:G19">
    <cfRule type="expression" dxfId="259" priority="526" stopIfTrue="1">
      <formula>$E$3="PROJ"</formula>
    </cfRule>
  </conditionalFormatting>
  <conditionalFormatting sqref="G12:G19">
    <cfRule type="expression" dxfId="258" priority="528" stopIfTrue="1">
      <formula>#REF!="PROJ"</formula>
    </cfRule>
  </conditionalFormatting>
  <conditionalFormatting sqref="H18">
    <cfRule type="cellIs" dxfId="257" priority="524" stopIfTrue="1" operator="lessThan">
      <formula>0</formula>
    </cfRule>
  </conditionalFormatting>
  <conditionalFormatting sqref="H18">
    <cfRule type="expression" dxfId="256" priority="523" stopIfTrue="1">
      <formula>$E$3="PROJ"</formula>
    </cfRule>
  </conditionalFormatting>
  <conditionalFormatting sqref="H18">
    <cfRule type="expression" dxfId="255" priority="525" stopIfTrue="1">
      <formula>$F$3="PROJ"</formula>
    </cfRule>
  </conditionalFormatting>
  <conditionalFormatting sqref="H13 H15 H17">
    <cfRule type="cellIs" dxfId="254" priority="518" stopIfTrue="1" operator="lessThan">
      <formula>0</formula>
    </cfRule>
  </conditionalFormatting>
  <conditionalFormatting sqref="H13 H15 H17">
    <cfRule type="expression" dxfId="253" priority="517" stopIfTrue="1">
      <formula>$E$3="PROJ"</formula>
    </cfRule>
  </conditionalFormatting>
  <conditionalFormatting sqref="H13 H15 H17">
    <cfRule type="expression" dxfId="252" priority="519" stopIfTrue="1">
      <formula>$F$3="PROJ"</formula>
    </cfRule>
  </conditionalFormatting>
  <conditionalFormatting sqref="H12 H14 H16">
    <cfRule type="cellIs" dxfId="251" priority="515" stopIfTrue="1" operator="lessThan">
      <formula>0</formula>
    </cfRule>
  </conditionalFormatting>
  <conditionalFormatting sqref="H12 H14 H16">
    <cfRule type="expression" dxfId="250" priority="514" stopIfTrue="1">
      <formula>$E$3="PROJ"</formula>
    </cfRule>
  </conditionalFormatting>
  <conditionalFormatting sqref="H12 H14 H16">
    <cfRule type="expression" dxfId="249" priority="516" stopIfTrue="1">
      <formula>$F$3="PROJ"</formula>
    </cfRule>
  </conditionalFormatting>
  <conditionalFormatting sqref="I12:I19">
    <cfRule type="cellIs" dxfId="248" priority="510" stopIfTrue="1" operator="lessThan">
      <formula>0</formula>
    </cfRule>
  </conditionalFormatting>
  <conditionalFormatting sqref="I12:I19">
    <cfRule type="expression" dxfId="247" priority="509" stopIfTrue="1">
      <formula>$E$3="PROJ"</formula>
    </cfRule>
  </conditionalFormatting>
  <conditionalFormatting sqref="I12:I19">
    <cfRule type="expression" dxfId="246" priority="508" stopIfTrue="1">
      <formula>$I$3="PROJ"</formula>
    </cfRule>
  </conditionalFormatting>
  <conditionalFormatting sqref="J18:L18">
    <cfRule type="cellIs" dxfId="245" priority="507" stopIfTrue="1" operator="lessThan">
      <formula>0</formula>
    </cfRule>
  </conditionalFormatting>
  <conditionalFormatting sqref="J18:L18">
    <cfRule type="expression" dxfId="244" priority="506" stopIfTrue="1">
      <formula>$E$3="PROJ"</formula>
    </cfRule>
  </conditionalFormatting>
  <conditionalFormatting sqref="J18">
    <cfRule type="expression" dxfId="243" priority="505" stopIfTrue="1">
      <formula>$J$3="PROJ"</formula>
    </cfRule>
  </conditionalFormatting>
  <conditionalFormatting sqref="K18">
    <cfRule type="expression" dxfId="242" priority="504" stopIfTrue="1">
      <formula>$K$3="PROJ"</formula>
    </cfRule>
  </conditionalFormatting>
  <conditionalFormatting sqref="L18">
    <cfRule type="expression" dxfId="241" priority="503" stopIfTrue="1">
      <formula>$L$3="PROJ"</formula>
    </cfRule>
  </conditionalFormatting>
  <conditionalFormatting sqref="J13:L13 J15:L15 J17:L17">
    <cfRule type="cellIs" dxfId="240" priority="502" stopIfTrue="1" operator="lessThan">
      <formula>0</formula>
    </cfRule>
  </conditionalFormatting>
  <conditionalFormatting sqref="J13:L13 J15:L15 J17:L17">
    <cfRule type="expression" dxfId="239" priority="501" stopIfTrue="1">
      <formula>$E$3="PROJ"</formula>
    </cfRule>
  </conditionalFormatting>
  <conditionalFormatting sqref="J13 J15 J17">
    <cfRule type="expression" dxfId="238" priority="500" stopIfTrue="1">
      <formula>$J$3="PROJ"</formula>
    </cfRule>
  </conditionalFormatting>
  <conditionalFormatting sqref="K13 K15 K17">
    <cfRule type="expression" dxfId="237" priority="499" stopIfTrue="1">
      <formula>$K$3="PROJ"</formula>
    </cfRule>
  </conditionalFormatting>
  <conditionalFormatting sqref="L13 L15 L17">
    <cfRule type="expression" dxfId="236" priority="498" stopIfTrue="1">
      <formula>$L$3="PROJ"</formula>
    </cfRule>
  </conditionalFormatting>
  <conditionalFormatting sqref="J12:L12 J14:L14 J16:L16">
    <cfRule type="cellIs" dxfId="235" priority="497" stopIfTrue="1" operator="lessThan">
      <formula>0</formula>
    </cfRule>
  </conditionalFormatting>
  <conditionalFormatting sqref="J12:L12 J14:L14 J16:L16">
    <cfRule type="expression" dxfId="234" priority="496" stopIfTrue="1">
      <formula>$E$3="PROJ"</formula>
    </cfRule>
  </conditionalFormatting>
  <conditionalFormatting sqref="J12 J14 J16">
    <cfRule type="expression" dxfId="233" priority="495" stopIfTrue="1">
      <formula>$J$3="PROJ"</formula>
    </cfRule>
  </conditionalFormatting>
  <conditionalFormatting sqref="K12 K14 K16">
    <cfRule type="expression" dxfId="232" priority="494" stopIfTrue="1">
      <formula>$K$3="PROJ"</formula>
    </cfRule>
  </conditionalFormatting>
  <conditionalFormatting sqref="L12 L14 L16">
    <cfRule type="expression" dxfId="231" priority="493" stopIfTrue="1">
      <formula>$L$3="PROJ"</formula>
    </cfRule>
  </conditionalFormatting>
  <conditionalFormatting sqref="M18:O18">
    <cfRule type="cellIs" dxfId="230" priority="492" stopIfTrue="1" operator="lessThan">
      <formula>0</formula>
    </cfRule>
  </conditionalFormatting>
  <conditionalFormatting sqref="M18:O18">
    <cfRule type="expression" dxfId="229" priority="491" stopIfTrue="1">
      <formula>$E$3="PROJ"</formula>
    </cfRule>
  </conditionalFormatting>
  <conditionalFormatting sqref="M18">
    <cfRule type="expression" dxfId="228" priority="490" stopIfTrue="1">
      <formula>$M$3="PROJ"</formula>
    </cfRule>
  </conditionalFormatting>
  <conditionalFormatting sqref="N18">
    <cfRule type="expression" dxfId="227" priority="489" stopIfTrue="1">
      <formula>$N$3="PROJ"</formula>
    </cfRule>
  </conditionalFormatting>
  <conditionalFormatting sqref="O18">
    <cfRule type="expression" dxfId="226" priority="488" stopIfTrue="1">
      <formula>$O$3="PROJ"</formula>
    </cfRule>
  </conditionalFormatting>
  <conditionalFormatting sqref="M13:O13 M15:O15 M17:O17">
    <cfRule type="cellIs" dxfId="225" priority="487" stopIfTrue="1" operator="lessThan">
      <formula>0</formula>
    </cfRule>
  </conditionalFormatting>
  <conditionalFormatting sqref="M13:O13 M15:O15 M17:O17">
    <cfRule type="expression" dxfId="224" priority="486" stopIfTrue="1">
      <formula>$E$3="PROJ"</formula>
    </cfRule>
  </conditionalFormatting>
  <conditionalFormatting sqref="M13 M15 M17">
    <cfRule type="expression" dxfId="223" priority="485" stopIfTrue="1">
      <formula>$M$3="PROJ"</formula>
    </cfRule>
  </conditionalFormatting>
  <conditionalFormatting sqref="N13 N15 N17">
    <cfRule type="expression" dxfId="222" priority="484" stopIfTrue="1">
      <formula>$N$3="PROJ"</formula>
    </cfRule>
  </conditionalFormatting>
  <conditionalFormatting sqref="O13 O15 O17">
    <cfRule type="expression" dxfId="221" priority="483" stopIfTrue="1">
      <formula>$O$3="PROJ"</formula>
    </cfRule>
  </conditionalFormatting>
  <conditionalFormatting sqref="M12:O12 M14:O14 M16:O16">
    <cfRule type="cellIs" dxfId="220" priority="482" stopIfTrue="1" operator="lessThan">
      <formula>0</formula>
    </cfRule>
  </conditionalFormatting>
  <conditionalFormatting sqref="M12:O12 M14:O14 M16:O16">
    <cfRule type="expression" dxfId="219" priority="481" stopIfTrue="1">
      <formula>$E$3="PROJ"</formula>
    </cfRule>
  </conditionalFormatting>
  <conditionalFormatting sqref="M12 M14 M16">
    <cfRule type="expression" dxfId="218" priority="480" stopIfTrue="1">
      <formula>$M$3="PROJ"</formula>
    </cfRule>
  </conditionalFormatting>
  <conditionalFormatting sqref="N12 N14 N16">
    <cfRule type="expression" dxfId="217" priority="479" stopIfTrue="1">
      <formula>$N$3="PROJ"</formula>
    </cfRule>
  </conditionalFormatting>
  <conditionalFormatting sqref="O12 O14 O16">
    <cfRule type="expression" dxfId="216" priority="478" stopIfTrue="1">
      <formula>$O$3="PROJ"</formula>
    </cfRule>
  </conditionalFormatting>
  <conditionalFormatting sqref="P12 P14 P16">
    <cfRule type="cellIs" dxfId="215" priority="477" stopIfTrue="1" operator="lessThan">
      <formula>0</formula>
    </cfRule>
  </conditionalFormatting>
  <conditionalFormatting sqref="P12 P14 P16">
    <cfRule type="expression" dxfId="214" priority="476" stopIfTrue="1">
      <formula>$E$3="PROJ"</formula>
    </cfRule>
  </conditionalFormatting>
  <conditionalFormatting sqref="P12 P14 P16">
    <cfRule type="expression" dxfId="213" priority="475" stopIfTrue="1">
      <formula>$O$3="PROJ"</formula>
    </cfRule>
  </conditionalFormatting>
  <conditionalFormatting sqref="P13 P15 P17">
    <cfRule type="cellIs" dxfId="212" priority="474" stopIfTrue="1" operator="lessThan">
      <formula>0</formula>
    </cfRule>
  </conditionalFormatting>
  <conditionalFormatting sqref="P13 P15 P17">
    <cfRule type="expression" dxfId="211" priority="473" stopIfTrue="1">
      <formula>$E$3="PROJ"</formula>
    </cfRule>
  </conditionalFormatting>
  <conditionalFormatting sqref="P13 P15 P17">
    <cfRule type="expression" dxfId="210" priority="472" stopIfTrue="1">
      <formula>$O$3="PROJ"</formula>
    </cfRule>
  </conditionalFormatting>
  <conditionalFormatting sqref="C18">
    <cfRule type="cellIs" dxfId="209" priority="244" stopIfTrue="1" operator="lessThan">
      <formula>0</formula>
    </cfRule>
  </conditionalFormatting>
  <conditionalFormatting sqref="C18">
    <cfRule type="expression" dxfId="208" priority="243" stopIfTrue="1">
      <formula>$E$3="PROJ"</formula>
    </cfRule>
  </conditionalFormatting>
  <conditionalFormatting sqref="P11">
    <cfRule type="cellIs" dxfId="207" priority="442" stopIfTrue="1" operator="lessThan">
      <formula>0</formula>
    </cfRule>
  </conditionalFormatting>
  <conditionalFormatting sqref="P11">
    <cfRule type="expression" dxfId="206" priority="441" stopIfTrue="1">
      <formula>$E$3="PROJ"</formula>
    </cfRule>
  </conditionalFormatting>
  <conditionalFormatting sqref="P11">
    <cfRule type="expression" dxfId="205" priority="440" stopIfTrue="1">
      <formula>$O$3="PROJ"</formula>
    </cfRule>
  </conditionalFormatting>
  <conditionalFormatting sqref="I5">
    <cfRule type="cellIs" dxfId="204" priority="195" stopIfTrue="1" operator="lessThan">
      <formula>0</formula>
    </cfRule>
  </conditionalFormatting>
  <conditionalFormatting sqref="I5">
    <cfRule type="expression" dxfId="203" priority="194" stopIfTrue="1">
      <formula>$E$3="PROJ"</formula>
    </cfRule>
  </conditionalFormatting>
  <conditionalFormatting sqref="E5 E7 E9 E11">
    <cfRule type="cellIs" dxfId="202" priority="209" stopIfTrue="1" operator="lessThan">
      <formula>0</formula>
    </cfRule>
  </conditionalFormatting>
  <conditionalFormatting sqref="E5 E7 E9 E11">
    <cfRule type="expression" dxfId="201" priority="208" stopIfTrue="1">
      <formula>$E$3="PROJ"</formula>
    </cfRule>
  </conditionalFormatting>
  <conditionalFormatting sqref="J10:L10">
    <cfRule type="cellIs" dxfId="200" priority="420" stopIfTrue="1" operator="lessThan">
      <formula>0</formula>
    </cfRule>
  </conditionalFormatting>
  <conditionalFormatting sqref="J10:L10">
    <cfRule type="expression" dxfId="199" priority="419" stopIfTrue="1">
      <formula>$E$3="PROJ"</formula>
    </cfRule>
  </conditionalFormatting>
  <conditionalFormatting sqref="J10">
    <cfRule type="expression" dxfId="198" priority="418" stopIfTrue="1">
      <formula>$J$3="PROJ"</formula>
    </cfRule>
  </conditionalFormatting>
  <conditionalFormatting sqref="K10">
    <cfRule type="expression" dxfId="197" priority="417" stopIfTrue="1">
      <formula>$K$3="PROJ"</formula>
    </cfRule>
  </conditionalFormatting>
  <conditionalFormatting sqref="L10">
    <cfRule type="expression" dxfId="196" priority="416" stopIfTrue="1">
      <formula>$L$3="PROJ"</formula>
    </cfRule>
  </conditionalFormatting>
  <conditionalFormatting sqref="M10:O10">
    <cfRule type="cellIs" dxfId="195" priority="415" stopIfTrue="1" operator="lessThan">
      <formula>0</formula>
    </cfRule>
  </conditionalFormatting>
  <conditionalFormatting sqref="M10:O10">
    <cfRule type="expression" dxfId="194" priority="414" stopIfTrue="1">
      <formula>$E$3="PROJ"</formula>
    </cfRule>
  </conditionalFormatting>
  <conditionalFormatting sqref="M10">
    <cfRule type="expression" dxfId="193" priority="413" stopIfTrue="1">
      <formula>$M$3="PROJ"</formula>
    </cfRule>
  </conditionalFormatting>
  <conditionalFormatting sqref="N10">
    <cfRule type="expression" dxfId="192" priority="412" stopIfTrue="1">
      <formula>$N$3="PROJ"</formula>
    </cfRule>
  </conditionalFormatting>
  <conditionalFormatting sqref="O10">
    <cfRule type="expression" dxfId="191" priority="411" stopIfTrue="1">
      <formula>$O$3="PROJ"</formula>
    </cfRule>
  </conditionalFormatting>
  <conditionalFormatting sqref="P10">
    <cfRule type="cellIs" dxfId="190" priority="410" stopIfTrue="1" operator="lessThan">
      <formula>0</formula>
    </cfRule>
  </conditionalFormatting>
  <conditionalFormatting sqref="P10">
    <cfRule type="expression" dxfId="189" priority="409" stopIfTrue="1">
      <formula>$E$3="PROJ"</formula>
    </cfRule>
  </conditionalFormatting>
  <conditionalFormatting sqref="P10">
    <cfRule type="expression" dxfId="188" priority="408" stopIfTrue="1">
      <formula>$O$3="PROJ"</formula>
    </cfRule>
  </conditionalFormatting>
  <conditionalFormatting sqref="G8">
    <cfRule type="cellIs" dxfId="187" priority="182" stopIfTrue="1" operator="lessThan">
      <formula>0</formula>
    </cfRule>
  </conditionalFormatting>
  <conditionalFormatting sqref="G8">
    <cfRule type="expression" dxfId="186" priority="181" stopIfTrue="1">
      <formula>$E$3="PROJ"</formula>
    </cfRule>
  </conditionalFormatting>
  <conditionalFormatting sqref="I8">
    <cfRule type="cellIs" dxfId="185" priority="177" stopIfTrue="1" operator="lessThan">
      <formula>0</formula>
    </cfRule>
  </conditionalFormatting>
  <conditionalFormatting sqref="I8">
    <cfRule type="expression" dxfId="184" priority="176" stopIfTrue="1">
      <formula>$E$3="PROJ"</formula>
    </cfRule>
  </conditionalFormatting>
  <conditionalFormatting sqref="D5 D7 D9 D11">
    <cfRule type="cellIs" dxfId="183" priority="213" stopIfTrue="1" operator="lessThan">
      <formula>0</formula>
    </cfRule>
  </conditionalFormatting>
  <conditionalFormatting sqref="D5 D7 D9 D11">
    <cfRule type="expression" dxfId="182" priority="212" stopIfTrue="1">
      <formula>$E$3="PROJ"</formula>
    </cfRule>
  </conditionalFormatting>
  <conditionalFormatting sqref="P8">
    <cfRule type="cellIs" dxfId="181" priority="378" stopIfTrue="1" operator="lessThan">
      <formula>0</formula>
    </cfRule>
  </conditionalFormatting>
  <conditionalFormatting sqref="P8">
    <cfRule type="expression" dxfId="180" priority="377" stopIfTrue="1">
      <formula>$E$3="PROJ"</formula>
    </cfRule>
  </conditionalFormatting>
  <conditionalFormatting sqref="P8">
    <cfRule type="expression" dxfId="179" priority="376" stopIfTrue="1">
      <formula>$O$3="PROJ"</formula>
    </cfRule>
  </conditionalFormatting>
  <conditionalFormatting sqref="F5 F7 F9 F11">
    <cfRule type="cellIs" dxfId="178" priority="203" stopIfTrue="1" operator="lessThan">
      <formula>0</formula>
    </cfRule>
  </conditionalFormatting>
  <conditionalFormatting sqref="F5 F7 F9 F11">
    <cfRule type="expression" dxfId="177" priority="202" stopIfTrue="1">
      <formula>$E$3="PROJ"</formula>
    </cfRule>
  </conditionalFormatting>
  <conditionalFormatting sqref="C11">
    <cfRule type="cellIs" dxfId="176" priority="236" stopIfTrue="1" operator="lessThan">
      <formula>0</formula>
    </cfRule>
  </conditionalFormatting>
  <conditionalFormatting sqref="C11">
    <cfRule type="expression" dxfId="175" priority="235" stopIfTrue="1">
      <formula>$E$3="PROJ"</formula>
    </cfRule>
  </conditionalFormatting>
  <conditionalFormatting sqref="P9">
    <cfRule type="cellIs" dxfId="174" priority="346" stopIfTrue="1" operator="lessThan">
      <formula>0</formula>
    </cfRule>
  </conditionalFormatting>
  <conditionalFormatting sqref="P9">
    <cfRule type="expression" dxfId="173" priority="345" stopIfTrue="1">
      <formula>$E$3="PROJ"</formula>
    </cfRule>
  </conditionalFormatting>
  <conditionalFormatting sqref="P9">
    <cfRule type="expression" dxfId="172" priority="344" stopIfTrue="1">
      <formula>$O$3="PROJ"</formula>
    </cfRule>
  </conditionalFormatting>
  <conditionalFormatting sqref="O5">
    <cfRule type="cellIs" dxfId="171" priority="96" stopIfTrue="1" operator="lessThan">
      <formula>0</formula>
    </cfRule>
  </conditionalFormatting>
  <conditionalFormatting sqref="O5">
    <cfRule type="expression" dxfId="170" priority="95" stopIfTrue="1">
      <formula>$E$3="PROJ"</formula>
    </cfRule>
  </conditionalFormatting>
  <conditionalFormatting sqref="G7">
    <cfRule type="cellIs" dxfId="169" priority="164" stopIfTrue="1" operator="lessThan">
      <formula>0</formula>
    </cfRule>
  </conditionalFormatting>
  <conditionalFormatting sqref="G7">
    <cfRule type="expression" dxfId="168" priority="163" stopIfTrue="1">
      <formula>$E$3="PROJ"</formula>
    </cfRule>
  </conditionalFormatting>
  <conditionalFormatting sqref="C6">
    <cfRule type="cellIs" dxfId="167" priority="226" stopIfTrue="1" operator="lessThan">
      <formula>0</formula>
    </cfRule>
  </conditionalFormatting>
  <conditionalFormatting sqref="C6">
    <cfRule type="expression" dxfId="166" priority="225" stopIfTrue="1">
      <formula>$E$3="PROJ"</formula>
    </cfRule>
  </conditionalFormatting>
  <conditionalFormatting sqref="P7">
    <cfRule type="cellIs" dxfId="165" priority="314" stopIfTrue="1" operator="lessThan">
      <formula>0</formula>
    </cfRule>
  </conditionalFormatting>
  <conditionalFormatting sqref="P7">
    <cfRule type="expression" dxfId="164" priority="313" stopIfTrue="1">
      <formula>$E$3="PROJ"</formula>
    </cfRule>
  </conditionalFormatting>
  <conditionalFormatting sqref="P7">
    <cfRule type="expression" dxfId="163" priority="312" stopIfTrue="1">
      <formula>$O$3="PROJ"</formula>
    </cfRule>
  </conditionalFormatting>
  <conditionalFormatting sqref="J6:L6">
    <cfRule type="cellIs" dxfId="162" priority="292" stopIfTrue="1" operator="lessThan">
      <formula>0</formula>
    </cfRule>
  </conditionalFormatting>
  <conditionalFormatting sqref="J6:L6">
    <cfRule type="expression" dxfId="161" priority="291" stopIfTrue="1">
      <formula>$E$3="PROJ"</formula>
    </cfRule>
  </conditionalFormatting>
  <conditionalFormatting sqref="J6">
    <cfRule type="expression" dxfId="160" priority="290" stopIfTrue="1">
      <formula>$J$3="PROJ"</formula>
    </cfRule>
  </conditionalFormatting>
  <conditionalFormatting sqref="K6">
    <cfRule type="expression" dxfId="159" priority="289" stopIfTrue="1">
      <formula>$K$3="PROJ"</formula>
    </cfRule>
  </conditionalFormatting>
  <conditionalFormatting sqref="L6">
    <cfRule type="expression" dxfId="158" priority="288" stopIfTrue="1">
      <formula>$L$3="PROJ"</formula>
    </cfRule>
  </conditionalFormatting>
  <conditionalFormatting sqref="M6:O6">
    <cfRule type="cellIs" dxfId="157" priority="287" stopIfTrue="1" operator="lessThan">
      <formula>0</formula>
    </cfRule>
  </conditionalFormatting>
  <conditionalFormatting sqref="M6:O6">
    <cfRule type="expression" dxfId="156" priority="286" stopIfTrue="1">
      <formula>$E$3="PROJ"</formula>
    </cfRule>
  </conditionalFormatting>
  <conditionalFormatting sqref="M6">
    <cfRule type="expression" dxfId="155" priority="285" stopIfTrue="1">
      <formula>$M$3="PROJ"</formula>
    </cfRule>
  </conditionalFormatting>
  <conditionalFormatting sqref="N6">
    <cfRule type="expression" dxfId="154" priority="284" stopIfTrue="1">
      <formula>$N$3="PROJ"</formula>
    </cfRule>
  </conditionalFormatting>
  <conditionalFormatting sqref="O6">
    <cfRule type="expression" dxfId="153" priority="283" stopIfTrue="1">
      <formula>$O$3="PROJ"</formula>
    </cfRule>
  </conditionalFormatting>
  <conditionalFormatting sqref="P6">
    <cfRule type="cellIs" dxfId="152" priority="282" stopIfTrue="1" operator="lessThan">
      <formula>0</formula>
    </cfRule>
  </conditionalFormatting>
  <conditionalFormatting sqref="P6">
    <cfRule type="expression" dxfId="151" priority="281" stopIfTrue="1">
      <formula>$E$3="PROJ"</formula>
    </cfRule>
  </conditionalFormatting>
  <conditionalFormatting sqref="P6">
    <cfRule type="expression" dxfId="150" priority="280" stopIfTrue="1">
      <formula>$O$3="PROJ"</formula>
    </cfRule>
  </conditionalFormatting>
  <conditionalFormatting sqref="J7:L7">
    <cfRule type="cellIs" dxfId="149" priority="62" stopIfTrue="1" operator="lessThan">
      <formula>0</formula>
    </cfRule>
  </conditionalFormatting>
  <conditionalFormatting sqref="J7:L7">
    <cfRule type="expression" dxfId="148" priority="61" stopIfTrue="1">
      <formula>$E$3="PROJ"</formula>
    </cfRule>
  </conditionalFormatting>
  <conditionalFormatting sqref="P5">
    <cfRule type="cellIs" dxfId="147" priority="250" stopIfTrue="1" operator="lessThan">
      <formula>0</formula>
    </cfRule>
  </conditionalFormatting>
  <conditionalFormatting sqref="P5">
    <cfRule type="expression" dxfId="146" priority="249" stopIfTrue="1">
      <formula>$E$3="PROJ"</formula>
    </cfRule>
  </conditionalFormatting>
  <conditionalFormatting sqref="P5">
    <cfRule type="expression" dxfId="145" priority="248" stopIfTrue="1">
      <formula>$O$3="PROJ"</formula>
    </cfRule>
  </conditionalFormatting>
  <conditionalFormatting sqref="C12 C14 C16">
    <cfRule type="cellIs" dxfId="144" priority="240" stopIfTrue="1" operator="lessThan">
      <formula>0</formula>
    </cfRule>
  </conditionalFormatting>
  <conditionalFormatting sqref="C12 C14 C16">
    <cfRule type="expression" dxfId="143" priority="239" stopIfTrue="1">
      <formula>$E$3="PROJ"</formula>
    </cfRule>
  </conditionalFormatting>
  <conditionalFormatting sqref="C13 C15 C17">
    <cfRule type="cellIs" dxfId="142" priority="238" stopIfTrue="1" operator="lessThan">
      <formula>0</formula>
    </cfRule>
  </conditionalFormatting>
  <conditionalFormatting sqref="C13 C15 C17">
    <cfRule type="expression" dxfId="141" priority="237" stopIfTrue="1">
      <formula>$E$3="PROJ"</formula>
    </cfRule>
  </conditionalFormatting>
  <conditionalFormatting sqref="C10">
    <cfRule type="cellIs" dxfId="140" priority="234" stopIfTrue="1" operator="lessThan">
      <formula>0</formula>
    </cfRule>
  </conditionalFormatting>
  <conditionalFormatting sqref="C10">
    <cfRule type="expression" dxfId="139" priority="233" stopIfTrue="1">
      <formula>$E$3="PROJ"</formula>
    </cfRule>
  </conditionalFormatting>
  <conditionalFormatting sqref="C8">
    <cfRule type="cellIs" dxfId="138" priority="232" stopIfTrue="1" operator="lessThan">
      <formula>0</formula>
    </cfRule>
  </conditionalFormatting>
  <conditionalFormatting sqref="C8">
    <cfRule type="expression" dxfId="137" priority="231" stopIfTrue="1">
      <formula>$E$3="PROJ"</formula>
    </cfRule>
  </conditionalFormatting>
  <conditionalFormatting sqref="C9">
    <cfRule type="cellIs" dxfId="136" priority="230" stopIfTrue="1" operator="lessThan">
      <formula>0</formula>
    </cfRule>
  </conditionalFormatting>
  <conditionalFormatting sqref="C9">
    <cfRule type="expression" dxfId="135" priority="229" stopIfTrue="1">
      <formula>$E$3="PROJ"</formula>
    </cfRule>
  </conditionalFormatting>
  <conditionalFormatting sqref="C7">
    <cfRule type="cellIs" dxfId="134" priority="228" stopIfTrue="1" operator="lessThan">
      <formula>0</formula>
    </cfRule>
  </conditionalFormatting>
  <conditionalFormatting sqref="C7">
    <cfRule type="expression" dxfId="133" priority="227" stopIfTrue="1">
      <formula>$E$3="PROJ"</formula>
    </cfRule>
  </conditionalFormatting>
  <conditionalFormatting sqref="C5">
    <cfRule type="cellIs" dxfId="132" priority="224" stopIfTrue="1" operator="lessThan">
      <formula>0</formula>
    </cfRule>
  </conditionalFormatting>
  <conditionalFormatting sqref="C5">
    <cfRule type="expression" dxfId="131" priority="223" stopIfTrue="1">
      <formula>$E$3="PROJ"</formula>
    </cfRule>
  </conditionalFormatting>
  <conditionalFormatting sqref="L9">
    <cfRule type="cellIs" dxfId="130" priority="5" stopIfTrue="1" operator="lessThan">
      <formula>0</formula>
    </cfRule>
  </conditionalFormatting>
  <conditionalFormatting sqref="L9">
    <cfRule type="expression" dxfId="129" priority="4" stopIfTrue="1">
      <formula>$E$3="PROJ"</formula>
    </cfRule>
  </conditionalFormatting>
  <conditionalFormatting sqref="M9">
    <cfRule type="cellIs" dxfId="128" priority="2" stopIfTrue="1" operator="lessThan">
      <formula>0</formula>
    </cfRule>
  </conditionalFormatting>
  <conditionalFormatting sqref="M9">
    <cfRule type="expression" dxfId="127" priority="1" stopIfTrue="1">
      <formula>$E$3="PROJ"</formula>
    </cfRule>
  </conditionalFormatting>
  <conditionalFormatting sqref="D6 D8 D10 D12">
    <cfRule type="cellIs" dxfId="126" priority="215" stopIfTrue="1" operator="lessThan">
      <formula>0</formula>
    </cfRule>
  </conditionalFormatting>
  <conditionalFormatting sqref="D6 D8 D10 D12">
    <cfRule type="expression" dxfId="125" priority="214" stopIfTrue="1">
      <formula>$E$3="PROJ"</formula>
    </cfRule>
  </conditionalFormatting>
  <conditionalFormatting sqref="E6 E8 E10 E12">
    <cfRule type="cellIs" dxfId="124" priority="211" stopIfTrue="1" operator="lessThan">
      <formula>0</formula>
    </cfRule>
  </conditionalFormatting>
  <conditionalFormatting sqref="E6 E8 E10 E12">
    <cfRule type="expression" dxfId="123" priority="210" stopIfTrue="1">
      <formula>$E$3="PROJ"</formula>
    </cfRule>
  </conditionalFormatting>
  <conditionalFormatting sqref="F6 F8 F10 F12">
    <cfRule type="cellIs" dxfId="122" priority="206" stopIfTrue="1" operator="lessThan">
      <formula>0</formula>
    </cfRule>
  </conditionalFormatting>
  <conditionalFormatting sqref="F6 F8 F10 F12">
    <cfRule type="expression" dxfId="121" priority="205" stopIfTrue="1">
      <formula>$E$3="PROJ"</formula>
    </cfRule>
  </conditionalFormatting>
  <conditionalFormatting sqref="F6 F8 F10 F12">
    <cfRule type="expression" dxfId="120" priority="207" stopIfTrue="1">
      <formula>$C$3="PROJ"</formula>
    </cfRule>
  </conditionalFormatting>
  <conditionalFormatting sqref="F5 F7 F9 F11">
    <cfRule type="expression" dxfId="119" priority="204" stopIfTrue="1">
      <formula>$C$3="PROJ"</formula>
    </cfRule>
  </conditionalFormatting>
  <conditionalFormatting sqref="G5">
    <cfRule type="cellIs" dxfId="118" priority="200" stopIfTrue="1" operator="lessThan">
      <formula>0</formula>
    </cfRule>
  </conditionalFormatting>
  <conditionalFormatting sqref="G5">
    <cfRule type="expression" dxfId="117" priority="199" stopIfTrue="1">
      <formula>$E$3="PROJ"</formula>
    </cfRule>
  </conditionalFormatting>
  <conditionalFormatting sqref="G5">
    <cfRule type="expression" dxfId="116" priority="201" stopIfTrue="1">
      <formula>#REF!="PROJ"</formula>
    </cfRule>
  </conditionalFormatting>
  <conditionalFormatting sqref="H5">
    <cfRule type="cellIs" dxfId="115" priority="197" stopIfTrue="1" operator="lessThan">
      <formula>0</formula>
    </cfRule>
  </conditionalFormatting>
  <conditionalFormatting sqref="H5">
    <cfRule type="expression" dxfId="114" priority="196" stopIfTrue="1">
      <formula>$E$3="PROJ"</formula>
    </cfRule>
  </conditionalFormatting>
  <conditionalFormatting sqref="H5">
    <cfRule type="expression" dxfId="113" priority="198" stopIfTrue="1">
      <formula>$F$3="PROJ"</formula>
    </cfRule>
  </conditionalFormatting>
  <conditionalFormatting sqref="I5">
    <cfRule type="expression" dxfId="112" priority="193" stopIfTrue="1">
      <formula>$I$3="PROJ"</formula>
    </cfRule>
  </conditionalFormatting>
  <conditionalFormatting sqref="G6">
    <cfRule type="cellIs" dxfId="111" priority="191" stopIfTrue="1" operator="lessThan">
      <formula>0</formula>
    </cfRule>
  </conditionalFormatting>
  <conditionalFormatting sqref="G6">
    <cfRule type="expression" dxfId="110" priority="190" stopIfTrue="1">
      <formula>$E$3="PROJ"</formula>
    </cfRule>
  </conditionalFormatting>
  <conditionalFormatting sqref="G6">
    <cfRule type="expression" dxfId="109" priority="192" stopIfTrue="1">
      <formula>#REF!="PROJ"</formula>
    </cfRule>
  </conditionalFormatting>
  <conditionalFormatting sqref="H6">
    <cfRule type="cellIs" dxfId="108" priority="188" stopIfTrue="1" operator="lessThan">
      <formula>0</formula>
    </cfRule>
  </conditionalFormatting>
  <conditionalFormatting sqref="H6">
    <cfRule type="expression" dxfId="107" priority="187" stopIfTrue="1">
      <formula>$E$3="PROJ"</formula>
    </cfRule>
  </conditionalFormatting>
  <conditionalFormatting sqref="H6">
    <cfRule type="expression" dxfId="106" priority="189" stopIfTrue="1">
      <formula>$F$3="PROJ"</formula>
    </cfRule>
  </conditionalFormatting>
  <conditionalFormatting sqref="I6">
    <cfRule type="cellIs" dxfId="105" priority="186" stopIfTrue="1" operator="lessThan">
      <formula>0</formula>
    </cfRule>
  </conditionalFormatting>
  <conditionalFormatting sqref="I6">
    <cfRule type="expression" dxfId="104" priority="185" stopIfTrue="1">
      <formula>$E$3="PROJ"</formula>
    </cfRule>
  </conditionalFormatting>
  <conditionalFormatting sqref="I6">
    <cfRule type="expression" dxfId="103" priority="184" stopIfTrue="1">
      <formula>$I$3="PROJ"</formula>
    </cfRule>
  </conditionalFormatting>
  <conditionalFormatting sqref="G8">
    <cfRule type="expression" dxfId="102" priority="183" stopIfTrue="1">
      <formula>#REF!="PROJ"</formula>
    </cfRule>
  </conditionalFormatting>
  <conditionalFormatting sqref="H8">
    <cfRule type="cellIs" dxfId="101" priority="179" stopIfTrue="1" operator="lessThan">
      <formula>0</formula>
    </cfRule>
  </conditionalFormatting>
  <conditionalFormatting sqref="H8">
    <cfRule type="expression" dxfId="100" priority="178" stopIfTrue="1">
      <formula>$E$3="PROJ"</formula>
    </cfRule>
  </conditionalFormatting>
  <conditionalFormatting sqref="H8">
    <cfRule type="expression" dxfId="99" priority="180" stopIfTrue="1">
      <formula>$F$3="PROJ"</formula>
    </cfRule>
  </conditionalFormatting>
  <conditionalFormatting sqref="I8">
    <cfRule type="expression" dxfId="98" priority="175" stopIfTrue="1">
      <formula>$I$3="PROJ"</formula>
    </cfRule>
  </conditionalFormatting>
  <conditionalFormatting sqref="G10">
    <cfRule type="cellIs" dxfId="97" priority="173" stopIfTrue="1" operator="lessThan">
      <formula>0</formula>
    </cfRule>
  </conditionalFormatting>
  <conditionalFormatting sqref="G10">
    <cfRule type="expression" dxfId="96" priority="172" stopIfTrue="1">
      <formula>$E$3="PROJ"</formula>
    </cfRule>
  </conditionalFormatting>
  <conditionalFormatting sqref="G10">
    <cfRule type="expression" dxfId="95" priority="174" stopIfTrue="1">
      <formula>#REF!="PROJ"</formula>
    </cfRule>
  </conditionalFormatting>
  <conditionalFormatting sqref="H10">
    <cfRule type="cellIs" dxfId="94" priority="170" stopIfTrue="1" operator="lessThan">
      <formula>0</formula>
    </cfRule>
  </conditionalFormatting>
  <conditionalFormatting sqref="H10">
    <cfRule type="expression" dxfId="93" priority="169" stopIfTrue="1">
      <formula>$E$3="PROJ"</formula>
    </cfRule>
  </conditionalFormatting>
  <conditionalFormatting sqref="H10">
    <cfRule type="expression" dxfId="92" priority="171" stopIfTrue="1">
      <formula>$F$3="PROJ"</formula>
    </cfRule>
  </conditionalFormatting>
  <conditionalFormatting sqref="I10">
    <cfRule type="cellIs" dxfId="91" priority="168" stopIfTrue="1" operator="lessThan">
      <formula>0</formula>
    </cfRule>
  </conditionalFormatting>
  <conditionalFormatting sqref="I10">
    <cfRule type="expression" dxfId="90" priority="167" stopIfTrue="1">
      <formula>$E$3="PROJ"</formula>
    </cfRule>
  </conditionalFormatting>
  <conditionalFormatting sqref="I10">
    <cfRule type="expression" dxfId="89" priority="166" stopIfTrue="1">
      <formula>$I$3="PROJ"</formula>
    </cfRule>
  </conditionalFormatting>
  <conditionalFormatting sqref="G7">
    <cfRule type="expression" dxfId="88" priority="165" stopIfTrue="1">
      <formula>#REF!="PROJ"</formula>
    </cfRule>
  </conditionalFormatting>
  <conditionalFormatting sqref="H7">
    <cfRule type="cellIs" dxfId="87" priority="161" stopIfTrue="1" operator="lessThan">
      <formula>0</formula>
    </cfRule>
  </conditionalFormatting>
  <conditionalFormatting sqref="H7">
    <cfRule type="expression" dxfId="86" priority="160" stopIfTrue="1">
      <formula>$E$3="PROJ"</formula>
    </cfRule>
  </conditionalFormatting>
  <conditionalFormatting sqref="H7">
    <cfRule type="expression" dxfId="85" priority="162" stopIfTrue="1">
      <formula>$F$3="PROJ"</formula>
    </cfRule>
  </conditionalFormatting>
  <conditionalFormatting sqref="I7">
    <cfRule type="cellIs" dxfId="84" priority="159" stopIfTrue="1" operator="lessThan">
      <formula>0</formula>
    </cfRule>
  </conditionalFormatting>
  <conditionalFormatting sqref="I7">
    <cfRule type="expression" dxfId="83" priority="158" stopIfTrue="1">
      <formula>$E$3="PROJ"</formula>
    </cfRule>
  </conditionalFormatting>
  <conditionalFormatting sqref="I7">
    <cfRule type="expression" dxfId="82" priority="157" stopIfTrue="1">
      <formula>$I$3="PROJ"</formula>
    </cfRule>
  </conditionalFormatting>
  <conditionalFormatting sqref="G9">
    <cfRule type="cellIs" dxfId="81" priority="155" stopIfTrue="1" operator="lessThan">
      <formula>0</formula>
    </cfRule>
  </conditionalFormatting>
  <conditionalFormatting sqref="G9">
    <cfRule type="expression" dxfId="80" priority="154" stopIfTrue="1">
      <formula>$E$3="PROJ"</formula>
    </cfRule>
  </conditionalFormatting>
  <conditionalFormatting sqref="G9">
    <cfRule type="expression" dxfId="79" priority="156" stopIfTrue="1">
      <formula>#REF!="PROJ"</formula>
    </cfRule>
  </conditionalFormatting>
  <conditionalFormatting sqref="H9">
    <cfRule type="cellIs" dxfId="78" priority="152" stopIfTrue="1" operator="lessThan">
      <formula>0</formula>
    </cfRule>
  </conditionalFormatting>
  <conditionalFormatting sqref="H9">
    <cfRule type="expression" dxfId="77" priority="151" stopIfTrue="1">
      <formula>$E$3="PROJ"</formula>
    </cfRule>
  </conditionalFormatting>
  <conditionalFormatting sqref="H9">
    <cfRule type="expression" dxfId="76" priority="153" stopIfTrue="1">
      <formula>$F$3="PROJ"</formula>
    </cfRule>
  </conditionalFormatting>
  <conditionalFormatting sqref="G11">
    <cfRule type="cellIs" dxfId="75" priority="146" stopIfTrue="1" operator="lessThan">
      <formula>0</formula>
    </cfRule>
  </conditionalFormatting>
  <conditionalFormatting sqref="G11">
    <cfRule type="expression" dxfId="74" priority="145" stopIfTrue="1">
      <formula>$E$3="PROJ"</formula>
    </cfRule>
  </conditionalFormatting>
  <conditionalFormatting sqref="G11">
    <cfRule type="expression" dxfId="73" priority="147" stopIfTrue="1">
      <formula>#REF!="PROJ"</formula>
    </cfRule>
  </conditionalFormatting>
  <conditionalFormatting sqref="H11">
    <cfRule type="cellIs" dxfId="72" priority="143" stopIfTrue="1" operator="lessThan">
      <formula>0</formula>
    </cfRule>
  </conditionalFormatting>
  <conditionalFormatting sqref="H11">
    <cfRule type="expression" dxfId="71" priority="142" stopIfTrue="1">
      <formula>$E$3="PROJ"</formula>
    </cfRule>
  </conditionalFormatting>
  <conditionalFormatting sqref="H11">
    <cfRule type="expression" dxfId="70" priority="144" stopIfTrue="1">
      <formula>$F$3="PROJ"</formula>
    </cfRule>
  </conditionalFormatting>
  <conditionalFormatting sqref="I11">
    <cfRule type="cellIs" dxfId="69" priority="141" stopIfTrue="1" operator="lessThan">
      <formula>0</formula>
    </cfRule>
  </conditionalFormatting>
  <conditionalFormatting sqref="I11">
    <cfRule type="expression" dxfId="68" priority="140" stopIfTrue="1">
      <formula>$E$3="PROJ"</formula>
    </cfRule>
  </conditionalFormatting>
  <conditionalFormatting sqref="I11">
    <cfRule type="expression" dxfId="67" priority="139" stopIfTrue="1">
      <formula>$I$3="PROJ"</formula>
    </cfRule>
  </conditionalFormatting>
  <conditionalFormatting sqref="J5">
    <cfRule type="cellIs" dxfId="66" priority="137" stopIfTrue="1" operator="lessThan">
      <formula>0</formula>
    </cfRule>
  </conditionalFormatting>
  <conditionalFormatting sqref="J5">
    <cfRule type="expression" dxfId="65" priority="136" stopIfTrue="1">
      <formula>$E$3="PROJ"</formula>
    </cfRule>
  </conditionalFormatting>
  <conditionalFormatting sqref="J5">
    <cfRule type="expression" dxfId="64" priority="138" stopIfTrue="1">
      <formula>#REF!="PROJ"</formula>
    </cfRule>
  </conditionalFormatting>
  <conditionalFormatting sqref="K5:L5">
    <cfRule type="cellIs" dxfId="63" priority="65" stopIfTrue="1" operator="lessThan">
      <formula>0</formula>
    </cfRule>
  </conditionalFormatting>
  <conditionalFormatting sqref="K5:L5">
    <cfRule type="expression" dxfId="62" priority="64" stopIfTrue="1">
      <formula>$E$3="PROJ"</formula>
    </cfRule>
  </conditionalFormatting>
  <conditionalFormatting sqref="K5:L5">
    <cfRule type="expression" dxfId="61" priority="66" stopIfTrue="1">
      <formula>#REF!="PROJ"</formula>
    </cfRule>
  </conditionalFormatting>
  <conditionalFormatting sqref="J11:L11">
    <cfRule type="cellIs" dxfId="60" priority="56" stopIfTrue="1" operator="lessThan">
      <formula>0</formula>
    </cfRule>
  </conditionalFormatting>
  <conditionalFormatting sqref="J11:L11">
    <cfRule type="expression" dxfId="59" priority="55" stopIfTrue="1">
      <formula>$E$3="PROJ"</formula>
    </cfRule>
  </conditionalFormatting>
  <conditionalFormatting sqref="M7:N7">
    <cfRule type="cellIs" dxfId="58" priority="53" stopIfTrue="1" operator="lessThan">
      <formula>0</formula>
    </cfRule>
  </conditionalFormatting>
  <conditionalFormatting sqref="M7:N7">
    <cfRule type="expression" dxfId="57" priority="52" stopIfTrue="1">
      <formula>$E$3="PROJ"</formula>
    </cfRule>
  </conditionalFormatting>
  <conditionalFormatting sqref="M7:N7">
    <cfRule type="expression" dxfId="56" priority="54" stopIfTrue="1">
      <formula>#REF!="PROJ"</formula>
    </cfRule>
  </conditionalFormatting>
  <conditionalFormatting sqref="M5">
    <cfRule type="cellIs" dxfId="55" priority="101" stopIfTrue="1" operator="lessThan">
      <formula>0</formula>
    </cfRule>
  </conditionalFormatting>
  <conditionalFormatting sqref="M5">
    <cfRule type="expression" dxfId="54" priority="100" stopIfTrue="1">
      <formula>$E$3="PROJ"</formula>
    </cfRule>
  </conditionalFormatting>
  <conditionalFormatting sqref="M5">
    <cfRule type="expression" dxfId="53" priority="102" stopIfTrue="1">
      <formula>#REF!="PROJ"</formula>
    </cfRule>
  </conditionalFormatting>
  <conditionalFormatting sqref="N5">
    <cfRule type="cellIs" dxfId="52" priority="98" stopIfTrue="1" operator="lessThan">
      <formula>0</formula>
    </cfRule>
  </conditionalFormatting>
  <conditionalFormatting sqref="N5">
    <cfRule type="expression" dxfId="51" priority="97" stopIfTrue="1">
      <formula>$E$3="PROJ"</formula>
    </cfRule>
  </conditionalFormatting>
  <conditionalFormatting sqref="N5">
    <cfRule type="expression" dxfId="50" priority="99" stopIfTrue="1">
      <formula>$F$3="PROJ"</formula>
    </cfRule>
  </conditionalFormatting>
  <conditionalFormatting sqref="O5">
    <cfRule type="expression" dxfId="49" priority="94" stopIfTrue="1">
      <formula>$I$3="PROJ"</formula>
    </cfRule>
  </conditionalFormatting>
  <conditionalFormatting sqref="M8">
    <cfRule type="cellIs" dxfId="48" priority="38" stopIfTrue="1" operator="lessThan">
      <formula>0</formula>
    </cfRule>
  </conditionalFormatting>
  <conditionalFormatting sqref="M8">
    <cfRule type="expression" dxfId="47" priority="37" stopIfTrue="1">
      <formula>$E$3="PROJ"</formula>
    </cfRule>
  </conditionalFormatting>
  <conditionalFormatting sqref="J11:L11">
    <cfRule type="expression" dxfId="46" priority="57" stopIfTrue="1">
      <formula>#REF!="PROJ"</formula>
    </cfRule>
  </conditionalFormatting>
  <conditionalFormatting sqref="O7">
    <cfRule type="cellIs" dxfId="45" priority="51" stopIfTrue="1" operator="lessThan">
      <formula>0</formula>
    </cfRule>
  </conditionalFormatting>
  <conditionalFormatting sqref="O7">
    <cfRule type="expression" dxfId="44" priority="50" stopIfTrue="1">
      <formula>$E$3="PROJ"</formula>
    </cfRule>
  </conditionalFormatting>
  <conditionalFormatting sqref="O7">
    <cfRule type="expression" dxfId="43" priority="49" stopIfTrue="1">
      <formula>$I$3="PROJ"</formula>
    </cfRule>
  </conditionalFormatting>
  <conditionalFormatting sqref="M11">
    <cfRule type="cellIs" dxfId="42" priority="74" stopIfTrue="1" operator="lessThan">
      <formula>0</formula>
    </cfRule>
  </conditionalFormatting>
  <conditionalFormatting sqref="M11">
    <cfRule type="expression" dxfId="41" priority="73" stopIfTrue="1">
      <formula>$E$3="PROJ"</formula>
    </cfRule>
  </conditionalFormatting>
  <conditionalFormatting sqref="M11">
    <cfRule type="expression" dxfId="40" priority="75" stopIfTrue="1">
      <formula>#REF!="PROJ"</formula>
    </cfRule>
  </conditionalFormatting>
  <conditionalFormatting sqref="N11">
    <cfRule type="cellIs" dxfId="39" priority="71" stopIfTrue="1" operator="lessThan">
      <formula>0</formula>
    </cfRule>
  </conditionalFormatting>
  <conditionalFormatting sqref="N11">
    <cfRule type="expression" dxfId="38" priority="70" stopIfTrue="1">
      <formula>$E$3="PROJ"</formula>
    </cfRule>
  </conditionalFormatting>
  <conditionalFormatting sqref="N11">
    <cfRule type="expression" dxfId="37" priority="72" stopIfTrue="1">
      <formula>$F$3="PROJ"</formula>
    </cfRule>
  </conditionalFormatting>
  <conditionalFormatting sqref="O11">
    <cfRule type="cellIs" dxfId="36" priority="69" stopIfTrue="1" operator="lessThan">
      <formula>0</formula>
    </cfRule>
  </conditionalFormatting>
  <conditionalFormatting sqref="O11">
    <cfRule type="expression" dxfId="35" priority="68" stopIfTrue="1">
      <formula>$E$3="PROJ"</formula>
    </cfRule>
  </conditionalFormatting>
  <conditionalFormatting sqref="O11">
    <cfRule type="expression" dxfId="34" priority="67" stopIfTrue="1">
      <formula>$I$3="PROJ"</formula>
    </cfRule>
  </conditionalFormatting>
  <conditionalFormatting sqref="J7:L7">
    <cfRule type="expression" dxfId="33" priority="63" stopIfTrue="1">
      <formula>#REF!="PROJ"</formula>
    </cfRule>
  </conditionalFormatting>
  <conditionalFormatting sqref="K9">
    <cfRule type="cellIs" dxfId="32" priority="29" stopIfTrue="1" operator="lessThan">
      <formula>0</formula>
    </cfRule>
  </conditionalFormatting>
  <conditionalFormatting sqref="K9">
    <cfRule type="expression" dxfId="31" priority="28" stopIfTrue="1">
      <formula>$E$3="PROJ"</formula>
    </cfRule>
  </conditionalFormatting>
  <conditionalFormatting sqref="K8">
    <cfRule type="cellIs" dxfId="30" priority="47" stopIfTrue="1" operator="lessThan">
      <formula>0</formula>
    </cfRule>
  </conditionalFormatting>
  <conditionalFormatting sqref="K8">
    <cfRule type="expression" dxfId="29" priority="46" stopIfTrue="1">
      <formula>$E$3="PROJ"</formula>
    </cfRule>
  </conditionalFormatting>
  <conditionalFormatting sqref="K8">
    <cfRule type="expression" dxfId="28" priority="48" stopIfTrue="1">
      <formula>$F$3="PROJ"</formula>
    </cfRule>
  </conditionalFormatting>
  <conditionalFormatting sqref="N8">
    <cfRule type="cellIs" dxfId="27" priority="44" stopIfTrue="1" operator="lessThan">
      <formula>0</formula>
    </cfRule>
  </conditionalFormatting>
  <conditionalFormatting sqref="N8">
    <cfRule type="expression" dxfId="26" priority="43" stopIfTrue="1">
      <formula>$E$3="PROJ"</formula>
    </cfRule>
  </conditionalFormatting>
  <conditionalFormatting sqref="N8">
    <cfRule type="expression" dxfId="25" priority="45" stopIfTrue="1">
      <formula>$F$3="PROJ"</formula>
    </cfRule>
  </conditionalFormatting>
  <conditionalFormatting sqref="J8">
    <cfRule type="cellIs" dxfId="24" priority="32" stopIfTrue="1" operator="lessThan">
      <formula>0</formula>
    </cfRule>
  </conditionalFormatting>
  <conditionalFormatting sqref="J8">
    <cfRule type="expression" dxfId="23" priority="31" stopIfTrue="1">
      <formula>$E$3="PROJ"</formula>
    </cfRule>
  </conditionalFormatting>
  <conditionalFormatting sqref="J8">
    <cfRule type="expression" dxfId="22" priority="33" stopIfTrue="1">
      <formula>$F$3="PROJ"</formula>
    </cfRule>
  </conditionalFormatting>
  <conditionalFormatting sqref="M8">
    <cfRule type="expression" dxfId="21" priority="39" stopIfTrue="1">
      <formula>$F$3="PROJ"</formula>
    </cfRule>
  </conditionalFormatting>
  <conditionalFormatting sqref="I9">
    <cfRule type="cellIs" dxfId="20" priority="23" stopIfTrue="1" operator="lessThan">
      <formula>0</formula>
    </cfRule>
  </conditionalFormatting>
  <conditionalFormatting sqref="I9">
    <cfRule type="expression" dxfId="19" priority="22" stopIfTrue="1">
      <formula>$E$3="PROJ"</formula>
    </cfRule>
  </conditionalFormatting>
  <conditionalFormatting sqref="I9">
    <cfRule type="expression" dxfId="18" priority="24" stopIfTrue="1">
      <formula>$F$3="PROJ"</formula>
    </cfRule>
  </conditionalFormatting>
  <conditionalFormatting sqref="K9">
    <cfRule type="expression" dxfId="17" priority="30" stopIfTrue="1">
      <formula>$F$3="PROJ"</formula>
    </cfRule>
  </conditionalFormatting>
  <conditionalFormatting sqref="N9">
    <cfRule type="cellIs" dxfId="16" priority="26" stopIfTrue="1" operator="lessThan">
      <formula>0</formula>
    </cfRule>
  </conditionalFormatting>
  <conditionalFormatting sqref="N9">
    <cfRule type="expression" dxfId="15" priority="25" stopIfTrue="1">
      <formula>$E$3="PROJ"</formula>
    </cfRule>
  </conditionalFormatting>
  <conditionalFormatting sqref="N9">
    <cfRule type="expression" dxfId="14" priority="27" stopIfTrue="1">
      <formula>$F$3="PROJ"</formula>
    </cfRule>
  </conditionalFormatting>
  <conditionalFormatting sqref="J9">
    <cfRule type="cellIs" dxfId="13" priority="20" stopIfTrue="1" operator="lessThan">
      <formula>0</formula>
    </cfRule>
  </conditionalFormatting>
  <conditionalFormatting sqref="J9">
    <cfRule type="expression" dxfId="12" priority="19" stopIfTrue="1">
      <formula>$E$3="PROJ"</formula>
    </cfRule>
  </conditionalFormatting>
  <conditionalFormatting sqref="J9">
    <cfRule type="expression" dxfId="11" priority="21" stopIfTrue="1">
      <formula>#REF!="PROJ"</formula>
    </cfRule>
  </conditionalFormatting>
  <conditionalFormatting sqref="O9">
    <cfRule type="cellIs" dxfId="10" priority="15" stopIfTrue="1" operator="lessThan">
      <formula>0</formula>
    </cfRule>
  </conditionalFormatting>
  <conditionalFormatting sqref="O9">
    <cfRule type="expression" dxfId="9" priority="14" stopIfTrue="1">
      <formula>$E$3="PROJ"</formula>
    </cfRule>
  </conditionalFormatting>
  <conditionalFormatting sqref="O9">
    <cfRule type="expression" dxfId="8" priority="13" stopIfTrue="1">
      <formula>$I$3="PROJ"</formula>
    </cfRule>
  </conditionalFormatting>
  <conditionalFormatting sqref="L8">
    <cfRule type="cellIs" dxfId="7" priority="12" stopIfTrue="1" operator="lessThan">
      <formula>0</formula>
    </cfRule>
  </conditionalFormatting>
  <conditionalFormatting sqref="L8">
    <cfRule type="expression" dxfId="6" priority="11" stopIfTrue="1">
      <formula>$E$3="PROJ"</formula>
    </cfRule>
  </conditionalFormatting>
  <conditionalFormatting sqref="L8">
    <cfRule type="expression" dxfId="5" priority="10" stopIfTrue="1">
      <formula>$L$3="PROJ"</formula>
    </cfRule>
  </conditionalFormatting>
  <conditionalFormatting sqref="O8">
    <cfRule type="cellIs" dxfId="4" priority="9" stopIfTrue="1" operator="lessThan">
      <formula>0</formula>
    </cfRule>
  </conditionalFormatting>
  <conditionalFormatting sqref="O8">
    <cfRule type="expression" dxfId="3" priority="8" stopIfTrue="1">
      <formula>$E$3="PROJ"</formula>
    </cfRule>
  </conditionalFormatting>
  <conditionalFormatting sqref="O8">
    <cfRule type="expression" dxfId="2" priority="7" stopIfTrue="1">
      <formula>$L$3="PROJ"</formula>
    </cfRule>
  </conditionalFormatting>
  <conditionalFormatting sqref="L9">
    <cfRule type="expression" dxfId="1" priority="6" stopIfTrue="1">
      <formula>#REF!="PROJ"</formula>
    </cfRule>
  </conditionalFormatting>
  <conditionalFormatting sqref="M9">
    <cfRule type="expression" dxfId="0" priority="3" stopIfTrue="1">
      <formula>#REF!="PROJ"</formula>
    </cfRule>
  </conditionalFormatting>
  <pageMargins left="0.5" right="0.5" top="0.75" bottom="0.25" header="0.5" footer="0.5"/>
  <pageSetup scale="50" orientation="portrait" r:id="rId1"/>
  <headerFooter alignWithMargins="0">
    <oddHeader>&amp;C&amp;"-,Bold"&amp;10Division of Academic and Student Affairs
College of Public Service
FY19 Projections</oddHeader>
    <oddFooter>&amp;RUHD Division of ACA
&amp;D&amp;T
&amp;F</oddFooter>
  </headerFooter>
  <ignoredErrors>
    <ignoredError sqref="D19:E19" unlockedFormula="1"/>
    <ignoredError sqref="H8:I8 I9"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6FC3EA6B6060F46988750A734B3FF60" ma:contentTypeVersion="5" ma:contentTypeDescription="Create a new document." ma:contentTypeScope="" ma:versionID="c3405ad3edc1b549653260a4d185805c">
  <xsd:schema xmlns:xsd="http://www.w3.org/2001/XMLSchema" xmlns:xs="http://www.w3.org/2001/XMLSchema" xmlns:p="http://schemas.microsoft.com/office/2006/metadata/properties" xmlns:ns1="http://schemas.microsoft.com/sharepoint/v3" xmlns:ns2="b62c105e-54b3-4ef8-b3f9-f838c3cdd5c4" xmlns:ns3="0a773c5d-a017-4dc4-9356-7b690ba83e3d" targetNamespace="http://schemas.microsoft.com/office/2006/metadata/properties" ma:root="true" ma:fieldsID="0c5ba43e15e56beac24f07135dfc99fc" ns1:_="" ns2:_="" ns3:_="">
    <xsd:import namespace="http://schemas.microsoft.com/sharepoint/v3"/>
    <xsd:import namespace="b62c105e-54b3-4ef8-b3f9-f838c3cdd5c4"/>
    <xsd:import namespace="0a773c5d-a017-4dc4-9356-7b690ba83e3d"/>
    <xsd:element name="properties">
      <xsd:complexType>
        <xsd:sequence>
          <xsd:element name="documentManagement">
            <xsd:complexType>
              <xsd:all>
                <xsd:element ref="ns1:PublishingStartDate" minOccurs="0"/>
                <xsd:element ref="ns1:PublishingExpirationDate" minOccurs="0"/>
                <xsd:element ref="ns2:he2441c5d3144b6cbe30961404f9687a" minOccurs="0"/>
                <xsd:element ref="ns2:TaxCatchAll" minOccurs="0"/>
                <xsd:element ref="ns3:ParentListItem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2c105e-54b3-4ef8-b3f9-f838c3cdd5c4" elementFormDefault="qualified">
    <xsd:import namespace="http://schemas.microsoft.com/office/2006/documentManagement/types"/>
    <xsd:import namespace="http://schemas.microsoft.com/office/infopath/2007/PartnerControls"/>
    <xsd:element name="he2441c5d3144b6cbe30961404f9687a" ma:index="11" nillable="true" ma:taxonomy="true" ma:internalName="he2441c5d3144b6cbe30961404f9687a" ma:taxonomyFieldName="UHD_x0020_Tag" ma:displayName="UHD Tag" ma:default="" ma:fieldId="{1e2441c5-d314-4b6c-be30-961404f9687a}" ma:taxonomyMulti="true" ma:sspId="d30d1f13-db4e-4783-9302-3e49a45ea6ee" ma:termSetId="335da765-5048-45d2-b83a-2681e5313bb8" ma:anchorId="00000000-0000-0000-0000-000000000000" ma:open="true" ma:isKeyword="false">
      <xsd:complexType>
        <xsd:sequence>
          <xsd:element ref="pc:Terms" minOccurs="0" maxOccurs="1"/>
        </xsd:sequence>
      </xsd:complexType>
    </xsd:element>
    <xsd:element name="TaxCatchAll" ma:index="12" nillable="true" ma:displayName="Taxonomy Catch All Column" ma:hidden="true" ma:list="{7eaa8c6f-49d8-4247-bb52-175ac148ddee}" ma:internalName="TaxCatchAll" ma:showField="CatchAllData" ma:web="b62c105e-54b3-4ef8-b3f9-f838c3cdd5c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a773c5d-a017-4dc4-9356-7b690ba83e3d" elementFormDefault="qualified">
    <xsd:import namespace="http://schemas.microsoft.com/office/2006/documentManagement/types"/>
    <xsd:import namespace="http://schemas.microsoft.com/office/infopath/2007/PartnerControls"/>
    <xsd:element name="ParentListItemID" ma:index="13" nillable="true" ma:displayName="ParentListItemID" ma:hidden="true" ma:internalName="ParentListItemID"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he2441c5d3144b6cbe30961404f9687a xmlns="b62c105e-54b3-4ef8-b3f9-f838c3cdd5c4">
      <Terms xmlns="http://schemas.microsoft.com/office/infopath/2007/PartnerControls"/>
    </he2441c5d3144b6cbe30961404f9687a>
    <PublishingExpirationDate xmlns="http://schemas.microsoft.com/sharepoint/v3" xsi:nil="true"/>
    <PublishingStartDate xmlns="http://schemas.microsoft.com/sharepoint/v3" xsi:nil="true"/>
    <TaxCatchAll xmlns="b62c105e-54b3-4ef8-b3f9-f838c3cdd5c4"/>
    <ParentListItemID xmlns="0a773c5d-a017-4dc4-9356-7b690ba83e3d" xsi:nil="true"/>
  </documentManagement>
</p:properties>
</file>

<file path=customXml/itemProps1.xml><?xml version="1.0" encoding="utf-8"?>
<ds:datastoreItem xmlns:ds="http://schemas.openxmlformats.org/officeDocument/2006/customXml" ds:itemID="{282CD99C-DC90-45A7-B87F-63469FC95858}"/>
</file>

<file path=customXml/itemProps2.xml><?xml version="1.0" encoding="utf-8"?>
<ds:datastoreItem xmlns:ds="http://schemas.openxmlformats.org/officeDocument/2006/customXml" ds:itemID="{53CC652F-C670-4020-AC9D-1B8A2D0FEF1D}"/>
</file>

<file path=customXml/itemProps3.xml><?xml version="1.0" encoding="utf-8"?>
<ds:datastoreItem xmlns:ds="http://schemas.openxmlformats.org/officeDocument/2006/customXml" ds:itemID="{17BE5726-DE4D-4E67-A3EC-7AD988AD663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Instructions</vt:lpstr>
      <vt:lpstr>Menu</vt:lpstr>
      <vt:lpstr>Initiative Request - Operating</vt:lpstr>
      <vt:lpstr>Initiative Request-HEAF</vt:lpstr>
      <vt:lpstr>Budget Summary</vt:lpstr>
      <vt:lpstr>Reallocations</vt:lpstr>
      <vt:lpstr>Planning Worksheet</vt:lpstr>
      <vt:lpstr>Budget Reductions</vt:lpstr>
      <vt:lpstr>FY19 Projections</vt:lpstr>
      <vt:lpstr>Look up lists for Drop downs</vt:lpstr>
      <vt:lpstr>Unit &amp; Division Lookup</vt:lpstr>
      <vt:lpstr>Budgeting DB expensed</vt:lpstr>
      <vt:lpstr>'Budget Reductions'!Print_Area</vt:lpstr>
      <vt:lpstr>'Initiative Request - Operating'!Print_Area</vt:lpstr>
      <vt:lpstr>'Initiative Request-HEAF'!Print_Area</vt:lpstr>
      <vt:lpstr>Menu!Print_Area</vt:lpstr>
      <vt:lpstr>'Planning Worksheet'!Print_Area</vt:lpstr>
      <vt:lpstr>Reallocations!Print_Area</vt:lpstr>
      <vt:lpstr>'Initiative Request - Operating'!Print_Titles</vt:lpstr>
      <vt:lpstr>'Initiative Request-HEAF'!Print_Titles</vt:lpstr>
      <vt:lpstr>'Planning Worksheet'!Print_Titles</vt:lpstr>
      <vt:lpstr>Reallocations!Print_Titles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Cherokee Hale</dc:creator>
  <cp:keywords/>
  <dc:description/>
  <cp:lastModifiedBy>Windows User</cp:lastModifiedBy>
  <cp:revision/>
  <cp:lastPrinted>2019-11-01T17:58:52Z</cp:lastPrinted>
  <dcterms:created xsi:type="dcterms:W3CDTF">2014-02-24T21:45:48Z</dcterms:created>
  <dcterms:modified xsi:type="dcterms:W3CDTF">2020-10-26T18:43:29Z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0x010100B6FC3EA6B6060F46988750A734B3FF60</vt:lpwstr>
  </property>
</Properties>
</file>